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302000_労働基準局安全衛生部　安全課\業務班　※9月12日からはここで作業禁止※\00災害統計\R6年災害統計\0609\03HP掲載\掲載データ\"/>
    </mc:Choice>
  </mc:AlternateContent>
  <xr:revisionPtr revIDLastSave="0" documentId="8_{F1D74774-7D26-4B5A-9DC1-E765F3EDD893}" xr6:coauthVersionLast="47" xr6:coauthVersionMax="47" xr10:uidLastSave="{00000000-0000-0000-0000-000000000000}"/>
  <bookViews>
    <workbookView xWindow="390" yWindow="-15810" windowWidth="27405" windowHeight="15420" tabRatio="867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5" i="8"/>
  <c r="I15" i="8"/>
  <c r="H36" i="8"/>
  <c r="I36" i="8"/>
  <c r="X2" i="9"/>
  <c r="X21" i="9"/>
  <c r="X2" i="11"/>
  <c r="X21" i="11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<sst xmlns="http://schemas.openxmlformats.org/spreadsheetml/2006/main" count="750" uniqueCount="299">
  <si>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</si>
  <si>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</si>
  <si>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</si>
  <si>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</si>
  <si>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</si>
  <si>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</si>
  <si>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</si>
  <si>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</si>
  <si>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</si>
  <si>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</si>
  <si>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</si>
  <si>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</si>
  <si>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</si>
  <si>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</si>
  <si>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</si>
  <si>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</si>
  <si>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</si>
  <si>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</si>
  <si>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</si>
  <si>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</si>
  <si>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</si>
  <si>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</si>
  <si>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</si>
  <si>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</si>
  <si>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</si>
  <si>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</si>
  <si>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</si>
  <si>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</si>
  <si>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</si>
  <si>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</si>
  <si>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</si>
  <si>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</si>
  <si>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</si>
  <si>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</si>
  <si>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</si>
  <si>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</si>
  <si>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</si>
  <si>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</si>
  <si>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</si>
  <si>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</si>
  <si>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</si>
  <si>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</si>
  <si>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</si>
  <si>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</si>
  <si>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</si>
  <si>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</si>
  <si>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</si>
  <si>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</si>
  <si>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</si>
  <si>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</si>
  <si>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</si>
  <si>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</si>
  <si>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</si>
  <si>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</si>
  <si>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</si>
  <si>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</si>
  <si>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</si>
  <si>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</si>
  <si>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</si>
  <si>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</si>
  <si>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</si>
  <si>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</si>
  <si>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</si>
  <si>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</si>
  <si>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</si>
  <si>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</si>
  <si>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</si>
  <si>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</si>
  <si>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</si>
  <si>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</si>
  <si>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</si>
  <si>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</si>
  <si>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</si>
  <si>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</si>
  <si>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</si>
  <si>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</si>
  <si>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</si>
  <si>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</si>
  <si>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</si>
  <si>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</si>
  <si>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</si>
  <si>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</si>
  <si>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</si>
  <si>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</si>
  <si>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</si>
  <si>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</si>
  <si>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</si>
  <si>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</si>
  <si>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</si>
  <si>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</si>
  <si>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</si>
  <si>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</si>
  <si>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</si>
  <si>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</si>
  <si>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</si>
  <si>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</si>
  <si>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</si>
  <si>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</si>
  <si>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</si>
  <si>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</si>
  <si>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</si>
  <si>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</si>
  <si>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</si>
  <si>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</si>
  <si>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</si>
  <si>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</si>
  <si>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</si>
  <si>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</si>
  <si>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</si>
  <si>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</si>
  <si>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</si>
  <si>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</si>
  <si>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</si>
  <si>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</si>
  <si>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</si>
  <si>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</si>
  <si>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</si>
  <si>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</si>
  <si>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</si>
  <si>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</si>
  <si>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</si>
  <si>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</si>
  <si>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</si>
  <si>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</si>
  <si>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</si>
  <si>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</si>
  <si>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</si>
  <si>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</si>
  <si>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</si>
  <si>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</si>
  <si>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</si>
  <si>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</si>
  <si>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</si>
  <si>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</si>
  <si>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</si>
  <si>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</si>
  <si>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</si>
  <si>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</si>
  <si>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</si>
  <si>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</si>
  <si>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</si>
  <si>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</si>
  <si>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</si>
  <si>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</si>
  <si>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</si>
  <si>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</si>
  <si>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</si>
  <si>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</si>
  <si>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</si>
  <si>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</si>
  <si>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</si>
  <si>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</si>
  <si>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</si>
  <si>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</si>
  <si>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</si>
  <si>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</si>
  <si>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</si>
  <si>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</si>
  <si>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</si>
  <si>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</si>
  <si>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</si>
  <si>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</si>
  <si>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</si>
  <si>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</si>
  <si>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</si>
  <si>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</si>
  <si>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</si>
  <si>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</si>
  <si>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</si>
  <si>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</si>
  <si>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</si>
  <si>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</si>
  <si>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</si>
  <si>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</si>
  <si>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</si>
  <si>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</si>
  <si>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</si>
  <si>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</si>
  <si>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</si>
  <si>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</si>
  <si>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</si>
  <si>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</si>
  <si>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</si>
  <si>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</si>
  <si>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</si>
  <si>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</si>
  <si>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</si>
  <si>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</si>
  <si>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</si>
  <si>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</si>
  <si>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</si>
  <si>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</si>
  <si>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</si>
  <si>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</si>
  <si>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</si>
  <si>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</si>
  <si>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</si>
  <si>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</si>
  <si>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</si>
  <si>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</si>
  <si>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</si>
  <si>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</si>
  <si>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</si>
  <si>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</si>
  <si>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</si>
  <si>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</si>
  <si>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</si>
  <si>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</si>
  <si>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</si>
  <si>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</si>
  <si>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</si>
  <si>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</si>
  <si>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</si>
  <si>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</si>
  <si>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</si>
  <si>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</si>
  <si>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</si>
  <si>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</si>
  <si>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</si>
  <si>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</si>
  <si>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</si>
  <si>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</si>
  <si>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</si>
  <si>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</si>
  <si>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</si>
  <si>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</si>
  <si>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</si>
  <si>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</si>
  <si>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</si>
  <si>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</si>
  <si>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</si>
  <si>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</si>
  <si>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</si>
  <si>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</si>
  <si>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</si>
  <si>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</si>
  <si>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</si>
  <si>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</si>
  <si>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</si>
  <si>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</si>
  <si>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</si>
  <si>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</si>
  <si>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</si>
  <si>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</si>
  <si>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</si>
  <si>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</si>
  <si>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</si>
  <si>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</si>
  <si>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</si>
  <si>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</si>
  <si>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</si>
  <si>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</si>
  <si>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</si>
  <si>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</si>
  <si>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</si>
  <si>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</si>
  <si>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</si>
  <si>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</si>
  <si>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</si>
  <si>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</si>
  <si>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</si>
  <si>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</si>
  <si>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</si>
  <si>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</si>
  <si>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</si>
  <si>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</si>
  <si>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</si>
  <si>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</si>
  <si>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</si>
  <si>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</si>
  <si>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</si>
  <si>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</si>
  <si>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</si>
  <si>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</si>
  <si>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</si>
  <si>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</si>
  <si>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</si>
  <si>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</si>
  <si>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</si>
  <si>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</si>
  <si>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令和６年における労働災害発生状況（速報）</t>
    <rPh sb="17" eb="19">
      <t>ソクホウ</t>
    </rPh>
    <phoneticPr fontId="7"/>
  </si>
  <si>
    <t>令和６年９月</t>
    <rPh sb="0" eb="2">
      <t>レイワ</t>
    </rPh>
    <phoneticPr fontId="7"/>
  </si>
  <si>
    <t xml:space="preserve">※ 令和６年１月１日から令和６年８月31日までに発生した労働災害について、
令和６年９月９日までに報告があったものを集計したもの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</si>
  <si>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 xml:space="preserve"> 令和６年における死亡災害発生状況 　（速報）</t>
    <phoneticPr fontId="2"/>
  </si>
  <si>
    <t>対令和５年比較</t>
    <rPh sb="0" eb="2">
      <t>レイワ</t>
    </rPh>
    <rPh sb="2" eb="3">
      <t>モト</t>
    </rPh>
    <phoneticPr fontId="2"/>
  </si>
  <si>
    <t>（令和６年９月９日現在）</t>
    <rPh sb="1" eb="3">
      <t>レイワ</t>
    </rPh>
    <phoneticPr fontId="15"/>
  </si>
  <si>
    <t>令和６年(１～８月)</t>
    <phoneticPr fontId="2"/>
  </si>
  <si>
    <t>令和５年(１～８月)</t>
    <rPh sb="0" eb="1">
      <t>ガンネン</t>
    </rPh>
    <phoneticPr fontId="2"/>
  </si>
  <si>
    <t>業種、事故の型別死亡災害発生状況（令和６年）</t>
    <phoneticPr fontId="15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</si>
  <si>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</si>
  <si>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令和６年における死傷災害発生状況（死亡災害及び休業4日以上の死傷災害）</t>
    <phoneticPr fontId="15"/>
  </si>
  <si>
    <t>令和６年(１～８月)</t>
    <phoneticPr fontId="15"/>
  </si>
  <si>
    <t>令和５年(１～８月)</t>
    <phoneticPr fontId="15"/>
  </si>
  <si>
    <t>　　対令和５年比較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</si>
  <si>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</si>
  <si>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</si>
  <si>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</si>
  <si>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令和６年</t>
    <rPh sb="0" eb="2">
      <t>レイワ</t>
    </rPh>
    <rPh sb="3" eb="4">
      <t>ネン</t>
    </rPh>
    <phoneticPr fontId="15"/>
  </si>
  <si>
    <t>月・業種別死亡災害発生状況（令和6年）</t>
    <rPh sb="14" eb="16">
      <t>レイワ</t>
    </rPh>
    <rPh sb="17" eb="18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</si>
</sst>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90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90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90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90" fontId="4" fillId="0" borderId="48" xfId="7" applyNumberFormat="1" applyFont="1" applyBorder="1" applyAlignment="1">
      <alignment horizontal="right" vertical="center"/>
    </xf>
    <xf numFmtId="190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90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90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90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90" fontId="4" fillId="0" borderId="51" xfId="7" applyNumberFormat="1" applyFont="1" applyBorder="1" applyAlignment="1">
      <alignment horizontal="right" vertical="center"/>
    </xf>
    <xf numFmtId="190" fontId="4" fillId="0" borderId="21" xfId="7" applyNumberFormat="1" applyFont="1" applyBorder="1" applyAlignment="1">
      <alignment horizontal="right" vertical="center"/>
    </xf>
    <xf numFmtId="190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/>
    <cellStyle name="桁区切り 3" xfId="2"/>
    <cellStyle name="標準" xfId="0" builtinId="0"/>
    <cellStyle name="標準 11" xfId="3"/>
    <cellStyle name="標準 2" xfId="4"/>
    <cellStyle name="標準 3" xfId="5"/>
    <cellStyle name="標準 4" xfId="6"/>
    <cellStyle name="標準_５月（３月末日付け確定）" xfId="7"/>
    <cellStyle name="標準_H1414速報" xfId="8"/>
    <cellStyle name="標準_H1706速報" xfId="9"/>
    <cellStyle name="標準_死業１０" xfId="10"/>
    <cellStyle name="標準_死業局10" xfId="11"/>
    <cellStyle name="標準_死業局13_死業局13" xfId="12"/>
    <cellStyle name="標準_死業月1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6" sqref="A16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280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281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282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view="pageBreakPreview" topLeftCell="A22" zoomScaleNormal="100" zoomScaleSheetLayoutView="100" workbookViewId="0">
      <selection activeCell="B21" sqref="B2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295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11758</v>
      </c>
      <c r="D4" s="59">
        <v>20690</v>
      </c>
      <c r="E4" s="59">
        <v>3894</v>
      </c>
      <c r="F4" s="59">
        <v>3369</v>
      </c>
      <c r="G4" s="59">
        <v>1135</v>
      </c>
      <c r="H4" s="59">
        <v>3327</v>
      </c>
      <c r="I4" s="59">
        <v>8103</v>
      </c>
      <c r="J4" s="59">
        <v>4341</v>
      </c>
      <c r="K4" s="59">
        <v>119</v>
      </c>
      <c r="L4" s="59">
        <v>19</v>
      </c>
      <c r="M4" s="59">
        <v>1930</v>
      </c>
      <c r="N4" s="59">
        <v>334</v>
      </c>
      <c r="O4" s="59">
        <v>61</v>
      </c>
      <c r="P4" s="59">
        <v>55</v>
      </c>
      <c r="Q4" s="59">
        <v>36</v>
      </c>
      <c r="R4" s="59">
        <v>26</v>
      </c>
      <c r="S4" s="59">
        <v>3749</v>
      </c>
      <c r="T4" s="59">
        <v>79</v>
      </c>
      <c r="U4" s="59">
        <v>11684</v>
      </c>
      <c r="V4" s="59">
        <v>1268</v>
      </c>
      <c r="W4" s="59">
        <v>154</v>
      </c>
      <c r="X4" s="60">
        <v>76131</v>
      </c>
      <c r="Y4" s="74"/>
      <c r="Z4" s="74"/>
    </row>
    <row r="5" spans="1:26" ht="32.25" customHeight="1">
      <c r="A5" s="190"/>
      <c r="B5" s="189" t="s">
        <v>3</v>
      </c>
      <c r="C5" s="59">
        <v>1653</v>
      </c>
      <c r="D5" s="59">
        <v>3429</v>
      </c>
      <c r="E5" s="59">
        <v>739</v>
      </c>
      <c r="F5" s="59">
        <v>1042</v>
      </c>
      <c r="G5" s="59">
        <v>279</v>
      </c>
      <c r="H5" s="59">
        <v>673</v>
      </c>
      <c r="I5" s="59">
        <v>3740</v>
      </c>
      <c r="J5" s="59">
        <v>1353</v>
      </c>
      <c r="K5" s="59">
        <v>14</v>
      </c>
      <c r="L5" s="59">
        <v>3</v>
      </c>
      <c r="M5" s="59">
        <v>522</v>
      </c>
      <c r="N5" s="59">
        <v>144</v>
      </c>
      <c r="O5" s="59">
        <v>21</v>
      </c>
      <c r="P5" s="59">
        <v>27</v>
      </c>
      <c r="Q5" s="59">
        <v>11</v>
      </c>
      <c r="R5" s="59">
        <v>11</v>
      </c>
      <c r="S5" s="59">
        <v>149</v>
      </c>
      <c r="T5" s="59">
        <v>5</v>
      </c>
      <c r="U5" s="59">
        <v>1670</v>
      </c>
      <c r="V5" s="59">
        <v>92</v>
      </c>
      <c r="W5" s="59">
        <v>21</v>
      </c>
      <c r="X5" s="60">
        <v>15598</v>
      </c>
      <c r="Y5" s="74"/>
      <c r="Z5" s="74"/>
    </row>
    <row r="6" spans="1:26" ht="32.25" customHeight="1">
      <c r="A6" s="190"/>
      <c r="B6" s="189" t="s">
        <v>4</v>
      </c>
      <c r="C6" s="61">
        <v>33</v>
      </c>
      <c r="D6" s="170">
        <v>21</v>
      </c>
      <c r="E6" s="170">
        <v>7</v>
      </c>
      <c r="F6" s="170">
        <v>4</v>
      </c>
      <c r="G6" s="170">
        <v>1</v>
      </c>
      <c r="H6" s="170">
        <v>5</v>
      </c>
      <c r="I6" s="170">
        <v>26</v>
      </c>
      <c r="J6" s="170">
        <v>2</v>
      </c>
      <c r="K6" s="170">
        <v>1</v>
      </c>
      <c r="L6" s="170">
        <v>0</v>
      </c>
      <c r="M6" s="170">
        <v>5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6</v>
      </c>
      <c r="T6" s="170">
        <v>0</v>
      </c>
      <c r="U6" s="170">
        <v>4</v>
      </c>
      <c r="V6" s="170">
        <v>0</v>
      </c>
      <c r="W6" s="171">
        <v>0</v>
      </c>
      <c r="X6" s="62">
        <v>116</v>
      </c>
      <c r="Y6" s="74"/>
      <c r="Z6" s="74"/>
    </row>
    <row r="7" spans="1:26" ht="32.25" customHeight="1">
      <c r="A7" s="190"/>
      <c r="B7" s="189" t="s">
        <v>5</v>
      </c>
      <c r="C7" s="59">
        <v>2609</v>
      </c>
      <c r="D7" s="59">
        <v>935</v>
      </c>
      <c r="E7" s="59">
        <v>346</v>
      </c>
      <c r="F7" s="59">
        <v>741</v>
      </c>
      <c r="G7" s="59">
        <v>247</v>
      </c>
      <c r="H7" s="59">
        <v>474</v>
      </c>
      <c r="I7" s="59">
        <v>990</v>
      </c>
      <c r="J7" s="59">
        <v>689</v>
      </c>
      <c r="K7" s="59">
        <v>51</v>
      </c>
      <c r="L7" s="59">
        <v>5</v>
      </c>
      <c r="M7" s="59">
        <v>177</v>
      </c>
      <c r="N7" s="59">
        <v>46</v>
      </c>
      <c r="O7" s="59">
        <v>25</v>
      </c>
      <c r="P7" s="59">
        <v>8</v>
      </c>
      <c r="Q7" s="59">
        <v>3</v>
      </c>
      <c r="R7" s="59">
        <v>7</v>
      </c>
      <c r="S7" s="59">
        <v>266</v>
      </c>
      <c r="T7" s="59">
        <v>1</v>
      </c>
      <c r="U7" s="59">
        <v>524</v>
      </c>
      <c r="V7" s="59">
        <v>67</v>
      </c>
      <c r="W7" s="59">
        <v>8</v>
      </c>
      <c r="X7" s="60">
        <v>8219</v>
      </c>
      <c r="Y7" s="74"/>
      <c r="Z7" s="74"/>
    </row>
    <row r="8" spans="1:26" ht="32.25" customHeight="1">
      <c r="A8" s="190"/>
      <c r="B8" s="191" t="s">
        <v>213</v>
      </c>
      <c r="C8" s="59">
        <v>170</v>
      </c>
      <c r="D8" s="59">
        <v>496</v>
      </c>
      <c r="E8" s="59">
        <v>100</v>
      </c>
      <c r="F8" s="59">
        <v>17</v>
      </c>
      <c r="G8" s="59">
        <v>7</v>
      </c>
      <c r="H8" s="59">
        <v>55</v>
      </c>
      <c r="I8" s="59">
        <v>84</v>
      </c>
      <c r="J8" s="59">
        <v>14</v>
      </c>
      <c r="K8" s="59">
        <v>4</v>
      </c>
      <c r="L8" s="59">
        <v>0</v>
      </c>
      <c r="M8" s="59">
        <v>18</v>
      </c>
      <c r="N8" s="59">
        <v>19</v>
      </c>
      <c r="O8" s="59">
        <v>1</v>
      </c>
      <c r="P8" s="59">
        <v>0</v>
      </c>
      <c r="Q8" s="59">
        <v>2</v>
      </c>
      <c r="R8" s="59">
        <v>0</v>
      </c>
      <c r="S8" s="59">
        <v>410</v>
      </c>
      <c r="T8" s="59">
        <v>16</v>
      </c>
      <c r="U8" s="59">
        <v>320</v>
      </c>
      <c r="V8" s="59">
        <v>65</v>
      </c>
      <c r="W8" s="59">
        <v>13</v>
      </c>
      <c r="X8" s="60">
        <v>1811</v>
      </c>
      <c r="Y8" s="74"/>
      <c r="Z8" s="74"/>
    </row>
    <row r="9" spans="1:26" ht="32.25" customHeight="1">
      <c r="A9" s="190"/>
      <c r="B9" s="191" t="s">
        <v>228</v>
      </c>
      <c r="C9" s="59">
        <v>2470</v>
      </c>
      <c r="D9" s="59">
        <v>1780</v>
      </c>
      <c r="E9" s="59">
        <v>674</v>
      </c>
      <c r="F9" s="59">
        <v>407</v>
      </c>
      <c r="G9" s="59">
        <v>218</v>
      </c>
      <c r="H9" s="59">
        <v>482</v>
      </c>
      <c r="I9" s="59">
        <v>995</v>
      </c>
      <c r="J9" s="59">
        <v>97</v>
      </c>
      <c r="K9" s="59">
        <v>8</v>
      </c>
      <c r="L9" s="59">
        <v>1</v>
      </c>
      <c r="M9" s="59">
        <v>117</v>
      </c>
      <c r="N9" s="59">
        <v>13</v>
      </c>
      <c r="O9" s="59">
        <v>3</v>
      </c>
      <c r="P9" s="59">
        <v>1</v>
      </c>
      <c r="Q9" s="59">
        <v>3</v>
      </c>
      <c r="R9" s="59">
        <v>1</v>
      </c>
      <c r="S9" s="59">
        <v>470</v>
      </c>
      <c r="T9" s="59">
        <v>7</v>
      </c>
      <c r="U9" s="59">
        <v>1671</v>
      </c>
      <c r="V9" s="59">
        <v>54</v>
      </c>
      <c r="W9" s="59">
        <v>16</v>
      </c>
      <c r="X9" s="60">
        <v>9488</v>
      </c>
      <c r="Y9" s="74"/>
      <c r="Z9" s="74"/>
    </row>
    <row r="10" spans="1:26" ht="32.25" customHeight="1">
      <c r="A10" s="190"/>
      <c r="B10" s="191" t="s">
        <v>201</v>
      </c>
      <c r="C10" s="59">
        <v>53</v>
      </c>
      <c r="D10" s="59">
        <v>23</v>
      </c>
      <c r="E10" s="59">
        <v>16</v>
      </c>
      <c r="F10" s="59">
        <v>9</v>
      </c>
      <c r="G10" s="59">
        <v>4</v>
      </c>
      <c r="H10" s="59">
        <v>24</v>
      </c>
      <c r="I10" s="59">
        <v>31</v>
      </c>
      <c r="J10" s="59">
        <v>1</v>
      </c>
      <c r="K10" s="59">
        <v>1</v>
      </c>
      <c r="L10" s="59">
        <v>0</v>
      </c>
      <c r="M10" s="59">
        <v>3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4</v>
      </c>
      <c r="T10" s="59">
        <v>0</v>
      </c>
      <c r="U10" s="59">
        <v>25</v>
      </c>
      <c r="V10" s="59">
        <v>1</v>
      </c>
      <c r="W10" s="59">
        <v>0</v>
      </c>
      <c r="X10" s="60">
        <v>195</v>
      </c>
      <c r="Y10" s="74"/>
      <c r="Z10" s="74"/>
    </row>
    <row r="11" spans="1:26" ht="32.25" customHeight="1">
      <c r="A11" s="190"/>
      <c r="B11" s="189" t="s">
        <v>6</v>
      </c>
      <c r="C11" s="59">
        <v>81</v>
      </c>
      <c r="D11" s="59">
        <v>93</v>
      </c>
      <c r="E11" s="59">
        <v>21</v>
      </c>
      <c r="F11" s="59">
        <v>100</v>
      </c>
      <c r="G11" s="59">
        <v>21</v>
      </c>
      <c r="H11" s="59">
        <v>138</v>
      </c>
      <c r="I11" s="59">
        <v>41</v>
      </c>
      <c r="J11" s="59">
        <v>122</v>
      </c>
      <c r="K11" s="59">
        <v>3</v>
      </c>
      <c r="L11" s="59">
        <v>0</v>
      </c>
      <c r="M11" s="59">
        <v>8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8</v>
      </c>
      <c r="T11" s="59">
        <v>0</v>
      </c>
      <c r="U11" s="59">
        <v>35</v>
      </c>
      <c r="V11" s="59">
        <v>7</v>
      </c>
      <c r="W11" s="59">
        <v>0</v>
      </c>
      <c r="X11" s="60">
        <v>679</v>
      </c>
      <c r="Y11" s="74"/>
      <c r="Z11" s="74"/>
    </row>
    <row r="12" spans="1:26" ht="32.25" customHeight="1">
      <c r="A12" s="192"/>
      <c r="B12" s="193" t="s">
        <v>219</v>
      </c>
      <c r="C12" s="80">
        <v>366</v>
      </c>
      <c r="D12" s="80">
        <v>320</v>
      </c>
      <c r="E12" s="80">
        <v>79</v>
      </c>
      <c r="F12" s="80">
        <v>70</v>
      </c>
      <c r="G12" s="80">
        <v>14</v>
      </c>
      <c r="H12" s="80">
        <v>256</v>
      </c>
      <c r="I12" s="80">
        <v>245</v>
      </c>
      <c r="J12" s="80">
        <v>152</v>
      </c>
      <c r="K12" s="80">
        <v>6</v>
      </c>
      <c r="L12" s="80">
        <v>2</v>
      </c>
      <c r="M12" s="80">
        <v>20</v>
      </c>
      <c r="N12" s="80">
        <v>7</v>
      </c>
      <c r="O12" s="80">
        <v>0</v>
      </c>
      <c r="P12" s="80">
        <v>0</v>
      </c>
      <c r="Q12" s="80">
        <v>0</v>
      </c>
      <c r="R12" s="80">
        <v>1</v>
      </c>
      <c r="S12" s="80">
        <v>16</v>
      </c>
      <c r="T12" s="80">
        <v>5</v>
      </c>
      <c r="U12" s="80">
        <v>143</v>
      </c>
      <c r="V12" s="80">
        <v>23</v>
      </c>
      <c r="W12" s="80">
        <v>4</v>
      </c>
      <c r="X12" s="81">
        <v>1729</v>
      </c>
      <c r="Y12" s="74"/>
      <c r="Z12" s="74"/>
    </row>
    <row r="13" spans="1:26" ht="32.25" customHeight="1" thickBot="1">
      <c r="A13" s="194"/>
      <c r="B13" s="195" t="s">
        <v>182</v>
      </c>
      <c r="C13" s="65">
        <v>4323</v>
      </c>
      <c r="D13" s="65">
        <v>13593</v>
      </c>
      <c r="E13" s="65">
        <v>1912</v>
      </c>
      <c r="F13" s="65">
        <v>979</v>
      </c>
      <c r="G13" s="65">
        <v>344</v>
      </c>
      <c r="H13" s="65">
        <v>1220</v>
      </c>
      <c r="I13" s="65">
        <v>1951</v>
      </c>
      <c r="J13" s="65">
        <v>1911</v>
      </c>
      <c r="K13" s="65">
        <v>31</v>
      </c>
      <c r="L13" s="65">
        <v>8</v>
      </c>
      <c r="M13" s="65">
        <v>1060</v>
      </c>
      <c r="N13" s="65">
        <v>104</v>
      </c>
      <c r="O13" s="65">
        <v>11</v>
      </c>
      <c r="P13" s="65">
        <v>19</v>
      </c>
      <c r="Q13" s="65">
        <v>16</v>
      </c>
      <c r="R13" s="65">
        <v>6</v>
      </c>
      <c r="S13" s="65">
        <v>2420</v>
      </c>
      <c r="T13" s="65">
        <v>45</v>
      </c>
      <c r="U13" s="65">
        <v>7292</v>
      </c>
      <c r="V13" s="65">
        <v>959</v>
      </c>
      <c r="W13" s="65">
        <v>92</v>
      </c>
      <c r="X13" s="66">
        <v>38296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296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1495</v>
      </c>
      <c r="D23" s="59">
        <v>4317</v>
      </c>
      <c r="E23" s="59">
        <v>604</v>
      </c>
      <c r="F23" s="59">
        <v>429</v>
      </c>
      <c r="G23" s="59">
        <v>181</v>
      </c>
      <c r="H23" s="59">
        <v>427</v>
      </c>
      <c r="I23" s="59">
        <v>797</v>
      </c>
      <c r="J23" s="59">
        <v>705</v>
      </c>
      <c r="K23" s="59">
        <v>14</v>
      </c>
      <c r="L23" s="59">
        <v>3</v>
      </c>
      <c r="M23" s="59">
        <v>225</v>
      </c>
      <c r="N23" s="59">
        <v>34</v>
      </c>
      <c r="O23" s="59">
        <v>2</v>
      </c>
      <c r="P23" s="59">
        <v>5</v>
      </c>
      <c r="Q23" s="59">
        <v>9</v>
      </c>
      <c r="R23" s="59">
        <v>1</v>
      </c>
      <c r="S23" s="59">
        <v>860</v>
      </c>
      <c r="T23" s="59">
        <v>11</v>
      </c>
      <c r="U23" s="59">
        <v>1875</v>
      </c>
      <c r="V23" s="59">
        <v>105</v>
      </c>
      <c r="W23" s="59">
        <v>13</v>
      </c>
      <c r="X23" s="70">
        <v>12112</v>
      </c>
      <c r="Y23" s="74"/>
      <c r="Z23" s="74"/>
    </row>
    <row r="24" spans="1:26" ht="32.25" customHeight="1">
      <c r="A24" s="75"/>
      <c r="B24" s="86" t="s">
        <v>191</v>
      </c>
      <c r="C24" s="145">
        <v>998</v>
      </c>
      <c r="D24" s="145">
        <v>3448</v>
      </c>
      <c r="E24" s="145">
        <v>428</v>
      </c>
      <c r="F24" s="145">
        <v>272</v>
      </c>
      <c r="G24" s="145">
        <v>121</v>
      </c>
      <c r="H24" s="145">
        <v>287</v>
      </c>
      <c r="I24" s="145">
        <v>505</v>
      </c>
      <c r="J24" s="145">
        <v>565</v>
      </c>
      <c r="K24" s="145">
        <v>8</v>
      </c>
      <c r="L24" s="145">
        <v>1</v>
      </c>
      <c r="M24" s="145">
        <v>185</v>
      </c>
      <c r="N24" s="145">
        <v>23</v>
      </c>
      <c r="O24" s="145">
        <v>1</v>
      </c>
      <c r="P24" s="145">
        <v>3</v>
      </c>
      <c r="Q24" s="145">
        <v>8</v>
      </c>
      <c r="R24" s="145">
        <v>1</v>
      </c>
      <c r="S24" s="145">
        <v>740</v>
      </c>
      <c r="T24" s="145">
        <v>9</v>
      </c>
      <c r="U24" s="145">
        <v>1365</v>
      </c>
      <c r="V24" s="145">
        <v>74</v>
      </c>
      <c r="W24" s="145">
        <v>9</v>
      </c>
      <c r="X24" s="146">
        <v>9051</v>
      </c>
      <c r="Y24" s="74"/>
      <c r="Z24" s="74"/>
    </row>
    <row r="25" spans="1:26" ht="32.25" customHeight="1">
      <c r="A25" s="301" t="s">
        <v>192</v>
      </c>
      <c r="B25" s="302"/>
      <c r="C25" s="120">
        <v>105</v>
      </c>
      <c r="D25" s="120">
        <v>258</v>
      </c>
      <c r="E25" s="120">
        <v>19</v>
      </c>
      <c r="F25" s="120">
        <v>7</v>
      </c>
      <c r="G25" s="120">
        <v>4</v>
      </c>
      <c r="H25" s="120">
        <v>8</v>
      </c>
      <c r="I25" s="120">
        <v>4</v>
      </c>
      <c r="J25" s="120">
        <v>5</v>
      </c>
      <c r="K25" s="120">
        <v>1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146</v>
      </c>
      <c r="T25" s="120">
        <v>1</v>
      </c>
      <c r="U25" s="120">
        <v>75</v>
      </c>
      <c r="V25" s="120">
        <v>6</v>
      </c>
      <c r="W25" s="120">
        <v>1</v>
      </c>
      <c r="X25" s="146">
        <v>642</v>
      </c>
      <c r="Y25" s="74"/>
      <c r="Z25" s="74"/>
    </row>
    <row r="26" spans="1:26" ht="32.25" customHeight="1">
      <c r="A26" s="336" t="s">
        <v>193</v>
      </c>
      <c r="B26" s="294"/>
      <c r="C26" s="120">
        <v>98</v>
      </c>
      <c r="D26" s="120">
        <v>403</v>
      </c>
      <c r="E26" s="120">
        <v>52</v>
      </c>
      <c r="F26" s="120">
        <v>11</v>
      </c>
      <c r="G26" s="120">
        <v>18</v>
      </c>
      <c r="H26" s="120">
        <v>27</v>
      </c>
      <c r="I26" s="120">
        <v>54</v>
      </c>
      <c r="J26" s="120">
        <v>6</v>
      </c>
      <c r="K26" s="120">
        <v>0</v>
      </c>
      <c r="L26" s="120">
        <v>0</v>
      </c>
      <c r="M26" s="120">
        <v>10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480</v>
      </c>
      <c r="T26" s="120">
        <v>3</v>
      </c>
      <c r="U26" s="120">
        <v>204</v>
      </c>
      <c r="V26" s="120">
        <v>12</v>
      </c>
      <c r="W26" s="120">
        <v>0</v>
      </c>
      <c r="X26" s="146">
        <v>1378</v>
      </c>
      <c r="Y26" s="74"/>
      <c r="Z26" s="74"/>
    </row>
    <row r="27" spans="1:26" ht="32.25" customHeight="1">
      <c r="A27" s="336" t="s">
        <v>176</v>
      </c>
      <c r="B27" s="294"/>
      <c r="C27" s="120">
        <v>697</v>
      </c>
      <c r="D27" s="120">
        <v>3653</v>
      </c>
      <c r="E27" s="120">
        <v>519</v>
      </c>
      <c r="F27" s="120">
        <v>99</v>
      </c>
      <c r="G27" s="120">
        <v>24</v>
      </c>
      <c r="H27" s="120">
        <v>334</v>
      </c>
      <c r="I27" s="120">
        <v>188</v>
      </c>
      <c r="J27" s="120">
        <v>177</v>
      </c>
      <c r="K27" s="120">
        <v>3</v>
      </c>
      <c r="L27" s="120">
        <v>4</v>
      </c>
      <c r="M27" s="120">
        <v>103</v>
      </c>
      <c r="N27" s="120">
        <v>12</v>
      </c>
      <c r="O27" s="120">
        <v>3</v>
      </c>
      <c r="P27" s="120">
        <v>0</v>
      </c>
      <c r="Q27" s="120">
        <v>1</v>
      </c>
      <c r="R27" s="120">
        <v>2</v>
      </c>
      <c r="S27" s="120">
        <v>372</v>
      </c>
      <c r="T27" s="120">
        <v>10</v>
      </c>
      <c r="U27" s="120">
        <v>3171</v>
      </c>
      <c r="V27" s="120">
        <v>639</v>
      </c>
      <c r="W27" s="120">
        <v>52</v>
      </c>
      <c r="X27" s="146">
        <v>10063</v>
      </c>
      <c r="Y27" s="74"/>
      <c r="Z27" s="74"/>
    </row>
    <row r="28" spans="1:26" ht="32.25" customHeight="1">
      <c r="A28" s="75"/>
      <c r="B28" s="87" t="s">
        <v>194</v>
      </c>
      <c r="C28" s="120">
        <v>486</v>
      </c>
      <c r="D28" s="120">
        <v>2616</v>
      </c>
      <c r="E28" s="120">
        <v>400</v>
      </c>
      <c r="F28" s="120">
        <v>77</v>
      </c>
      <c r="G28" s="120">
        <v>15</v>
      </c>
      <c r="H28" s="120">
        <v>268</v>
      </c>
      <c r="I28" s="120">
        <v>126</v>
      </c>
      <c r="J28" s="120">
        <v>134</v>
      </c>
      <c r="K28" s="120">
        <v>2</v>
      </c>
      <c r="L28" s="120">
        <v>4</v>
      </c>
      <c r="M28" s="120">
        <v>84</v>
      </c>
      <c r="N28" s="120">
        <v>8</v>
      </c>
      <c r="O28" s="120">
        <v>1</v>
      </c>
      <c r="P28" s="120">
        <v>0</v>
      </c>
      <c r="Q28" s="120">
        <v>0</v>
      </c>
      <c r="R28" s="120">
        <v>2</v>
      </c>
      <c r="S28" s="120">
        <v>306</v>
      </c>
      <c r="T28" s="120">
        <v>9</v>
      </c>
      <c r="U28" s="120">
        <v>2464</v>
      </c>
      <c r="V28" s="120">
        <v>457</v>
      </c>
      <c r="W28" s="120">
        <v>36</v>
      </c>
      <c r="X28" s="146">
        <v>7495</v>
      </c>
      <c r="Y28" s="74"/>
      <c r="Z28" s="74"/>
    </row>
    <row r="29" spans="1:26" ht="33" customHeight="1">
      <c r="A29" s="336" t="s">
        <v>195</v>
      </c>
      <c r="B29" s="294"/>
      <c r="C29" s="145">
        <v>511</v>
      </c>
      <c r="D29" s="145">
        <v>1802</v>
      </c>
      <c r="E29" s="145">
        <v>254</v>
      </c>
      <c r="F29" s="145">
        <v>177</v>
      </c>
      <c r="G29" s="145">
        <v>31</v>
      </c>
      <c r="H29" s="145">
        <v>139</v>
      </c>
      <c r="I29" s="145">
        <v>215</v>
      </c>
      <c r="J29" s="145">
        <v>723</v>
      </c>
      <c r="K29" s="145">
        <v>2</v>
      </c>
      <c r="L29" s="145">
        <v>0</v>
      </c>
      <c r="M29" s="145">
        <v>552</v>
      </c>
      <c r="N29" s="145">
        <v>19</v>
      </c>
      <c r="O29" s="145">
        <v>3</v>
      </c>
      <c r="P29" s="145">
        <v>8</v>
      </c>
      <c r="Q29" s="145">
        <v>2</v>
      </c>
      <c r="R29" s="145">
        <v>2</v>
      </c>
      <c r="S29" s="145">
        <v>109</v>
      </c>
      <c r="T29" s="145">
        <v>4</v>
      </c>
      <c r="U29" s="145">
        <v>651</v>
      </c>
      <c r="V29" s="145">
        <v>62</v>
      </c>
      <c r="W29" s="145">
        <v>14</v>
      </c>
      <c r="X29" s="146">
        <v>5280</v>
      </c>
      <c r="Y29" s="74"/>
      <c r="Z29" s="74"/>
    </row>
    <row r="30" spans="1:26" ht="32.25" customHeight="1">
      <c r="A30" s="75"/>
      <c r="B30" s="86" t="s">
        <v>196</v>
      </c>
      <c r="C30" s="120">
        <v>201</v>
      </c>
      <c r="D30" s="120">
        <v>964</v>
      </c>
      <c r="E30" s="120">
        <v>114</v>
      </c>
      <c r="F30" s="120">
        <v>95</v>
      </c>
      <c r="G30" s="120">
        <v>12</v>
      </c>
      <c r="H30" s="120">
        <v>35</v>
      </c>
      <c r="I30" s="120">
        <v>108</v>
      </c>
      <c r="J30" s="120">
        <v>629</v>
      </c>
      <c r="K30" s="120">
        <v>0</v>
      </c>
      <c r="L30" s="120">
        <v>0</v>
      </c>
      <c r="M30" s="120">
        <v>494</v>
      </c>
      <c r="N30" s="120">
        <v>12</v>
      </c>
      <c r="O30" s="120">
        <v>3</v>
      </c>
      <c r="P30" s="120">
        <v>7</v>
      </c>
      <c r="Q30" s="120">
        <v>2</v>
      </c>
      <c r="R30" s="120">
        <v>2</v>
      </c>
      <c r="S30" s="120">
        <v>96</v>
      </c>
      <c r="T30" s="120">
        <v>0</v>
      </c>
      <c r="U30" s="120">
        <v>292</v>
      </c>
      <c r="V30" s="120">
        <v>21</v>
      </c>
      <c r="W30" s="120">
        <v>7</v>
      </c>
      <c r="X30" s="146">
        <v>3094</v>
      </c>
      <c r="Y30" s="74"/>
      <c r="Z30" s="74"/>
    </row>
    <row r="31" spans="1:26" ht="32.25" customHeight="1">
      <c r="A31" s="336" t="s">
        <v>206</v>
      </c>
      <c r="B31" s="294"/>
      <c r="C31" s="120">
        <v>697</v>
      </c>
      <c r="D31" s="120">
        <v>1381</v>
      </c>
      <c r="E31" s="120">
        <v>235</v>
      </c>
      <c r="F31" s="120">
        <v>122</v>
      </c>
      <c r="G31" s="120">
        <v>28</v>
      </c>
      <c r="H31" s="120">
        <v>105</v>
      </c>
      <c r="I31" s="120">
        <v>401</v>
      </c>
      <c r="J31" s="120">
        <v>156</v>
      </c>
      <c r="K31" s="120">
        <v>9</v>
      </c>
      <c r="L31" s="120">
        <v>0</v>
      </c>
      <c r="M31" s="120">
        <v>42</v>
      </c>
      <c r="N31" s="120">
        <v>21</v>
      </c>
      <c r="O31" s="120">
        <v>0</v>
      </c>
      <c r="P31" s="120">
        <v>4</v>
      </c>
      <c r="Q31" s="120">
        <v>2</v>
      </c>
      <c r="R31" s="120">
        <v>0</v>
      </c>
      <c r="S31" s="120">
        <v>120</v>
      </c>
      <c r="T31" s="120">
        <v>3</v>
      </c>
      <c r="U31" s="120">
        <v>519</v>
      </c>
      <c r="V31" s="120">
        <v>29</v>
      </c>
      <c r="W31" s="120">
        <v>4</v>
      </c>
      <c r="X31" s="146">
        <v>3878</v>
      </c>
      <c r="Y31" s="74"/>
      <c r="Z31" s="74"/>
    </row>
    <row r="32" spans="1:26" ht="32.25" customHeight="1">
      <c r="A32" s="336" t="s">
        <v>224</v>
      </c>
      <c r="B32" s="294"/>
      <c r="C32" s="145">
        <v>115</v>
      </c>
      <c r="D32" s="145">
        <v>532</v>
      </c>
      <c r="E32" s="145">
        <v>45</v>
      </c>
      <c r="F32" s="145">
        <v>20</v>
      </c>
      <c r="G32" s="145">
        <v>5</v>
      </c>
      <c r="H32" s="145">
        <v>51</v>
      </c>
      <c r="I32" s="145">
        <v>55</v>
      </c>
      <c r="J32" s="145">
        <v>5</v>
      </c>
      <c r="K32" s="145">
        <v>0</v>
      </c>
      <c r="L32" s="145">
        <v>1</v>
      </c>
      <c r="M32" s="145">
        <v>70</v>
      </c>
      <c r="N32" s="145">
        <v>4</v>
      </c>
      <c r="O32" s="145">
        <v>0</v>
      </c>
      <c r="P32" s="145">
        <v>1</v>
      </c>
      <c r="Q32" s="145">
        <v>0</v>
      </c>
      <c r="R32" s="145">
        <v>0</v>
      </c>
      <c r="S32" s="145">
        <v>149</v>
      </c>
      <c r="T32" s="145">
        <v>6</v>
      </c>
      <c r="U32" s="145">
        <v>139</v>
      </c>
      <c r="V32" s="145">
        <v>23</v>
      </c>
      <c r="W32" s="145">
        <v>3</v>
      </c>
      <c r="X32" s="146">
        <v>1224</v>
      </c>
      <c r="Y32" s="74"/>
      <c r="Z32" s="74"/>
    </row>
    <row r="33" spans="1:26" ht="32.25" customHeight="1" thickBot="1">
      <c r="A33" s="335" t="s">
        <v>225</v>
      </c>
      <c r="B33" s="296"/>
      <c r="C33" s="121">
        <v>605</v>
      </c>
      <c r="D33" s="121">
        <v>1247</v>
      </c>
      <c r="E33" s="121">
        <v>184</v>
      </c>
      <c r="F33" s="121">
        <v>114</v>
      </c>
      <c r="G33" s="121">
        <v>53</v>
      </c>
      <c r="H33" s="121">
        <v>129</v>
      </c>
      <c r="I33" s="121">
        <v>237</v>
      </c>
      <c r="J33" s="121">
        <v>134</v>
      </c>
      <c r="K33" s="121">
        <v>2</v>
      </c>
      <c r="L33" s="121">
        <v>0</v>
      </c>
      <c r="M33" s="121">
        <v>56</v>
      </c>
      <c r="N33" s="121">
        <v>14</v>
      </c>
      <c r="O33" s="121">
        <v>3</v>
      </c>
      <c r="P33" s="121">
        <v>1</v>
      </c>
      <c r="Q33" s="121">
        <v>2</v>
      </c>
      <c r="R33" s="121">
        <v>1</v>
      </c>
      <c r="S33" s="121">
        <v>184</v>
      </c>
      <c r="T33" s="121">
        <v>7</v>
      </c>
      <c r="U33" s="121">
        <v>658</v>
      </c>
      <c r="V33" s="121">
        <v>83</v>
      </c>
      <c r="W33" s="121">
        <v>5</v>
      </c>
      <c r="X33" s="147">
        <v>3719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（令和６年９月９日現在）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115</v>
      </c>
      <c r="D4" s="59">
        <f>'死傷災害（令和６年、業種・事故の型別）'!D4-'死傷災害（令和５年、業種・事故の型別）'!D4</f>
        <v>190</v>
      </c>
      <c r="E4" s="59">
        <f>'死傷災害（令和６年、業種・事故の型別）'!E4-'死傷災害（令和５年、業種・事故の型別）'!E4</f>
        <v>20</v>
      </c>
      <c r="F4" s="59">
        <f>'死傷災害（令和６年、業種・事故の型別）'!F4-'死傷災害（令和５年、業種・事故の型別）'!F4</f>
        <v>81</v>
      </c>
      <c r="G4" s="59">
        <f>'死傷災害（令和６年、業種・事故の型別）'!G4-'死傷災害（令和５年、業種・事故の型別）'!G4</f>
        <v>-69</v>
      </c>
      <c r="H4" s="59">
        <f>'死傷災害（令和６年、業種・事故の型別）'!H4-'死傷災害（令和５年、業種・事故の型別）'!H4</f>
        <v>99</v>
      </c>
      <c r="I4" s="59">
        <f>'死傷災害（令和６年、業種・事故の型別）'!I4-'死傷災害（令和５年、業種・事故の型別）'!I4</f>
        <v>-10</v>
      </c>
      <c r="J4" s="59">
        <f>'死傷災害（令和６年、業種・事故の型別）'!J4-'死傷災害（令和５年、業種・事故の型別）'!J4</f>
        <v>-35</v>
      </c>
      <c r="K4" s="59">
        <f>'死傷災害（令和６年、業種・事故の型別）'!K4-'死傷災害（令和５年、業種・事故の型別）'!K4</f>
        <v>38</v>
      </c>
      <c r="L4" s="59">
        <f>'死傷災害（令和６年、業種・事故の型別）'!L4-'死傷災害（令和５年、業種・事故の型別）'!L4</f>
        <v>5</v>
      </c>
      <c r="M4" s="59">
        <f>'死傷災害（令和６年、業種・事故の型別）'!M4-'死傷災害（令和５年、業種・事故の型別）'!M4</f>
        <v>312</v>
      </c>
      <c r="N4" s="59">
        <f>'死傷災害（令和６年、業種・事故の型別）'!N4-'死傷災害（令和５年、業種・事故の型別）'!N4</f>
        <v>9</v>
      </c>
      <c r="O4" s="59">
        <f>'死傷災害（令和６年、業種・事故の型別）'!O4-'死傷災害（令和５年、業種・事故の型別）'!O4</f>
        <v>5</v>
      </c>
      <c r="P4" s="59">
        <f>'死傷災害（令和６年、業種・事故の型別）'!P4-'死傷災害（令和５年、業種・事故の型別）'!P4</f>
        <v>-11</v>
      </c>
      <c r="Q4" s="59">
        <f>'死傷災害（令和６年、業種・事故の型別）'!Q4-'死傷災害（令和５年、業種・事故の型別）'!Q4</f>
        <v>-13</v>
      </c>
      <c r="R4" s="59">
        <f>'死傷災害（令和６年、業種・事故の型別）'!R4-'死傷災害（令和５年、業種・事故の型別）'!R4</f>
        <v>14</v>
      </c>
      <c r="S4" s="59">
        <f>'死傷災害（令和６年、業種・事故の型別）'!S4-'死傷災害（令和５年、業種・事故の型別）'!S4</f>
        <v>63</v>
      </c>
      <c r="T4" s="59">
        <f>'死傷災害（令和６年、業種・事故の型別）'!T4-'死傷災害（令和５年、業種・事故の型別）'!T4</f>
        <v>12</v>
      </c>
      <c r="U4" s="59">
        <f>'死傷災害（令和６年、業種・事故の型別）'!U4-'死傷災害（令和５年、業種・事故の型別）'!U4</f>
        <v>283</v>
      </c>
      <c r="V4" s="59">
        <f>'死傷災害（令和６年、業種・事故の型別）'!V4-'死傷災害（令和５年、業種・事故の型別）'!V4</f>
        <v>-3</v>
      </c>
      <c r="W4" s="59">
        <f>'死傷災害（令和６年、業種・事故の型別）'!W4-'死傷災害（令和５年、業種・事故の型別）'!W4</f>
        <v>15</v>
      </c>
      <c r="X4" s="70">
        <f>'死傷災害（令和６年、業種・事故の型別）'!X4-'死傷災害（令和５年、業種・事故の型別）'!X4</f>
        <v>1120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67</v>
      </c>
      <c r="D5" s="59">
        <f>'死傷災害（令和６年、業種・事故の型別）'!D5-'死傷災害（令和５年、業種・事故の型別）'!D5</f>
        <v>-97</v>
      </c>
      <c r="E5" s="59">
        <f>'死傷災害（令和６年、業種・事故の型別）'!E5-'死傷災害（令和５年、業種・事故の型別）'!E5</f>
        <v>1</v>
      </c>
      <c r="F5" s="59">
        <f>'死傷災害（令和６年、業種・事故の型別）'!F5-'死傷災害（令和５年、業種・事故の型別）'!F5</f>
        <v>9</v>
      </c>
      <c r="G5" s="59">
        <f>'死傷災害（令和６年、業種・事故の型別）'!G5-'死傷災害（令和５年、業種・事故の型別）'!G5</f>
        <v>-18</v>
      </c>
      <c r="H5" s="59">
        <f>'死傷災害（令和６年、業種・事故の型別）'!H5-'死傷災害（令和５年、業種・事故の型別）'!H5</f>
        <v>22</v>
      </c>
      <c r="I5" s="59">
        <f>'死傷災害（令和６年、業種・事故の型別）'!I5-'死傷災害（令和５年、業種・事故の型別）'!I5</f>
        <v>-48</v>
      </c>
      <c r="J5" s="59">
        <f>'死傷災害（令和６年、業種・事故の型別）'!J5-'死傷災害（令和５年、業種・事故の型別）'!J5</f>
        <v>-35</v>
      </c>
      <c r="K5" s="59">
        <f>'死傷災害（令和６年、業種・事故の型別）'!K5-'死傷災害（令和５年、業種・事故の型別）'!K5</f>
        <v>10</v>
      </c>
      <c r="L5" s="59">
        <f>'死傷災害（令和６年、業種・事故の型別）'!L5-'死傷災害（令和５年、業種・事故の型別）'!L5</f>
        <v>0</v>
      </c>
      <c r="M5" s="59">
        <f>'死傷災害（令和６年、業種・事故の型別）'!M5-'死傷災害（令和５年、業種・事故の型別）'!M5</f>
        <v>74</v>
      </c>
      <c r="N5" s="59">
        <f>'死傷災害（令和６年、業種・事故の型別）'!N5-'死傷災害（令和５年、業種・事故の型別）'!N5</f>
        <v>-2</v>
      </c>
      <c r="O5" s="59">
        <f>'死傷災害（令和６年、業種・事故の型別）'!O5-'死傷災害（令和５年、業種・事故の型別）'!O5</f>
        <v>1</v>
      </c>
      <c r="P5" s="59">
        <f>'死傷災害（令和６年、業種・事故の型別）'!P5-'死傷災害（令和５年、業種・事故の型別）'!P5</f>
        <v>-5</v>
      </c>
      <c r="Q5" s="59">
        <f>'死傷災害（令和６年、業種・事故の型別）'!Q5-'死傷災害（令和５年、業種・事故の型別）'!Q5</f>
        <v>-6</v>
      </c>
      <c r="R5" s="59">
        <f>'死傷災害（令和６年、業種・事故の型別）'!R5-'死傷災害（令和５年、業種・事故の型別）'!R5</f>
        <v>5</v>
      </c>
      <c r="S5" s="59">
        <f>'死傷災害（令和６年、業種・事故の型別）'!S5-'死傷災害（令和５年、業種・事故の型別）'!S5</f>
        <v>-8</v>
      </c>
      <c r="T5" s="59">
        <f>'死傷災害（令和６年、業種・事故の型別）'!T5-'死傷災害（令和５年、業種・事故の型別）'!T5</f>
        <v>6</v>
      </c>
      <c r="U5" s="59">
        <f>'死傷災害（令和６年、業種・事故の型別）'!U5-'死傷災害（令和５年、業種・事故の型別）'!U5</f>
        <v>60</v>
      </c>
      <c r="V5" s="59">
        <f>'死傷災害（令和６年、業種・事故の型別）'!V5-'死傷災害（令和５年、業種・事故の型別）'!V5</f>
        <v>-16</v>
      </c>
      <c r="W5" s="59">
        <f>'死傷災害（令和６年、業種・事故の型別）'!W5-'死傷災害（令和５年、業種・事故の型別）'!W5</f>
        <v>-9</v>
      </c>
      <c r="X5" s="70">
        <f>'死傷災害（令和６年、業種・事故の型別）'!X5-'死傷災害（令和５年、業種・事故の型別）'!X5</f>
        <v>11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7</v>
      </c>
      <c r="D6" s="59">
        <f>'死傷災害（令和６年、業種・事故の型別）'!D6-'死傷災害（令和５年、業種・事故の型別）'!D6</f>
        <v>-6</v>
      </c>
      <c r="E6" s="59">
        <f>'死傷災害（令和６年、業種・事故の型別）'!E6-'死傷災害（令和５年、業種・事故の型別）'!E6</f>
        <v>-3</v>
      </c>
      <c r="F6" s="59">
        <f>'死傷災害（令和６年、業種・事故の型別）'!F6-'死傷災害（令和５年、業種・事故の型別）'!F6</f>
        <v>3</v>
      </c>
      <c r="G6" s="59">
        <f>'死傷災害（令和６年、業種・事故の型別）'!G6-'死傷災害（令和５年、業種・事故の型別）'!G6</f>
        <v>2</v>
      </c>
      <c r="H6" s="59">
        <f>'死傷災害（令和６年、業種・事故の型別）'!H6-'死傷災害（令和５年、業種・事故の型別）'!H6</f>
        <v>3</v>
      </c>
      <c r="I6" s="59">
        <f>'死傷災害（令和６年、業種・事故の型別）'!I6-'死傷災害（令和５年、業種・事故の型別）'!I6</f>
        <v>11</v>
      </c>
      <c r="J6" s="59">
        <f>'死傷災害（令和６年、業種・事故の型別）'!J6-'死傷災害（令和５年、業種・事故の型別）'!J6</f>
        <v>0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0</v>
      </c>
      <c r="M6" s="59">
        <f>'死傷災害（令和６年、業種・事故の型別）'!M6-'死傷災害（令和５年、業種・事故の型別）'!M6</f>
        <v>-3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-1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-3</v>
      </c>
      <c r="T6" s="59">
        <f>'死傷災害（令和６年、業種・事故の型別）'!T6-'死傷災害（令和５年、業種・事故の型別）'!T6</f>
        <v>1</v>
      </c>
      <c r="U6" s="59">
        <f>'死傷災害（令和６年、業種・事故の型別）'!U6-'死傷災害（令和５年、業種・事故の型別）'!U6</f>
        <v>-2</v>
      </c>
      <c r="V6" s="59">
        <f>'死傷災害（令和６年、業種・事故の型別）'!V6-'死傷災害（令和５年、業種・事故の型別）'!V6</f>
        <v>0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8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-108</v>
      </c>
      <c r="D7" s="59">
        <f>'死傷災害（令和６年、業種・事故の型別）'!D7-'死傷災害（令和５年、業種・事故の型別）'!D7</f>
        <v>39</v>
      </c>
      <c r="E7" s="59">
        <f>'死傷災害（令和６年、業種・事故の型別）'!E7-'死傷災害（令和５年、業種・事故の型別）'!E7</f>
        <v>23</v>
      </c>
      <c r="F7" s="59">
        <f>'死傷災害（令和６年、業種・事故の型別）'!F7-'死傷災害（令和５年、業種・事故の型別）'!F7</f>
        <v>-68</v>
      </c>
      <c r="G7" s="59">
        <f>'死傷災害（令和６年、業種・事故の型別）'!G7-'死傷災害（令和５年、業種・事故の型別）'!G7</f>
        <v>-16</v>
      </c>
      <c r="H7" s="59">
        <f>'死傷災害（令和６年、業種・事故の型別）'!H7-'死傷災害（令和５年、業種・事故の型別）'!H7</f>
        <v>11</v>
      </c>
      <c r="I7" s="59">
        <f>'死傷災害（令和６年、業種・事故の型別）'!I7-'死傷災害（令和５年、業種・事故の型別）'!I7</f>
        <v>-61</v>
      </c>
      <c r="J7" s="59">
        <f>'死傷災害（令和６年、業種・事故の型別）'!J7-'死傷災害（令和５年、業種・事故の型別）'!J7</f>
        <v>-17</v>
      </c>
      <c r="K7" s="59">
        <f>'死傷災害（令和６年、業種・事故の型別）'!K7-'死傷災害（令和５年、業種・事故の型別）'!K7</f>
        <v>21</v>
      </c>
      <c r="L7" s="59">
        <f>'死傷災害（令和６年、業種・事故の型別）'!L7-'死傷災害（令和５年、業種・事故の型別）'!L7</f>
        <v>-1</v>
      </c>
      <c r="M7" s="59">
        <f>'死傷災害（令和６年、業種・事故の型別）'!M7-'死傷災害（令和５年、業種・事故の型別）'!M7</f>
        <v>-19</v>
      </c>
      <c r="N7" s="59">
        <f>'死傷災害（令和６年、業種・事故の型別）'!N7-'死傷災害（令和５年、業種・事故の型別）'!N7</f>
        <v>-5</v>
      </c>
      <c r="O7" s="59">
        <f>'死傷災害（令和６年、業種・事故の型別）'!O7-'死傷災害（令和５年、業種・事故の型別）'!O7</f>
        <v>1</v>
      </c>
      <c r="P7" s="59">
        <f>'死傷災害（令和６年、業種・事故の型別）'!P7-'死傷災害（令和５年、業種・事故の型別）'!P7</f>
        <v>-1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-1</v>
      </c>
      <c r="S7" s="59">
        <f>'死傷災害（令和６年、業種・事故の型別）'!S7-'死傷災害（令和５年、業種・事故の型別）'!S7</f>
        <v>-22</v>
      </c>
      <c r="T7" s="59">
        <f>'死傷災害（令和６年、業種・事故の型別）'!T7-'死傷災害（令和５年、業種・事故の型別）'!T7</f>
        <v>9</v>
      </c>
      <c r="U7" s="59">
        <f>'死傷災害（令和６年、業種・事故の型別）'!U7-'死傷災害（令和５年、業種・事故の型別）'!U7</f>
        <v>7</v>
      </c>
      <c r="V7" s="59">
        <f>'死傷災害（令和６年、業種・事故の型別）'!V7-'死傷災害（令和５年、業種・事故の型別）'!V7</f>
        <v>-17</v>
      </c>
      <c r="W7" s="59">
        <f>'死傷災害（令和６年、業種・事故の型別）'!W7-'死傷災害（令和５年、業種・事故の型別）'!W7</f>
        <v>-1</v>
      </c>
      <c r="X7" s="70">
        <f>'死傷災害（令和６年、業種・事故の型別）'!X7-'死傷災害（令和５年、業種・事故の型別）'!X7</f>
        <v>-228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7</v>
      </c>
      <c r="D8" s="59">
        <f>'死傷災害（令和６年、業種・事故の型別）'!D8-'死傷災害（令和５年、業種・事故の型別）'!D8</f>
        <v>-48</v>
      </c>
      <c r="E8" s="59">
        <f>'死傷災害（令和６年、業種・事故の型別）'!E8-'死傷災害（令和５年、業種・事故の型別）'!E8</f>
        <v>21</v>
      </c>
      <c r="F8" s="59">
        <f>'死傷災害（令和６年、業種・事故の型別）'!F8-'死傷災害（令和５年、業種・事故の型別）'!F8</f>
        <v>2</v>
      </c>
      <c r="G8" s="59">
        <f>'死傷災害（令和６年、業種・事故の型別）'!G8-'死傷災害（令和５年、業種・事故の型別）'!G8</f>
        <v>-6</v>
      </c>
      <c r="H8" s="59">
        <f>'死傷災害（令和６年、業種・事故の型別）'!H8-'死傷災害（令和５年、業種・事故の型別）'!H8</f>
        <v>2</v>
      </c>
      <c r="I8" s="59">
        <f>'死傷災害（令和６年、業種・事故の型別）'!I8-'死傷災害（令和５年、業種・事故の型別）'!I8</f>
        <v>-14</v>
      </c>
      <c r="J8" s="59">
        <f>'死傷災害（令和６年、業種・事故の型別）'!J8-'死傷災害（令和５年、業種・事故の型別）'!J8</f>
        <v>-6</v>
      </c>
      <c r="K8" s="59">
        <f>'死傷災害（令和６年、業種・事故の型別）'!K8-'死傷災害（令和５年、業種・事故の型別）'!K8</f>
        <v>-4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3</v>
      </c>
      <c r="N8" s="59">
        <f>'死傷災害（令和６年、業種・事故の型別）'!N8-'死傷災害（令和５年、業種・事故の型別）'!N8</f>
        <v>-4</v>
      </c>
      <c r="O8" s="59">
        <f>'死傷災害（令和６年、業種・事故の型別）'!O8-'死傷災害（令和５年、業種・事故の型別）'!O8</f>
        <v>-1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-2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28</v>
      </c>
      <c r="T8" s="59">
        <f>'死傷災害（令和６年、業種・事故の型別）'!T8-'死傷災害（令和５年、業種・事故の型別）'!T8</f>
        <v>-3</v>
      </c>
      <c r="U8" s="59">
        <f>'死傷災害（令和６年、業種・事故の型別）'!U8-'死傷災害（令和５年、業種・事故の型別）'!U8</f>
        <v>-9</v>
      </c>
      <c r="V8" s="59">
        <f>'死傷災害（令和６年、業種・事故の型別）'!V8-'死傷災害（令和５年、業種・事故の型別）'!V8</f>
        <v>28</v>
      </c>
      <c r="W8" s="59">
        <f>'死傷災害（令和６年、業種・事故の型別）'!W8-'死傷災害（令和５年、業種・事故の型別）'!W8</f>
        <v>-7</v>
      </c>
      <c r="X8" s="70">
        <f>'死傷災害（令和６年、業種・事故の型別）'!X8-'死傷災害（令和５年、業種・事故の型別）'!X8</f>
        <v>-13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48</v>
      </c>
      <c r="D9" s="59">
        <f>'死傷災害（令和６年、業種・事故の型別）'!D9-'死傷災害（令和５年、業種・事故の型別）'!D9</f>
        <v>-13</v>
      </c>
      <c r="E9" s="59">
        <f>'死傷災害（令和６年、業種・事故の型別）'!E9-'死傷災害（令和５年、業種・事故の型別）'!E9</f>
        <v>18</v>
      </c>
      <c r="F9" s="59">
        <f>'死傷災害（令和６年、業種・事故の型別）'!F9-'死傷災害（令和５年、業種・事故の型別）'!F9</f>
        <v>11</v>
      </c>
      <c r="G9" s="59">
        <f>'死傷災害（令和６年、業種・事故の型別）'!G9-'死傷災害（令和５年、業種・事故の型別）'!G9</f>
        <v>4</v>
      </c>
      <c r="H9" s="59">
        <f>'死傷災害（令和６年、業種・事故の型別）'!H9-'死傷災害（令和５年、業種・事故の型別）'!H9</f>
        <v>49</v>
      </c>
      <c r="I9" s="59">
        <f>'死傷災害（令和６年、業種・事故の型別）'!I9-'死傷災害（令和５年、業種・事故の型別）'!I9</f>
        <v>-10</v>
      </c>
      <c r="J9" s="59">
        <f>'死傷災害（令和６年、業種・事故の型別）'!J9-'死傷災害（令和５年、業種・事故の型別）'!J9</f>
        <v>2</v>
      </c>
      <c r="K9" s="59">
        <f>'死傷災害（令和６年、業種・事故の型別）'!K9-'死傷災害（令和５年、業種・事故の型別）'!K9</f>
        <v>6</v>
      </c>
      <c r="L9" s="59">
        <f>'死傷災害（令和６年、業種・事故の型別）'!L9-'死傷災害（令和５年、業種・事故の型別）'!L9</f>
        <v>0</v>
      </c>
      <c r="M9" s="59">
        <f>'死傷災害（令和６年、業種・事故の型別）'!M9-'死傷災害（令和５年、業種・事故の型別）'!M9</f>
        <v>26</v>
      </c>
      <c r="N9" s="59">
        <f>'死傷災害（令和６年、業種・事故の型別）'!N9-'死傷災害（令和５年、業種・事故の型別）'!N9</f>
        <v>2</v>
      </c>
      <c r="O9" s="59">
        <f>'死傷災害（令和６年、業種・事故の型別）'!O9-'死傷災害（令和５年、業種・事故の型別）'!O9</f>
        <v>1</v>
      </c>
      <c r="P9" s="59">
        <f>'死傷災害（令和６年、業種・事故の型別）'!P9-'死傷災害（令和５年、業種・事故の型別）'!P9</f>
        <v>1</v>
      </c>
      <c r="Q9" s="59">
        <f>'死傷災害（令和６年、業種・事故の型別）'!Q9-'死傷災害（令和５年、業種・事故の型別）'!Q9</f>
        <v>-1</v>
      </c>
      <c r="R9" s="59">
        <f>'死傷災害（令和６年、業種・事故の型別）'!R9-'死傷災害（令和５年、業種・事故の型別）'!R9</f>
        <v>3</v>
      </c>
      <c r="S9" s="59">
        <f>'死傷災害（令和６年、業種・事故の型別）'!S9-'死傷災害（令和５年、業種・事故の型別）'!S9</f>
        <v>-1</v>
      </c>
      <c r="T9" s="59">
        <f>'死傷災害（令和６年、業種・事故の型別）'!T9-'死傷災害（令和５年、業種・事故の型別）'!T9</f>
        <v>2</v>
      </c>
      <c r="U9" s="59">
        <f>'死傷災害（令和６年、業種・事故の型別）'!U9-'死傷災害（令和５年、業種・事故の型別）'!U9</f>
        <v>16</v>
      </c>
      <c r="V9" s="59">
        <f>'死傷災害（令和６年、業種・事故の型別）'!V9-'死傷災害（令和５年、業種・事故の型別）'!V9</f>
        <v>12</v>
      </c>
      <c r="W9" s="59">
        <f>'死傷災害（令和６年、業種・事故の型別）'!W9-'死傷災害（令和５年、業種・事故の型別）'!W9</f>
        <v>-4</v>
      </c>
      <c r="X9" s="70">
        <f>'死傷災害（令和６年、業種・事故の型別）'!X9-'死傷災害（令和５年、業種・事故の型別）'!X9</f>
        <v>172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-5</v>
      </c>
      <c r="D10" s="59">
        <f>'死傷災害（令和６年、業種・事故の型別）'!D10-'死傷災害（令和５年、業種・事故の型別）'!D10</f>
        <v>0</v>
      </c>
      <c r="E10" s="59">
        <f>'死傷災害（令和６年、業種・事故の型別）'!E10-'死傷災害（令和５年、業種・事故の型別）'!E10</f>
        <v>-5</v>
      </c>
      <c r="F10" s="59">
        <f>'死傷災害（令和６年、業種・事故の型別）'!F10-'死傷災害（令和５年、業種・事故の型別）'!F10</f>
        <v>9</v>
      </c>
      <c r="G10" s="59">
        <f>'死傷災害（令和６年、業種・事故の型別）'!G10-'死傷災害（令和５年、業種・事故の型別）'!G10</f>
        <v>2</v>
      </c>
      <c r="H10" s="59">
        <f>'死傷災害（令和６年、業種・事故の型別）'!H10-'死傷災害（令和５年、業種・事故の型別）'!H10</f>
        <v>-7</v>
      </c>
      <c r="I10" s="59">
        <f>'死傷災害（令和６年、業種・事故の型別）'!I10-'死傷災害（令和５年、業種・事故の型別）'!I10</f>
        <v>6</v>
      </c>
      <c r="J10" s="59">
        <f>'死傷災害（令和６年、業種・事故の型別）'!J10-'死傷災害（令和５年、業種・事故の型別）'!J10</f>
        <v>2</v>
      </c>
      <c r="K10" s="59">
        <f>'死傷災害（令和６年、業種・事故の型別）'!K10-'死傷災害（令和５年、業種・事故の型別）'!K10</f>
        <v>-1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0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5</v>
      </c>
      <c r="T10" s="59">
        <f>'死傷災害（令和６年、業種・事故の型別）'!T10-'死傷災害（令和５年、業種・事故の型別）'!T10</f>
        <v>0</v>
      </c>
      <c r="U10" s="59">
        <f>'死傷災害（令和６年、業種・事故の型別）'!U10-'死傷災害（令和５年、業種・事故の型別）'!U10</f>
        <v>-6</v>
      </c>
      <c r="V10" s="59">
        <f>'死傷災害（令和６年、業種・事故の型別）'!V10-'死傷災害（令和５年、業種・事故の型別）'!V10</f>
        <v>-1</v>
      </c>
      <c r="W10" s="59">
        <f>'死傷災害（令和６年、業種・事故の型別）'!W10-'死傷災害（令和５年、業種・事故の型別）'!W10</f>
        <v>0</v>
      </c>
      <c r="X10" s="70">
        <f>'死傷災害（令和６年、業種・事故の型別）'!X10-'死傷災害（令和５年、業種・事故の型別）'!X10</f>
        <v>-1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5</v>
      </c>
      <c r="D11" s="59">
        <f>'死傷災害（令和６年、業種・事故の型別）'!D11-'死傷災害（令和５年、業種・事故の型別）'!D11</f>
        <v>-15</v>
      </c>
      <c r="E11" s="59">
        <f>'死傷災害（令和６年、業種・事故の型別）'!E11-'死傷災害（令和５年、業種・事故の型別）'!E11</f>
        <v>-2</v>
      </c>
      <c r="F11" s="59">
        <f>'死傷災害（令和６年、業種・事故の型別）'!F11-'死傷災害（令和５年、業種・事故の型別）'!F11</f>
        <v>17</v>
      </c>
      <c r="G11" s="59">
        <f>'死傷災害（令和６年、業種・事故の型別）'!G11-'死傷災害（令和５年、業種・事故の型別）'!G11</f>
        <v>1</v>
      </c>
      <c r="H11" s="59">
        <f>'死傷災害（令和６年、業種・事故の型別）'!H11-'死傷災害（令和５年、業種・事故の型別）'!H11</f>
        <v>0</v>
      </c>
      <c r="I11" s="59">
        <f>'死傷災害（令和６年、業種・事故の型別）'!I11-'死傷災害（令和５年、業種・事故の型別）'!I11</f>
        <v>10</v>
      </c>
      <c r="J11" s="59">
        <f>'死傷災害（令和６年、業種・事故の型別）'!J11-'死傷災害（令和５年、業種・事故の型別）'!J11</f>
        <v>19</v>
      </c>
      <c r="K11" s="59">
        <f>'死傷災害（令和６年、業種・事故の型別）'!K11-'死傷災害（令和５年、業種・事故の型別）'!K11</f>
        <v>3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0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1</v>
      </c>
      <c r="S11" s="59">
        <f>'死傷災害（令和６年、業種・事故の型別）'!S11-'死傷災害（令和５年、業種・事故の型別）'!S11</f>
        <v>-1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-5</v>
      </c>
      <c r="V11" s="59">
        <f>'死傷災害（令和６年、業種・事故の型別）'!V11-'死傷災害（令和５年、業種・事故の型別）'!V11</f>
        <v>3</v>
      </c>
      <c r="W11" s="59">
        <f>'死傷災害（令和６年、業種・事故の型別）'!W11-'死傷災害（令和５年、業種・事故の型別）'!W11</f>
        <v>1</v>
      </c>
      <c r="X11" s="70">
        <f>'死傷災害（令和６年、業種・事故の型別）'!X11-'死傷災害（令和５年、業種・事故の型別）'!X11</f>
        <v>37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53</v>
      </c>
      <c r="D12" s="59">
        <f>'死傷災害（令和６年、業種・事故の型別）'!D12-'死傷災害（令和５年、業種・事故の型別）'!D12</f>
        <v>-5</v>
      </c>
      <c r="E12" s="59">
        <f>'死傷災害（令和６年、業種・事故の型別）'!E12-'死傷災害（令和５年、業種・事故の型別）'!E12</f>
        <v>3</v>
      </c>
      <c r="F12" s="59">
        <f>'死傷災害（令和６年、業種・事故の型別）'!F12-'死傷災害（令和５年、業種・事故の型別）'!F12</f>
        <v>-9</v>
      </c>
      <c r="G12" s="59">
        <f>'死傷災害（令和６年、業種・事故の型別）'!G12-'死傷災害（令和５年、業種・事故の型別）'!G12</f>
        <v>-2</v>
      </c>
      <c r="H12" s="59">
        <f>'死傷災害（令和６年、業種・事故の型別）'!H12-'死傷災害（令和５年、業種・事故の型別）'!H12</f>
        <v>-51</v>
      </c>
      <c r="I12" s="59">
        <f>'死傷災害（令和６年、業種・事故の型別）'!I12-'死傷災害（令和５年、業種・事故の型別）'!I12</f>
        <v>2</v>
      </c>
      <c r="J12" s="59">
        <f>'死傷災害（令和６年、業種・事故の型別）'!J12-'死傷災害（令和５年、業種・事故の型別）'!J12</f>
        <v>-23</v>
      </c>
      <c r="K12" s="59">
        <f>'死傷災害（令和６年、業種・事故の型別）'!K12-'死傷災害（令和５年、業種・事故の型別）'!K12</f>
        <v>-2</v>
      </c>
      <c r="L12" s="59">
        <f>'死傷災害（令和６年、業種・事故の型別）'!L12-'死傷災害（令和５年、業種・事故の型別）'!L12</f>
        <v>3</v>
      </c>
      <c r="M12" s="59">
        <f>'死傷災害（令和６年、業種・事故の型別）'!M12-'死傷災害（令和５年、業種・事故の型別）'!M12</f>
        <v>7</v>
      </c>
      <c r="N12" s="59">
        <f>'死傷災害（令和６年、業種・事故の型別）'!N12-'死傷災害（令和５年、業種・事故の型別）'!N12</f>
        <v>5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0</v>
      </c>
      <c r="Q12" s="59">
        <f>'死傷災害（令和６年、業種・事故の型別）'!Q12-'死傷災害（令和５年、業種・事故の型別）'!Q12</f>
        <v>0</v>
      </c>
      <c r="R12" s="59">
        <f>'死傷災害（令和６年、業種・事故の型別）'!R12-'死傷災害（令和５年、業種・事故の型別）'!R12</f>
        <v>0</v>
      </c>
      <c r="S12" s="59">
        <f>'死傷災害（令和６年、業種・事故の型別）'!S12-'死傷災害（令和５年、業種・事故の型別）'!S12</f>
        <v>-3</v>
      </c>
      <c r="T12" s="59">
        <f>'死傷災害（令和６年、業種・事故の型別）'!T12-'死傷災害（令和５年、業種・事故の型別）'!T12</f>
        <v>-4</v>
      </c>
      <c r="U12" s="59">
        <f>'死傷災害（令和６年、業種・事故の型別）'!U12-'死傷災害（令和５年、業種・事故の型別）'!U12</f>
        <v>18</v>
      </c>
      <c r="V12" s="59">
        <f>'死傷災害（令和６年、業種・事故の型別）'!V12-'死傷災害（令和５年、業種・事故の型別）'!V12</f>
        <v>2</v>
      </c>
      <c r="W12" s="59">
        <f>'死傷災害（令和６年、業種・事故の型別）'!W12-'死傷災害（令和５年、業種・事故の型別）'!W12</f>
        <v>0</v>
      </c>
      <c r="X12" s="70">
        <f>'死傷災害（令和６年、業種・事故の型別）'!X12-'死傷災害（令和５年、業種・事故の型別）'!X12</f>
        <v>-5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41</v>
      </c>
      <c r="D13" s="65">
        <f>'死傷災害（令和６年、業種・事故の型別）'!D13-'死傷災害（令和５年、業種・事故の型別）'!D13</f>
        <v>335</v>
      </c>
      <c r="E13" s="65">
        <f>'死傷災害（令和６年、業種・事故の型別）'!E13-'死傷災害（令和５年、業種・事故の型別）'!E13</f>
        <v>-36</v>
      </c>
      <c r="F13" s="65">
        <f>'死傷災害（令和６年、業種・事故の型別）'!F13-'死傷災害（令和５年、業種・事故の型別）'!F13</f>
        <v>107</v>
      </c>
      <c r="G13" s="65">
        <f>'死傷災害（令和６年、業種・事故の型別）'!G13-'死傷災害（令和５年、業種・事故の型別）'!G13</f>
        <v>-36</v>
      </c>
      <c r="H13" s="65">
        <f>'死傷災害（令和６年、業種・事故の型別）'!H13-'死傷災害（令和５年、業種・事故の型別）'!H13</f>
        <v>70</v>
      </c>
      <c r="I13" s="65">
        <f>'死傷災害（令和６年、業種・事故の型別）'!I13-'死傷災害（令和５年、業種・事故の型別）'!I13</f>
        <v>94</v>
      </c>
      <c r="J13" s="65">
        <f>'死傷災害（令和６年、業種・事故の型別）'!J13-'死傷災害（令和５年、業種・事故の型別）'!J13</f>
        <v>23</v>
      </c>
      <c r="K13" s="65">
        <f>'死傷災害（令和６年、業種・事故の型別）'!K13-'死傷災害（令和５年、業種・事故の型別）'!K13</f>
        <v>6</v>
      </c>
      <c r="L13" s="65">
        <f>'死傷災害（令和６年、業種・事故の型別）'!L13-'死傷災害（令和５年、業種・事故の型別）'!L13</f>
        <v>3</v>
      </c>
      <c r="M13" s="65">
        <f>'死傷災害（令和６年、業種・事故の型別）'!M13-'死傷災害（令和５年、業種・事故の型別）'!M13</f>
        <v>224</v>
      </c>
      <c r="N13" s="65">
        <f>'死傷災害（令和６年、業種・事故の型別）'!N13-'死傷災害（令和５年、業種・事故の型別）'!N13</f>
        <v>13</v>
      </c>
      <c r="O13" s="65">
        <f>'死傷災害（令和６年、業種・事故の型別）'!O13-'死傷災害（令和５年、業種・事故の型別）'!O13</f>
        <v>2</v>
      </c>
      <c r="P13" s="65">
        <f>'死傷災害（令和６年、業種・事故の型別）'!P13-'死傷災害（令和５年、業種・事故の型別）'!P13</f>
        <v>-6</v>
      </c>
      <c r="Q13" s="65">
        <f>'死傷災害（令和６年、業種・事故の型別）'!Q13-'死傷災害（令和５年、業種・事故の型別）'!Q13</f>
        <v>-1</v>
      </c>
      <c r="R13" s="65">
        <f>'死傷災害（令和６年、業種・事故の型別）'!R13-'死傷災害（令和５年、業種・事故の型別）'!R13</f>
        <v>6</v>
      </c>
      <c r="S13" s="65">
        <f>'死傷災害（令和６年、業種・事故の型別）'!S13-'死傷災害（令和５年、業種・事故の型別）'!S13</f>
        <v>68</v>
      </c>
      <c r="T13" s="65">
        <f>'死傷災害（令和６年、業種・事故の型別）'!T13-'死傷災害（令和５年、業種・事故の型別）'!T13</f>
        <v>1</v>
      </c>
      <c r="U13" s="65">
        <f>'死傷災害（令和６年、業種・事故の型別）'!U13-'死傷災害（令和５年、業種・事故の型別）'!U13</f>
        <v>204</v>
      </c>
      <c r="V13" s="65">
        <f>'死傷災害（令和６年、業種・事故の型別）'!V13-'死傷災害（令和５年、業種・事故の型別）'!V13</f>
        <v>-14</v>
      </c>
      <c r="W13" s="65">
        <f>'死傷災害（令和６年、業種・事故の型別）'!W13-'死傷災害（令和５年、業種・事故の型別）'!W13</f>
        <v>35</v>
      </c>
      <c r="X13" s="148">
        <f>'死傷災害（令和６年、業種・事故の型別）'!X13-'死傷災害（令和５年、業種・事故の型別）'!X13</f>
        <v>1139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（令和６年９月９日現在）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24</v>
      </c>
      <c r="D23" s="120">
        <f>'死傷災害（令和６年、業種・事故の型別）'!D23-'死傷災害（令和５年、業種・事故の型別）'!D23</f>
        <v>10</v>
      </c>
      <c r="E23" s="120">
        <f>'死傷災害（令和６年、業種・事故の型別）'!E23-'死傷災害（令和５年、業種・事故の型別）'!E23</f>
        <v>-26</v>
      </c>
      <c r="F23" s="120">
        <f>'死傷災害（令和６年、業種・事故の型別）'!F23-'死傷災害（令和５年、業種・事故の型別）'!F23</f>
        <v>52</v>
      </c>
      <c r="G23" s="120">
        <f>'死傷災害（令和６年、業種・事故の型別）'!G23-'死傷災害（令和５年、業種・事故の型別）'!G23</f>
        <v>-8</v>
      </c>
      <c r="H23" s="120">
        <f>'死傷災害（令和６年、業種・事故の型別）'!H23-'死傷災害（令和５年、業種・事故の型別）'!H23</f>
        <v>12</v>
      </c>
      <c r="I23" s="120">
        <f>'死傷災害（令和６年、業種・事故の型別）'!I23-'死傷災害（令和５年、業種・事故の型別）'!I23</f>
        <v>23</v>
      </c>
      <c r="J23" s="120">
        <f>'死傷災害（令和６年、業種・事故の型別）'!J23-'死傷災害（令和５年、業種・事故の型別）'!J23</f>
        <v>74</v>
      </c>
      <c r="K23" s="120">
        <f>'死傷災害（令和６年、業種・事故の型別）'!K23-'死傷災害（令和５年、業種・事故の型別）'!K23</f>
        <v>-4</v>
      </c>
      <c r="L23" s="120">
        <f>'死傷災害（令和６年、業種・事故の型別）'!L23-'死傷災害（令和５年、業種・事故の型別）'!L23</f>
        <v>-1</v>
      </c>
      <c r="M23" s="120">
        <f>'死傷災害（令和６年、業種・事故の型別）'!M23-'死傷災害（令和５年、業種・事故の型別）'!M23</f>
        <v>58</v>
      </c>
      <c r="N23" s="120">
        <f>'死傷災害（令和６年、業種・事故の型別）'!N23-'死傷災害（令和５年、業種・事故の型別）'!N23</f>
        <v>-4</v>
      </c>
      <c r="O23" s="120">
        <f>'死傷災害（令和６年、業種・事故の型別）'!O23-'死傷災害（令和５年、業種・事故の型別）'!O23</f>
        <v>3</v>
      </c>
      <c r="P23" s="120">
        <f>'死傷災害（令和６年、業種・事故の型別）'!P23-'死傷災害（令和５年、業種・事故の型別）'!P23</f>
        <v>2</v>
      </c>
      <c r="Q23" s="120">
        <f>'死傷災害（令和６年、業種・事故の型別）'!Q23-'死傷災害（令和５年、業種・事故の型別）'!Q23</f>
        <v>-4</v>
      </c>
      <c r="R23" s="120">
        <f>'死傷災害（令和６年、業種・事故の型別）'!R23-'死傷災害（令和５年、業種・事故の型別）'!R23</f>
        <v>1</v>
      </c>
      <c r="S23" s="120">
        <f>'死傷災害（令和６年、業種・事故の型別）'!S23-'死傷災害（令和５年、業種・事故の型別）'!S23</f>
        <v>-11</v>
      </c>
      <c r="T23" s="120">
        <f>'死傷災害（令和６年、業種・事故の型別）'!T23-'死傷災害（令和５年、業種・事故の型別）'!T23</f>
        <v>6</v>
      </c>
      <c r="U23" s="120">
        <f>'死傷災害（令和６年、業種・事故の型別）'!U23-'死傷災害（令和５年、業種・事故の型別）'!U23</f>
        <v>77</v>
      </c>
      <c r="V23" s="120">
        <f>'死傷災害（令和６年、業種・事故の型別）'!V23-'死傷災害（令和５年、業種・事故の型別）'!V23</f>
        <v>-7</v>
      </c>
      <c r="W23" s="120">
        <f>'死傷災害（令和６年、業種・事故の型別）'!W23-'死傷災害（令和５年、業種・事故の型別）'!W23</f>
        <v>6</v>
      </c>
      <c r="X23" s="149">
        <f>'死傷災害（令和６年、業種・事故の型別）'!X23-'死傷災害（令和５年、業種・事故の型別）'!X23</f>
        <v>283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-29</v>
      </c>
      <c r="D24" s="120">
        <f>'死傷災害（令和６年、業種・事故の型別）'!D24-'死傷災害（令和５年、業種・事故の型別）'!D24</f>
        <v>93</v>
      </c>
      <c r="E24" s="120">
        <f>'死傷災害（令和６年、業種・事故の型別）'!E24-'死傷災害（令和５年、業種・事故の型別）'!E24</f>
        <v>-28</v>
      </c>
      <c r="F24" s="120">
        <f>'死傷災害（令和６年、業種・事故の型別）'!F24-'死傷災害（令和５年、業種・事故の型別）'!F24</f>
        <v>50</v>
      </c>
      <c r="G24" s="120">
        <f>'死傷災害（令和６年、業種・事故の型別）'!G24-'死傷災害（令和５年、業種・事故の型別）'!G24</f>
        <v>-3</v>
      </c>
      <c r="H24" s="120">
        <f>'死傷災害（令和６年、業種・事故の型別）'!H24-'死傷災害（令和５年、業種・事故の型別）'!H24</f>
        <v>7</v>
      </c>
      <c r="I24" s="120">
        <f>'死傷災害（令和６年、業種・事故の型別）'!I24-'死傷災害（令和５年、業種・事故の型別）'!I24</f>
        <v>7</v>
      </c>
      <c r="J24" s="120">
        <f>'死傷災害（令和６年、業種・事故の型別）'!J24-'死傷災害（令和５年、業種・事故の型別）'!J24</f>
        <v>63</v>
      </c>
      <c r="K24" s="120">
        <f>'死傷災害（令和６年、業種・事故の型別）'!K24-'死傷災害（令和５年、業種・事故の型別）'!K24</f>
        <v>-4</v>
      </c>
      <c r="L24" s="120">
        <f>'死傷災害（令和６年、業種・事故の型別）'!L24-'死傷災害（令和５年、業種・事故の型別）'!L24</f>
        <v>0</v>
      </c>
      <c r="M24" s="120">
        <f>'死傷災害（令和６年、業種・事故の型別）'!M24-'死傷災害（令和５年、業種・事故の型別）'!M24</f>
        <v>43</v>
      </c>
      <c r="N24" s="120">
        <f>'死傷災害（令和６年、業種・事故の型別）'!N24-'死傷災害（令和５年、業種・事故の型別）'!N24</f>
        <v>-4</v>
      </c>
      <c r="O24" s="120">
        <f>'死傷災害（令和６年、業種・事故の型別）'!O24-'死傷災害（令和５年、業種・事故の型別）'!O24</f>
        <v>2</v>
      </c>
      <c r="P24" s="120">
        <f>'死傷災害（令和６年、業種・事故の型別）'!P24-'死傷災害（令和５年、業種・事故の型別）'!P24</f>
        <v>2</v>
      </c>
      <c r="Q24" s="120">
        <f>'死傷災害（令和６年、業種・事故の型別）'!Q24-'死傷災害（令和５年、業種・事故の型別）'!Q24</f>
        <v>-4</v>
      </c>
      <c r="R24" s="120">
        <f>'死傷災害（令和６年、業種・事故の型別）'!R24-'死傷災害（令和５年、業種・事故の型別）'!R24</f>
        <v>0</v>
      </c>
      <c r="S24" s="120">
        <f>'死傷災害（令和６年、業種・事故の型別）'!S24-'死傷災害（令和５年、業種・事故の型別）'!S24</f>
        <v>-13</v>
      </c>
      <c r="T24" s="120">
        <f>'死傷災害（令和６年、業種・事故の型別）'!T24-'死傷災害（令和５年、業種・事故の型別）'!T24</f>
        <v>5</v>
      </c>
      <c r="U24" s="120">
        <f>'死傷災害（令和６年、業種・事故の型別）'!U24-'死傷災害（令和５年、業種・事故の型別）'!U24</f>
        <v>69</v>
      </c>
      <c r="V24" s="120">
        <f>'死傷災害（令和６年、業種・事故の型別）'!V24-'死傷災害（令和５年、業種・事故の型別）'!V24</f>
        <v>-5</v>
      </c>
      <c r="W24" s="120">
        <f>'死傷災害（令和６年、業種・事故の型別）'!W24-'死傷災害（令和５年、業種・事故の型別）'!W24</f>
        <v>6</v>
      </c>
      <c r="X24" s="149">
        <f>'死傷災害（令和６年、業種・事故の型別）'!X24-'死傷災害（令和５年、業種・事故の型別）'!X24</f>
        <v>257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5</v>
      </c>
      <c r="D25" s="120">
        <f>'死傷災害（令和６年、業種・事故の型別）'!D25-'死傷災害（令和５年、業種・事故の型別）'!D25</f>
        <v>7</v>
      </c>
      <c r="E25" s="120">
        <f>'死傷災害（令和６年、業種・事故の型別）'!E25-'死傷災害（令和５年、業種・事故の型別）'!E25</f>
        <v>3</v>
      </c>
      <c r="F25" s="120">
        <f>'死傷災害（令和６年、業種・事故の型別）'!F25-'死傷災害（令和５年、業種・事故の型別）'!F25</f>
        <v>-1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2</v>
      </c>
      <c r="I25" s="120">
        <f>'死傷災害（令和６年、業種・事故の型別）'!I25-'死傷災害（令和５年、業種・事故の型別）'!I25</f>
        <v>6</v>
      </c>
      <c r="J25" s="120">
        <f>'死傷災害（令和６年、業種・事故の型別）'!J25-'死傷災害（令和５年、業種・事故の型別）'!J25</f>
        <v>-1</v>
      </c>
      <c r="K25" s="120">
        <f>'死傷災害（令和６年、業種・事故の型別）'!K25-'死傷災害（令和５年、業種・事故の型別）'!K25</f>
        <v>-1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3</v>
      </c>
      <c r="N25" s="120">
        <f>'死傷災害（令和６年、業種・事故の型別）'!N25-'死傷災害（令和５年、業種・事故の型別）'!N25</f>
        <v>0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-5</v>
      </c>
      <c r="T25" s="120">
        <f>'死傷災害（令和６年、業種・事故の型別）'!T25-'死傷災害（令和５年、業種・事故の型別）'!T25</f>
        <v>0</v>
      </c>
      <c r="U25" s="120">
        <f>'死傷災害（令和６年、業種・事故の型別）'!U25-'死傷災害（令和５年、業種・事故の型別）'!U25</f>
        <v>-7</v>
      </c>
      <c r="V25" s="120">
        <f>'死傷災害（令和６年、業種・事故の型別）'!V25-'死傷災害（令和５年、業種・事故の型別）'!V25</f>
        <v>-2</v>
      </c>
      <c r="W25" s="120">
        <f>'死傷災害（令和６年、業種・事故の型別）'!W25-'死傷災害（令和５年、業種・事故の型別）'!W25</f>
        <v>2</v>
      </c>
      <c r="X25" s="149">
        <f>'死傷災害（令和６年、業種・事故の型別）'!X25-'死傷災害（令和５年、業種・事故の型別）'!X25</f>
        <v>8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13</v>
      </c>
      <c r="D26" s="120">
        <f>'死傷災害（令和６年、業種・事故の型別）'!D26-'死傷災害（令和５年、業種・事故の型別）'!D26</f>
        <v>66</v>
      </c>
      <c r="E26" s="120">
        <f>'死傷災害（令和６年、業種・事故の型別）'!E26-'死傷災害（令和５年、業種・事故の型別）'!E26</f>
        <v>8</v>
      </c>
      <c r="F26" s="120">
        <f>'死傷災害（令和６年、業種・事故の型別）'!F26-'死傷災害（令和５年、業種・事故の型別）'!F26</f>
        <v>3</v>
      </c>
      <c r="G26" s="120">
        <f>'死傷災害（令和６年、業種・事故の型別）'!G26-'死傷災害（令和５年、業種・事故の型別）'!G26</f>
        <v>1</v>
      </c>
      <c r="H26" s="120">
        <f>'死傷災害（令和６年、業種・事故の型別）'!H26-'死傷災害（令和５年、業種・事故の型別）'!H26</f>
        <v>-4</v>
      </c>
      <c r="I26" s="120">
        <f>'死傷災害（令和６年、業種・事故の型別）'!I26-'死傷災害（令和５年、業種・事故の型別）'!I26</f>
        <v>6</v>
      </c>
      <c r="J26" s="120">
        <f>'死傷災害（令和６年、業種・事故の型別）'!J26-'死傷災害（令和５年、業種・事故の型別）'!J26</f>
        <v>-2</v>
      </c>
      <c r="K26" s="120">
        <f>'死傷災害（令和６年、業種・事故の型別）'!K26-'死傷災害（令和５年、業種・事故の型別）'!K26</f>
        <v>1</v>
      </c>
      <c r="L26" s="120">
        <f>'死傷災害（令和６年、業種・事故の型別）'!L26-'死傷災害（令和５年、業種・事故の型別）'!L26</f>
        <v>0</v>
      </c>
      <c r="M26" s="120">
        <f>'死傷災害（令和６年、業種・事故の型別）'!M26-'死傷災害（令和５年、業種・事故の型別）'!M26</f>
        <v>1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0</v>
      </c>
      <c r="R26" s="120">
        <f>'死傷災害（令和６年、業種・事故の型別）'!R26-'死傷災害（令和５年、業種・事故の型別）'!R26</f>
        <v>1</v>
      </c>
      <c r="S26" s="120">
        <f>'死傷災害（令和６年、業種・事故の型別）'!S26-'死傷災害（令和５年、業種・事故の型別）'!S26</f>
        <v>70</v>
      </c>
      <c r="T26" s="120">
        <f>'死傷災害（令和６年、業種・事故の型別）'!T26-'死傷災害（令和５年、業種・事故の型別）'!T26</f>
        <v>1</v>
      </c>
      <c r="U26" s="120">
        <f>'死傷災害（令和６年、業種・事故の型別）'!U26-'死傷災害（令和５年、業種・事故の型別）'!U26</f>
        <v>10</v>
      </c>
      <c r="V26" s="120">
        <f>'死傷災害（令和６年、業種・事故の型別）'!V26-'死傷災害（令和５年、業種・事故の型別）'!V26</f>
        <v>1</v>
      </c>
      <c r="W26" s="120">
        <f>'死傷災害（令和６年、業種・事故の型別）'!W26-'死傷災害（令和５年、業種・事故の型別）'!W26</f>
        <v>1</v>
      </c>
      <c r="X26" s="149">
        <f>'死傷災害（令和６年、業種・事故の型別）'!X26-'死傷災害（令和５年、業種・事故の型別）'!X26</f>
        <v>177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-24</v>
      </c>
      <c r="D27" s="120">
        <f>'死傷災害（令和６年、業種・事故の型別）'!D27-'死傷災害（令和５年、業種・事故の型別）'!D27</f>
        <v>-111</v>
      </c>
      <c r="E27" s="120">
        <f>'死傷災害（令和６年、業種・事故の型別）'!E27-'死傷災害（令和５年、業種・事故の型別）'!E27</f>
        <v>-60</v>
      </c>
      <c r="F27" s="120">
        <f>'死傷災害（令和６年、業種・事故の型別）'!F27-'死傷災害（令和５年、業種・事故の型別）'!F27</f>
        <v>-8</v>
      </c>
      <c r="G27" s="120">
        <f>'死傷災害（令和６年、業種・事故の型別）'!G27-'死傷災害（令和５年、業種・事故の型別）'!G27</f>
        <v>-3</v>
      </c>
      <c r="H27" s="120">
        <f>'死傷災害（令和６年、業種・事故の型別）'!H27-'死傷災害（令和５年、業種・事故の型別）'!H27</f>
        <v>30</v>
      </c>
      <c r="I27" s="120">
        <f>'死傷災害（令和６年、業種・事故の型別）'!I27-'死傷災害（令和５年、業種・事故の型別）'!I27</f>
        <v>31</v>
      </c>
      <c r="J27" s="120">
        <f>'死傷災害（令和６年、業種・事故の型別）'!J27-'死傷災害（令和５年、業種・事故の型別）'!J27</f>
        <v>-20</v>
      </c>
      <c r="K27" s="120">
        <f>'死傷災害（令和６年、業種・事故の型別）'!K27-'死傷災害（令和５年、業種・事故の型別）'!K27</f>
        <v>-1</v>
      </c>
      <c r="L27" s="120">
        <f>'死傷災害（令和６年、業種・事故の型別）'!L27-'死傷災害（令和５年、業種・事故の型別）'!L27</f>
        <v>-1</v>
      </c>
      <c r="M27" s="120">
        <f>'死傷災害（令和６年、業種・事故の型別）'!M27-'死傷災害（令和５年、業種・事故の型別）'!M27</f>
        <v>-8</v>
      </c>
      <c r="N27" s="120">
        <f>'死傷災害（令和６年、業種・事故の型別）'!N27-'死傷災害（令和５年、業種・事故の型別）'!N27</f>
        <v>-8</v>
      </c>
      <c r="O27" s="120">
        <f>'死傷災害（令和６年、業種・事故の型別）'!O27-'死傷災害（令和５年、業種・事故の型別）'!O27</f>
        <v>-1</v>
      </c>
      <c r="P27" s="120">
        <f>'死傷災害（令和６年、業種・事故の型別）'!P27-'死傷災害（令和５年、業種・事故の型別）'!P27</f>
        <v>2</v>
      </c>
      <c r="Q27" s="120">
        <f>'死傷災害（令和６年、業種・事故の型別）'!Q27-'死傷災害（令和５年、業種・事故の型別）'!Q27</f>
        <v>1</v>
      </c>
      <c r="R27" s="120">
        <f>'死傷災害（令和６年、業種・事故の型別）'!R27-'死傷災害（令和５年、業種・事故の型別）'!R27</f>
        <v>-1</v>
      </c>
      <c r="S27" s="120">
        <f>'死傷災害（令和６年、業種・事故の型別）'!S27-'死傷災害（令和５年、業種・事故の型別）'!S27</f>
        <v>14</v>
      </c>
      <c r="T27" s="120">
        <f>'死傷災害（令和６年、業種・事故の型別）'!T27-'死傷災害（令和５年、業種・事故の型別）'!T27</f>
        <v>2</v>
      </c>
      <c r="U27" s="120">
        <f>'死傷災害（令和６年、業種・事故の型別）'!U27-'死傷災害（令和５年、業種・事故の型別）'!U27</f>
        <v>-5</v>
      </c>
      <c r="V27" s="120">
        <f>'死傷災害（令和６年、業種・事故の型別）'!V27-'死傷災害（令和５年、業種・事故の型別）'!V27</f>
        <v>-28</v>
      </c>
      <c r="W27" s="120">
        <f>'死傷災害（令和６年、業種・事故の型別）'!W27-'死傷災害（令和５年、業種・事故の型別）'!W27</f>
        <v>10</v>
      </c>
      <c r="X27" s="149">
        <f>'死傷災害（令和６年、業種・事故の型別）'!X27-'死傷災害（令和５年、業種・事故の型別）'!X27</f>
        <v>-189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4</v>
      </c>
      <c r="D28" s="120">
        <f>'死傷災害（令和６年、業種・事故の型別）'!D28-'死傷災害（令和５年、業種・事故の型別）'!D28</f>
        <v>-26</v>
      </c>
      <c r="E28" s="120">
        <f>'死傷災害（令和６年、業種・事故の型別）'!E28-'死傷災害（令和５年、業種・事故の型別）'!E28</f>
        <v>-57</v>
      </c>
      <c r="F28" s="120">
        <f>'死傷災害（令和６年、業種・事故の型別）'!F28-'死傷災害（令和５年、業種・事故の型別）'!F28</f>
        <v>-10</v>
      </c>
      <c r="G28" s="120">
        <f>'死傷災害（令和６年、業種・事故の型別）'!G28-'死傷災害（令和５年、業種・事故の型別）'!G28</f>
        <v>4</v>
      </c>
      <c r="H28" s="120">
        <f>'死傷災害（令和６年、業種・事故の型別）'!H28-'死傷災害（令和５年、業種・事故の型別）'!H28</f>
        <v>5</v>
      </c>
      <c r="I28" s="120">
        <f>'死傷災害（令和６年、業種・事故の型別）'!I28-'死傷災害（令和５年、業種・事故の型別）'!I28</f>
        <v>12</v>
      </c>
      <c r="J28" s="120">
        <f>'死傷災害（令和６年、業種・事故の型別）'!J28-'死傷災害（令和５年、業種・事故の型別）'!J28</f>
        <v>-13</v>
      </c>
      <c r="K28" s="120">
        <f>'死傷災害（令和６年、業種・事故の型別）'!K28-'死傷災害（令和５年、業種・事故の型別）'!K28</f>
        <v>0</v>
      </c>
      <c r="L28" s="120">
        <f>'死傷災害（令和６年、業種・事故の型別）'!L28-'死傷災害（令和５年、業種・事故の型別）'!L28</f>
        <v>-2</v>
      </c>
      <c r="M28" s="120">
        <f>'死傷災害（令和６年、業種・事故の型別）'!M28-'死傷災害（令和５年、業種・事故の型別）'!M28</f>
        <v>-8</v>
      </c>
      <c r="N28" s="120">
        <f>'死傷災害（令和６年、業種・事故の型別）'!N28-'死傷災害（令和５年、業種・事故の型別）'!N28</f>
        <v>-7</v>
      </c>
      <c r="O28" s="120">
        <f>'死傷災害（令和６年、業種・事故の型別）'!O28-'死傷災害（令和５年、業種・事故の型別）'!O28</f>
        <v>0</v>
      </c>
      <c r="P28" s="120">
        <f>'死傷災害（令和６年、業種・事故の型別）'!P28-'死傷災害（令和５年、業種・事故の型別）'!P28</f>
        <v>2</v>
      </c>
      <c r="Q28" s="120">
        <f>'死傷災害（令和６年、業種・事故の型別）'!Q28-'死傷災害（令和５年、業種・事故の型別）'!Q28</f>
        <v>2</v>
      </c>
      <c r="R28" s="120">
        <f>'死傷災害（令和６年、業種・事故の型別）'!R28-'死傷災害（令和５年、業種・事故の型別）'!R28</f>
        <v>-1</v>
      </c>
      <c r="S28" s="120">
        <f>'死傷災害（令和６年、業種・事故の型別）'!S28-'死傷災害（令和５年、業種・事故の型別）'!S28</f>
        <v>4</v>
      </c>
      <c r="T28" s="120">
        <f>'死傷災害（令和６年、業種・事故の型別）'!T28-'死傷災害（令和５年、業種・事故の型別）'!T28</f>
        <v>0</v>
      </c>
      <c r="U28" s="120">
        <f>'死傷災害（令和６年、業種・事故の型別）'!U28-'死傷災害（令和５年、業種・事故の型別）'!U28</f>
        <v>34</v>
      </c>
      <c r="V28" s="120">
        <f>'死傷災害（令和６年、業種・事故の型別）'!V28-'死傷災害（令和５年、業種・事故の型別）'!V28</f>
        <v>-19</v>
      </c>
      <c r="W28" s="120">
        <f>'死傷災害（令和６年、業種・事故の型別）'!W28-'死傷災害（令和５年、業種・事故の型別）'!W28</f>
        <v>7</v>
      </c>
      <c r="X28" s="149">
        <f>'死傷災害（令和６年、業種・事故の型別）'!X28-'死傷災害（令和５年、業種・事故の型別）'!X28</f>
        <v>-69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58</v>
      </c>
      <c r="D29" s="120">
        <f>'死傷災害（令和６年、業種・事故の型別）'!D29-'死傷災害（令和５年、業種・事故の型別）'!D29</f>
        <v>114</v>
      </c>
      <c r="E29" s="120">
        <f>'死傷災害（令和６年、業種・事故の型別）'!E29-'死傷災害（令和５年、業種・事故の型別）'!E29</f>
        <v>18</v>
      </c>
      <c r="F29" s="120">
        <f>'死傷災害（令和６年、業種・事故の型別）'!F29-'死傷災害（令和５年、業種・事故の型別）'!F29</f>
        <v>14</v>
      </c>
      <c r="G29" s="120">
        <f>'死傷災害（令和６年、業種・事故の型別）'!G29-'死傷災害（令和５年、業種・事故の型別）'!G29</f>
        <v>-3</v>
      </c>
      <c r="H29" s="120">
        <f>'死傷災害（令和６年、業種・事故の型別）'!H29-'死傷災害（令和５年、業種・事故の型別）'!H29</f>
        <v>0</v>
      </c>
      <c r="I29" s="120">
        <f>'死傷災害（令和６年、業種・事故の型別）'!I29-'死傷災害（令和５年、業種・事故の型別）'!I29</f>
        <v>49</v>
      </c>
      <c r="J29" s="120">
        <f>'死傷災害（令和６年、業種・事故の型別）'!J29-'死傷災害（令和５年、業種・事故の型別）'!J29</f>
        <v>-17</v>
      </c>
      <c r="K29" s="120">
        <f>'死傷災害（令和６年、業種・事故の型別）'!K29-'死傷災害（令和５年、業種・事故の型別）'!K29</f>
        <v>3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96</v>
      </c>
      <c r="N29" s="120">
        <f>'死傷災害（令和６年、業種・事故の型別）'!N29-'死傷災害（令和５年、業種・事故の型別）'!N29</f>
        <v>17</v>
      </c>
      <c r="O29" s="120">
        <f>'死傷災害（令和６年、業種・事故の型別）'!O29-'死傷災害（令和５年、業種・事故の型別）'!O29</f>
        <v>0</v>
      </c>
      <c r="P29" s="120">
        <f>'死傷災害（令和６年、業種・事故の型別）'!P29-'死傷災害（令和５年、業種・事故の型別）'!P29</f>
        <v>-5</v>
      </c>
      <c r="Q29" s="120">
        <f>'死傷災害（令和６年、業種・事故の型別）'!Q29-'死傷災害（令和５年、業種・事故の型別）'!Q29</f>
        <v>1</v>
      </c>
      <c r="R29" s="120">
        <f>'死傷災害（令和６年、業種・事故の型別）'!R29-'死傷災害（令和５年、業種・事故の型別）'!R29</f>
        <v>5</v>
      </c>
      <c r="S29" s="120">
        <f>'死傷災害（令和６年、業種・事故の型別）'!S29-'死傷災害（令和５年、業種・事故の型別）'!S29</f>
        <v>40</v>
      </c>
      <c r="T29" s="120">
        <f>'死傷災害（令和６年、業種・事故の型別）'!T29-'死傷災害（令和５年、業種・事故の型別）'!T29</f>
        <v>-1</v>
      </c>
      <c r="U29" s="120">
        <f>'死傷災害（令和６年、業種・事故の型別）'!U29-'死傷災害（令和５年、業種・事故の型別）'!U29</f>
        <v>67</v>
      </c>
      <c r="V29" s="120">
        <f>'死傷災害（令和６年、業種・事故の型別）'!V29-'死傷災害（令和５年、業種・事故の型別）'!V29</f>
        <v>9</v>
      </c>
      <c r="W29" s="120">
        <f>'死傷災害（令和６年、業種・事故の型別）'!W29-'死傷災害（令和５年、業種・事故の型別）'!W29</f>
        <v>-5</v>
      </c>
      <c r="X29" s="149">
        <f>'死傷災害（令和６年、業種・事故の型別）'!X29-'死傷災害（令和５年、業種・事故の型別）'!X29</f>
        <v>460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20</v>
      </c>
      <c r="D30" s="120">
        <f>'死傷災害（令和６年、業種・事故の型別）'!D30-'死傷災害（令和５年、業種・事故の型別）'!D30</f>
        <v>41</v>
      </c>
      <c r="E30" s="120">
        <f>'死傷災害（令和６年、業種・事故の型別）'!E30-'死傷災害（令和５年、業種・事故の型別）'!E30</f>
        <v>18</v>
      </c>
      <c r="F30" s="120">
        <f>'死傷災害（令和６年、業種・事故の型別）'!F30-'死傷災害（令和５年、業種・事故の型別）'!F30</f>
        <v>12</v>
      </c>
      <c r="G30" s="120">
        <f>'死傷災害（令和６年、業種・事故の型別）'!G30-'死傷災害（令和５年、業種・事故の型別）'!G30</f>
        <v>-4</v>
      </c>
      <c r="H30" s="120">
        <f>'死傷災害（令和６年、業種・事故の型別）'!H30-'死傷災害（令和５年、業種・事故の型別）'!H30</f>
        <v>-7</v>
      </c>
      <c r="I30" s="120">
        <f>'死傷災害（令和６年、業種・事故の型別）'!I30-'死傷災害（令和５年、業種・事故の型別）'!I30</f>
        <v>20</v>
      </c>
      <c r="J30" s="120">
        <f>'死傷災害（令和６年、業種・事故の型別）'!J30-'死傷災害（令和５年、業種・事故の型別）'!J30</f>
        <v>-37</v>
      </c>
      <c r="K30" s="120">
        <f>'死傷災害（令和６年、業種・事故の型別）'!K30-'死傷災害（令和５年、業種・事故の型別）'!K30</f>
        <v>3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89</v>
      </c>
      <c r="N30" s="120">
        <f>'死傷災害（令和６年、業種・事故の型別）'!N30-'死傷災害（令和５年、業種・事故の型別）'!N30</f>
        <v>13</v>
      </c>
      <c r="O30" s="120">
        <f>'死傷災害（令和６年、業種・事故の型別）'!O30-'死傷災害（令和５年、業種・事故の型別）'!O30</f>
        <v>-1</v>
      </c>
      <c r="P30" s="120">
        <f>'死傷災害（令和６年、業種・事故の型別）'!P30-'死傷災害（令和５年、業種・事故の型別）'!P30</f>
        <v>-4</v>
      </c>
      <c r="Q30" s="120">
        <f>'死傷災害（令和６年、業種・事故の型別）'!Q30-'死傷災害（令和５年、業種・事故の型別）'!Q30</f>
        <v>1</v>
      </c>
      <c r="R30" s="120">
        <f>'死傷災害（令和６年、業種・事故の型別）'!R30-'死傷災害（令和５年、業種・事故の型別）'!R30</f>
        <v>4</v>
      </c>
      <c r="S30" s="120">
        <f>'死傷災害（令和６年、業種・事故の型別）'!S30-'死傷災害（令和５年、業種・事故の型別）'!S30</f>
        <v>22</v>
      </c>
      <c r="T30" s="120">
        <f>'死傷災害（令和６年、業種・事故の型別）'!T30-'死傷災害（令和５年、業種・事故の型別）'!T30</f>
        <v>0</v>
      </c>
      <c r="U30" s="120">
        <f>'死傷災害（令和６年、業種・事故の型別）'!U30-'死傷災害（令和５年、業種・事故の型別）'!U30</f>
        <v>20</v>
      </c>
      <c r="V30" s="120">
        <f>'死傷災害（令和６年、業種・事故の型別）'!V30-'死傷災害（令和５年、業種・事故の型別）'!V30</f>
        <v>8</v>
      </c>
      <c r="W30" s="120">
        <f>'死傷災害（令和６年、業種・事故の型別）'!W30-'死傷災害（令和５年、業種・事故の型別）'!W30</f>
        <v>-4</v>
      </c>
      <c r="X30" s="149">
        <f>'死傷災害（令和６年、業種・事故の型別）'!X30-'死傷災害（令和５年、業種・事故の型別）'!X30</f>
        <v>214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-15</v>
      </c>
      <c r="D31" s="120">
        <f>'死傷災害（令和６年、業種・事故の型別）'!D31-'死傷災害（令和５年、業種・事故の型別）'!D31</f>
        <v>163</v>
      </c>
      <c r="E31" s="120">
        <f>'死傷災害（令和６年、業種・事故の型別）'!E31-'死傷災害（令和５年、業種・事故の型別）'!E31</f>
        <v>-4</v>
      </c>
      <c r="F31" s="120">
        <f>'死傷災害（令和６年、業種・事故の型別）'!F31-'死傷災害（令和５年、業種・事故の型別）'!F31</f>
        <v>21</v>
      </c>
      <c r="G31" s="120">
        <f>'死傷災害（令和６年、業種・事故の型別）'!G31-'死傷災害（令和５年、業種・事故の型別）'!G31</f>
        <v>-2</v>
      </c>
      <c r="H31" s="120">
        <f>'死傷災害（令和６年、業種・事故の型別）'!H31-'死傷災害（令和５年、業種・事故の型別）'!H31</f>
        <v>35</v>
      </c>
      <c r="I31" s="120">
        <f>'死傷災害（令和６年、業種・事故の型別）'!I31-'死傷災害（令和５年、業種・事故の型別）'!I31</f>
        <v>-16</v>
      </c>
      <c r="J31" s="120">
        <f>'死傷災害（令和６年、業種・事故の型別）'!J31-'死傷災害（令和５年、業種・事故の型別）'!J31</f>
        <v>-13</v>
      </c>
      <c r="K31" s="120">
        <f>'死傷災害（令和６年、業種・事故の型別）'!K31-'死傷災害（令和５年、業種・事故の型別）'!K31</f>
        <v>4</v>
      </c>
      <c r="L31" s="120">
        <f>'死傷災害（令和６年、業種・事故の型別）'!L31-'死傷災害（令和５年、業種・事故の型別）'!L31</f>
        <v>1</v>
      </c>
      <c r="M31" s="120">
        <f>'死傷災害（令和６年、業種・事故の型別）'!M31-'死傷災害（令和５年、業種・事故の型別）'!M31</f>
        <v>28</v>
      </c>
      <c r="N31" s="120">
        <f>'死傷災害（令和６年、業種・事故の型別）'!N31-'死傷災害（令和５年、業種・事故の型別）'!N31</f>
        <v>8</v>
      </c>
      <c r="O31" s="120">
        <f>'死傷災害（令和６年、業種・事故の型別）'!O31-'死傷災害（令和５年、業種・事故の型別）'!O31</f>
        <v>1</v>
      </c>
      <c r="P31" s="120">
        <f>'死傷災害（令和６年、業種・事故の型別）'!P31-'死傷災害（令和５年、業種・事故の型別）'!P31</f>
        <v>-3</v>
      </c>
      <c r="Q31" s="120">
        <f>'死傷災害（令和６年、業種・事故の型別）'!Q31-'死傷災害（令和５年、業種・事故の型別）'!Q31</f>
        <v>1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-16</v>
      </c>
      <c r="T31" s="120">
        <f>'死傷災害（令和６年、業種・事故の型別）'!T31-'死傷災害（令和５年、業種・事故の型別）'!T31</f>
        <v>-1</v>
      </c>
      <c r="U31" s="120">
        <f>'死傷災害（令和６年、業種・事故の型別）'!U31-'死傷災害（令和５年、業種・事故の型別）'!U31</f>
        <v>78</v>
      </c>
      <c r="V31" s="120">
        <f>'死傷災害（令和６年、業種・事故の型別）'!V31-'死傷災害（令和５年、業種・事故の型別）'!V31</f>
        <v>-4</v>
      </c>
      <c r="W31" s="120">
        <f>'死傷災害（令和６年、業種・事故の型別）'!W31-'死傷災害（令和５年、業種・事故の型別）'!W31</f>
        <v>-1</v>
      </c>
      <c r="X31" s="149">
        <f>'死傷災害（令和６年、業種・事故の型別）'!X31-'死傷災害（令和５年、業種・事故の型別）'!X31</f>
        <v>265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-9</v>
      </c>
      <c r="D32" s="120">
        <f>'死傷災害（令和６年、業種・事故の型別）'!D32-'死傷災害（令和５年、業種・事故の型別）'!D32</f>
        <v>-26</v>
      </c>
      <c r="E32" s="120">
        <f>'死傷災害（令和６年、業種・事故の型別）'!E32-'死傷災害（令和５年、業種・事故の型別）'!E32</f>
        <v>-4</v>
      </c>
      <c r="F32" s="120">
        <f>'死傷災害（令和６年、業種・事故の型別）'!F32-'死傷災害（令和５年、業種・事故の型別）'!F32</f>
        <v>3</v>
      </c>
      <c r="G32" s="120">
        <f>'死傷災害（令和６年、業種・事故の型別）'!G32-'死傷災害（令和５年、業種・事故の型別）'!G32</f>
        <v>0</v>
      </c>
      <c r="H32" s="120">
        <f>'死傷災害（令和６年、業種・事故の型別）'!H32-'死傷災害（令和５年、業種・事故の型別）'!H32</f>
        <v>-9</v>
      </c>
      <c r="I32" s="120">
        <f>'死傷災害（令和６年、業種・事故の型別）'!I32-'死傷災害（令和５年、業種・事故の型別）'!I32</f>
        <v>-16</v>
      </c>
      <c r="J32" s="120">
        <f>'死傷災害（令和６年、業種・事故の型別）'!J32-'死傷災害（令和５年、業種・事故の型別）'!J32</f>
        <v>3</v>
      </c>
      <c r="K32" s="120">
        <f>'死傷災害（令和６年、業種・事故の型別）'!K32-'死傷災害（令和５年、業種・事故の型別）'!K32</f>
        <v>1</v>
      </c>
      <c r="L32" s="120">
        <f>'死傷災害（令和６年、業種・事故の型別）'!L32-'死傷災害（令和５年、業種・事故の型別）'!L32</f>
        <v>0</v>
      </c>
      <c r="M32" s="120">
        <f>'死傷災害（令和６年、業種・事故の型別）'!M32-'死傷災害（令和５年、業種・事故の型別）'!M32</f>
        <v>35</v>
      </c>
      <c r="N32" s="120">
        <f>'死傷災害（令和６年、業種・事故の型別）'!N32-'死傷災害（令和５年、業種・事故の型別）'!N32</f>
        <v>-3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-1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-15</v>
      </c>
      <c r="T32" s="120">
        <f>'死傷災害（令和６年、業種・事故の型別）'!T32-'死傷災害（令和５年、業種・事故の型別）'!T32</f>
        <v>-5</v>
      </c>
      <c r="U32" s="120">
        <f>'死傷災害（令和６年、業種・事故の型別）'!U32-'死傷災害（令和５年、業種・事故の型別）'!U32</f>
        <v>-2</v>
      </c>
      <c r="V32" s="120">
        <f>'死傷災害（令和６年、業種・事故の型別）'!V32-'死傷災害（令和５年、業種・事故の型別）'!V32</f>
        <v>6</v>
      </c>
      <c r="W32" s="120">
        <f>'死傷災害（令和６年、業種・事故の型別）'!W32-'死傷災害（令和５年、業種・事故の型別）'!W32</f>
        <v>9</v>
      </c>
      <c r="X32" s="149">
        <f>'死傷災害（令和６年、業種・事故の型別）'!X32-'死傷災害（令和５年、業種・事故の型別）'!X32</f>
        <v>-33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-11</v>
      </c>
      <c r="D33" s="121">
        <f>'死傷災害（令和６年、業種・事故の型別）'!D33-'死傷災害（令和５年、業種・事故の型別）'!D33</f>
        <v>112</v>
      </c>
      <c r="E33" s="121">
        <f>'死傷災害（令和６年、業種・事故の型別）'!E33-'死傷災害（令和５年、業種・事故の型別）'!E33</f>
        <v>29</v>
      </c>
      <c r="F33" s="121">
        <f>'死傷災害（令和６年、業種・事故の型別）'!F33-'死傷災害（令和５年、業種・事故の型別）'!F33</f>
        <v>23</v>
      </c>
      <c r="G33" s="121">
        <f>'死傷災害（令和６年、業種・事故の型別）'!G33-'死傷災害（令和５年、業種・事故の型別）'!G33</f>
        <v>-18</v>
      </c>
      <c r="H33" s="121">
        <f>'死傷災害（令和６年、業種・事故の型別）'!H33-'死傷災害（令和５年、業種・事故の型別）'!H33</f>
        <v>4</v>
      </c>
      <c r="I33" s="121">
        <f>'死傷災害（令和６年、業種・事故の型別）'!I33-'死傷災害（令和５年、業種・事故の型別）'!I33</f>
        <v>11</v>
      </c>
      <c r="J33" s="121">
        <f>'死傷災害（令和６年、業種・事故の型別）'!J33-'死傷災害（令和５年、業種・事故の型別）'!J33</f>
        <v>-1</v>
      </c>
      <c r="K33" s="121">
        <f>'死傷災害（令和６年、業種・事故の型別）'!K33-'死傷災害（令和５年、業種・事故の型別）'!K33</f>
        <v>3</v>
      </c>
      <c r="L33" s="121">
        <f>'死傷災害（令和６年、業種・事故の型別）'!L33-'死傷災害（令和５年、業種・事故の型別）'!L33</f>
        <v>4</v>
      </c>
      <c r="M33" s="121">
        <f>'死傷災害（令和６年、業種・事故の型別）'!M33-'死傷災害（令和５年、業種・事故の型別）'!M33</f>
        <v>11</v>
      </c>
      <c r="N33" s="121">
        <f>'死傷災害（令和６年、業種・事故の型別）'!N33-'死傷災害（令和５年、業種・事故の型別）'!N33</f>
        <v>3</v>
      </c>
      <c r="O33" s="121">
        <f>'死傷災害（令和６年、業種・事故の型別）'!O33-'死傷災害（令和５年、業種・事故の型別）'!O33</f>
        <v>-1</v>
      </c>
      <c r="P33" s="121">
        <f>'死傷災害（令和６年、業種・事故の型別）'!P33-'死傷災害（令和５年、業種・事故の型別）'!P33</f>
        <v>-1</v>
      </c>
      <c r="Q33" s="121">
        <f>'死傷災害（令和６年、業種・事故の型別）'!Q33-'死傷災害（令和５年、業種・事故の型別）'!Q33</f>
        <v>0</v>
      </c>
      <c r="R33" s="121">
        <f>'死傷災害（令和６年、業種・事故の型別）'!R33-'死傷災害（令和５年、業種・事故の型別）'!R33</f>
        <v>0</v>
      </c>
      <c r="S33" s="121">
        <f>'死傷災害（令和６年、業種・事故の型別）'!S33-'死傷災害（令和５年、業種・事故の型別）'!S33</f>
        <v>-9</v>
      </c>
      <c r="T33" s="121">
        <f>'死傷災害（令和６年、業種・事故の型別）'!T33-'死傷災害（令和５年、業種・事故の型別）'!T33</f>
        <v>-1</v>
      </c>
      <c r="U33" s="121">
        <f>'死傷災害（令和６年、業種・事故の型別）'!U33-'死傷災害（令和５年、業種・事故の型別）'!U33</f>
        <v>-14</v>
      </c>
      <c r="V33" s="121">
        <f>'死傷災害（令和６年、業種・事故の型別）'!V33-'死傷災害（令和５年、業種・事故の型別）'!V33</f>
        <v>11</v>
      </c>
      <c r="W33" s="121">
        <f>'死傷災害（令和６年、業種・事故の型別）'!W33-'死傷災害（令和５年、業種・事故の型別）'!W33</f>
        <v>13</v>
      </c>
      <c r="X33" s="150">
        <f>'死傷災害（令和６年、業種・事故の型別）'!X33-'死傷災害（令和５年、業種・事故の型別）'!X33</f>
        <v>168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view="pageBreakPreview" zoomScale="85" zoomScaleNormal="100" zoomScaleSheetLayoutView="85" workbookViewId="0">
      <selection activeCell="H27" sqref="H27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297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100</v>
      </c>
      <c r="D5" s="209">
        <v>324</v>
      </c>
      <c r="E5" s="284">
        <f>C5-D5</f>
        <v>-224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11</v>
      </c>
      <c r="D7" s="209">
        <v>83</v>
      </c>
      <c r="E7" s="284">
        <f t="shared" si="0"/>
        <v>-72</v>
      </c>
    </row>
    <row r="8" spans="1:5" s="202" customFormat="1" ht="25.5" customHeight="1">
      <c r="A8" s="204" t="s">
        <v>251</v>
      </c>
      <c r="B8" s="205"/>
      <c r="C8" s="209">
        <v>97</v>
      </c>
      <c r="D8" s="209">
        <v>153</v>
      </c>
      <c r="E8" s="284">
        <f t="shared" si="0"/>
        <v>-56</v>
      </c>
    </row>
    <row r="9" spans="1:5" s="202" customFormat="1" ht="25.5" customHeight="1">
      <c r="A9" s="204" t="s">
        <v>252</v>
      </c>
      <c r="B9" s="205"/>
      <c r="C9" s="209">
        <v>7</v>
      </c>
      <c r="D9" s="209">
        <v>16</v>
      </c>
      <c r="E9" s="284">
        <f t="shared" si="0"/>
        <v>-9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0</v>
      </c>
      <c r="E10" s="284">
        <f t="shared" si="0"/>
        <v>3</v>
      </c>
    </row>
    <row r="11" spans="1:5" s="202" customFormat="1" ht="25.5" customHeight="1">
      <c r="A11" s="207" t="s">
        <v>254</v>
      </c>
      <c r="B11" s="208"/>
      <c r="C11" s="209">
        <v>2</v>
      </c>
      <c r="D11" s="209">
        <v>2</v>
      </c>
      <c r="E11" s="284">
        <f t="shared" si="0"/>
        <v>0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36</v>
      </c>
      <c r="D13" s="209">
        <v>195</v>
      </c>
      <c r="E13" s="284">
        <f t="shared" si="0"/>
        <v>-159</v>
      </c>
    </row>
    <row r="14" spans="1:5" ht="25.5" customHeight="1">
      <c r="A14" s="210"/>
      <c r="B14" s="211" t="s">
        <v>257</v>
      </c>
      <c r="C14" s="209">
        <v>28</v>
      </c>
      <c r="D14" s="209">
        <v>121</v>
      </c>
      <c r="E14" s="284">
        <f t="shared" si="0"/>
        <v>-93</v>
      </c>
    </row>
    <row r="15" spans="1:5" s="202" customFormat="1" ht="25.5" customHeight="1">
      <c r="A15" s="204" t="s">
        <v>258</v>
      </c>
      <c r="B15" s="205"/>
      <c r="C15" s="209">
        <v>7</v>
      </c>
      <c r="D15" s="209">
        <v>13</v>
      </c>
      <c r="E15" s="284">
        <f t="shared" si="0"/>
        <v>-6</v>
      </c>
    </row>
    <row r="16" spans="1:5" s="202" customFormat="1" ht="25.5" customHeight="1">
      <c r="A16" s="207" t="s">
        <v>259</v>
      </c>
      <c r="B16" s="208"/>
      <c r="C16" s="209">
        <v>0</v>
      </c>
      <c r="D16" s="209">
        <v>56</v>
      </c>
      <c r="E16" s="284">
        <f t="shared" si="0"/>
        <v>-56</v>
      </c>
    </row>
    <row r="17" spans="1:5" s="202" customFormat="1" ht="25.5" customHeight="1">
      <c r="A17" s="204" t="s">
        <v>260</v>
      </c>
      <c r="B17" s="205"/>
      <c r="C17" s="209">
        <v>9185</v>
      </c>
      <c r="D17" s="209">
        <v>20285</v>
      </c>
      <c r="E17" s="284">
        <f t="shared" si="0"/>
        <v>-11100</v>
      </c>
    </row>
    <row r="18" spans="1:5" ht="25.5" customHeight="1">
      <c r="A18" s="210"/>
      <c r="B18" s="211" t="s">
        <v>261</v>
      </c>
      <c r="C18" s="209">
        <v>4999</v>
      </c>
      <c r="D18" s="209">
        <v>11451</v>
      </c>
      <c r="E18" s="284">
        <f t="shared" si="0"/>
        <v>-6452</v>
      </c>
    </row>
    <row r="19" spans="1:5" ht="25.5" customHeight="1">
      <c r="A19" s="210"/>
      <c r="B19" s="211" t="s">
        <v>262</v>
      </c>
      <c r="C19" s="209">
        <v>4181</v>
      </c>
      <c r="D19" s="209">
        <v>8798</v>
      </c>
      <c r="E19" s="284">
        <f t="shared" si="0"/>
        <v>-4617</v>
      </c>
    </row>
    <row r="20" spans="1:5" s="202" customFormat="1" ht="25.5" customHeight="1">
      <c r="A20" s="204" t="s">
        <v>263</v>
      </c>
      <c r="B20" s="208"/>
      <c r="C20" s="209">
        <v>75</v>
      </c>
      <c r="D20" s="209">
        <v>145</v>
      </c>
      <c r="E20" s="284">
        <f t="shared" si="0"/>
        <v>-70</v>
      </c>
    </row>
    <row r="21" spans="1:5" ht="25.5" customHeight="1">
      <c r="A21" s="212"/>
      <c r="B21" s="211" t="s">
        <v>264</v>
      </c>
      <c r="C21" s="209">
        <v>21</v>
      </c>
      <c r="D21" s="209">
        <v>39</v>
      </c>
      <c r="E21" s="284">
        <f t="shared" si="0"/>
        <v>-18</v>
      </c>
    </row>
    <row r="22" spans="1:5" s="202" customFormat="1" ht="25.5" customHeight="1">
      <c r="A22" s="207" t="s">
        <v>265</v>
      </c>
      <c r="B22" s="208"/>
      <c r="C22" s="209">
        <v>10</v>
      </c>
      <c r="D22" s="209">
        <v>45</v>
      </c>
      <c r="E22" s="284">
        <f t="shared" si="0"/>
        <v>-35</v>
      </c>
    </row>
    <row r="23" spans="1:5" s="202" customFormat="1" ht="25.5" customHeight="1">
      <c r="A23" s="204" t="s">
        <v>266</v>
      </c>
      <c r="B23" s="205"/>
      <c r="C23" s="209">
        <v>2</v>
      </c>
      <c r="D23" s="209">
        <v>20</v>
      </c>
      <c r="E23" s="284">
        <f t="shared" si="0"/>
        <v>-18</v>
      </c>
    </row>
    <row r="24" spans="1:5" s="202" customFormat="1" ht="25.5" customHeight="1">
      <c r="A24" s="204" t="s">
        <v>267</v>
      </c>
      <c r="B24" s="205"/>
      <c r="C24" s="209">
        <v>47</v>
      </c>
      <c r="D24" s="209">
        <v>230</v>
      </c>
      <c r="E24" s="284">
        <f t="shared" si="0"/>
        <v>-183</v>
      </c>
    </row>
    <row r="25" spans="1:5" s="202" customFormat="1" ht="25.5" customHeight="1">
      <c r="A25" s="346" t="s">
        <v>268</v>
      </c>
      <c r="B25" s="347"/>
      <c r="C25" s="209">
        <v>9582</v>
      </c>
      <c r="D25" s="209">
        <v>21569</v>
      </c>
      <c r="E25" s="284">
        <f t="shared" si="0"/>
        <v>-11987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62"/>
  <sheetViews>
    <sheetView view="pageBreakPreview" zoomScale="99" zoomScaleNormal="75" zoomScaleSheetLayoutView="99" workbookViewId="0">
      <selection activeCell="L35" sqref="L35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283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285</v>
      </c>
    </row>
    <row r="6" spans="1:13" ht="32.1" customHeight="1">
      <c r="A6" s="3"/>
      <c r="B6" s="4"/>
      <c r="C6" s="291" t="s">
        <v>286</v>
      </c>
      <c r="D6" s="292"/>
      <c r="E6" s="291" t="s">
        <v>287</v>
      </c>
      <c r="F6" s="292"/>
      <c r="G6" s="291" t="s">
        <v>284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437</v>
      </c>
      <c r="D8" s="152">
        <v>100</v>
      </c>
      <c r="E8" s="151">
        <v>428</v>
      </c>
      <c r="F8" s="215">
        <v>100</v>
      </c>
      <c r="G8" s="216">
        <f>C8-E8</f>
        <v>9</v>
      </c>
      <c r="H8" s="217">
        <f>IFERROR(G8/E8*100,0)</f>
        <v>2.1028037383177569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82</v>
      </c>
      <c r="D9" s="152">
        <v>18.764302059496568</v>
      </c>
      <c r="E9" s="153">
        <v>83</v>
      </c>
      <c r="F9" s="215">
        <v>19.392523364485982</v>
      </c>
      <c r="G9" s="151">
        <f t="shared" ref="G9:G17" si="0">C9-E9</f>
        <v>-1</v>
      </c>
      <c r="H9" s="218">
        <f t="shared" ref="H9:H17" si="1">IFERROR(G9/E9*100,0)</f>
        <v>-1.2048192771084338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3</v>
      </c>
      <c r="F10" s="215">
        <v>0.7009345794392523</v>
      </c>
      <c r="G10" s="151">
        <f t="shared" si="0"/>
        <v>-3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137</v>
      </c>
      <c r="D11" s="152">
        <v>31.350114416475972</v>
      </c>
      <c r="E11" s="153">
        <v>128</v>
      </c>
      <c r="F11" s="215">
        <v>29.906542056074766</v>
      </c>
      <c r="G11" s="151">
        <f t="shared" si="0"/>
        <v>9</v>
      </c>
      <c r="H11" s="218">
        <f t="shared" si="1"/>
        <v>7.03125</v>
      </c>
    </row>
    <row r="12" spans="1:13" ht="32.1" customHeight="1">
      <c r="A12" s="8"/>
      <c r="B12" s="7" t="s">
        <v>178</v>
      </c>
      <c r="C12" s="153">
        <v>5</v>
      </c>
      <c r="D12" s="152">
        <v>1.1441647597254005</v>
      </c>
      <c r="E12" s="153">
        <v>7</v>
      </c>
      <c r="F12" s="215">
        <v>1.6355140186915889</v>
      </c>
      <c r="G12" s="151">
        <f t="shared" si="0"/>
        <v>-2</v>
      </c>
      <c r="H12" s="218">
        <f t="shared" si="1"/>
        <v>-28.571428571428569</v>
      </c>
    </row>
    <row r="13" spans="1:13" s="174" customFormat="1" ht="32.1" customHeight="1">
      <c r="A13" s="8"/>
      <c r="B13" s="9" t="s">
        <v>179</v>
      </c>
      <c r="C13" s="153">
        <v>67</v>
      </c>
      <c r="D13" s="152">
        <v>15.331807780320366</v>
      </c>
      <c r="E13" s="153">
        <v>63</v>
      </c>
      <c r="F13" s="215">
        <v>14.719626168224298</v>
      </c>
      <c r="G13" s="151">
        <f t="shared" si="0"/>
        <v>4</v>
      </c>
      <c r="H13" s="218">
        <f t="shared" si="1"/>
        <v>6.3492063492063489</v>
      </c>
    </row>
    <row r="14" spans="1:13" ht="31.5" customHeight="1">
      <c r="A14" s="8"/>
      <c r="B14" s="7" t="s">
        <v>202</v>
      </c>
      <c r="C14" s="153">
        <v>1</v>
      </c>
      <c r="D14" s="152">
        <v>0.2288329519450801</v>
      </c>
      <c r="E14" s="153">
        <v>2</v>
      </c>
      <c r="F14" s="215">
        <v>0.46728971962616822</v>
      </c>
      <c r="G14" s="151">
        <f t="shared" si="0"/>
        <v>-1</v>
      </c>
      <c r="H14" s="218">
        <f t="shared" si="1"/>
        <v>-50</v>
      </c>
    </row>
    <row r="15" spans="1:13" s="174" customFormat="1" ht="31.5" customHeight="1">
      <c r="A15" s="8"/>
      <c r="B15" s="7" t="s">
        <v>6</v>
      </c>
      <c r="C15" s="153">
        <v>19</v>
      </c>
      <c r="D15" s="152">
        <v>4.3478260869565215</v>
      </c>
      <c r="E15" s="153">
        <v>19</v>
      </c>
      <c r="F15" s="215">
        <v>4.4392523364485985</v>
      </c>
      <c r="G15" s="151">
        <f t="shared" si="0"/>
        <v>0</v>
      </c>
      <c r="H15" s="218">
        <f t="shared" si="1"/>
        <v>0</v>
      </c>
    </row>
    <row r="16" spans="1:13" ht="31.5" customHeight="1">
      <c r="A16" s="8"/>
      <c r="B16" s="9" t="s">
        <v>180</v>
      </c>
      <c r="C16" s="153">
        <v>17</v>
      </c>
      <c r="D16" s="152">
        <v>3.8901601830663615</v>
      </c>
      <c r="E16" s="153">
        <v>16</v>
      </c>
      <c r="F16" s="215">
        <v>3.7383177570093458</v>
      </c>
      <c r="G16" s="151">
        <f t="shared" si="0"/>
        <v>1</v>
      </c>
      <c r="H16" s="218">
        <f t="shared" si="1"/>
        <v>6.25</v>
      </c>
    </row>
    <row r="17" spans="1:8" s="174" customFormat="1" ht="31.5" customHeight="1" thickBot="1">
      <c r="A17" s="219"/>
      <c r="B17" s="220" t="s">
        <v>181</v>
      </c>
      <c r="C17" s="221">
        <v>109</v>
      </c>
      <c r="D17" s="154">
        <v>24.94279176201373</v>
      </c>
      <c r="E17" s="221">
        <v>107</v>
      </c>
      <c r="F17" s="222">
        <v>25</v>
      </c>
      <c r="G17" s="173">
        <f t="shared" si="0"/>
        <v>2</v>
      </c>
      <c r="H17" s="223">
        <f t="shared" si="1"/>
        <v>1.8691588785046727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（令和６年９月９日現在）</v>
      </c>
    </row>
    <row r="31" spans="1:8" ht="32.1" customHeight="1">
      <c r="A31" s="3"/>
      <c r="B31" s="4"/>
      <c r="C31" s="5" t="str">
        <f>C6</f>
        <v>令和６年(１～８月)</v>
      </c>
      <c r="D31" s="6"/>
      <c r="E31" s="5" t="str">
        <f>E6</f>
        <v>令和５年(１～８月)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109</v>
      </c>
      <c r="D33" s="152">
        <v>100</v>
      </c>
      <c r="E33" s="89">
        <v>107</v>
      </c>
      <c r="F33" s="215">
        <v>100</v>
      </c>
      <c r="G33" s="216">
        <f>C33-E33</f>
        <v>2</v>
      </c>
      <c r="H33" s="217">
        <f>IFERROR(G33/E33*100,0)</f>
        <v>1.8691588785046727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32</v>
      </c>
      <c r="D34" s="152">
        <v>29.357798165137616</v>
      </c>
      <c r="E34" s="90">
        <v>39</v>
      </c>
      <c r="F34" s="215">
        <v>36.44859813084112</v>
      </c>
      <c r="G34" s="151">
        <f t="shared" ref="G34:G44" si="2">C34-E34</f>
        <v>-7</v>
      </c>
      <c r="H34" s="218">
        <f t="shared" ref="H34:H44" si="3">IFERROR(G34/E34*100,0)</f>
        <v>-17.948717948717949</v>
      </c>
    </row>
    <row r="35" spans="1:15" ht="32.1" customHeight="1">
      <c r="A35" s="8"/>
      <c r="B35" s="100" t="s">
        <v>183</v>
      </c>
      <c r="C35" s="151">
        <v>18</v>
      </c>
      <c r="D35" s="155" t="s">
        <v>273</v>
      </c>
      <c r="E35" s="89">
        <v>21</v>
      </c>
      <c r="F35" s="225" t="s">
        <v>273</v>
      </c>
      <c r="G35" s="151">
        <f t="shared" si="2"/>
        <v>-3</v>
      </c>
      <c r="H35" s="218">
        <f t="shared" si="3"/>
        <v>-14.285714285714285</v>
      </c>
    </row>
    <row r="36" spans="1:15" ht="32.1" customHeight="1">
      <c r="A36" s="8"/>
      <c r="B36" s="93" t="s">
        <v>10</v>
      </c>
      <c r="C36" s="151">
        <v>0</v>
      </c>
      <c r="D36" s="152">
        <v>0</v>
      </c>
      <c r="E36" s="89">
        <v>1</v>
      </c>
      <c r="F36" s="215">
        <v>0.93457943925233644</v>
      </c>
      <c r="G36" s="151">
        <f t="shared" si="2"/>
        <v>-1</v>
      </c>
      <c r="H36" s="218">
        <f t="shared" si="3"/>
        <v>-100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0.93457943925233644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5</v>
      </c>
      <c r="D38" s="152">
        <v>4.5871559633027523</v>
      </c>
      <c r="E38" s="89">
        <v>8</v>
      </c>
      <c r="F38" s="215">
        <v>7.4766355140186915</v>
      </c>
      <c r="G38" s="151">
        <f t="shared" si="2"/>
        <v>-3</v>
      </c>
      <c r="H38" s="218">
        <f t="shared" si="3"/>
        <v>-37.5</v>
      </c>
    </row>
    <row r="39" spans="1:15" ht="32.1" customHeight="1">
      <c r="A39" s="92"/>
      <c r="B39" s="101" t="s">
        <v>185</v>
      </c>
      <c r="C39" s="151">
        <v>4</v>
      </c>
      <c r="D39" s="155" t="s">
        <v>273</v>
      </c>
      <c r="E39" s="89">
        <v>7</v>
      </c>
      <c r="F39" s="225" t="s">
        <v>273</v>
      </c>
      <c r="G39" s="151">
        <f t="shared" si="2"/>
        <v>-3</v>
      </c>
      <c r="H39" s="218">
        <f t="shared" si="3"/>
        <v>-42.857142857142854</v>
      </c>
    </row>
    <row r="40" spans="1:15" ht="32.1" customHeight="1">
      <c r="A40" s="92"/>
      <c r="B40" s="93" t="s">
        <v>12</v>
      </c>
      <c r="C40" s="151">
        <v>9</v>
      </c>
      <c r="D40" s="152">
        <v>8.2568807339449535</v>
      </c>
      <c r="E40" s="89">
        <v>9</v>
      </c>
      <c r="F40" s="215">
        <v>8.4112149532710276</v>
      </c>
      <c r="G40" s="151">
        <f t="shared" si="2"/>
        <v>0</v>
      </c>
      <c r="H40" s="218">
        <f t="shared" si="3"/>
        <v>0</v>
      </c>
    </row>
    <row r="41" spans="1:15" ht="32.1" customHeight="1">
      <c r="A41" s="92"/>
      <c r="B41" s="102" t="s">
        <v>186</v>
      </c>
      <c r="C41" s="151">
        <v>1</v>
      </c>
      <c r="D41" s="155" t="s">
        <v>273</v>
      </c>
      <c r="E41" s="89">
        <v>2</v>
      </c>
      <c r="F41" s="225" t="s">
        <v>273</v>
      </c>
      <c r="G41" s="151">
        <f t="shared" si="2"/>
        <v>-1</v>
      </c>
      <c r="H41" s="218">
        <f t="shared" si="3"/>
        <v>-50</v>
      </c>
    </row>
    <row r="42" spans="1:15" ht="32.1" customHeight="1">
      <c r="A42" s="94"/>
      <c r="B42" s="95" t="s">
        <v>13</v>
      </c>
      <c r="C42" s="172">
        <v>31</v>
      </c>
      <c r="D42" s="152">
        <v>28.440366972477065</v>
      </c>
      <c r="E42" s="90">
        <v>18</v>
      </c>
      <c r="F42" s="215">
        <v>16.822429906542055</v>
      </c>
      <c r="G42" s="151">
        <f t="shared" si="2"/>
        <v>13</v>
      </c>
      <c r="H42" s="218">
        <f t="shared" si="3"/>
        <v>72.222222222222214</v>
      </c>
    </row>
    <row r="43" spans="1:15" ht="32.1" customHeight="1">
      <c r="A43" s="94"/>
      <c r="B43" s="95" t="s">
        <v>187</v>
      </c>
      <c r="C43" s="172">
        <v>12</v>
      </c>
      <c r="D43" s="152">
        <v>11.009174311926605</v>
      </c>
      <c r="E43" s="90">
        <v>17</v>
      </c>
      <c r="F43" s="215">
        <v>15.88785046728972</v>
      </c>
      <c r="G43" s="151">
        <f t="shared" si="2"/>
        <v>-5</v>
      </c>
      <c r="H43" s="218">
        <f t="shared" si="3"/>
        <v>-29.411764705882355</v>
      </c>
    </row>
    <row r="44" spans="1:15" ht="32.1" customHeight="1" thickBot="1">
      <c r="A44" s="96"/>
      <c r="B44" s="97" t="s">
        <v>7</v>
      </c>
      <c r="C44" s="173">
        <v>20</v>
      </c>
      <c r="D44" s="154">
        <v>18.348623853211009</v>
      </c>
      <c r="E44" s="91">
        <v>14</v>
      </c>
      <c r="F44" s="222">
        <v>13.084112149532711</v>
      </c>
      <c r="G44" s="173">
        <f t="shared" si="2"/>
        <v>6</v>
      </c>
      <c r="H44" s="223">
        <f t="shared" si="3"/>
        <v>42.857142857142854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Z3" sqref="Z3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288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（令和６年９月９日現在）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114</v>
      </c>
      <c r="D4" s="59">
        <v>14</v>
      </c>
      <c r="E4" s="59">
        <v>3</v>
      </c>
      <c r="F4" s="59">
        <v>30</v>
      </c>
      <c r="G4" s="59">
        <v>26</v>
      </c>
      <c r="H4" s="59">
        <v>33</v>
      </c>
      <c r="I4" s="59">
        <v>74</v>
      </c>
      <c r="J4" s="59">
        <v>3</v>
      </c>
      <c r="K4" s="59">
        <v>0</v>
      </c>
      <c r="L4" s="59">
        <v>15</v>
      </c>
      <c r="M4" s="59">
        <v>22</v>
      </c>
      <c r="N4" s="59">
        <v>11</v>
      </c>
      <c r="O4" s="59">
        <v>7</v>
      </c>
      <c r="P4" s="59">
        <v>3</v>
      </c>
      <c r="Q4" s="59">
        <v>2</v>
      </c>
      <c r="R4" s="59">
        <v>1</v>
      </c>
      <c r="S4" s="59">
        <v>66</v>
      </c>
      <c r="T4" s="59">
        <v>5</v>
      </c>
      <c r="U4" s="59">
        <v>0</v>
      </c>
      <c r="V4" s="59">
        <v>7</v>
      </c>
      <c r="W4" s="59">
        <v>1</v>
      </c>
      <c r="X4" s="60">
        <v>437</v>
      </c>
      <c r="Y4" s="74"/>
      <c r="Z4" s="74"/>
    </row>
    <row r="5" spans="1:26" ht="32.25" customHeight="1">
      <c r="A5" s="75"/>
      <c r="B5" s="58" t="s">
        <v>3</v>
      </c>
      <c r="C5" s="59">
        <v>17</v>
      </c>
      <c r="D5" s="59">
        <v>0</v>
      </c>
      <c r="E5" s="59">
        <v>0</v>
      </c>
      <c r="F5" s="59">
        <v>7</v>
      </c>
      <c r="G5" s="59">
        <v>6</v>
      </c>
      <c r="H5" s="59">
        <v>9</v>
      </c>
      <c r="I5" s="59">
        <v>31</v>
      </c>
      <c r="J5" s="59">
        <v>0</v>
      </c>
      <c r="K5" s="59">
        <v>0</v>
      </c>
      <c r="L5" s="59">
        <v>1</v>
      </c>
      <c r="M5" s="59">
        <v>3</v>
      </c>
      <c r="N5" s="59">
        <v>4</v>
      </c>
      <c r="O5" s="59">
        <v>0</v>
      </c>
      <c r="P5" s="59">
        <v>0</v>
      </c>
      <c r="Q5" s="59">
        <v>1</v>
      </c>
      <c r="R5" s="59">
        <v>1</v>
      </c>
      <c r="S5" s="59">
        <v>1</v>
      </c>
      <c r="T5" s="59">
        <v>0</v>
      </c>
      <c r="U5" s="59">
        <v>0</v>
      </c>
      <c r="V5" s="59">
        <v>1</v>
      </c>
      <c r="W5" s="59">
        <v>0</v>
      </c>
      <c r="X5" s="60">
        <v>82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50</v>
      </c>
      <c r="D7" s="59">
        <v>3</v>
      </c>
      <c r="E7" s="59">
        <v>1</v>
      </c>
      <c r="F7" s="59">
        <v>9</v>
      </c>
      <c r="G7" s="59">
        <v>16</v>
      </c>
      <c r="H7" s="59">
        <v>11</v>
      </c>
      <c r="I7" s="59">
        <v>13</v>
      </c>
      <c r="J7" s="59">
        <v>1</v>
      </c>
      <c r="K7" s="59">
        <v>0</v>
      </c>
      <c r="L7" s="59">
        <v>3</v>
      </c>
      <c r="M7" s="59">
        <v>7</v>
      </c>
      <c r="N7" s="59">
        <v>2</v>
      </c>
      <c r="O7" s="59">
        <v>6</v>
      </c>
      <c r="P7" s="59">
        <v>2</v>
      </c>
      <c r="Q7" s="59">
        <v>0</v>
      </c>
      <c r="R7" s="59">
        <v>0</v>
      </c>
      <c r="S7" s="59">
        <v>9</v>
      </c>
      <c r="T7" s="59">
        <v>1</v>
      </c>
      <c r="U7" s="59">
        <v>0</v>
      </c>
      <c r="V7" s="59">
        <v>3</v>
      </c>
      <c r="W7" s="59">
        <v>0</v>
      </c>
      <c r="X7" s="60">
        <v>137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1</v>
      </c>
      <c r="U8" s="59">
        <v>0</v>
      </c>
      <c r="V8" s="59">
        <v>0</v>
      </c>
      <c r="W8" s="59">
        <v>0</v>
      </c>
      <c r="X8" s="60">
        <v>5</v>
      </c>
      <c r="Y8" s="74"/>
      <c r="Z8" s="74"/>
    </row>
    <row r="9" spans="1:26" ht="32.25" customHeight="1">
      <c r="A9" s="75"/>
      <c r="B9" s="63" t="s">
        <v>218</v>
      </c>
      <c r="C9" s="59">
        <v>12</v>
      </c>
      <c r="D9" s="59">
        <v>1</v>
      </c>
      <c r="E9" s="59">
        <v>1</v>
      </c>
      <c r="F9" s="59">
        <v>7</v>
      </c>
      <c r="G9" s="59">
        <v>1</v>
      </c>
      <c r="H9" s="59">
        <v>3</v>
      </c>
      <c r="I9" s="59">
        <v>11</v>
      </c>
      <c r="J9" s="59">
        <v>0</v>
      </c>
      <c r="K9" s="59">
        <v>0</v>
      </c>
      <c r="L9" s="59">
        <v>0</v>
      </c>
      <c r="M9" s="59">
        <v>3</v>
      </c>
      <c r="N9" s="59">
        <v>1</v>
      </c>
      <c r="O9" s="59">
        <v>0</v>
      </c>
      <c r="P9" s="59">
        <v>0</v>
      </c>
      <c r="Q9" s="59">
        <v>0</v>
      </c>
      <c r="R9" s="59">
        <v>0</v>
      </c>
      <c r="S9" s="59">
        <v>27</v>
      </c>
      <c r="T9" s="59">
        <v>0</v>
      </c>
      <c r="U9" s="59">
        <v>0</v>
      </c>
      <c r="V9" s="59">
        <v>0</v>
      </c>
      <c r="W9" s="59">
        <v>0</v>
      </c>
      <c r="X9" s="60">
        <v>67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2</v>
      </c>
      <c r="D11" s="59">
        <v>0</v>
      </c>
      <c r="E11" s="59">
        <v>0</v>
      </c>
      <c r="F11" s="59">
        <v>5</v>
      </c>
      <c r="G11" s="59">
        <v>2</v>
      </c>
      <c r="H11" s="59">
        <v>8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19</v>
      </c>
      <c r="Y11" s="74"/>
      <c r="Z11" s="74"/>
    </row>
    <row r="12" spans="1:26" ht="32.25" customHeight="1">
      <c r="A12" s="79"/>
      <c r="B12" s="82" t="s">
        <v>219</v>
      </c>
      <c r="C12" s="80">
        <v>6</v>
      </c>
      <c r="D12" s="80">
        <v>0</v>
      </c>
      <c r="E12" s="80">
        <v>1</v>
      </c>
      <c r="F12" s="80">
        <v>0</v>
      </c>
      <c r="G12" s="80">
        <v>0</v>
      </c>
      <c r="H12" s="80">
        <v>0</v>
      </c>
      <c r="I12" s="80">
        <v>2</v>
      </c>
      <c r="J12" s="80">
        <v>1</v>
      </c>
      <c r="K12" s="80">
        <v>0</v>
      </c>
      <c r="L12" s="80">
        <v>5</v>
      </c>
      <c r="M12" s="80">
        <v>1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17</v>
      </c>
      <c r="Y12" s="74"/>
      <c r="Z12" s="74"/>
    </row>
    <row r="13" spans="1:26" ht="32.25" customHeight="1" thickBot="1">
      <c r="A13" s="76"/>
      <c r="B13" s="64" t="s">
        <v>182</v>
      </c>
      <c r="C13" s="65">
        <v>25</v>
      </c>
      <c r="D13" s="65">
        <v>10</v>
      </c>
      <c r="E13" s="65">
        <v>0</v>
      </c>
      <c r="F13" s="65">
        <v>2</v>
      </c>
      <c r="G13" s="65">
        <v>1</v>
      </c>
      <c r="H13" s="65">
        <v>2</v>
      </c>
      <c r="I13" s="65">
        <v>14</v>
      </c>
      <c r="J13" s="65">
        <v>1</v>
      </c>
      <c r="K13" s="65">
        <v>0</v>
      </c>
      <c r="L13" s="65">
        <v>6</v>
      </c>
      <c r="M13" s="65">
        <v>8</v>
      </c>
      <c r="N13" s="65">
        <v>3</v>
      </c>
      <c r="O13" s="65">
        <v>1</v>
      </c>
      <c r="P13" s="65">
        <v>1</v>
      </c>
      <c r="Q13" s="65">
        <v>1</v>
      </c>
      <c r="R13" s="65">
        <v>0</v>
      </c>
      <c r="S13" s="65">
        <v>27</v>
      </c>
      <c r="T13" s="65">
        <v>3</v>
      </c>
      <c r="U13" s="65">
        <v>0</v>
      </c>
      <c r="V13" s="65">
        <v>3</v>
      </c>
      <c r="W13" s="65">
        <v>1</v>
      </c>
      <c r="X13" s="66">
        <v>109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（令和６年９月９日現在）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3</v>
      </c>
      <c r="D23" s="59">
        <v>2</v>
      </c>
      <c r="E23" s="59">
        <v>0</v>
      </c>
      <c r="F23" s="59">
        <v>2</v>
      </c>
      <c r="G23" s="59">
        <v>1</v>
      </c>
      <c r="H23" s="59">
        <v>1</v>
      </c>
      <c r="I23" s="59">
        <v>6</v>
      </c>
      <c r="J23" s="59">
        <v>1</v>
      </c>
      <c r="K23" s="59">
        <v>0</v>
      </c>
      <c r="L23" s="59">
        <v>0</v>
      </c>
      <c r="M23" s="59">
        <v>1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12</v>
      </c>
      <c r="T23" s="59">
        <v>1</v>
      </c>
      <c r="U23" s="59">
        <v>0</v>
      </c>
      <c r="V23" s="59">
        <v>0</v>
      </c>
      <c r="W23" s="59">
        <v>1</v>
      </c>
      <c r="X23" s="70">
        <v>32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1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1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10</v>
      </c>
      <c r="T24" s="157">
        <v>0</v>
      </c>
      <c r="U24" s="157">
        <v>0</v>
      </c>
      <c r="V24" s="157">
        <v>0</v>
      </c>
      <c r="W24" s="157">
        <v>1</v>
      </c>
      <c r="X24" s="158">
        <v>18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0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2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2</v>
      </c>
      <c r="T27" s="156">
        <v>0</v>
      </c>
      <c r="U27" s="156">
        <v>0</v>
      </c>
      <c r="V27" s="156">
        <v>1</v>
      </c>
      <c r="W27" s="156">
        <v>0</v>
      </c>
      <c r="X27" s="158">
        <v>5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2</v>
      </c>
      <c r="T28" s="156">
        <v>0</v>
      </c>
      <c r="U28" s="156">
        <v>0</v>
      </c>
      <c r="V28" s="156">
        <v>0</v>
      </c>
      <c r="W28" s="156">
        <v>0</v>
      </c>
      <c r="X28" s="158">
        <v>4</v>
      </c>
      <c r="Y28" s="74"/>
      <c r="Z28" s="74"/>
    </row>
    <row r="29" spans="1:26" ht="32.25" customHeight="1">
      <c r="A29" s="293" t="s">
        <v>222</v>
      </c>
      <c r="B29" s="294"/>
      <c r="C29" s="157">
        <v>4</v>
      </c>
      <c r="D29" s="157">
        <v>3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1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1</v>
      </c>
      <c r="W29" s="157">
        <v>0</v>
      </c>
      <c r="X29" s="158">
        <v>9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1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1</v>
      </c>
      <c r="Y30" s="74"/>
      <c r="Z30" s="74"/>
    </row>
    <row r="31" spans="1:26" ht="32.25" customHeight="1">
      <c r="A31" s="293" t="s">
        <v>206</v>
      </c>
      <c r="B31" s="294"/>
      <c r="C31" s="156">
        <v>12</v>
      </c>
      <c r="D31" s="156">
        <v>3</v>
      </c>
      <c r="E31" s="156">
        <v>0</v>
      </c>
      <c r="F31" s="156">
        <v>0</v>
      </c>
      <c r="G31" s="156">
        <v>0</v>
      </c>
      <c r="H31" s="156">
        <v>0</v>
      </c>
      <c r="I31" s="156">
        <v>5</v>
      </c>
      <c r="J31" s="156">
        <v>0</v>
      </c>
      <c r="K31" s="156">
        <v>0</v>
      </c>
      <c r="L31" s="156">
        <v>1</v>
      </c>
      <c r="M31" s="156">
        <v>2</v>
      </c>
      <c r="N31" s="156">
        <v>2</v>
      </c>
      <c r="O31" s="156">
        <v>1</v>
      </c>
      <c r="P31" s="156">
        <v>0</v>
      </c>
      <c r="Q31" s="156">
        <v>1</v>
      </c>
      <c r="R31" s="156">
        <v>0</v>
      </c>
      <c r="S31" s="156">
        <v>4</v>
      </c>
      <c r="T31" s="156">
        <v>0</v>
      </c>
      <c r="U31" s="156">
        <v>0</v>
      </c>
      <c r="V31" s="156">
        <v>0</v>
      </c>
      <c r="W31" s="156">
        <v>0</v>
      </c>
      <c r="X31" s="158">
        <v>31</v>
      </c>
      <c r="Y31" s="74"/>
      <c r="Z31" s="74"/>
    </row>
    <row r="32" spans="1:26" ht="32.25" customHeight="1">
      <c r="A32" s="293" t="s">
        <v>224</v>
      </c>
      <c r="B32" s="294"/>
      <c r="C32" s="157">
        <v>2</v>
      </c>
      <c r="D32" s="157">
        <v>2</v>
      </c>
      <c r="E32" s="157">
        <v>0</v>
      </c>
      <c r="F32" s="157">
        <v>0</v>
      </c>
      <c r="G32" s="157">
        <v>0</v>
      </c>
      <c r="H32" s="157">
        <v>1</v>
      </c>
      <c r="I32" s="157">
        <v>1</v>
      </c>
      <c r="J32" s="157">
        <v>0</v>
      </c>
      <c r="K32" s="157">
        <v>0</v>
      </c>
      <c r="L32" s="157">
        <v>1</v>
      </c>
      <c r="M32" s="157">
        <v>1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4</v>
      </c>
      <c r="T32" s="157">
        <v>0</v>
      </c>
      <c r="U32" s="157">
        <v>0</v>
      </c>
      <c r="V32" s="157">
        <v>0</v>
      </c>
      <c r="W32" s="157">
        <v>0</v>
      </c>
      <c r="X32" s="158">
        <v>12</v>
      </c>
      <c r="Y32" s="74"/>
      <c r="Z32" s="74"/>
    </row>
    <row r="33" spans="1:26" ht="32.25" customHeight="1" thickBot="1">
      <c r="A33" s="295" t="s">
        <v>225</v>
      </c>
      <c r="B33" s="296"/>
      <c r="C33" s="159">
        <v>2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2</v>
      </c>
      <c r="J33" s="159">
        <v>0</v>
      </c>
      <c r="K33" s="159">
        <v>0</v>
      </c>
      <c r="L33" s="159">
        <v>4</v>
      </c>
      <c r="M33" s="159">
        <v>4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5</v>
      </c>
      <c r="T33" s="159">
        <v>2</v>
      </c>
      <c r="U33" s="159">
        <v>0</v>
      </c>
      <c r="V33" s="159">
        <v>1</v>
      </c>
      <c r="W33" s="159">
        <v>0</v>
      </c>
      <c r="X33" s="160">
        <v>20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Normal="100" workbookViewId="0">
      <selection activeCell="Z38" sqref="Z38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108</v>
      </c>
      <c r="D4" s="59">
        <v>22</v>
      </c>
      <c r="E4" s="59">
        <v>4</v>
      </c>
      <c r="F4" s="59">
        <v>24</v>
      </c>
      <c r="G4" s="59">
        <v>23</v>
      </c>
      <c r="H4" s="59">
        <v>30</v>
      </c>
      <c r="I4" s="59">
        <v>78</v>
      </c>
      <c r="J4" s="59">
        <v>2</v>
      </c>
      <c r="K4" s="59">
        <v>0</v>
      </c>
      <c r="L4" s="59">
        <v>10</v>
      </c>
      <c r="M4" s="59">
        <v>18</v>
      </c>
      <c r="N4" s="59">
        <v>5</v>
      </c>
      <c r="O4" s="59">
        <v>1</v>
      </c>
      <c r="P4" s="59">
        <v>3</v>
      </c>
      <c r="Q4" s="59">
        <v>1</v>
      </c>
      <c r="R4" s="59">
        <v>0</v>
      </c>
      <c r="S4" s="59">
        <v>86</v>
      </c>
      <c r="T4" s="59">
        <v>3</v>
      </c>
      <c r="U4" s="59">
        <v>0</v>
      </c>
      <c r="V4" s="59">
        <v>7</v>
      </c>
      <c r="W4" s="59">
        <v>3</v>
      </c>
      <c r="X4" s="60">
        <v>428</v>
      </c>
      <c r="Y4" s="74"/>
      <c r="Z4" s="74"/>
    </row>
    <row r="5" spans="1:26" ht="32.25" customHeight="1">
      <c r="A5" s="75"/>
      <c r="B5" s="58" t="s">
        <v>3</v>
      </c>
      <c r="C5" s="59">
        <v>13</v>
      </c>
      <c r="D5" s="59">
        <v>5</v>
      </c>
      <c r="E5" s="59">
        <v>0</v>
      </c>
      <c r="F5" s="59">
        <v>4</v>
      </c>
      <c r="G5" s="59">
        <v>7</v>
      </c>
      <c r="H5" s="59">
        <v>5</v>
      </c>
      <c r="I5" s="59">
        <v>33</v>
      </c>
      <c r="J5" s="59">
        <v>0</v>
      </c>
      <c r="K5" s="59">
        <v>0</v>
      </c>
      <c r="L5" s="59">
        <v>1</v>
      </c>
      <c r="M5" s="59">
        <v>4</v>
      </c>
      <c r="N5" s="59">
        <v>1</v>
      </c>
      <c r="O5" s="59">
        <v>0</v>
      </c>
      <c r="P5" s="59">
        <v>2</v>
      </c>
      <c r="Q5" s="59">
        <v>1</v>
      </c>
      <c r="R5" s="59">
        <v>0</v>
      </c>
      <c r="S5" s="59">
        <v>5</v>
      </c>
      <c r="T5" s="59">
        <v>0</v>
      </c>
      <c r="U5" s="59">
        <v>0</v>
      </c>
      <c r="V5" s="59">
        <v>1</v>
      </c>
      <c r="W5" s="59">
        <v>1</v>
      </c>
      <c r="X5" s="60">
        <v>83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1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3</v>
      </c>
      <c r="Y6" s="74"/>
      <c r="Z6" s="74"/>
    </row>
    <row r="7" spans="1:26" ht="32.25" customHeight="1">
      <c r="A7" s="75"/>
      <c r="B7" s="58" t="s">
        <v>5</v>
      </c>
      <c r="C7" s="59">
        <v>46</v>
      </c>
      <c r="D7" s="59">
        <v>3</v>
      </c>
      <c r="E7" s="59">
        <v>2</v>
      </c>
      <c r="F7" s="59">
        <v>12</v>
      </c>
      <c r="G7" s="59">
        <v>11</v>
      </c>
      <c r="H7" s="59">
        <v>9</v>
      </c>
      <c r="I7" s="59">
        <v>8</v>
      </c>
      <c r="J7" s="59">
        <v>2</v>
      </c>
      <c r="K7" s="59">
        <v>0</v>
      </c>
      <c r="L7" s="59">
        <v>3</v>
      </c>
      <c r="M7" s="59">
        <v>7</v>
      </c>
      <c r="N7" s="59">
        <v>4</v>
      </c>
      <c r="O7" s="59">
        <v>1</v>
      </c>
      <c r="P7" s="59">
        <v>1</v>
      </c>
      <c r="Q7" s="59">
        <v>0</v>
      </c>
      <c r="R7" s="59">
        <v>0</v>
      </c>
      <c r="S7" s="59">
        <v>15</v>
      </c>
      <c r="T7" s="59">
        <v>0</v>
      </c>
      <c r="U7" s="59">
        <v>0</v>
      </c>
      <c r="V7" s="59">
        <v>3</v>
      </c>
      <c r="W7" s="59">
        <v>1</v>
      </c>
      <c r="X7" s="60">
        <v>128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1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3</v>
      </c>
      <c r="U8" s="59">
        <v>0</v>
      </c>
      <c r="V8" s="59">
        <v>1</v>
      </c>
      <c r="W8" s="59">
        <v>0</v>
      </c>
      <c r="X8" s="60">
        <v>7</v>
      </c>
      <c r="Y8" s="74"/>
      <c r="Z8" s="74"/>
    </row>
    <row r="9" spans="1:26" ht="32.25" customHeight="1">
      <c r="A9" s="75"/>
      <c r="B9" s="63" t="s">
        <v>208</v>
      </c>
      <c r="C9" s="59">
        <v>17</v>
      </c>
      <c r="D9" s="59">
        <v>2</v>
      </c>
      <c r="E9" s="59">
        <v>1</v>
      </c>
      <c r="F9" s="59">
        <v>2</v>
      </c>
      <c r="G9" s="59">
        <v>1</v>
      </c>
      <c r="H9" s="59">
        <v>3</v>
      </c>
      <c r="I9" s="59">
        <v>7</v>
      </c>
      <c r="J9" s="59">
        <v>0</v>
      </c>
      <c r="K9" s="59">
        <v>0</v>
      </c>
      <c r="L9" s="59">
        <v>1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29</v>
      </c>
      <c r="T9" s="59">
        <v>0</v>
      </c>
      <c r="U9" s="59">
        <v>0</v>
      </c>
      <c r="V9" s="59">
        <v>0</v>
      </c>
      <c r="W9" s="59">
        <v>0</v>
      </c>
      <c r="X9" s="60">
        <v>63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1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2</v>
      </c>
      <c r="Y10" s="74"/>
      <c r="Z10" s="74"/>
    </row>
    <row r="11" spans="1:26" ht="32.25" customHeight="1">
      <c r="A11" s="75"/>
      <c r="B11" s="58" t="s">
        <v>6</v>
      </c>
      <c r="C11" s="59">
        <v>3</v>
      </c>
      <c r="D11" s="59">
        <v>2</v>
      </c>
      <c r="E11" s="59">
        <v>0</v>
      </c>
      <c r="F11" s="59">
        <v>2</v>
      </c>
      <c r="G11" s="59">
        <v>3</v>
      </c>
      <c r="H11" s="59">
        <v>6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19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0</v>
      </c>
      <c r="E12" s="80">
        <v>0</v>
      </c>
      <c r="F12" s="80">
        <v>0</v>
      </c>
      <c r="G12" s="80">
        <v>0</v>
      </c>
      <c r="H12" s="80">
        <v>5</v>
      </c>
      <c r="I12" s="80">
        <v>4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16</v>
      </c>
      <c r="Y12" s="74"/>
      <c r="Z12" s="74"/>
    </row>
    <row r="13" spans="1:26" ht="32.25" customHeight="1" thickBot="1">
      <c r="A13" s="76"/>
      <c r="B13" s="64" t="s">
        <v>182</v>
      </c>
      <c r="C13" s="65">
        <v>24</v>
      </c>
      <c r="D13" s="65">
        <v>10</v>
      </c>
      <c r="E13" s="65">
        <v>1</v>
      </c>
      <c r="F13" s="65">
        <v>4</v>
      </c>
      <c r="G13" s="65">
        <v>1</v>
      </c>
      <c r="H13" s="65">
        <v>2</v>
      </c>
      <c r="I13" s="65">
        <v>22</v>
      </c>
      <c r="J13" s="65">
        <v>0</v>
      </c>
      <c r="K13" s="65">
        <v>0</v>
      </c>
      <c r="L13" s="65">
        <v>4</v>
      </c>
      <c r="M13" s="65">
        <v>4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34</v>
      </c>
      <c r="T13" s="65">
        <v>0</v>
      </c>
      <c r="U13" s="65">
        <v>0</v>
      </c>
      <c r="V13" s="65">
        <v>0</v>
      </c>
      <c r="W13" s="65">
        <v>1</v>
      </c>
      <c r="X13" s="66">
        <v>107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6</v>
      </c>
      <c r="D23" s="59">
        <v>3</v>
      </c>
      <c r="E23" s="59">
        <v>1</v>
      </c>
      <c r="F23" s="59">
        <v>1</v>
      </c>
      <c r="G23" s="59">
        <v>1</v>
      </c>
      <c r="H23" s="59">
        <v>0</v>
      </c>
      <c r="I23" s="59">
        <v>7</v>
      </c>
      <c r="J23" s="59">
        <v>0</v>
      </c>
      <c r="K23" s="59">
        <v>0</v>
      </c>
      <c r="L23" s="59">
        <v>1</v>
      </c>
      <c r="M23" s="59">
        <v>2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17</v>
      </c>
      <c r="T23" s="59">
        <v>0</v>
      </c>
      <c r="U23" s="59">
        <v>0</v>
      </c>
      <c r="V23" s="59">
        <v>0</v>
      </c>
      <c r="W23" s="59">
        <v>0</v>
      </c>
      <c r="X23" s="70">
        <v>39</v>
      </c>
      <c r="Y23" s="74"/>
      <c r="Z23" s="74"/>
    </row>
    <row r="24" spans="1:26" ht="32.25" customHeight="1">
      <c r="A24" s="75"/>
      <c r="B24" s="86" t="s">
        <v>191</v>
      </c>
      <c r="C24" s="157">
        <v>2</v>
      </c>
      <c r="D24" s="157">
        <v>1</v>
      </c>
      <c r="E24" s="157">
        <v>0</v>
      </c>
      <c r="F24" s="157">
        <v>0</v>
      </c>
      <c r="G24" s="157">
        <v>0</v>
      </c>
      <c r="H24" s="157">
        <v>0</v>
      </c>
      <c r="I24" s="157">
        <v>2</v>
      </c>
      <c r="J24" s="157">
        <v>0</v>
      </c>
      <c r="K24" s="157">
        <v>0</v>
      </c>
      <c r="L24" s="157">
        <v>0</v>
      </c>
      <c r="M24" s="157">
        <v>2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14</v>
      </c>
      <c r="T24" s="157">
        <v>0</v>
      </c>
      <c r="U24" s="157">
        <v>0</v>
      </c>
      <c r="V24" s="157">
        <v>0</v>
      </c>
      <c r="W24" s="157">
        <v>0</v>
      </c>
      <c r="X24" s="158">
        <v>21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0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2</v>
      </c>
      <c r="T27" s="156">
        <v>0</v>
      </c>
      <c r="U27" s="156">
        <v>0</v>
      </c>
      <c r="V27" s="156">
        <v>0</v>
      </c>
      <c r="W27" s="156">
        <v>0</v>
      </c>
      <c r="X27" s="158">
        <v>8</v>
      </c>
      <c r="Y27" s="74"/>
      <c r="Z27" s="74"/>
    </row>
    <row r="28" spans="1:26" ht="32.25" customHeight="1">
      <c r="A28" s="75"/>
      <c r="B28" s="87" t="s">
        <v>194</v>
      </c>
      <c r="C28" s="156">
        <v>0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2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2</v>
      </c>
      <c r="T28" s="156">
        <v>0</v>
      </c>
      <c r="U28" s="156">
        <v>0</v>
      </c>
      <c r="V28" s="156">
        <v>0</v>
      </c>
      <c r="W28" s="156">
        <v>0</v>
      </c>
      <c r="X28" s="158">
        <v>7</v>
      </c>
      <c r="Y28" s="74"/>
      <c r="Z28" s="74"/>
    </row>
    <row r="29" spans="1:26" ht="32.25" customHeight="1">
      <c r="A29" s="293" t="s">
        <v>195</v>
      </c>
      <c r="B29" s="294"/>
      <c r="C29" s="157">
        <v>4</v>
      </c>
      <c r="D29" s="157">
        <v>1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1</v>
      </c>
      <c r="T29" s="157">
        <v>0</v>
      </c>
      <c r="U29" s="157">
        <v>0</v>
      </c>
      <c r="V29" s="157">
        <v>0</v>
      </c>
      <c r="W29" s="157">
        <v>1</v>
      </c>
      <c r="X29" s="158">
        <v>9</v>
      </c>
      <c r="Y29" s="74"/>
      <c r="Z29" s="74"/>
    </row>
    <row r="30" spans="1:26" ht="32.25" customHeight="1">
      <c r="A30" s="75"/>
      <c r="B30" s="86" t="s">
        <v>196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1</v>
      </c>
      <c r="T30" s="156">
        <v>0</v>
      </c>
      <c r="U30" s="156">
        <v>0</v>
      </c>
      <c r="V30" s="156">
        <v>0</v>
      </c>
      <c r="W30" s="156">
        <v>1</v>
      </c>
      <c r="X30" s="158">
        <v>2</v>
      </c>
      <c r="Y30" s="74"/>
      <c r="Z30" s="74"/>
    </row>
    <row r="31" spans="1:26" ht="32.25" customHeight="1">
      <c r="A31" s="293" t="s">
        <v>206</v>
      </c>
      <c r="B31" s="294"/>
      <c r="C31" s="156">
        <v>5</v>
      </c>
      <c r="D31" s="156">
        <v>0</v>
      </c>
      <c r="E31" s="156">
        <v>0</v>
      </c>
      <c r="F31" s="156">
        <v>1</v>
      </c>
      <c r="G31" s="156">
        <v>0</v>
      </c>
      <c r="H31" s="156">
        <v>2</v>
      </c>
      <c r="I31" s="156">
        <v>9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1</v>
      </c>
      <c r="T31" s="156">
        <v>0</v>
      </c>
      <c r="U31" s="156">
        <v>0</v>
      </c>
      <c r="V31" s="156">
        <v>0</v>
      </c>
      <c r="W31" s="156">
        <v>0</v>
      </c>
      <c r="X31" s="158">
        <v>18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0</v>
      </c>
      <c r="I32" s="157">
        <v>5</v>
      </c>
      <c r="J32" s="157">
        <v>0</v>
      </c>
      <c r="K32" s="157">
        <v>0</v>
      </c>
      <c r="L32" s="157">
        <v>1</v>
      </c>
      <c r="M32" s="157">
        <v>1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7</v>
      </c>
      <c r="T32" s="157">
        <v>0</v>
      </c>
      <c r="U32" s="157">
        <v>0</v>
      </c>
      <c r="V32" s="157">
        <v>0</v>
      </c>
      <c r="W32" s="157">
        <v>0</v>
      </c>
      <c r="X32" s="158">
        <v>17</v>
      </c>
      <c r="Y32" s="74"/>
      <c r="Z32" s="74"/>
    </row>
    <row r="33" spans="1:26" ht="32.25" customHeight="1" thickBot="1">
      <c r="A33" s="295" t="s">
        <v>225</v>
      </c>
      <c r="B33" s="296"/>
      <c r="C33" s="159">
        <v>8</v>
      </c>
      <c r="D33" s="159">
        <v>2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4</v>
      </c>
      <c r="T33" s="159">
        <v>0</v>
      </c>
      <c r="U33" s="159">
        <v>0</v>
      </c>
      <c r="V33" s="159">
        <v>0</v>
      </c>
      <c r="W33" s="159">
        <v>0</v>
      </c>
      <c r="X33" s="160">
        <v>14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（令和６年９月９日現在）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6</v>
      </c>
      <c r="D4" s="59">
        <f>'死亡災害（令和６年、業種・事故の型別） '!D4-'死亡災害（令和５年、業種・事故の型別）'!D4</f>
        <v>-8</v>
      </c>
      <c r="E4" s="59">
        <f>'死亡災害（令和６年、業種・事故の型別） '!E4-'死亡災害（令和５年、業種・事故の型別）'!E4</f>
        <v>-1</v>
      </c>
      <c r="F4" s="59">
        <f>'死亡災害（令和６年、業種・事故の型別） '!F4-'死亡災害（令和５年、業種・事故の型別）'!F4</f>
        <v>6</v>
      </c>
      <c r="G4" s="59">
        <f>'死亡災害（令和６年、業種・事故の型別） '!G4-'死亡災害（令和５年、業種・事故の型別）'!G4</f>
        <v>3</v>
      </c>
      <c r="H4" s="59">
        <f>'死亡災害（令和６年、業種・事故の型別） '!H4-'死亡災害（令和５年、業種・事故の型別）'!H4</f>
        <v>3</v>
      </c>
      <c r="I4" s="59">
        <f>'死亡災害（令和６年、業種・事故の型別） '!I4-'死亡災害（令和５年、業種・事故の型別）'!I4</f>
        <v>-4</v>
      </c>
      <c r="J4" s="59">
        <f>'死亡災害（令和６年、業種・事故の型別） '!J4-'死亡災害（令和５年、業種・事故の型別）'!J4</f>
        <v>1</v>
      </c>
      <c r="K4" s="59">
        <f>'死亡災害（令和６年、業種・事故の型別） '!K4-'死亡災害（令和５年、業種・事故の型別）'!K4</f>
        <v>0</v>
      </c>
      <c r="L4" s="59">
        <f>'死亡災害（令和６年、業種・事故の型別） '!L4-'死亡災害（令和５年、業種・事故の型別）'!L4</f>
        <v>5</v>
      </c>
      <c r="M4" s="59">
        <f>'死亡災害（令和６年、業種・事故の型別） '!M4-'死亡災害（令和５年、業種・事故の型別）'!M4</f>
        <v>4</v>
      </c>
      <c r="N4" s="59">
        <f>'死亡災害（令和６年、業種・事故の型別） '!N4-'死亡災害（令和５年、業種・事故の型別）'!N4</f>
        <v>6</v>
      </c>
      <c r="O4" s="59">
        <f>'死亡災害（令和６年、業種・事故の型別） '!O4-'死亡災害（令和５年、業種・事故の型別）'!O4</f>
        <v>6</v>
      </c>
      <c r="P4" s="59">
        <f>'死亡災害（令和６年、業種・事故の型別） '!P4-'死亡災害（令和５年、業種・事故の型別）'!P4</f>
        <v>0</v>
      </c>
      <c r="Q4" s="59">
        <f>'死亡災害（令和６年、業種・事故の型別） '!Q4-'死亡災害（令和５年、業種・事故の型別）'!Q4</f>
        <v>1</v>
      </c>
      <c r="R4" s="59">
        <f>'死亡災害（令和６年、業種・事故の型別） '!R4-'死亡災害（令和５年、業種・事故の型別）'!R4</f>
        <v>1</v>
      </c>
      <c r="S4" s="59">
        <f>'死亡災害（令和６年、業種・事故の型別） '!S4-'死亡災害（令和５年、業種・事故の型別）'!S4</f>
        <v>-20</v>
      </c>
      <c r="T4" s="59">
        <f>'死亡災害（令和６年、業種・事故の型別） '!T4-'死亡災害（令和５年、業種・事故の型別）'!T4</f>
        <v>2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0</v>
      </c>
      <c r="W4" s="59">
        <f>'死亡災害（令和６年、業種・事故の型別） '!W4-'死亡災害（令和５年、業種・事故の型別）'!W4</f>
        <v>-2</v>
      </c>
      <c r="X4" s="70">
        <f>'死亡災害（令和６年、業種・事故の型別） '!X4-'死亡災害（令和５年、業種・事故の型別）'!X4</f>
        <v>9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4</v>
      </c>
      <c r="D5" s="59">
        <f>'死亡災害（令和６年、業種・事故の型別） '!D5-'死亡災害（令和５年、業種・事故の型別）'!D5</f>
        <v>-5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3</v>
      </c>
      <c r="G5" s="59">
        <f>'死亡災害（令和６年、業種・事故の型別） '!G5-'死亡災害（令和５年、業種・事故の型別）'!G5</f>
        <v>-1</v>
      </c>
      <c r="H5" s="59">
        <f>'死亡災害（令和６年、業種・事故の型別） '!H5-'死亡災害（令和５年、業種・事故の型別）'!H5</f>
        <v>4</v>
      </c>
      <c r="I5" s="59">
        <f>'死亡災害（令和６年、業種・事故の型別） '!I5-'死亡災害（令和５年、業種・事故の型別）'!I5</f>
        <v>-2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0</v>
      </c>
      <c r="L5" s="59">
        <f>'死亡災害（令和６年、業種・事故の型別） '!L5-'死亡災害（令和５年、業種・事故の型別）'!L5</f>
        <v>0</v>
      </c>
      <c r="M5" s="59">
        <f>'死亡災害（令和６年、業種・事故の型別） '!M5-'死亡災害（令和５年、業種・事故の型別）'!M5</f>
        <v>-1</v>
      </c>
      <c r="N5" s="59">
        <f>'死亡災害（令和６年、業種・事故の型別） '!N5-'死亡災害（令和５年、業種・事故の型別）'!N5</f>
        <v>3</v>
      </c>
      <c r="O5" s="59">
        <f>'死亡災害（令和６年、業種・事故の型別） '!O5-'死亡災害（令和５年、業種・事故の型別）'!O5</f>
        <v>0</v>
      </c>
      <c r="P5" s="59">
        <f>'死亡災害（令和６年、業種・事故の型別） '!P5-'死亡災害（令和５年、業種・事故の型別）'!P5</f>
        <v>-2</v>
      </c>
      <c r="Q5" s="59">
        <f>'死亡災害（令和６年、業種・事故の型別） '!Q5-'死亡災害（令和５年、業種・事故の型別）'!Q5</f>
        <v>0</v>
      </c>
      <c r="R5" s="59">
        <f>'死亡災害（令和６年、業種・事故の型別） '!R5-'死亡災害（令和５年、業種・事故の型別）'!R5</f>
        <v>1</v>
      </c>
      <c r="S5" s="59">
        <f>'死亡災害（令和６年、業種・事故の型別） '!S5-'死亡災害（令和５年、業種・事故の型別）'!S5</f>
        <v>-4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0</v>
      </c>
      <c r="W5" s="59">
        <f>'死亡災害（令和６年、業種・事故の型別） '!W5-'死亡災害（令和５年、業種・事故の型別）'!W5</f>
        <v>-1</v>
      </c>
      <c r="X5" s="70">
        <f>'死亡災害（令和６年、業種・事故の型別） '!X5-'死亡災害（令和５年、業種・事故の型別）'!X5</f>
        <v>-1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0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0</v>
      </c>
      <c r="I6" s="59">
        <f>'死亡災害（令和６年、業種・事故の型別） '!I6-'死亡災害（令和５年、業種・事故の型別）'!I6</f>
        <v>-1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0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-3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4</v>
      </c>
      <c r="D7" s="59">
        <f>'死亡災害（令和６年、業種・事故の型別） '!D7-'死亡災害（令和５年、業種・事故の型別）'!D7</f>
        <v>0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-3</v>
      </c>
      <c r="G7" s="59">
        <f>'死亡災害（令和６年、業種・事故の型別） '!G7-'死亡災害（令和５年、業種・事故の型別）'!G7</f>
        <v>5</v>
      </c>
      <c r="H7" s="59">
        <f>'死亡災害（令和６年、業種・事故の型別） '!H7-'死亡災害（令和５年、業種・事故の型別）'!H7</f>
        <v>2</v>
      </c>
      <c r="I7" s="59">
        <f>'死亡災害（令和６年、業種・事故の型別） '!I7-'死亡災害（令和５年、業種・事故の型別）'!I7</f>
        <v>5</v>
      </c>
      <c r="J7" s="59">
        <f>'死亡災害（令和６年、業種・事故の型別） '!J7-'死亡災害（令和５年、業種・事故の型別）'!J7</f>
        <v>-1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0</v>
      </c>
      <c r="M7" s="59">
        <f>'死亡災害（令和６年、業種・事故の型別） '!M7-'死亡災害（令和５年、業種・事故の型別）'!M7</f>
        <v>0</v>
      </c>
      <c r="N7" s="59">
        <f>'死亡災害（令和６年、業種・事故の型別） '!N7-'死亡災害（令和５年、業種・事故の型別）'!N7</f>
        <v>-2</v>
      </c>
      <c r="O7" s="59">
        <f>'死亡災害（令和６年、業種・事故の型別） '!O7-'死亡災害（令和５年、業種・事故の型別）'!O7</f>
        <v>5</v>
      </c>
      <c r="P7" s="59">
        <f>'死亡災害（令和６年、業種・事故の型別） '!P7-'死亡災害（令和５年、業種・事故の型別）'!P7</f>
        <v>1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0</v>
      </c>
      <c r="S7" s="59">
        <f>'死亡災害（令和６年、業種・事故の型別） '!S7-'死亡災害（令和５年、業種・事故の型別）'!S7</f>
        <v>-6</v>
      </c>
      <c r="T7" s="59">
        <f>'死亡災害（令和６年、業種・事故の型別） '!T7-'死亡災害（令和５年、業種・事故の型別）'!T7</f>
        <v>1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0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9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1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0</v>
      </c>
      <c r="I8" s="59">
        <f>'死亡災害（令和６年、業種・事故の型別） '!I8-'死亡災害（令和５年、業種・事故の型別）'!I8</f>
        <v>1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-1</v>
      </c>
      <c r="T8" s="59">
        <f>'死亡災害（令和６年、業種・事故の型別） '!T8-'死亡災害（令和５年、業種・事故の型別）'!T8</f>
        <v>-2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-1</v>
      </c>
      <c r="W8" s="59">
        <f>'死亡災害（令和６年、業種・事故の型別） '!W8-'死亡災害（令和５年、業種・事故の型別）'!W8</f>
        <v>0</v>
      </c>
      <c r="X8" s="70">
        <f>'死亡災害（令和６年、業種・事故の型別） '!X8-'死亡災害（令和５年、業種・事故の型別）'!X8</f>
        <v>-2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-5</v>
      </c>
      <c r="D9" s="59">
        <f>'死亡災害（令和６年、業種・事故の型別） '!D9-'死亡災害（令和５年、業種・事故の型別）'!D9</f>
        <v>-1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5</v>
      </c>
      <c r="G9" s="59">
        <f>'死亡災害（令和６年、業種・事故の型別） '!G9-'死亡災害（令和５年、業種・事故の型別）'!G9</f>
        <v>0</v>
      </c>
      <c r="H9" s="59">
        <f>'死亡災害（令和６年、業種・事故の型別） '!H9-'死亡災害（令和５年、業種・事故の型別）'!H9</f>
        <v>0</v>
      </c>
      <c r="I9" s="59">
        <f>'死亡災害（令和６年、業種・事故の型別） '!I9-'死亡災害（令和５年、業種・事故の型別）'!I9</f>
        <v>4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-1</v>
      </c>
      <c r="M9" s="59">
        <f>'死亡災害（令和６年、業種・事故の型別） '!M9-'死亡災害（令和５年、業種・事故の型別）'!M9</f>
        <v>3</v>
      </c>
      <c r="N9" s="59">
        <f>'死亡災害（令和６年、業種・事故の型別） '!N9-'死亡災害（令和５年、業種・事故の型別）'!N9</f>
        <v>1</v>
      </c>
      <c r="O9" s="59">
        <f>'死亡災害（令和６年、業種・事故の型別） '!O9-'死亡災害（令和５年、業種・事故の型別）'!O9</f>
        <v>0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-2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0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4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0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0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0</v>
      </c>
      <c r="I10" s="59">
        <f>'死亡災害（令和６年、業種・事故の型別） '!I10-'死亡災害（令和５年、業種・事故の型別）'!I10</f>
        <v>-1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0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-1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-1</v>
      </c>
      <c r="D11" s="59">
        <f>'死亡災害（令和６年、業種・事故の型別） '!D11-'死亡災害（令和５年、業種・事故の型別）'!D11</f>
        <v>-2</v>
      </c>
      <c r="E11" s="59">
        <f>'死亡災害（令和６年、業種・事故の型別） '!E11-'死亡災害（令和５年、業種・事故の型別）'!E11</f>
        <v>0</v>
      </c>
      <c r="F11" s="59">
        <f>'死亡災害（令和６年、業種・事故の型別） '!F11-'死亡災害（令和５年、業種・事故の型別）'!F11</f>
        <v>3</v>
      </c>
      <c r="G11" s="59">
        <f>'死亡災害（令和６年、業種・事故の型別） '!G11-'死亡災害（令和５年、業種・事故の型別）'!G11</f>
        <v>-1</v>
      </c>
      <c r="H11" s="59">
        <f>'死亡災害（令和６年、業種・事故の型別） '!H11-'死亡災害（令和５年、業種・事故の型別）'!H11</f>
        <v>2</v>
      </c>
      <c r="I11" s="59">
        <f>'死亡災害（令和６年、業種・事故の型別） '!I11-'死亡災害（令和５年、業種・事故の型別）'!I11</f>
        <v>0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-2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0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4</v>
      </c>
      <c r="D12" s="59">
        <f>'死亡災害（令和６年、業種・事故の型別） '!D12-'死亡災害（令和５年、業種・事故の型別）'!D12</f>
        <v>0</v>
      </c>
      <c r="E12" s="59">
        <f>'死亡災害（令和６年、業種・事故の型別） '!E12-'死亡災害（令和５年、業種・事故の型別）'!E12</f>
        <v>1</v>
      </c>
      <c r="F12" s="59">
        <f>'死亡災害（令和６年、業種・事故の型別） '!F12-'死亡災害（令和５年、業種・事故の型別）'!F12</f>
        <v>0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-5</v>
      </c>
      <c r="I12" s="59">
        <f>'死亡災害（令和６年、業種・事故の型別） '!I12-'死亡災害（令和５年、業種・事故の型別）'!I12</f>
        <v>-2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4</v>
      </c>
      <c r="M12" s="59">
        <f>'死亡災害（令和６年、業種・事故の型別） '!M12-'死亡災害（令和５年、業種・事故の型別）'!M12</f>
        <v>-2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-1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1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1</v>
      </c>
      <c r="D13" s="65">
        <f>'死亡災害（令和６年、業種・事故の型別） '!D13-'死亡災害（令和５年、業種・事故の型別）'!D13</f>
        <v>0</v>
      </c>
      <c r="E13" s="65">
        <f>'死亡災害（令和６年、業種・事故の型別） '!E13-'死亡災害（令和５年、業種・事故の型別）'!E13</f>
        <v>-1</v>
      </c>
      <c r="F13" s="65">
        <f>'死亡災害（令和６年、業種・事故の型別） '!F13-'死亡災害（令和５年、業種・事故の型別）'!F13</f>
        <v>-2</v>
      </c>
      <c r="G13" s="65">
        <f>'死亡災害（令和６年、業種・事故の型別） '!G13-'死亡災害（令和５年、業種・事故の型別）'!G13</f>
        <v>0</v>
      </c>
      <c r="H13" s="65">
        <f>'死亡災害（令和６年、業種・事故の型別） '!H13-'死亡災害（令和５年、業種・事故の型別）'!H13</f>
        <v>0</v>
      </c>
      <c r="I13" s="65">
        <f>'死亡災害（令和６年、業種・事故の型別） '!I13-'死亡災害（令和５年、業種・事故の型別）'!I13</f>
        <v>-8</v>
      </c>
      <c r="J13" s="65">
        <f>'死亡災害（令和６年、業種・事故の型別） '!J13-'死亡災害（令和５年、業種・事故の型別）'!J13</f>
        <v>1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2</v>
      </c>
      <c r="M13" s="65">
        <f>'死亡災害（令和６年、業種・事故の型別） '!M13-'死亡災害（令和５年、業種・事故の型別）'!M13</f>
        <v>4</v>
      </c>
      <c r="N13" s="65">
        <f>'死亡災害（令和６年、業種・事故の型別） '!N13-'死亡災害（令和５年、業種・事故の型別）'!N13</f>
        <v>3</v>
      </c>
      <c r="O13" s="65">
        <f>'死亡災害（令和６年、業種・事故の型別） '!O13-'死亡災害（令和５年、業種・事故の型別）'!O13</f>
        <v>1</v>
      </c>
      <c r="P13" s="65">
        <f>'死亡災害（令和６年、業種・事故の型別） '!P13-'死亡災害（令和５年、業種・事故の型別）'!P13</f>
        <v>1</v>
      </c>
      <c r="Q13" s="65">
        <f>'死亡災害（令和６年、業種・事故の型別） '!Q13-'死亡災害（令和５年、業種・事故の型別）'!Q13</f>
        <v>1</v>
      </c>
      <c r="R13" s="65">
        <f>'死亡災害（令和６年、業種・事故の型別） '!R13-'死亡災害（令和５年、業種・事故の型別）'!R13</f>
        <v>0</v>
      </c>
      <c r="S13" s="65">
        <f>'死亡災害（令和６年、業種・事故の型別） '!S13-'死亡災害（令和５年、業種・事故の型別）'!S13</f>
        <v>-7</v>
      </c>
      <c r="T13" s="65">
        <f>'死亡災害（令和６年、業種・事故の型別） '!T13-'死亡災害（令和５年、業種・事故の型別）'!T13</f>
        <v>3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3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2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（令和６年９月９日現在）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-3</v>
      </c>
      <c r="D23" s="120">
        <f>'死亡災害（令和６年、業種・事故の型別） '!D23-'死亡災害（令和５年、業種・事故の型別）'!D23</f>
        <v>-1</v>
      </c>
      <c r="E23" s="120">
        <f>'死亡災害（令和６年、業種・事故の型別） '!E23-'死亡災害（令和５年、業種・事故の型別）'!E23</f>
        <v>-1</v>
      </c>
      <c r="F23" s="120">
        <f>'死亡災害（令和６年、業種・事故の型別） '!F23-'死亡災害（令和５年、業種・事故の型別）'!F23</f>
        <v>1</v>
      </c>
      <c r="G23" s="120">
        <f>'死亡災害（令和６年、業種・事故の型別） '!G23-'死亡災害（令和５年、業種・事故の型別）'!G23</f>
        <v>0</v>
      </c>
      <c r="H23" s="120">
        <f>'死亡災害（令和６年、業種・事故の型別） '!H23-'死亡災害（令和５年、業種・事故の型別）'!H23</f>
        <v>1</v>
      </c>
      <c r="I23" s="120">
        <f>'死亡災害（令和６年、業種・事故の型別） '!I23-'死亡災害（令和５年、業種・事故の型別）'!I23</f>
        <v>-1</v>
      </c>
      <c r="J23" s="120">
        <f>'死亡災害（令和６年、業種・事故の型別） '!J23-'死亡災害（令和５年、業種・事故の型別）'!J23</f>
        <v>1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-1</v>
      </c>
      <c r="M23" s="120">
        <f>'死亡災害（令和６年、業種・事故の型別） '!M23-'死亡災害（令和５年、業種・事故の型別）'!M23</f>
        <v>-1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0</v>
      </c>
      <c r="P23" s="120">
        <f>'死亡災害（令和６年、業種・事故の型別） '!P23-'死亡災害（令和５年、業種・事故の型別）'!P23</f>
        <v>1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0</v>
      </c>
      <c r="S23" s="120">
        <f>'死亡災害（令和６年、業種・事故の型別） '!S23-'死亡災害（令和５年、業種・事故の型別）'!S23</f>
        <v>-5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0</v>
      </c>
      <c r="W23" s="120">
        <f>'死亡災害（令和６年、業種・事故の型別） '!W23-'死亡災害（令和５年、業種・事故の型別）'!W23</f>
        <v>1</v>
      </c>
      <c r="X23" s="149">
        <f>'死亡災害（令和６年、業種・事故の型別） '!X23-'死亡災害（令和５年、業種・事故の型別）'!X23</f>
        <v>-7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-1</v>
      </c>
      <c r="D24" s="120">
        <f>'死亡災害（令和６年、業種・事故の型別） '!D24-'死亡災害（令和５年、業種・事故の型別）'!D24</f>
        <v>0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0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1</v>
      </c>
      <c r="J24" s="120">
        <f>'死亡災害（令和６年、業種・事故の型別） '!J24-'死亡災害（令和５年、業種・事故の型別）'!J24</f>
        <v>1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-1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0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0</v>
      </c>
      <c r="S24" s="120">
        <f>'死亡災害（令和６年、業種・事故の型別） '!S24-'死亡災害（令和５年、業種・事故の型別）'!S24</f>
        <v>-4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0</v>
      </c>
      <c r="W24" s="120">
        <f>'死亡災害（令和６年、業種・事故の型別） '!W24-'死亡災害（令和５年、業種・事故の型別）'!W24</f>
        <v>1</v>
      </c>
      <c r="X24" s="149">
        <f>'死亡災害（令和６年、業種・事故の型別） '!X24-'死亡災害（令和５年、業種・事故の型別）'!X24</f>
        <v>-3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0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0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2</v>
      </c>
      <c r="D27" s="120">
        <f>'死亡災害（令和６年、業種・事故の型別） '!D27-'死亡災害（令和５年、業種・事故の型別）'!D27</f>
        <v>-2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-2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0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1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-3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2</v>
      </c>
      <c r="D28" s="120">
        <f>'死亡災害（令和６年、業種・事故の型別） '!D28-'死亡災害（令和５年、業種・事故の型別）'!D28</f>
        <v>-1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-2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0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-3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0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0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-1</v>
      </c>
      <c r="N29" s="120">
        <f>'死亡災害（令和６年、業種・事故の型別） '!N29-'死亡災害（令和５年、業種・事故の型別）'!N29</f>
        <v>1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-1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1</v>
      </c>
      <c r="W29" s="120">
        <f>'死亡災害（令和６年、業種・事故の型別） '!W29-'死亡災害（令和５年、業種・事故の型別）'!W29</f>
        <v>-1</v>
      </c>
      <c r="X29" s="149">
        <f>'死亡災害（令和６年、業種・事故の型別） '!X29-'死亡災害（令和５年、業種・事故の型別）'!X29</f>
        <v>0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0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1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-1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0</v>
      </c>
      <c r="W30" s="120">
        <f>'死亡災害（令和６年、業種・事故の型別） '!W30-'死亡災害（令和５年、業種・事故の型別）'!W30</f>
        <v>-1</v>
      </c>
      <c r="X30" s="149">
        <f>'死亡災害（令和６年、業種・事故の型別） '!X30-'死亡災害（令和５年、業種・事故の型別）'!X30</f>
        <v>-1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7</v>
      </c>
      <c r="D31" s="120">
        <f>'死亡災害（令和６年、業種・事故の型別） '!D31-'死亡災害（令和５年、業種・事故の型別）'!D31</f>
        <v>3</v>
      </c>
      <c r="E31" s="120">
        <f>'死亡災害（令和６年、業種・事故の型別） '!E31-'死亡災害（令和５年、業種・事故の型別）'!E31</f>
        <v>0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0</v>
      </c>
      <c r="H31" s="120">
        <f>'死亡災害（令和６年、業種・事故の型別） '!H31-'死亡災害（令和５年、業種・事故の型別）'!H31</f>
        <v>-2</v>
      </c>
      <c r="I31" s="120">
        <f>'死亡災害（令和６年、業種・事故の型別） '!I31-'死亡災害（令和５年、業種・事故の型別）'!I31</f>
        <v>-4</v>
      </c>
      <c r="J31" s="120">
        <f>'死亡災害（令和６年、業種・事故の型別） '!J31-'死亡災害（令和５年、業種・事故の型別）'!J31</f>
        <v>0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1</v>
      </c>
      <c r="M31" s="120">
        <f>'死亡災害（令和６年、業種・事故の型別） '!M31-'死亡災害（令和５年、業種・事故の型別）'!M31</f>
        <v>2</v>
      </c>
      <c r="N31" s="120">
        <f>'死亡災害（令和６年、業種・事故の型別） '!N31-'死亡災害（令和５年、業種・事故の型別）'!N31</f>
        <v>2</v>
      </c>
      <c r="O31" s="120">
        <f>'死亡災害（令和６年、業種・事故の型別） '!O31-'死亡災害（令和５年、業種・事故の型別）'!O31</f>
        <v>1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1</v>
      </c>
      <c r="R31" s="120">
        <f>'死亡災害（令和６年、業種・事故の型別） '!R31-'死亡災害（令和５年、業種・事故の型別）'!R31</f>
        <v>0</v>
      </c>
      <c r="S31" s="120">
        <f>'死亡災害（令和６年、業種・事故の型別） '!S31-'死亡災害（令和５年、業種・事故の型別）'!S31</f>
        <v>3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13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1</v>
      </c>
      <c r="D32" s="120">
        <f>'死亡災害（令和６年、業種・事故の型別） '!D32-'死亡災害（令和５年、業種・事故の型別）'!D32</f>
        <v>0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0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1</v>
      </c>
      <c r="I32" s="120">
        <f>'死亡災害（令和６年、業種・事故の型別） '!I32-'死亡災害（令和５年、業種・事故の型別）'!I32</f>
        <v>-4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0</v>
      </c>
      <c r="M32" s="120">
        <f>'死亡災害（令和６年、業種・事故の型別） '!M32-'死亡災害（令和５年、業種・事故の型別）'!M32</f>
        <v>0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-3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-5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-6</v>
      </c>
      <c r="D33" s="121">
        <f>'死亡災害（令和６年、業種・事故の型別） '!D33-'死亡災害（令和５年、業種・事故の型別）'!D33</f>
        <v>-2</v>
      </c>
      <c r="E33" s="121">
        <f>'死亡災害（令和６年、業種・事故の型別） '!E33-'死亡災害（令和５年、業種・事故の型別）'!E33</f>
        <v>0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0</v>
      </c>
      <c r="H33" s="121">
        <f>'死亡災害（令和６年、業種・事故の型別） '!H33-'死亡災害（令和５年、業種・事故の型別）'!H33</f>
        <v>0</v>
      </c>
      <c r="I33" s="121">
        <f>'死亡災害（令和６年、業種・事故の型別） '!I33-'死亡災害（令和５年、業種・事故の型別）'!I33</f>
        <v>2</v>
      </c>
      <c r="J33" s="121">
        <f>'死亡災害（令和６年、業種・事故の型別） '!J33-'死亡災害（令和５年、業種・事故の型別）'!J33</f>
        <v>0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4</v>
      </c>
      <c r="M33" s="121">
        <f>'死亡災害（令和６年、業種・事故の型別） '!M33-'死亡災害（令和５年、業種・事故の型別）'!M33</f>
        <v>4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0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1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1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6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9"/>
  <sheetViews>
    <sheetView zoomScaleNormal="100" workbookViewId="0">
      <selection activeCell="M5" sqref="M5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298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（令和６年９月９日現在）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15</v>
      </c>
      <c r="E4" s="166">
        <v>0</v>
      </c>
      <c r="F4" s="166">
        <v>8</v>
      </c>
      <c r="G4" s="166">
        <v>1</v>
      </c>
      <c r="H4" s="166">
        <v>2</v>
      </c>
      <c r="I4" s="166">
        <v>13</v>
      </c>
      <c r="J4" s="167">
        <v>52</v>
      </c>
      <c r="K4" s="105"/>
    </row>
    <row r="5" spans="1:11" ht="24.95" customHeight="1">
      <c r="A5" s="29" t="s">
        <v>143</v>
      </c>
      <c r="B5" s="166">
        <v>11</v>
      </c>
      <c r="C5" s="166">
        <v>0</v>
      </c>
      <c r="D5" s="166">
        <v>20</v>
      </c>
      <c r="E5" s="166">
        <v>0</v>
      </c>
      <c r="F5" s="166">
        <v>8</v>
      </c>
      <c r="G5" s="166">
        <v>0</v>
      </c>
      <c r="H5" s="166">
        <v>1</v>
      </c>
      <c r="I5" s="166">
        <v>17</v>
      </c>
      <c r="J5" s="168">
        <v>57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5</v>
      </c>
      <c r="I6" s="166">
        <v>12</v>
      </c>
      <c r="J6" s="169">
        <v>54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12</v>
      </c>
      <c r="G7" s="166">
        <v>0</v>
      </c>
      <c r="H7" s="166">
        <v>2</v>
      </c>
      <c r="I7" s="166">
        <v>16</v>
      </c>
      <c r="J7" s="169">
        <v>57</v>
      </c>
      <c r="K7" s="105"/>
    </row>
    <row r="8" spans="1:11" ht="24.95" customHeight="1">
      <c r="A8" s="29" t="s">
        <v>146</v>
      </c>
      <c r="B8" s="166">
        <v>6</v>
      </c>
      <c r="C8" s="166">
        <v>0</v>
      </c>
      <c r="D8" s="166">
        <v>14</v>
      </c>
      <c r="E8" s="166">
        <v>1</v>
      </c>
      <c r="F8" s="166">
        <v>6</v>
      </c>
      <c r="G8" s="166">
        <v>0</v>
      </c>
      <c r="H8" s="166">
        <v>1</v>
      </c>
      <c r="I8" s="166">
        <v>14</v>
      </c>
      <c r="J8" s="169">
        <v>42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19</v>
      </c>
      <c r="E9" s="166">
        <v>2</v>
      </c>
      <c r="F9" s="166">
        <v>6</v>
      </c>
      <c r="G9" s="166">
        <v>0</v>
      </c>
      <c r="H9" s="166">
        <v>4</v>
      </c>
      <c r="I9" s="166">
        <v>13</v>
      </c>
      <c r="J9" s="169">
        <v>55</v>
      </c>
      <c r="K9" s="105"/>
    </row>
    <row r="10" spans="1:11" ht="24.95" customHeight="1">
      <c r="A10" s="29" t="s">
        <v>148</v>
      </c>
      <c r="B10" s="166">
        <v>11</v>
      </c>
      <c r="C10" s="166">
        <v>0</v>
      </c>
      <c r="D10" s="166">
        <v>20</v>
      </c>
      <c r="E10" s="166">
        <v>1</v>
      </c>
      <c r="F10" s="166">
        <v>11</v>
      </c>
      <c r="G10" s="166">
        <v>0</v>
      </c>
      <c r="H10" s="166">
        <v>2</v>
      </c>
      <c r="I10" s="166">
        <v>28</v>
      </c>
      <c r="J10" s="169">
        <v>73</v>
      </c>
      <c r="K10" s="105"/>
    </row>
    <row r="11" spans="1:11" ht="24.95" customHeight="1">
      <c r="A11" s="29" t="s">
        <v>149</v>
      </c>
      <c r="B11" s="166">
        <v>11</v>
      </c>
      <c r="C11" s="166">
        <v>0</v>
      </c>
      <c r="D11" s="166">
        <v>11</v>
      </c>
      <c r="E11" s="166">
        <v>1</v>
      </c>
      <c r="F11" s="166">
        <v>9</v>
      </c>
      <c r="G11" s="166">
        <v>0</v>
      </c>
      <c r="H11" s="166">
        <v>2</v>
      </c>
      <c r="I11" s="166">
        <v>13</v>
      </c>
      <c r="J11" s="169">
        <v>47</v>
      </c>
      <c r="K11" s="105"/>
    </row>
    <row r="12" spans="1:11" ht="24.95" customHeight="1">
      <c r="A12" s="29" t="s">
        <v>150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9">
        <v>0</v>
      </c>
      <c r="K12" s="105"/>
    </row>
    <row r="13" spans="1:11" ht="24.95" customHeight="1">
      <c r="A13" s="29" t="s">
        <v>151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9">
        <v>0</v>
      </c>
      <c r="K13" s="105"/>
    </row>
    <row r="14" spans="1:11" ht="24.95" customHeight="1">
      <c r="A14" s="29" t="s">
        <v>152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9">
        <v>0</v>
      </c>
      <c r="K14" s="105"/>
    </row>
    <row r="15" spans="1:11" ht="24.95" customHeight="1" thickBot="1">
      <c r="A15" s="29" t="s">
        <v>153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9">
        <v>0</v>
      </c>
      <c r="K15" s="105"/>
    </row>
    <row r="16" spans="1:11" ht="24.95" customHeight="1" thickBot="1">
      <c r="A16" s="26" t="s">
        <v>57</v>
      </c>
      <c r="B16" s="163">
        <v>82</v>
      </c>
      <c r="C16" s="163">
        <v>0</v>
      </c>
      <c r="D16" s="163">
        <v>137</v>
      </c>
      <c r="E16" s="163">
        <v>5</v>
      </c>
      <c r="F16" s="163">
        <v>67</v>
      </c>
      <c r="G16" s="163">
        <v>1</v>
      </c>
      <c r="H16" s="163">
        <v>19</v>
      </c>
      <c r="I16" s="163">
        <v>126</v>
      </c>
      <c r="J16" s="164">
        <v>437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12" zoomScaleNormal="112" workbookViewId="0">
      <selection activeCell="BD37" sqref="BD37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289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（令和６年９月９日現在）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1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1</v>
      </c>
      <c r="N5" s="248">
        <v>0</v>
      </c>
      <c r="O5" s="248">
        <v>0</v>
      </c>
      <c r="P5" s="248">
        <v>0</v>
      </c>
      <c r="Q5" s="248">
        <v>0</v>
      </c>
      <c r="R5" s="248">
        <v>0</v>
      </c>
      <c r="S5" s="248">
        <v>0</v>
      </c>
      <c r="T5" s="248">
        <v>1</v>
      </c>
      <c r="U5" s="249">
        <v>4</v>
      </c>
      <c r="V5" s="250">
        <v>0</v>
      </c>
      <c r="W5" s="248">
        <v>0</v>
      </c>
      <c r="X5" s="249">
        <v>0</v>
      </c>
      <c r="Y5" s="247">
        <v>5</v>
      </c>
      <c r="Z5" s="248">
        <v>4</v>
      </c>
      <c r="AA5" s="251">
        <v>1</v>
      </c>
      <c r="AB5" s="249">
        <v>10</v>
      </c>
      <c r="AC5" s="247">
        <v>0</v>
      </c>
      <c r="AD5" s="248">
        <v>0</v>
      </c>
      <c r="AE5" s="248">
        <v>3</v>
      </c>
      <c r="AF5" s="251">
        <v>0</v>
      </c>
      <c r="AG5" s="249">
        <v>3</v>
      </c>
      <c r="AH5" s="247">
        <v>0</v>
      </c>
      <c r="AI5" s="251">
        <v>0</v>
      </c>
      <c r="AJ5" s="249">
        <v>0</v>
      </c>
      <c r="AK5" s="247">
        <v>2</v>
      </c>
      <c r="AL5" s="251">
        <v>1</v>
      </c>
      <c r="AM5" s="249">
        <v>3</v>
      </c>
      <c r="AN5" s="247">
        <v>3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1</v>
      </c>
      <c r="AU5" s="252">
        <v>1</v>
      </c>
      <c r="AV5" s="248">
        <v>0</v>
      </c>
      <c r="AW5" s="252">
        <v>0</v>
      </c>
      <c r="AX5" s="251">
        <v>2</v>
      </c>
      <c r="AY5" s="253">
        <v>10</v>
      </c>
      <c r="AZ5" s="254">
        <v>30</v>
      </c>
      <c r="BA5" s="254">
        <v>30</v>
      </c>
    </row>
    <row r="6" spans="2:53" s="17" customFormat="1" ht="10.5" customHeight="1">
      <c r="B6" s="48">
        <v>2</v>
      </c>
      <c r="C6" s="49" t="s">
        <v>92</v>
      </c>
      <c r="D6" s="255">
        <v>0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0</v>
      </c>
      <c r="U6" s="249">
        <v>0</v>
      </c>
      <c r="V6" s="257">
        <v>0</v>
      </c>
      <c r="W6" s="256">
        <v>0</v>
      </c>
      <c r="X6" s="249">
        <v>0</v>
      </c>
      <c r="Y6" s="255">
        <v>4</v>
      </c>
      <c r="Z6" s="256">
        <v>1</v>
      </c>
      <c r="AA6" s="258">
        <v>0</v>
      </c>
      <c r="AB6" s="249">
        <v>5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7</v>
      </c>
      <c r="BA6" s="254">
        <v>3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3</v>
      </c>
      <c r="Z7" s="256">
        <v>1</v>
      </c>
      <c r="AA7" s="258">
        <v>0</v>
      </c>
      <c r="AB7" s="249">
        <v>4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1</v>
      </c>
      <c r="AY7" s="253">
        <v>1</v>
      </c>
      <c r="AZ7" s="254">
        <v>7</v>
      </c>
      <c r="BA7" s="254">
        <v>3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0</v>
      </c>
      <c r="Z8" s="256">
        <v>0</v>
      </c>
      <c r="AA8" s="258">
        <v>0</v>
      </c>
      <c r="AB8" s="249">
        <v>0</v>
      </c>
      <c r="AC8" s="255">
        <v>0</v>
      </c>
      <c r="AD8" s="256">
        <v>1</v>
      </c>
      <c r="AE8" s="256">
        <v>0</v>
      </c>
      <c r="AF8" s="258">
        <v>0</v>
      </c>
      <c r="AG8" s="249">
        <v>1</v>
      </c>
      <c r="AH8" s="255">
        <v>1</v>
      </c>
      <c r="AI8" s="258">
        <v>0</v>
      </c>
      <c r="AJ8" s="249">
        <v>1</v>
      </c>
      <c r="AK8" s="255">
        <v>0</v>
      </c>
      <c r="AL8" s="258">
        <v>5</v>
      </c>
      <c r="AM8" s="249">
        <v>5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0</v>
      </c>
      <c r="AT8" s="259">
        <v>0</v>
      </c>
      <c r="AU8" s="259">
        <v>0</v>
      </c>
      <c r="AV8" s="256">
        <v>0</v>
      </c>
      <c r="AW8" s="259">
        <v>0</v>
      </c>
      <c r="AX8" s="258">
        <v>1</v>
      </c>
      <c r="AY8" s="253">
        <v>1</v>
      </c>
      <c r="AZ8" s="254">
        <v>8</v>
      </c>
      <c r="BA8" s="254">
        <v>15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1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1</v>
      </c>
      <c r="V9" s="263">
        <v>0</v>
      </c>
      <c r="W9" s="261">
        <v>0</v>
      </c>
      <c r="X9" s="262">
        <v>0</v>
      </c>
      <c r="Y9" s="260">
        <v>2</v>
      </c>
      <c r="Z9" s="261">
        <v>3</v>
      </c>
      <c r="AA9" s="264">
        <v>0</v>
      </c>
      <c r="AB9" s="262">
        <v>5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7</v>
      </c>
      <c r="BA9" s="266">
        <v>10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9">
        <v>1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0</v>
      </c>
      <c r="AF10" s="251">
        <v>0</v>
      </c>
      <c r="AG10" s="249">
        <v>0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3</v>
      </c>
      <c r="BA10" s="254">
        <v>2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49">
        <v>0</v>
      </c>
      <c r="V11" s="257">
        <v>0</v>
      </c>
      <c r="W11" s="256">
        <v>0</v>
      </c>
      <c r="X11" s="249">
        <v>0</v>
      </c>
      <c r="Y11" s="255">
        <v>2</v>
      </c>
      <c r="Z11" s="256">
        <v>2</v>
      </c>
      <c r="AA11" s="258">
        <v>0</v>
      </c>
      <c r="AB11" s="249">
        <v>4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0</v>
      </c>
      <c r="AM11" s="249">
        <v>0</v>
      </c>
      <c r="AN11" s="255">
        <v>0</v>
      </c>
      <c r="AO11" s="259">
        <v>0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0</v>
      </c>
      <c r="AW11" s="259">
        <v>0</v>
      </c>
      <c r="AX11" s="258">
        <v>0</v>
      </c>
      <c r="AY11" s="254">
        <v>0</v>
      </c>
      <c r="AZ11" s="254">
        <v>5</v>
      </c>
      <c r="BA11" s="254">
        <v>11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1</v>
      </c>
      <c r="U12" s="249">
        <v>4</v>
      </c>
      <c r="V12" s="257">
        <v>0</v>
      </c>
      <c r="W12" s="256">
        <v>0</v>
      </c>
      <c r="X12" s="249">
        <v>0</v>
      </c>
      <c r="Y12" s="255">
        <v>1</v>
      </c>
      <c r="Z12" s="256">
        <v>0</v>
      </c>
      <c r="AA12" s="258">
        <v>2</v>
      </c>
      <c r="AB12" s="249">
        <v>3</v>
      </c>
      <c r="AC12" s="255">
        <v>0</v>
      </c>
      <c r="AD12" s="256">
        <v>1</v>
      </c>
      <c r="AE12" s="256">
        <v>2</v>
      </c>
      <c r="AF12" s="258">
        <v>0</v>
      </c>
      <c r="AG12" s="249">
        <v>3</v>
      </c>
      <c r="AH12" s="255">
        <v>0</v>
      </c>
      <c r="AI12" s="258">
        <v>0</v>
      </c>
      <c r="AJ12" s="249">
        <v>0</v>
      </c>
      <c r="AK12" s="255">
        <v>1</v>
      </c>
      <c r="AL12" s="258">
        <v>0</v>
      </c>
      <c r="AM12" s="249">
        <v>1</v>
      </c>
      <c r="AN12" s="255">
        <v>0</v>
      </c>
      <c r="AO12" s="259">
        <v>3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3</v>
      </c>
      <c r="AY12" s="254">
        <v>7</v>
      </c>
      <c r="AZ12" s="254">
        <v>18</v>
      </c>
      <c r="BA12" s="254">
        <v>14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0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1</v>
      </c>
      <c r="U13" s="249">
        <v>1</v>
      </c>
      <c r="V13" s="257">
        <v>0</v>
      </c>
      <c r="W13" s="256">
        <v>0</v>
      </c>
      <c r="X13" s="249">
        <v>0</v>
      </c>
      <c r="Y13" s="255">
        <v>0</v>
      </c>
      <c r="Z13" s="256">
        <v>0</v>
      </c>
      <c r="AA13" s="258">
        <v>1</v>
      </c>
      <c r="AB13" s="249">
        <v>1</v>
      </c>
      <c r="AC13" s="255">
        <v>0</v>
      </c>
      <c r="AD13" s="256">
        <v>0</v>
      </c>
      <c r="AE13" s="256">
        <v>2</v>
      </c>
      <c r="AF13" s="258">
        <v>0</v>
      </c>
      <c r="AG13" s="249">
        <v>2</v>
      </c>
      <c r="AH13" s="255">
        <v>0</v>
      </c>
      <c r="AI13" s="258">
        <v>0</v>
      </c>
      <c r="AJ13" s="249">
        <v>0</v>
      </c>
      <c r="AK13" s="255">
        <v>0</v>
      </c>
      <c r="AL13" s="258">
        <v>0</v>
      </c>
      <c r="AM13" s="249">
        <v>0</v>
      </c>
      <c r="AN13" s="255">
        <v>0</v>
      </c>
      <c r="AO13" s="259">
        <v>0</v>
      </c>
      <c r="AP13" s="256">
        <v>0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2</v>
      </c>
      <c r="AW13" s="259">
        <v>0</v>
      </c>
      <c r="AX13" s="258">
        <v>0</v>
      </c>
      <c r="AY13" s="254">
        <v>2</v>
      </c>
      <c r="AZ13" s="254">
        <v>6</v>
      </c>
      <c r="BA13" s="254">
        <v>9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1</v>
      </c>
      <c r="Z14" s="256">
        <v>1</v>
      </c>
      <c r="AA14" s="258">
        <v>1</v>
      </c>
      <c r="AB14" s="249">
        <v>3</v>
      </c>
      <c r="AC14" s="255">
        <v>0</v>
      </c>
      <c r="AD14" s="256">
        <v>0</v>
      </c>
      <c r="AE14" s="256">
        <v>5</v>
      </c>
      <c r="AF14" s="258">
        <v>0</v>
      </c>
      <c r="AG14" s="249">
        <v>5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12</v>
      </c>
      <c r="BA14" s="254">
        <v>10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2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68">
        <v>3</v>
      </c>
      <c r="V15" s="250">
        <v>0</v>
      </c>
      <c r="W15" s="248">
        <v>0</v>
      </c>
      <c r="X15" s="268">
        <v>0</v>
      </c>
      <c r="Y15" s="247">
        <v>6</v>
      </c>
      <c r="Z15" s="248">
        <v>0</v>
      </c>
      <c r="AA15" s="251">
        <v>2</v>
      </c>
      <c r="AB15" s="268">
        <v>8</v>
      </c>
      <c r="AC15" s="247">
        <v>0</v>
      </c>
      <c r="AD15" s="248">
        <v>0</v>
      </c>
      <c r="AE15" s="248">
        <v>3</v>
      </c>
      <c r="AF15" s="251">
        <v>0</v>
      </c>
      <c r="AG15" s="268">
        <v>3</v>
      </c>
      <c r="AH15" s="247">
        <v>0</v>
      </c>
      <c r="AI15" s="251">
        <v>0</v>
      </c>
      <c r="AJ15" s="268">
        <v>0</v>
      </c>
      <c r="AK15" s="247">
        <v>0</v>
      </c>
      <c r="AL15" s="251">
        <v>0</v>
      </c>
      <c r="AM15" s="268">
        <v>0</v>
      </c>
      <c r="AN15" s="247">
        <v>0</v>
      </c>
      <c r="AO15" s="252">
        <v>2</v>
      </c>
      <c r="AP15" s="248">
        <v>0</v>
      </c>
      <c r="AQ15" s="252">
        <v>0</v>
      </c>
      <c r="AR15" s="248">
        <v>0</v>
      </c>
      <c r="AS15" s="248">
        <v>0</v>
      </c>
      <c r="AT15" s="252">
        <v>1</v>
      </c>
      <c r="AU15" s="252">
        <v>0</v>
      </c>
      <c r="AV15" s="248">
        <v>2</v>
      </c>
      <c r="AW15" s="252">
        <v>0</v>
      </c>
      <c r="AX15" s="251">
        <v>2</v>
      </c>
      <c r="AY15" s="253">
        <v>7</v>
      </c>
      <c r="AZ15" s="267">
        <v>21</v>
      </c>
      <c r="BA15" s="267">
        <v>12</v>
      </c>
    </row>
    <row r="16" spans="2:53" s="17" customFormat="1" ht="10.5" customHeight="1">
      <c r="B16" s="48">
        <v>12</v>
      </c>
      <c r="C16" s="49" t="s">
        <v>102</v>
      </c>
      <c r="D16" s="255">
        <v>2</v>
      </c>
      <c r="E16" s="256">
        <v>0</v>
      </c>
      <c r="F16" s="256">
        <v>0</v>
      </c>
      <c r="G16" s="256">
        <v>1</v>
      </c>
      <c r="H16" s="256">
        <v>0</v>
      </c>
      <c r="I16" s="256">
        <v>0</v>
      </c>
      <c r="J16" s="256">
        <v>0</v>
      </c>
      <c r="K16" s="256">
        <v>1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1</v>
      </c>
      <c r="U16" s="249">
        <v>7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2</v>
      </c>
      <c r="AB16" s="249">
        <v>8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4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4</v>
      </c>
      <c r="AW16" s="259">
        <v>0</v>
      </c>
      <c r="AX16" s="258">
        <v>1</v>
      </c>
      <c r="AY16" s="253">
        <v>9</v>
      </c>
      <c r="AZ16" s="254">
        <v>27</v>
      </c>
      <c r="BA16" s="254">
        <v>14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0</v>
      </c>
      <c r="U17" s="249">
        <v>0</v>
      </c>
      <c r="V17" s="257">
        <v>0</v>
      </c>
      <c r="W17" s="256">
        <v>0</v>
      </c>
      <c r="X17" s="249">
        <v>0</v>
      </c>
      <c r="Y17" s="255">
        <v>0</v>
      </c>
      <c r="Z17" s="256">
        <v>5</v>
      </c>
      <c r="AA17" s="258">
        <v>3</v>
      </c>
      <c r="AB17" s="249">
        <v>8</v>
      </c>
      <c r="AC17" s="255">
        <v>0</v>
      </c>
      <c r="AD17" s="256">
        <v>0</v>
      </c>
      <c r="AE17" s="256">
        <v>2</v>
      </c>
      <c r="AF17" s="258">
        <v>0</v>
      </c>
      <c r="AG17" s="249">
        <v>2</v>
      </c>
      <c r="AH17" s="255">
        <v>0</v>
      </c>
      <c r="AI17" s="258">
        <v>0</v>
      </c>
      <c r="AJ17" s="249">
        <v>0</v>
      </c>
      <c r="AK17" s="255">
        <v>1</v>
      </c>
      <c r="AL17" s="258">
        <v>0</v>
      </c>
      <c r="AM17" s="249">
        <v>1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1</v>
      </c>
      <c r="AW17" s="259">
        <v>0</v>
      </c>
      <c r="AX17" s="258">
        <v>2</v>
      </c>
      <c r="AY17" s="253">
        <v>5</v>
      </c>
      <c r="AZ17" s="254">
        <v>16</v>
      </c>
      <c r="BA17" s="254">
        <v>25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2</v>
      </c>
      <c r="S18" s="256">
        <v>0</v>
      </c>
      <c r="T18" s="256">
        <v>0</v>
      </c>
      <c r="U18" s="249">
        <v>4</v>
      </c>
      <c r="V18" s="257">
        <v>0</v>
      </c>
      <c r="W18" s="256">
        <v>0</v>
      </c>
      <c r="X18" s="249">
        <v>0</v>
      </c>
      <c r="Y18" s="255">
        <v>1</v>
      </c>
      <c r="Z18" s="256">
        <v>1</v>
      </c>
      <c r="AA18" s="258">
        <v>2</v>
      </c>
      <c r="AB18" s="249">
        <v>4</v>
      </c>
      <c r="AC18" s="255">
        <v>0</v>
      </c>
      <c r="AD18" s="256">
        <v>0</v>
      </c>
      <c r="AE18" s="256">
        <v>4</v>
      </c>
      <c r="AF18" s="258">
        <v>0</v>
      </c>
      <c r="AG18" s="249">
        <v>4</v>
      </c>
      <c r="AH18" s="255">
        <v>0</v>
      </c>
      <c r="AI18" s="258">
        <v>0</v>
      </c>
      <c r="AJ18" s="249">
        <v>0</v>
      </c>
      <c r="AK18" s="255">
        <v>0</v>
      </c>
      <c r="AL18" s="258">
        <v>0</v>
      </c>
      <c r="AM18" s="249">
        <v>0</v>
      </c>
      <c r="AN18" s="255">
        <v>0</v>
      </c>
      <c r="AO18" s="259">
        <v>3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2</v>
      </c>
      <c r="AV18" s="256">
        <v>1</v>
      </c>
      <c r="AW18" s="259">
        <v>0</v>
      </c>
      <c r="AX18" s="258">
        <v>0</v>
      </c>
      <c r="AY18" s="253">
        <v>6</v>
      </c>
      <c r="AZ18" s="254">
        <v>18</v>
      </c>
      <c r="BA18" s="254">
        <v>24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4</v>
      </c>
      <c r="V19" s="263">
        <v>0</v>
      </c>
      <c r="W19" s="261">
        <v>0</v>
      </c>
      <c r="X19" s="262">
        <v>0</v>
      </c>
      <c r="Y19" s="260">
        <v>4</v>
      </c>
      <c r="Z19" s="261">
        <v>1</v>
      </c>
      <c r="AA19" s="264">
        <v>0</v>
      </c>
      <c r="AB19" s="262">
        <v>5</v>
      </c>
      <c r="AC19" s="260">
        <v>0</v>
      </c>
      <c r="AD19" s="261">
        <v>0</v>
      </c>
      <c r="AE19" s="261">
        <v>1</v>
      </c>
      <c r="AF19" s="264">
        <v>0</v>
      </c>
      <c r="AG19" s="262">
        <v>1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1</v>
      </c>
      <c r="AY19" s="253">
        <v>4</v>
      </c>
      <c r="AZ19" s="266">
        <v>14</v>
      </c>
      <c r="BA19" s="266">
        <v>8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0</v>
      </c>
      <c r="T20" s="248">
        <v>0</v>
      </c>
      <c r="U20" s="249">
        <v>0</v>
      </c>
      <c r="V20" s="250">
        <v>0</v>
      </c>
      <c r="W20" s="248">
        <v>0</v>
      </c>
      <c r="X20" s="249">
        <v>0</v>
      </c>
      <c r="Y20" s="247">
        <v>1</v>
      </c>
      <c r="Z20" s="248">
        <v>2</v>
      </c>
      <c r="AA20" s="251">
        <v>1</v>
      </c>
      <c r="AB20" s="249">
        <v>4</v>
      </c>
      <c r="AC20" s="247">
        <v>0</v>
      </c>
      <c r="AD20" s="248">
        <v>0</v>
      </c>
      <c r="AE20" s="248">
        <v>1</v>
      </c>
      <c r="AF20" s="251">
        <v>0</v>
      </c>
      <c r="AG20" s="249">
        <v>1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0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1</v>
      </c>
      <c r="AZ20" s="254">
        <v>7</v>
      </c>
      <c r="BA20" s="254">
        <v>5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1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1</v>
      </c>
      <c r="V21" s="257">
        <v>0</v>
      </c>
      <c r="W21" s="256">
        <v>0</v>
      </c>
      <c r="X21" s="249">
        <v>0</v>
      </c>
      <c r="Y21" s="255">
        <v>0</v>
      </c>
      <c r="Z21" s="256">
        <v>0</v>
      </c>
      <c r="AA21" s="258">
        <v>1</v>
      </c>
      <c r="AB21" s="249">
        <v>1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1</v>
      </c>
      <c r="AY21" s="254">
        <v>2</v>
      </c>
      <c r="AZ21" s="254">
        <v>6</v>
      </c>
      <c r="BA21" s="254">
        <v>5</v>
      </c>
    </row>
    <row r="22" spans="2:53" s="17" customFormat="1" ht="10.5" customHeight="1">
      <c r="B22" s="48">
        <v>18</v>
      </c>
      <c r="C22" s="49" t="s">
        <v>108</v>
      </c>
      <c r="D22" s="255">
        <v>0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0</v>
      </c>
      <c r="V22" s="257">
        <v>0</v>
      </c>
      <c r="W22" s="256">
        <v>0</v>
      </c>
      <c r="X22" s="249">
        <v>0</v>
      </c>
      <c r="Y22" s="255">
        <v>0</v>
      </c>
      <c r="Z22" s="256">
        <v>1</v>
      </c>
      <c r="AA22" s="258">
        <v>0</v>
      </c>
      <c r="AB22" s="249">
        <v>1</v>
      </c>
      <c r="AC22" s="255">
        <v>0</v>
      </c>
      <c r="AD22" s="256">
        <v>0</v>
      </c>
      <c r="AE22" s="256">
        <v>1</v>
      </c>
      <c r="AF22" s="258">
        <v>0</v>
      </c>
      <c r="AG22" s="249">
        <v>1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3</v>
      </c>
      <c r="BA22" s="254">
        <v>6</v>
      </c>
    </row>
    <row r="23" spans="2:53" s="17" customFormat="1" ht="10.5" customHeight="1">
      <c r="B23" s="48">
        <v>19</v>
      </c>
      <c r="C23" s="49" t="s">
        <v>109</v>
      </c>
      <c r="D23" s="255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0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0</v>
      </c>
      <c r="AF23" s="258">
        <v>0</v>
      </c>
      <c r="AG23" s="249">
        <v>0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1</v>
      </c>
      <c r="BA23" s="254">
        <v>2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0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0</v>
      </c>
      <c r="V24" s="263">
        <v>0</v>
      </c>
      <c r="W24" s="261">
        <v>0</v>
      </c>
      <c r="X24" s="249">
        <v>0</v>
      </c>
      <c r="Y24" s="260">
        <v>0</v>
      </c>
      <c r="Z24" s="261">
        <v>2</v>
      </c>
      <c r="AA24" s="264">
        <v>0</v>
      </c>
      <c r="AB24" s="249">
        <v>2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0</v>
      </c>
      <c r="AM24" s="249">
        <v>0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1</v>
      </c>
      <c r="AT24" s="265">
        <v>0</v>
      </c>
      <c r="AU24" s="265">
        <v>0</v>
      </c>
      <c r="AV24" s="261">
        <v>1</v>
      </c>
      <c r="AW24" s="265">
        <v>0</v>
      </c>
      <c r="AX24" s="264">
        <v>0</v>
      </c>
      <c r="AY24" s="266">
        <v>2</v>
      </c>
      <c r="AZ24" s="254">
        <v>6</v>
      </c>
      <c r="BA24" s="254">
        <v>7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0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0</v>
      </c>
      <c r="V25" s="250">
        <v>0</v>
      </c>
      <c r="W25" s="248">
        <v>0</v>
      </c>
      <c r="X25" s="268">
        <v>0</v>
      </c>
      <c r="Y25" s="247">
        <v>1</v>
      </c>
      <c r="Z25" s="248">
        <v>0</v>
      </c>
      <c r="AA25" s="251">
        <v>2</v>
      </c>
      <c r="AB25" s="268">
        <v>3</v>
      </c>
      <c r="AC25" s="247">
        <v>0</v>
      </c>
      <c r="AD25" s="248">
        <v>0</v>
      </c>
      <c r="AE25" s="248">
        <v>4</v>
      </c>
      <c r="AF25" s="251">
        <v>0</v>
      </c>
      <c r="AG25" s="268">
        <v>4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0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0</v>
      </c>
      <c r="AY25" s="253">
        <v>0</v>
      </c>
      <c r="AZ25" s="267">
        <v>7</v>
      </c>
      <c r="BA25" s="267">
        <v>2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1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0</v>
      </c>
      <c r="R26" s="256">
        <v>0</v>
      </c>
      <c r="S26" s="256">
        <v>0</v>
      </c>
      <c r="T26" s="256">
        <v>1</v>
      </c>
      <c r="U26" s="249">
        <v>5</v>
      </c>
      <c r="V26" s="257">
        <v>0</v>
      </c>
      <c r="W26" s="256">
        <v>0</v>
      </c>
      <c r="X26" s="249">
        <v>0</v>
      </c>
      <c r="Y26" s="255">
        <v>0</v>
      </c>
      <c r="Z26" s="256">
        <v>1</v>
      </c>
      <c r="AA26" s="258">
        <v>1</v>
      </c>
      <c r="AB26" s="249">
        <v>2</v>
      </c>
      <c r="AC26" s="255">
        <v>0</v>
      </c>
      <c r="AD26" s="256">
        <v>0</v>
      </c>
      <c r="AE26" s="256">
        <v>0</v>
      </c>
      <c r="AF26" s="258">
        <v>0</v>
      </c>
      <c r="AG26" s="249">
        <v>0</v>
      </c>
      <c r="AH26" s="255">
        <v>0</v>
      </c>
      <c r="AI26" s="258">
        <v>0</v>
      </c>
      <c r="AJ26" s="249">
        <v>0</v>
      </c>
      <c r="AK26" s="255">
        <v>2</v>
      </c>
      <c r="AL26" s="258">
        <v>1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1</v>
      </c>
      <c r="AV26" s="256">
        <v>1</v>
      </c>
      <c r="AW26" s="259">
        <v>0</v>
      </c>
      <c r="AX26" s="258">
        <v>0</v>
      </c>
      <c r="AY26" s="253">
        <v>2</v>
      </c>
      <c r="AZ26" s="254">
        <v>12</v>
      </c>
      <c r="BA26" s="254">
        <v>18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1</v>
      </c>
      <c r="P27" s="256">
        <v>1</v>
      </c>
      <c r="Q27" s="256">
        <v>0</v>
      </c>
      <c r="R27" s="256">
        <v>0</v>
      </c>
      <c r="S27" s="256">
        <v>0</v>
      </c>
      <c r="T27" s="256">
        <v>0</v>
      </c>
      <c r="U27" s="249">
        <v>4</v>
      </c>
      <c r="V27" s="257">
        <v>0</v>
      </c>
      <c r="W27" s="256">
        <v>0</v>
      </c>
      <c r="X27" s="249">
        <v>0</v>
      </c>
      <c r="Y27" s="255">
        <v>0</v>
      </c>
      <c r="Z27" s="256">
        <v>3</v>
      </c>
      <c r="AA27" s="258">
        <v>3</v>
      </c>
      <c r="AB27" s="249">
        <v>6</v>
      </c>
      <c r="AC27" s="255">
        <v>0</v>
      </c>
      <c r="AD27" s="256">
        <v>0</v>
      </c>
      <c r="AE27" s="256">
        <v>1</v>
      </c>
      <c r="AF27" s="258">
        <v>0</v>
      </c>
      <c r="AG27" s="249">
        <v>1</v>
      </c>
      <c r="AH27" s="255">
        <v>0</v>
      </c>
      <c r="AI27" s="258">
        <v>0</v>
      </c>
      <c r="AJ27" s="249">
        <v>0</v>
      </c>
      <c r="AK27" s="255">
        <v>0</v>
      </c>
      <c r="AL27" s="258">
        <v>0</v>
      </c>
      <c r="AM27" s="249">
        <v>0</v>
      </c>
      <c r="AN27" s="255">
        <v>0</v>
      </c>
      <c r="AO27" s="259">
        <v>3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1</v>
      </c>
      <c r="AW27" s="259">
        <v>0</v>
      </c>
      <c r="AX27" s="258">
        <v>1</v>
      </c>
      <c r="AY27" s="253">
        <v>6</v>
      </c>
      <c r="AZ27" s="254">
        <v>17</v>
      </c>
      <c r="BA27" s="254">
        <v>18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0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6">
        <v>0</v>
      </c>
      <c r="U28" s="249">
        <v>1</v>
      </c>
      <c r="V28" s="257">
        <v>0</v>
      </c>
      <c r="W28" s="256">
        <v>0</v>
      </c>
      <c r="X28" s="249">
        <v>0</v>
      </c>
      <c r="Y28" s="255">
        <v>1</v>
      </c>
      <c r="Z28" s="256">
        <v>0</v>
      </c>
      <c r="AA28" s="258">
        <v>2</v>
      </c>
      <c r="AB28" s="249">
        <v>3</v>
      </c>
      <c r="AC28" s="255">
        <v>0</v>
      </c>
      <c r="AD28" s="256">
        <v>0</v>
      </c>
      <c r="AE28" s="256">
        <v>1</v>
      </c>
      <c r="AF28" s="258">
        <v>0</v>
      </c>
      <c r="AG28" s="249">
        <v>1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0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2</v>
      </c>
      <c r="AW28" s="259">
        <v>0</v>
      </c>
      <c r="AX28" s="258">
        <v>0</v>
      </c>
      <c r="AY28" s="253">
        <v>2</v>
      </c>
      <c r="AZ28" s="254">
        <v>8</v>
      </c>
      <c r="BA28" s="254">
        <v>8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1</v>
      </c>
      <c r="Z29" s="256">
        <v>1</v>
      </c>
      <c r="AA29" s="258">
        <v>0</v>
      </c>
      <c r="AB29" s="262">
        <v>2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1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0</v>
      </c>
      <c r="AW29" s="259">
        <v>0</v>
      </c>
      <c r="AX29" s="258">
        <v>0</v>
      </c>
      <c r="AY29" s="253">
        <v>1</v>
      </c>
      <c r="AZ29" s="266">
        <v>3</v>
      </c>
      <c r="BA29" s="266">
        <v>4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1</v>
      </c>
      <c r="AF30" s="251">
        <v>0</v>
      </c>
      <c r="AG30" s="249">
        <v>1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4</v>
      </c>
      <c r="BA30" s="254">
        <v>7</v>
      </c>
    </row>
    <row r="31" spans="2:53" s="17" customFormat="1" ht="10.5" customHeight="1">
      <c r="B31" s="48">
        <v>27</v>
      </c>
      <c r="C31" s="49" t="s">
        <v>117</v>
      </c>
      <c r="D31" s="255">
        <v>2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3</v>
      </c>
      <c r="P31" s="256">
        <v>0</v>
      </c>
      <c r="Q31" s="256">
        <v>0</v>
      </c>
      <c r="R31" s="256">
        <v>0</v>
      </c>
      <c r="S31" s="256">
        <v>0</v>
      </c>
      <c r="T31" s="256">
        <v>0</v>
      </c>
      <c r="U31" s="249">
        <v>9</v>
      </c>
      <c r="V31" s="257">
        <v>0</v>
      </c>
      <c r="W31" s="258">
        <v>0</v>
      </c>
      <c r="X31" s="249">
        <v>0</v>
      </c>
      <c r="Y31" s="255">
        <v>1</v>
      </c>
      <c r="Z31" s="256">
        <v>2</v>
      </c>
      <c r="AA31" s="258">
        <v>2</v>
      </c>
      <c r="AB31" s="249">
        <v>5</v>
      </c>
      <c r="AC31" s="255">
        <v>1</v>
      </c>
      <c r="AD31" s="256">
        <v>0</v>
      </c>
      <c r="AE31" s="256">
        <v>4</v>
      </c>
      <c r="AF31" s="258">
        <v>0</v>
      </c>
      <c r="AG31" s="249">
        <v>5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3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1</v>
      </c>
      <c r="AW31" s="259">
        <v>0</v>
      </c>
      <c r="AX31" s="258">
        <v>4</v>
      </c>
      <c r="AY31" s="254">
        <v>8</v>
      </c>
      <c r="AZ31" s="254">
        <v>28</v>
      </c>
      <c r="BA31" s="254">
        <v>24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0</v>
      </c>
      <c r="P32" s="256">
        <v>2</v>
      </c>
      <c r="Q32" s="256">
        <v>0</v>
      </c>
      <c r="R32" s="256">
        <v>0</v>
      </c>
      <c r="S32" s="256">
        <v>0</v>
      </c>
      <c r="T32" s="256">
        <v>1</v>
      </c>
      <c r="U32" s="249">
        <v>5</v>
      </c>
      <c r="V32" s="257">
        <v>0</v>
      </c>
      <c r="W32" s="258">
        <v>0</v>
      </c>
      <c r="X32" s="249">
        <v>0</v>
      </c>
      <c r="Y32" s="255">
        <v>2</v>
      </c>
      <c r="Z32" s="256">
        <v>2</v>
      </c>
      <c r="AA32" s="258">
        <v>2</v>
      </c>
      <c r="AB32" s="249">
        <v>6</v>
      </c>
      <c r="AC32" s="255">
        <v>0</v>
      </c>
      <c r="AD32" s="256">
        <v>0</v>
      </c>
      <c r="AE32" s="256">
        <v>2</v>
      </c>
      <c r="AF32" s="258">
        <v>0</v>
      </c>
      <c r="AG32" s="249">
        <v>2</v>
      </c>
      <c r="AH32" s="255">
        <v>0</v>
      </c>
      <c r="AI32" s="258">
        <v>0</v>
      </c>
      <c r="AJ32" s="249">
        <v>0</v>
      </c>
      <c r="AK32" s="255">
        <v>1</v>
      </c>
      <c r="AL32" s="258">
        <v>1</v>
      </c>
      <c r="AM32" s="249">
        <v>2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3</v>
      </c>
      <c r="AW32" s="259">
        <v>0</v>
      </c>
      <c r="AX32" s="258">
        <v>1</v>
      </c>
      <c r="AY32" s="254">
        <v>5</v>
      </c>
      <c r="AZ32" s="254">
        <v>20</v>
      </c>
      <c r="BA32" s="254">
        <v>14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0</v>
      </c>
      <c r="Z33" s="256">
        <v>0</v>
      </c>
      <c r="AA33" s="258">
        <v>0</v>
      </c>
      <c r="AB33" s="249">
        <v>0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1</v>
      </c>
      <c r="AP33" s="256">
        <v>0</v>
      </c>
      <c r="AQ33" s="259">
        <v>0</v>
      </c>
      <c r="AR33" s="259">
        <v>0</v>
      </c>
      <c r="AS33" s="259">
        <v>0</v>
      </c>
      <c r="AT33" s="259">
        <v>0</v>
      </c>
      <c r="AU33" s="259">
        <v>0</v>
      </c>
      <c r="AV33" s="259">
        <v>0</v>
      </c>
      <c r="AW33" s="259">
        <v>0</v>
      </c>
      <c r="AX33" s="258">
        <v>1</v>
      </c>
      <c r="AY33" s="254">
        <v>2</v>
      </c>
      <c r="AZ33" s="254">
        <v>2</v>
      </c>
      <c r="BA33" s="254">
        <v>3</v>
      </c>
    </row>
    <row r="34" spans="2:53" s="17" customFormat="1" ht="10.5" customHeight="1">
      <c r="B34" s="42">
        <v>30</v>
      </c>
      <c r="C34" s="50" t="s">
        <v>120</v>
      </c>
      <c r="D34" s="260">
        <v>0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0</v>
      </c>
      <c r="V34" s="263">
        <v>0</v>
      </c>
      <c r="W34" s="264">
        <v>0</v>
      </c>
      <c r="X34" s="249">
        <v>0</v>
      </c>
      <c r="Y34" s="260">
        <v>0</v>
      </c>
      <c r="Z34" s="261">
        <v>1</v>
      </c>
      <c r="AA34" s="264">
        <v>1</v>
      </c>
      <c r="AB34" s="249">
        <v>2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1</v>
      </c>
      <c r="AM34" s="249">
        <v>1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1</v>
      </c>
      <c r="AY34" s="266">
        <v>1</v>
      </c>
      <c r="AZ34" s="254">
        <v>5</v>
      </c>
      <c r="BA34" s="254">
        <v>4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0</v>
      </c>
      <c r="Z35" s="248">
        <v>0</v>
      </c>
      <c r="AA35" s="251">
        <v>0</v>
      </c>
      <c r="AB35" s="268">
        <v>0</v>
      </c>
      <c r="AC35" s="247">
        <v>0</v>
      </c>
      <c r="AD35" s="248">
        <v>0</v>
      </c>
      <c r="AE35" s="248">
        <v>1</v>
      </c>
      <c r="AF35" s="251">
        <v>0</v>
      </c>
      <c r="AG35" s="268">
        <v>1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1</v>
      </c>
      <c r="BA35" s="267">
        <v>2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2</v>
      </c>
    </row>
    <row r="37" spans="2:53" s="17" customFormat="1" ht="10.5" customHeight="1">
      <c r="B37" s="48">
        <v>33</v>
      </c>
      <c r="C37" s="49" t="s">
        <v>123</v>
      </c>
      <c r="D37" s="255">
        <v>0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2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0</v>
      </c>
      <c r="AE37" s="256">
        <v>0</v>
      </c>
      <c r="AF37" s="258">
        <v>0</v>
      </c>
      <c r="AG37" s="249">
        <v>0</v>
      </c>
      <c r="AH37" s="255">
        <v>0</v>
      </c>
      <c r="AI37" s="256">
        <v>0</v>
      </c>
      <c r="AJ37" s="249">
        <v>0</v>
      </c>
      <c r="AK37" s="255">
        <v>0</v>
      </c>
      <c r="AL37" s="258">
        <v>1</v>
      </c>
      <c r="AM37" s="249">
        <v>1</v>
      </c>
      <c r="AN37" s="255">
        <v>0</v>
      </c>
      <c r="AO37" s="259">
        <v>1</v>
      </c>
      <c r="AP37" s="256">
        <v>0</v>
      </c>
      <c r="AQ37" s="259">
        <v>0</v>
      </c>
      <c r="AR37" s="256">
        <v>0</v>
      </c>
      <c r="AS37" s="256">
        <v>0</v>
      </c>
      <c r="AT37" s="259">
        <v>0</v>
      </c>
      <c r="AU37" s="259">
        <v>0</v>
      </c>
      <c r="AV37" s="256">
        <v>0</v>
      </c>
      <c r="AW37" s="259">
        <v>0</v>
      </c>
      <c r="AX37" s="258">
        <v>0</v>
      </c>
      <c r="AY37" s="253">
        <v>1</v>
      </c>
      <c r="AZ37" s="254">
        <v>6</v>
      </c>
      <c r="BA37" s="254">
        <v>11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1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2</v>
      </c>
      <c r="V38" s="257">
        <v>0</v>
      </c>
      <c r="W38" s="258">
        <v>0</v>
      </c>
      <c r="X38" s="249">
        <v>0</v>
      </c>
      <c r="Y38" s="255">
        <v>0</v>
      </c>
      <c r="Z38" s="256">
        <v>1</v>
      </c>
      <c r="AA38" s="258">
        <v>2</v>
      </c>
      <c r="AB38" s="249">
        <v>3</v>
      </c>
      <c r="AC38" s="255">
        <v>0</v>
      </c>
      <c r="AD38" s="256">
        <v>1</v>
      </c>
      <c r="AE38" s="256">
        <v>4</v>
      </c>
      <c r="AF38" s="258">
        <v>0</v>
      </c>
      <c r="AG38" s="249">
        <v>5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13</v>
      </c>
      <c r="BA38" s="254">
        <v>17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2">
        <v>0</v>
      </c>
      <c r="V39" s="263">
        <v>0</v>
      </c>
      <c r="W39" s="264">
        <v>0</v>
      </c>
      <c r="X39" s="262">
        <v>0</v>
      </c>
      <c r="Y39" s="255">
        <v>0</v>
      </c>
      <c r="Z39" s="256">
        <v>1</v>
      </c>
      <c r="AA39" s="258">
        <v>0</v>
      </c>
      <c r="AB39" s="262">
        <v>1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0</v>
      </c>
      <c r="AX39" s="258">
        <v>0</v>
      </c>
      <c r="AY39" s="253">
        <v>1</v>
      </c>
      <c r="AZ39" s="254">
        <v>3</v>
      </c>
      <c r="BA39" s="254">
        <v>3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0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0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2</v>
      </c>
      <c r="AY40" s="269">
        <v>2</v>
      </c>
      <c r="AZ40" s="267">
        <v>5</v>
      </c>
      <c r="BA40" s="267">
        <v>3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1</v>
      </c>
      <c r="AB41" s="249">
        <v>1</v>
      </c>
      <c r="AC41" s="255">
        <v>0</v>
      </c>
      <c r="AD41" s="256">
        <v>0</v>
      </c>
      <c r="AE41" s="256">
        <v>0</v>
      </c>
      <c r="AF41" s="258">
        <v>0</v>
      </c>
      <c r="AG41" s="249">
        <v>0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8</v>
      </c>
      <c r="BA41" s="254">
        <v>2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0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0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6">
        <v>0</v>
      </c>
      <c r="U42" s="249">
        <v>1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1</v>
      </c>
      <c r="AF42" s="258">
        <v>0</v>
      </c>
      <c r="AG42" s="249">
        <v>1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5</v>
      </c>
      <c r="BA42" s="254">
        <v>7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4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1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3</v>
      </c>
      <c r="V44" s="257">
        <v>0</v>
      </c>
      <c r="W44" s="258">
        <v>0</v>
      </c>
      <c r="X44" s="249">
        <v>0</v>
      </c>
      <c r="Y44" s="260">
        <v>2</v>
      </c>
      <c r="Z44" s="261">
        <v>2</v>
      </c>
      <c r="AA44" s="264">
        <v>2</v>
      </c>
      <c r="AB44" s="249">
        <v>6</v>
      </c>
      <c r="AC44" s="260">
        <v>0</v>
      </c>
      <c r="AD44" s="261">
        <v>0</v>
      </c>
      <c r="AE44" s="261">
        <v>4</v>
      </c>
      <c r="AF44" s="264">
        <v>0</v>
      </c>
      <c r="AG44" s="249">
        <v>4</v>
      </c>
      <c r="AH44" s="260">
        <v>1</v>
      </c>
      <c r="AI44" s="264">
        <v>0</v>
      </c>
      <c r="AJ44" s="249">
        <v>1</v>
      </c>
      <c r="AK44" s="260">
        <v>0</v>
      </c>
      <c r="AL44" s="264">
        <v>0</v>
      </c>
      <c r="AM44" s="249">
        <v>0</v>
      </c>
      <c r="AN44" s="260">
        <v>0</v>
      </c>
      <c r="AO44" s="265">
        <v>0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2</v>
      </c>
      <c r="AY44" s="270">
        <v>3</v>
      </c>
      <c r="AZ44" s="266">
        <v>17</v>
      </c>
      <c r="BA44" s="266">
        <v>19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0</v>
      </c>
      <c r="R45" s="248">
        <v>1</v>
      </c>
      <c r="S45" s="248">
        <v>0</v>
      </c>
      <c r="T45" s="248">
        <v>0</v>
      </c>
      <c r="U45" s="268">
        <v>3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1</v>
      </c>
      <c r="AD45" s="248">
        <v>0</v>
      </c>
      <c r="AE45" s="248">
        <v>1</v>
      </c>
      <c r="AF45" s="251">
        <v>0</v>
      </c>
      <c r="AG45" s="268">
        <v>2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6</v>
      </c>
      <c r="BA45" s="267">
        <v>5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4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1</v>
      </c>
      <c r="AA47" s="258">
        <v>0</v>
      </c>
      <c r="AB47" s="249">
        <v>2</v>
      </c>
      <c r="AC47" s="255">
        <v>0</v>
      </c>
      <c r="AD47" s="256">
        <v>0</v>
      </c>
      <c r="AE47" s="256">
        <v>2</v>
      </c>
      <c r="AF47" s="258">
        <v>0</v>
      </c>
      <c r="AG47" s="249">
        <v>2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5</v>
      </c>
      <c r="BA47" s="254">
        <v>8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0</v>
      </c>
      <c r="S48" s="256">
        <v>0</v>
      </c>
      <c r="T48" s="256">
        <v>0</v>
      </c>
      <c r="U48" s="249">
        <v>2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0</v>
      </c>
      <c r="AY48" s="254">
        <v>1</v>
      </c>
      <c r="AZ48" s="254">
        <v>5</v>
      </c>
      <c r="BA48" s="254">
        <v>4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0</v>
      </c>
      <c r="AL49" s="264">
        <v>2</v>
      </c>
      <c r="AM49" s="262">
        <v>2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1</v>
      </c>
      <c r="AY49" s="266">
        <v>2</v>
      </c>
      <c r="AZ49" s="266">
        <v>10</v>
      </c>
      <c r="BA49" s="266">
        <v>5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0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4</v>
      </c>
      <c r="V50" s="250">
        <v>0</v>
      </c>
      <c r="W50" s="251">
        <v>0</v>
      </c>
      <c r="X50" s="249">
        <v>0</v>
      </c>
      <c r="Y50" s="247">
        <v>3</v>
      </c>
      <c r="Z50" s="248">
        <v>1</v>
      </c>
      <c r="AA50" s="251">
        <v>0</v>
      </c>
      <c r="AB50" s="249">
        <v>4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0</v>
      </c>
      <c r="AJ50" s="249">
        <v>0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1</v>
      </c>
      <c r="AY50" s="253">
        <v>1</v>
      </c>
      <c r="AZ50" s="254">
        <v>12</v>
      </c>
      <c r="BA50" s="254">
        <v>10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3</v>
      </c>
      <c r="AA51" s="264">
        <v>0</v>
      </c>
      <c r="AB51" s="249">
        <v>3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0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1</v>
      </c>
      <c r="AY51" s="253">
        <v>1</v>
      </c>
      <c r="AZ51" s="254">
        <v>5</v>
      </c>
      <c r="BA51" s="254">
        <v>5</v>
      </c>
    </row>
    <row r="52" spans="2:53" s="17" customFormat="1" ht="10.5" customHeight="1">
      <c r="B52" s="51" t="s">
        <v>139</v>
      </c>
      <c r="C52" s="52"/>
      <c r="D52" s="271">
        <v>14</v>
      </c>
      <c r="E52" s="271">
        <v>2</v>
      </c>
      <c r="F52" s="271">
        <v>1</v>
      </c>
      <c r="G52" s="271">
        <v>3</v>
      </c>
      <c r="H52" s="271">
        <v>0</v>
      </c>
      <c r="I52" s="271">
        <v>3</v>
      </c>
      <c r="J52" s="271">
        <v>1</v>
      </c>
      <c r="K52" s="271">
        <v>9</v>
      </c>
      <c r="L52" s="271">
        <v>10</v>
      </c>
      <c r="M52" s="271">
        <v>4</v>
      </c>
      <c r="N52" s="271">
        <v>1</v>
      </c>
      <c r="O52" s="271">
        <v>11</v>
      </c>
      <c r="P52" s="271">
        <v>7</v>
      </c>
      <c r="Q52" s="271">
        <v>1</v>
      </c>
      <c r="R52" s="271">
        <v>8</v>
      </c>
      <c r="S52" s="271">
        <v>1</v>
      </c>
      <c r="T52" s="271">
        <v>6</v>
      </c>
      <c r="U52" s="272">
        <v>82</v>
      </c>
      <c r="V52" s="271">
        <v>0</v>
      </c>
      <c r="W52" s="271">
        <v>0</v>
      </c>
      <c r="X52" s="272">
        <v>0</v>
      </c>
      <c r="Y52" s="273">
        <v>52</v>
      </c>
      <c r="Z52" s="271">
        <v>47</v>
      </c>
      <c r="AA52" s="271">
        <v>38</v>
      </c>
      <c r="AB52" s="272">
        <v>137</v>
      </c>
      <c r="AC52" s="271">
        <v>2</v>
      </c>
      <c r="AD52" s="271">
        <v>3</v>
      </c>
      <c r="AE52" s="271">
        <v>63</v>
      </c>
      <c r="AF52" s="271">
        <v>0</v>
      </c>
      <c r="AG52" s="272">
        <v>68</v>
      </c>
      <c r="AH52" s="271">
        <v>4</v>
      </c>
      <c r="AI52" s="271">
        <v>1</v>
      </c>
      <c r="AJ52" s="272">
        <v>5</v>
      </c>
      <c r="AK52" s="271">
        <v>9</v>
      </c>
      <c r="AL52" s="271">
        <v>19</v>
      </c>
      <c r="AM52" s="272">
        <v>28</v>
      </c>
      <c r="AN52" s="271">
        <v>8</v>
      </c>
      <c r="AO52" s="271">
        <v>32</v>
      </c>
      <c r="AP52" s="271">
        <v>0</v>
      </c>
      <c r="AQ52" s="271">
        <v>0</v>
      </c>
      <c r="AR52" s="271">
        <v>0</v>
      </c>
      <c r="AS52" s="271">
        <v>1</v>
      </c>
      <c r="AT52" s="271">
        <v>5</v>
      </c>
      <c r="AU52" s="271">
        <v>9</v>
      </c>
      <c r="AV52" s="271">
        <v>31</v>
      </c>
      <c r="AW52" s="271">
        <v>0</v>
      </c>
      <c r="AX52" s="271">
        <v>31</v>
      </c>
      <c r="AY52" s="272">
        <v>117</v>
      </c>
      <c r="AZ52" s="272">
        <v>437</v>
      </c>
      <c r="BA52" s="272">
        <v>428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L45"/>
  <sheetViews>
    <sheetView view="pageBreakPreview" zoomScaleNormal="75" zoomScaleSheetLayoutView="100" workbookViewId="0">
      <selection activeCell="M35" sqref="M35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29" t="s">
        <v>290</v>
      </c>
      <c r="D1" s="329"/>
      <c r="E1" s="329"/>
      <c r="F1" s="329"/>
      <c r="G1" s="329"/>
      <c r="H1" s="329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（令和６年９月９日現在）</v>
      </c>
    </row>
    <row r="4" spans="2:12" ht="30" customHeight="1">
      <c r="B4" s="232"/>
      <c r="C4" s="233"/>
      <c r="D4" s="331" t="s">
        <v>291</v>
      </c>
      <c r="E4" s="332"/>
      <c r="F4" s="333" t="s">
        <v>292</v>
      </c>
      <c r="G4" s="334"/>
      <c r="H4" s="234" t="s">
        <v>293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77251</v>
      </c>
      <c r="E6" s="274">
        <v>100</v>
      </c>
      <c r="F6" s="241">
        <v>76131</v>
      </c>
      <c r="G6" s="242">
        <v>100</v>
      </c>
      <c r="H6" s="180">
        <f>D6-F6</f>
        <v>1120</v>
      </c>
      <c r="I6" s="243">
        <f>IFERROR(H6/F6*100,0)</f>
        <v>1.4711484152316401</v>
      </c>
      <c r="J6" s="128"/>
      <c r="K6" s="111"/>
      <c r="L6" s="111"/>
    </row>
    <row r="7" spans="2:12" ht="32.25" customHeight="1">
      <c r="B7" s="317" t="s">
        <v>3</v>
      </c>
      <c r="C7" s="318"/>
      <c r="D7" s="177">
        <v>15609</v>
      </c>
      <c r="E7" s="275">
        <v>20.205563682023534</v>
      </c>
      <c r="F7" s="176">
        <v>15598</v>
      </c>
      <c r="G7" s="175">
        <v>20.5</v>
      </c>
      <c r="H7" s="177">
        <f t="shared" ref="H7:H15" si="0">D7-F7</f>
        <v>11</v>
      </c>
      <c r="I7" s="244">
        <f t="shared" ref="I7:I15" si="1">IFERROR(H7/F7*100,0)</f>
        <v>7.0521861777150918E-2</v>
      </c>
      <c r="J7" s="111"/>
      <c r="K7" s="111"/>
      <c r="L7" s="111"/>
    </row>
    <row r="8" spans="2:12" ht="32.25" customHeight="1">
      <c r="B8" s="317" t="s">
        <v>4</v>
      </c>
      <c r="C8" s="318"/>
      <c r="D8" s="177">
        <v>124</v>
      </c>
      <c r="E8" s="275">
        <v>0.1605157214793336</v>
      </c>
      <c r="F8" s="176">
        <v>116</v>
      </c>
      <c r="G8" s="175">
        <v>0.2</v>
      </c>
      <c r="H8" s="177">
        <f t="shared" si="0"/>
        <v>8</v>
      </c>
      <c r="I8" s="244">
        <f t="shared" si="1"/>
        <v>6.8965517241379306</v>
      </c>
      <c r="J8" s="111"/>
      <c r="K8" s="111"/>
      <c r="L8" s="111"/>
    </row>
    <row r="9" spans="2:12" ht="32.25" customHeight="1">
      <c r="B9" s="317" t="s">
        <v>5</v>
      </c>
      <c r="C9" s="318"/>
      <c r="D9" s="177">
        <v>7991</v>
      </c>
      <c r="E9" s="275">
        <v>10.344202664043184</v>
      </c>
      <c r="F9" s="176">
        <v>8219</v>
      </c>
      <c r="G9" s="175">
        <v>10.8</v>
      </c>
      <c r="H9" s="177">
        <f t="shared" si="0"/>
        <v>-228</v>
      </c>
      <c r="I9" s="244">
        <f t="shared" si="1"/>
        <v>-2.7740601046356006</v>
      </c>
      <c r="J9" s="111"/>
      <c r="K9" s="111"/>
      <c r="L9" s="111"/>
    </row>
    <row r="10" spans="2:12" ht="32.25" customHeight="1">
      <c r="B10" s="317" t="s">
        <v>178</v>
      </c>
      <c r="C10" s="318"/>
      <c r="D10" s="177">
        <v>1798</v>
      </c>
      <c r="E10" s="275">
        <v>2.3274779614503371</v>
      </c>
      <c r="F10" s="176">
        <v>1811</v>
      </c>
      <c r="G10" s="175">
        <v>2.4</v>
      </c>
      <c r="H10" s="177">
        <f t="shared" si="0"/>
        <v>-13</v>
      </c>
      <c r="I10" s="244">
        <f t="shared" si="1"/>
        <v>-0.71783545002760907</v>
      </c>
      <c r="J10" s="111"/>
      <c r="K10" s="111"/>
      <c r="L10" s="111"/>
    </row>
    <row r="11" spans="2:12" ht="32.25" customHeight="1">
      <c r="B11" s="319" t="s">
        <v>179</v>
      </c>
      <c r="C11" s="320"/>
      <c r="D11" s="177">
        <v>9660</v>
      </c>
      <c r="E11" s="275">
        <v>12.504692495890021</v>
      </c>
      <c r="F11" s="176">
        <v>9488</v>
      </c>
      <c r="G11" s="175">
        <v>12.5</v>
      </c>
      <c r="H11" s="177">
        <f t="shared" si="0"/>
        <v>172</v>
      </c>
      <c r="I11" s="244">
        <f t="shared" si="1"/>
        <v>1.8128161888701519</v>
      </c>
      <c r="J11" s="111"/>
      <c r="K11" s="111"/>
      <c r="L11" s="111"/>
    </row>
    <row r="12" spans="2:12" ht="32.25" customHeight="1">
      <c r="B12" s="317" t="s">
        <v>201</v>
      </c>
      <c r="C12" s="318"/>
      <c r="D12" s="177">
        <v>194</v>
      </c>
      <c r="E12" s="275">
        <v>0.25112943521766712</v>
      </c>
      <c r="F12" s="176">
        <v>195</v>
      </c>
      <c r="G12" s="175">
        <v>0.3</v>
      </c>
      <c r="H12" s="177">
        <f t="shared" si="0"/>
        <v>-1</v>
      </c>
      <c r="I12" s="244">
        <f t="shared" si="1"/>
        <v>-0.51282051282051277</v>
      </c>
      <c r="J12" s="111"/>
      <c r="K12" s="111"/>
      <c r="L12" s="111"/>
    </row>
    <row r="13" spans="2:12" ht="32.25" customHeight="1">
      <c r="B13" s="317" t="s">
        <v>6</v>
      </c>
      <c r="C13" s="318"/>
      <c r="D13" s="177">
        <v>716</v>
      </c>
      <c r="E13" s="275">
        <v>0.9268488433806682</v>
      </c>
      <c r="F13" s="176">
        <v>679</v>
      </c>
      <c r="G13" s="175">
        <v>0.9</v>
      </c>
      <c r="H13" s="177">
        <f t="shared" si="0"/>
        <v>37</v>
      </c>
      <c r="I13" s="244">
        <f t="shared" si="1"/>
        <v>5.4491899852724597</v>
      </c>
      <c r="J13" s="111"/>
      <c r="K13" s="111"/>
      <c r="L13" s="111"/>
    </row>
    <row r="14" spans="2:12" ht="32.25" customHeight="1">
      <c r="B14" s="319" t="s">
        <v>188</v>
      </c>
      <c r="C14" s="320"/>
      <c r="D14" s="177">
        <v>1724</v>
      </c>
      <c r="E14" s="275">
        <v>2.2316863212126705</v>
      </c>
      <c r="F14" s="177">
        <v>1729</v>
      </c>
      <c r="G14" s="178">
        <v>2.2999999999999998</v>
      </c>
      <c r="H14" s="177">
        <f t="shared" si="0"/>
        <v>-5</v>
      </c>
      <c r="I14" s="244">
        <f t="shared" si="1"/>
        <v>-0.2891844997108155</v>
      </c>
      <c r="J14" s="111"/>
      <c r="K14" s="111"/>
      <c r="L14" s="111"/>
    </row>
    <row r="15" spans="2:12" ht="32.25" customHeight="1" thickBot="1">
      <c r="B15" s="321" t="s">
        <v>272</v>
      </c>
      <c r="C15" s="322"/>
      <c r="D15" s="181">
        <v>39435</v>
      </c>
      <c r="E15" s="276">
        <v>51.047882875302584</v>
      </c>
      <c r="F15" s="181">
        <v>38296</v>
      </c>
      <c r="G15" s="179">
        <v>50.3</v>
      </c>
      <c r="H15" s="181">
        <f t="shared" si="0"/>
        <v>1139</v>
      </c>
      <c r="I15" s="245">
        <f t="shared" si="1"/>
        <v>2.9742009609358679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30" t="str">
        <f>C1</f>
        <v>令和６年における死傷災害発生状況（死亡災害及び休業4日以上の死傷災害）</v>
      </c>
      <c r="D24" s="330"/>
      <c r="E24" s="330"/>
      <c r="F24" s="330"/>
      <c r="G24" s="330"/>
      <c r="H24" s="330"/>
      <c r="I24" s="330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（令和６年９月９日現在）</v>
      </c>
      <c r="J26" s="111"/>
      <c r="K26" s="111"/>
      <c r="L26" s="111"/>
    </row>
    <row r="27" spans="2:12" ht="30" customHeight="1">
      <c r="B27" s="108"/>
      <c r="C27" s="109"/>
      <c r="D27" s="323" t="str">
        <f>D4</f>
        <v>令和６年(１～８月)</v>
      </c>
      <c r="E27" s="324"/>
      <c r="F27" s="323" t="str">
        <f>F4</f>
        <v>令和５年(１～８月)</v>
      </c>
      <c r="G27" s="324"/>
      <c r="H27" s="323" t="str">
        <f>H4</f>
        <v>　　対令和５年比較</v>
      </c>
      <c r="I27" s="324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7" t="s">
        <v>182</v>
      </c>
      <c r="C29" s="328"/>
      <c r="D29" s="180">
        <v>39435</v>
      </c>
      <c r="E29" s="242">
        <v>100</v>
      </c>
      <c r="F29" s="277">
        <v>38296</v>
      </c>
      <c r="G29" s="175">
        <v>100</v>
      </c>
      <c r="H29" s="180">
        <f>D29-F29</f>
        <v>1139</v>
      </c>
      <c r="I29" s="243">
        <f>IFERROR(H29/F29*100,0)</f>
        <v>2.9742009609358679</v>
      </c>
      <c r="J29" s="128"/>
      <c r="K29" s="111"/>
      <c r="L29" s="111"/>
    </row>
    <row r="30" spans="2:12" ht="32.25" customHeight="1">
      <c r="B30" s="313" t="s">
        <v>9</v>
      </c>
      <c r="C30" s="314"/>
      <c r="D30" s="177">
        <v>12395</v>
      </c>
      <c r="E30" s="175">
        <v>31.431469506783316</v>
      </c>
      <c r="F30" s="278">
        <v>12112</v>
      </c>
      <c r="G30" s="175">
        <v>31.6</v>
      </c>
      <c r="H30" s="177">
        <f>D30-F30</f>
        <v>283</v>
      </c>
      <c r="I30" s="244">
        <f>IFERROR(H30/F30*100,0)</f>
        <v>2.3365257595772784</v>
      </c>
      <c r="J30" s="111"/>
      <c r="K30" s="111"/>
      <c r="L30" s="111"/>
    </row>
    <row r="31" spans="2:12" ht="32.25" customHeight="1">
      <c r="B31" s="315" t="s">
        <v>183</v>
      </c>
      <c r="C31" s="316"/>
      <c r="D31" s="177">
        <v>9308</v>
      </c>
      <c r="E31" s="175" t="s">
        <v>274</v>
      </c>
      <c r="F31" s="279">
        <v>9051</v>
      </c>
      <c r="G31" s="175" t="s">
        <v>274</v>
      </c>
      <c r="H31" s="177">
        <f t="shared" ref="H31:H40" si="2">D31-F31</f>
        <v>257</v>
      </c>
      <c r="I31" s="244">
        <f t="shared" ref="I31:I40" si="3">IFERROR(H31/F31*100,0)</f>
        <v>2.8394652524582917</v>
      </c>
      <c r="J31" s="111"/>
      <c r="K31" s="111"/>
      <c r="L31" s="111"/>
    </row>
    <row r="32" spans="2:12" ht="32.25" customHeight="1">
      <c r="B32" s="313" t="s">
        <v>10</v>
      </c>
      <c r="C32" s="314"/>
      <c r="D32" s="177">
        <v>650</v>
      </c>
      <c r="E32" s="175">
        <v>1.6482819830100164</v>
      </c>
      <c r="F32" s="279">
        <v>642</v>
      </c>
      <c r="G32" s="175">
        <v>1.7</v>
      </c>
      <c r="H32" s="177">
        <f t="shared" si="2"/>
        <v>8</v>
      </c>
      <c r="I32" s="244">
        <f t="shared" si="3"/>
        <v>1.2461059190031152</v>
      </c>
    </row>
    <row r="33" spans="2:9" ht="32.25" customHeight="1">
      <c r="B33" s="313" t="s">
        <v>11</v>
      </c>
      <c r="C33" s="314"/>
      <c r="D33" s="177">
        <v>1555</v>
      </c>
      <c r="E33" s="175">
        <v>3.9431976670470394</v>
      </c>
      <c r="F33" s="280">
        <v>1378</v>
      </c>
      <c r="G33" s="175">
        <v>3.6</v>
      </c>
      <c r="H33" s="177">
        <f t="shared" si="2"/>
        <v>177</v>
      </c>
      <c r="I33" s="244">
        <f t="shared" si="3"/>
        <v>12.844702467343977</v>
      </c>
    </row>
    <row r="34" spans="2:9" ht="32.25" customHeight="1">
      <c r="B34" s="313" t="s">
        <v>184</v>
      </c>
      <c r="C34" s="314"/>
      <c r="D34" s="177">
        <v>9874</v>
      </c>
      <c r="E34" s="175">
        <v>25.038671231139851</v>
      </c>
      <c r="F34" s="280">
        <v>10063</v>
      </c>
      <c r="G34" s="175">
        <v>26.3</v>
      </c>
      <c r="H34" s="177">
        <f t="shared" si="2"/>
        <v>-189</v>
      </c>
      <c r="I34" s="244">
        <f t="shared" si="3"/>
        <v>-1.87816754446984</v>
      </c>
    </row>
    <row r="35" spans="2:9" ht="32.25" customHeight="1">
      <c r="B35" s="315" t="s">
        <v>185</v>
      </c>
      <c r="C35" s="316"/>
      <c r="D35" s="177">
        <v>7426</v>
      </c>
      <c r="E35" s="175" t="s">
        <v>274</v>
      </c>
      <c r="F35" s="281">
        <v>7495</v>
      </c>
      <c r="G35" s="175" t="s">
        <v>274</v>
      </c>
      <c r="H35" s="177">
        <f t="shared" si="2"/>
        <v>-69</v>
      </c>
      <c r="I35" s="244">
        <f t="shared" si="3"/>
        <v>-0.92061374249499672</v>
      </c>
    </row>
    <row r="36" spans="2:9" ht="32.25" customHeight="1">
      <c r="B36" s="313" t="s">
        <v>12</v>
      </c>
      <c r="C36" s="314"/>
      <c r="D36" s="177">
        <v>5740</v>
      </c>
      <c r="E36" s="175">
        <v>14.555597819196144</v>
      </c>
      <c r="F36" s="281">
        <v>5280</v>
      </c>
      <c r="G36" s="175">
        <v>13.8</v>
      </c>
      <c r="H36" s="177">
        <f t="shared" si="2"/>
        <v>460</v>
      </c>
      <c r="I36" s="244">
        <f t="shared" si="3"/>
        <v>8.7121212121212128</v>
      </c>
    </row>
    <row r="37" spans="2:9" ht="32.25" customHeight="1">
      <c r="B37" s="315" t="s">
        <v>186</v>
      </c>
      <c r="C37" s="316"/>
      <c r="D37" s="177">
        <v>3308</v>
      </c>
      <c r="E37" s="175" t="s">
        <v>274</v>
      </c>
      <c r="F37" s="281">
        <v>3094</v>
      </c>
      <c r="G37" s="175" t="s">
        <v>274</v>
      </c>
      <c r="H37" s="177">
        <f t="shared" si="2"/>
        <v>214</v>
      </c>
      <c r="I37" s="244">
        <f t="shared" si="3"/>
        <v>6.9166127989657404</v>
      </c>
    </row>
    <row r="38" spans="2:9" ht="32.25" customHeight="1">
      <c r="B38" s="313" t="s">
        <v>13</v>
      </c>
      <c r="C38" s="314"/>
      <c r="D38" s="177">
        <v>4143</v>
      </c>
      <c r="E38" s="175">
        <v>10.505895777862305</v>
      </c>
      <c r="F38" s="281">
        <v>3878</v>
      </c>
      <c r="G38" s="175">
        <v>10.1</v>
      </c>
      <c r="H38" s="177">
        <f t="shared" si="2"/>
        <v>265</v>
      </c>
      <c r="I38" s="244">
        <f t="shared" si="3"/>
        <v>6.8334192882929345</v>
      </c>
    </row>
    <row r="39" spans="2:9" ht="32.25" customHeight="1">
      <c r="B39" s="313" t="s">
        <v>187</v>
      </c>
      <c r="C39" s="314"/>
      <c r="D39" s="177">
        <v>1191</v>
      </c>
      <c r="E39" s="175">
        <v>3.02015975656143</v>
      </c>
      <c r="F39" s="281">
        <v>1224</v>
      </c>
      <c r="G39" s="175">
        <v>3.2</v>
      </c>
      <c r="H39" s="177">
        <f t="shared" si="2"/>
        <v>-33</v>
      </c>
      <c r="I39" s="244">
        <f t="shared" si="3"/>
        <v>-2.6960784313725492</v>
      </c>
    </row>
    <row r="40" spans="2:9" ht="32.25" customHeight="1" thickBot="1">
      <c r="B40" s="325" t="s">
        <v>7</v>
      </c>
      <c r="C40" s="326"/>
      <c r="D40" s="181">
        <v>3887</v>
      </c>
      <c r="E40" s="179">
        <v>9.8567262583998989</v>
      </c>
      <c r="F40" s="282">
        <v>3719</v>
      </c>
      <c r="G40" s="175">
        <v>9.6999999999999993</v>
      </c>
      <c r="H40" s="181">
        <f t="shared" si="2"/>
        <v>168</v>
      </c>
      <c r="I40" s="245">
        <f t="shared" si="3"/>
        <v>4.5173433718741602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40:C40"/>
    <mergeCell ref="B33:C33"/>
    <mergeCell ref="B34:C34"/>
    <mergeCell ref="B35:C35"/>
    <mergeCell ref="B36:C36"/>
    <mergeCell ref="B29:C29"/>
    <mergeCell ref="B30:C30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D4" sqref="D4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294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（令和６年９月９日現在）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11873</v>
      </c>
      <c r="D4" s="59">
        <v>20880</v>
      </c>
      <c r="E4" s="59">
        <v>3914</v>
      </c>
      <c r="F4" s="59">
        <v>3450</v>
      </c>
      <c r="G4" s="59">
        <v>1066</v>
      </c>
      <c r="H4" s="59">
        <v>3426</v>
      </c>
      <c r="I4" s="59">
        <v>8093</v>
      </c>
      <c r="J4" s="59">
        <v>4306</v>
      </c>
      <c r="K4" s="59">
        <v>157</v>
      </c>
      <c r="L4" s="59">
        <v>24</v>
      </c>
      <c r="M4" s="59">
        <v>2242</v>
      </c>
      <c r="N4" s="59">
        <v>343</v>
      </c>
      <c r="O4" s="59">
        <v>66</v>
      </c>
      <c r="P4" s="59">
        <v>44</v>
      </c>
      <c r="Q4" s="59">
        <v>23</v>
      </c>
      <c r="R4" s="59">
        <v>40</v>
      </c>
      <c r="S4" s="59">
        <v>3812</v>
      </c>
      <c r="T4" s="59">
        <v>91</v>
      </c>
      <c r="U4" s="59">
        <v>11967</v>
      </c>
      <c r="V4" s="59">
        <v>1265</v>
      </c>
      <c r="W4" s="59">
        <v>169</v>
      </c>
      <c r="X4" s="70">
        <v>77251</v>
      </c>
      <c r="Y4" s="74"/>
      <c r="Z4" s="74"/>
    </row>
    <row r="5" spans="1:26" ht="32.25" customHeight="1">
      <c r="A5" s="75"/>
      <c r="B5" s="58" t="s">
        <v>3</v>
      </c>
      <c r="C5" s="59">
        <v>1720</v>
      </c>
      <c r="D5" s="59">
        <v>3332</v>
      </c>
      <c r="E5" s="59">
        <v>740</v>
      </c>
      <c r="F5" s="59">
        <v>1051</v>
      </c>
      <c r="G5" s="59">
        <v>261</v>
      </c>
      <c r="H5" s="59">
        <v>695</v>
      </c>
      <c r="I5" s="59">
        <v>3692</v>
      </c>
      <c r="J5" s="59">
        <v>1318</v>
      </c>
      <c r="K5" s="59">
        <v>24</v>
      </c>
      <c r="L5" s="59">
        <v>3</v>
      </c>
      <c r="M5" s="59">
        <v>596</v>
      </c>
      <c r="N5" s="59">
        <v>142</v>
      </c>
      <c r="O5" s="59">
        <v>22</v>
      </c>
      <c r="P5" s="59">
        <v>22</v>
      </c>
      <c r="Q5" s="59">
        <v>5</v>
      </c>
      <c r="R5" s="59">
        <v>16</v>
      </c>
      <c r="S5" s="59">
        <v>141</v>
      </c>
      <c r="T5" s="59">
        <v>11</v>
      </c>
      <c r="U5" s="59">
        <v>1730</v>
      </c>
      <c r="V5" s="59">
        <v>76</v>
      </c>
      <c r="W5" s="59">
        <v>12</v>
      </c>
      <c r="X5" s="60">
        <v>15609</v>
      </c>
      <c r="Y5" s="74"/>
      <c r="Z5" s="74"/>
    </row>
    <row r="6" spans="1:26" ht="32.25" customHeight="1">
      <c r="A6" s="75"/>
      <c r="B6" s="58" t="s">
        <v>4</v>
      </c>
      <c r="C6" s="59">
        <v>40</v>
      </c>
      <c r="D6" s="59">
        <v>15</v>
      </c>
      <c r="E6" s="59">
        <v>4</v>
      </c>
      <c r="F6" s="59">
        <v>7</v>
      </c>
      <c r="G6" s="59">
        <v>3</v>
      </c>
      <c r="H6" s="59">
        <v>8</v>
      </c>
      <c r="I6" s="59">
        <v>37</v>
      </c>
      <c r="J6" s="59">
        <v>2</v>
      </c>
      <c r="K6" s="59">
        <v>0</v>
      </c>
      <c r="L6" s="59">
        <v>0</v>
      </c>
      <c r="M6" s="59">
        <v>2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3</v>
      </c>
      <c r="T6" s="59">
        <v>1</v>
      </c>
      <c r="U6" s="59">
        <v>2</v>
      </c>
      <c r="V6" s="59">
        <v>0</v>
      </c>
      <c r="W6" s="59">
        <v>0</v>
      </c>
      <c r="X6" s="60">
        <v>124</v>
      </c>
      <c r="Y6" s="74"/>
      <c r="Z6" s="74"/>
    </row>
    <row r="7" spans="1:26" ht="32.25" customHeight="1">
      <c r="A7" s="75"/>
      <c r="B7" s="58" t="s">
        <v>5</v>
      </c>
      <c r="C7" s="61">
        <v>2501</v>
      </c>
      <c r="D7" s="170">
        <v>974</v>
      </c>
      <c r="E7" s="170">
        <v>369</v>
      </c>
      <c r="F7" s="170">
        <v>673</v>
      </c>
      <c r="G7" s="170">
        <v>231</v>
      </c>
      <c r="H7" s="170">
        <v>485</v>
      </c>
      <c r="I7" s="170">
        <v>929</v>
      </c>
      <c r="J7" s="170">
        <v>672</v>
      </c>
      <c r="K7" s="170">
        <v>72</v>
      </c>
      <c r="L7" s="170">
        <v>4</v>
      </c>
      <c r="M7" s="170">
        <v>158</v>
      </c>
      <c r="N7" s="170">
        <v>41</v>
      </c>
      <c r="O7" s="170">
        <v>26</v>
      </c>
      <c r="P7" s="170">
        <v>7</v>
      </c>
      <c r="Q7" s="170">
        <v>1</v>
      </c>
      <c r="R7" s="170">
        <v>6</v>
      </c>
      <c r="S7" s="170">
        <v>244</v>
      </c>
      <c r="T7" s="170">
        <v>10</v>
      </c>
      <c r="U7" s="170">
        <v>531</v>
      </c>
      <c r="V7" s="170">
        <v>50</v>
      </c>
      <c r="W7" s="171">
        <v>7</v>
      </c>
      <c r="X7" s="62">
        <v>7991</v>
      </c>
      <c r="Y7" s="74"/>
      <c r="Z7" s="74"/>
    </row>
    <row r="8" spans="1:26" ht="32.25" customHeight="1">
      <c r="A8" s="75"/>
      <c r="B8" s="63" t="s">
        <v>213</v>
      </c>
      <c r="C8" s="59">
        <v>177</v>
      </c>
      <c r="D8" s="59">
        <v>448</v>
      </c>
      <c r="E8" s="59">
        <v>121</v>
      </c>
      <c r="F8" s="59">
        <v>19</v>
      </c>
      <c r="G8" s="59">
        <v>1</v>
      </c>
      <c r="H8" s="59">
        <v>57</v>
      </c>
      <c r="I8" s="59">
        <v>70</v>
      </c>
      <c r="J8" s="59">
        <v>8</v>
      </c>
      <c r="K8" s="59">
        <v>0</v>
      </c>
      <c r="L8" s="59">
        <v>0</v>
      </c>
      <c r="M8" s="59">
        <v>21</v>
      </c>
      <c r="N8" s="59">
        <v>15</v>
      </c>
      <c r="O8" s="59">
        <v>0</v>
      </c>
      <c r="P8" s="59">
        <v>0</v>
      </c>
      <c r="Q8" s="59">
        <v>0</v>
      </c>
      <c r="R8" s="59">
        <v>0</v>
      </c>
      <c r="S8" s="59">
        <v>438</v>
      </c>
      <c r="T8" s="59">
        <v>13</v>
      </c>
      <c r="U8" s="59">
        <v>311</v>
      </c>
      <c r="V8" s="59">
        <v>93</v>
      </c>
      <c r="W8" s="59">
        <v>6</v>
      </c>
      <c r="X8" s="60">
        <v>1798</v>
      </c>
      <c r="Y8" s="74"/>
      <c r="Z8" s="74"/>
    </row>
    <row r="9" spans="1:26" ht="32.25" customHeight="1">
      <c r="A9" s="75"/>
      <c r="B9" s="63" t="s">
        <v>228</v>
      </c>
      <c r="C9" s="59">
        <v>2518</v>
      </c>
      <c r="D9" s="59">
        <v>1767</v>
      </c>
      <c r="E9" s="59">
        <v>692</v>
      </c>
      <c r="F9" s="59">
        <v>418</v>
      </c>
      <c r="G9" s="59">
        <v>222</v>
      </c>
      <c r="H9" s="59">
        <v>531</v>
      </c>
      <c r="I9" s="59">
        <v>985</v>
      </c>
      <c r="J9" s="59">
        <v>99</v>
      </c>
      <c r="K9" s="59">
        <v>14</v>
      </c>
      <c r="L9" s="59">
        <v>1</v>
      </c>
      <c r="M9" s="59">
        <v>143</v>
      </c>
      <c r="N9" s="59">
        <v>15</v>
      </c>
      <c r="O9" s="59">
        <v>4</v>
      </c>
      <c r="P9" s="59">
        <v>2</v>
      </c>
      <c r="Q9" s="59">
        <v>2</v>
      </c>
      <c r="R9" s="59">
        <v>4</v>
      </c>
      <c r="S9" s="59">
        <v>469</v>
      </c>
      <c r="T9" s="59">
        <v>9</v>
      </c>
      <c r="U9" s="59">
        <v>1687</v>
      </c>
      <c r="V9" s="59">
        <v>66</v>
      </c>
      <c r="W9" s="59">
        <v>12</v>
      </c>
      <c r="X9" s="60">
        <v>9660</v>
      </c>
      <c r="Y9" s="74"/>
      <c r="Z9" s="74"/>
    </row>
    <row r="10" spans="1:26" ht="32.25" customHeight="1">
      <c r="A10" s="75"/>
      <c r="B10" s="63" t="s">
        <v>201</v>
      </c>
      <c r="C10" s="59">
        <v>48</v>
      </c>
      <c r="D10" s="59">
        <v>23</v>
      </c>
      <c r="E10" s="59">
        <v>11</v>
      </c>
      <c r="F10" s="59">
        <v>18</v>
      </c>
      <c r="G10" s="59">
        <v>6</v>
      </c>
      <c r="H10" s="59">
        <v>17</v>
      </c>
      <c r="I10" s="59">
        <v>37</v>
      </c>
      <c r="J10" s="59">
        <v>3</v>
      </c>
      <c r="K10" s="59">
        <v>0</v>
      </c>
      <c r="L10" s="59">
        <v>0</v>
      </c>
      <c r="M10" s="59">
        <v>3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9</v>
      </c>
      <c r="T10" s="59">
        <v>0</v>
      </c>
      <c r="U10" s="59">
        <v>19</v>
      </c>
      <c r="V10" s="59">
        <v>0</v>
      </c>
      <c r="W10" s="59">
        <v>0</v>
      </c>
      <c r="X10" s="60">
        <v>194</v>
      </c>
      <c r="Y10" s="74"/>
      <c r="Z10" s="74"/>
    </row>
    <row r="11" spans="1:26" ht="32.25" customHeight="1">
      <c r="A11" s="75"/>
      <c r="B11" s="58" t="s">
        <v>6</v>
      </c>
      <c r="C11" s="59">
        <v>86</v>
      </c>
      <c r="D11" s="59">
        <v>78</v>
      </c>
      <c r="E11" s="59">
        <v>19</v>
      </c>
      <c r="F11" s="59">
        <v>117</v>
      </c>
      <c r="G11" s="59">
        <v>22</v>
      </c>
      <c r="H11" s="59">
        <v>138</v>
      </c>
      <c r="I11" s="59">
        <v>51</v>
      </c>
      <c r="J11" s="59">
        <v>141</v>
      </c>
      <c r="K11" s="59">
        <v>6</v>
      </c>
      <c r="L11" s="59">
        <v>0</v>
      </c>
      <c r="M11" s="59">
        <v>8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7</v>
      </c>
      <c r="T11" s="59">
        <v>0</v>
      </c>
      <c r="U11" s="59">
        <v>30</v>
      </c>
      <c r="V11" s="59">
        <v>10</v>
      </c>
      <c r="W11" s="59">
        <v>1</v>
      </c>
      <c r="X11" s="60">
        <v>716</v>
      </c>
      <c r="Y11" s="74"/>
      <c r="Z11" s="74"/>
    </row>
    <row r="12" spans="1:26" ht="32.25" customHeight="1">
      <c r="A12" s="79"/>
      <c r="B12" s="82" t="s">
        <v>229</v>
      </c>
      <c r="C12" s="80">
        <v>419</v>
      </c>
      <c r="D12" s="80">
        <v>315</v>
      </c>
      <c r="E12" s="80">
        <v>82</v>
      </c>
      <c r="F12" s="80">
        <v>61</v>
      </c>
      <c r="G12" s="80">
        <v>12</v>
      </c>
      <c r="H12" s="80">
        <v>205</v>
      </c>
      <c r="I12" s="80">
        <v>247</v>
      </c>
      <c r="J12" s="80">
        <v>129</v>
      </c>
      <c r="K12" s="80">
        <v>4</v>
      </c>
      <c r="L12" s="80">
        <v>5</v>
      </c>
      <c r="M12" s="80">
        <v>27</v>
      </c>
      <c r="N12" s="80">
        <v>12</v>
      </c>
      <c r="O12" s="80">
        <v>1</v>
      </c>
      <c r="P12" s="80">
        <v>0</v>
      </c>
      <c r="Q12" s="80">
        <v>0</v>
      </c>
      <c r="R12" s="80">
        <v>1</v>
      </c>
      <c r="S12" s="80">
        <v>13</v>
      </c>
      <c r="T12" s="80">
        <v>1</v>
      </c>
      <c r="U12" s="80">
        <v>161</v>
      </c>
      <c r="V12" s="80">
        <v>25</v>
      </c>
      <c r="W12" s="80">
        <v>4</v>
      </c>
      <c r="X12" s="81">
        <v>1724</v>
      </c>
      <c r="Y12" s="74"/>
      <c r="Z12" s="74"/>
    </row>
    <row r="13" spans="1:26" ht="32.25" customHeight="1" thickBot="1">
      <c r="A13" s="76"/>
      <c r="B13" s="64" t="s">
        <v>182</v>
      </c>
      <c r="C13" s="65">
        <v>4364</v>
      </c>
      <c r="D13" s="65">
        <v>13928</v>
      </c>
      <c r="E13" s="65">
        <v>1876</v>
      </c>
      <c r="F13" s="65">
        <v>1086</v>
      </c>
      <c r="G13" s="65">
        <v>308</v>
      </c>
      <c r="H13" s="65">
        <v>1290</v>
      </c>
      <c r="I13" s="65">
        <v>2045</v>
      </c>
      <c r="J13" s="65">
        <v>1934</v>
      </c>
      <c r="K13" s="65">
        <v>37</v>
      </c>
      <c r="L13" s="65">
        <v>11</v>
      </c>
      <c r="M13" s="65">
        <v>1284</v>
      </c>
      <c r="N13" s="65">
        <v>117</v>
      </c>
      <c r="O13" s="65">
        <v>13</v>
      </c>
      <c r="P13" s="65">
        <v>13</v>
      </c>
      <c r="Q13" s="65">
        <v>15</v>
      </c>
      <c r="R13" s="65">
        <v>12</v>
      </c>
      <c r="S13" s="65">
        <v>2488</v>
      </c>
      <c r="T13" s="65">
        <v>46</v>
      </c>
      <c r="U13" s="65">
        <v>7496</v>
      </c>
      <c r="V13" s="65">
        <v>945</v>
      </c>
      <c r="W13" s="65">
        <v>127</v>
      </c>
      <c r="X13" s="66">
        <v>39435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（令和６年９月９日現在）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1519</v>
      </c>
      <c r="D23" s="59">
        <v>4327</v>
      </c>
      <c r="E23" s="59">
        <v>578</v>
      </c>
      <c r="F23" s="59">
        <v>481</v>
      </c>
      <c r="G23" s="59">
        <v>173</v>
      </c>
      <c r="H23" s="59">
        <v>439</v>
      </c>
      <c r="I23" s="59">
        <v>820</v>
      </c>
      <c r="J23" s="59">
        <v>779</v>
      </c>
      <c r="K23" s="59">
        <v>10</v>
      </c>
      <c r="L23" s="59">
        <v>2</v>
      </c>
      <c r="M23" s="59">
        <v>283</v>
      </c>
      <c r="N23" s="59">
        <v>30</v>
      </c>
      <c r="O23" s="59">
        <v>5</v>
      </c>
      <c r="P23" s="59">
        <v>7</v>
      </c>
      <c r="Q23" s="59">
        <v>5</v>
      </c>
      <c r="R23" s="59">
        <v>2</v>
      </c>
      <c r="S23" s="59">
        <v>849</v>
      </c>
      <c r="T23" s="59">
        <v>17</v>
      </c>
      <c r="U23" s="59">
        <v>1952</v>
      </c>
      <c r="V23" s="59">
        <v>98</v>
      </c>
      <c r="W23" s="59">
        <v>19</v>
      </c>
      <c r="X23" s="70">
        <v>12395</v>
      </c>
      <c r="Y23" s="74"/>
      <c r="Z23" s="74"/>
    </row>
    <row r="24" spans="1:26" ht="32.25" customHeight="1">
      <c r="A24" s="75"/>
      <c r="B24" s="86" t="s">
        <v>191</v>
      </c>
      <c r="C24" s="145">
        <v>969</v>
      </c>
      <c r="D24" s="145">
        <v>3541</v>
      </c>
      <c r="E24" s="145">
        <v>400</v>
      </c>
      <c r="F24" s="145">
        <v>322</v>
      </c>
      <c r="G24" s="145">
        <v>118</v>
      </c>
      <c r="H24" s="145">
        <v>294</v>
      </c>
      <c r="I24" s="145">
        <v>512</v>
      </c>
      <c r="J24" s="145">
        <v>628</v>
      </c>
      <c r="K24" s="145">
        <v>4</v>
      </c>
      <c r="L24" s="145">
        <v>1</v>
      </c>
      <c r="M24" s="145">
        <v>228</v>
      </c>
      <c r="N24" s="145">
        <v>19</v>
      </c>
      <c r="O24" s="145">
        <v>3</v>
      </c>
      <c r="P24" s="145">
        <v>5</v>
      </c>
      <c r="Q24" s="145">
        <v>4</v>
      </c>
      <c r="R24" s="145">
        <v>1</v>
      </c>
      <c r="S24" s="145">
        <v>727</v>
      </c>
      <c r="T24" s="145">
        <v>14</v>
      </c>
      <c r="U24" s="145">
        <v>1434</v>
      </c>
      <c r="V24" s="145">
        <v>69</v>
      </c>
      <c r="W24" s="145">
        <v>15</v>
      </c>
      <c r="X24" s="146">
        <v>9308</v>
      </c>
      <c r="Y24" s="74"/>
      <c r="Z24" s="74"/>
    </row>
    <row r="25" spans="1:26" ht="32.25" customHeight="1">
      <c r="A25" s="301" t="s">
        <v>192</v>
      </c>
      <c r="B25" s="302"/>
      <c r="C25" s="120">
        <v>110</v>
      </c>
      <c r="D25" s="120">
        <v>265</v>
      </c>
      <c r="E25" s="120">
        <v>22</v>
      </c>
      <c r="F25" s="120">
        <v>6</v>
      </c>
      <c r="G25" s="120">
        <v>1</v>
      </c>
      <c r="H25" s="120">
        <v>10</v>
      </c>
      <c r="I25" s="120">
        <v>10</v>
      </c>
      <c r="J25" s="120">
        <v>4</v>
      </c>
      <c r="K25" s="120">
        <v>0</v>
      </c>
      <c r="L25" s="120">
        <v>0</v>
      </c>
      <c r="M25" s="120">
        <v>5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141</v>
      </c>
      <c r="T25" s="120">
        <v>1</v>
      </c>
      <c r="U25" s="120">
        <v>68</v>
      </c>
      <c r="V25" s="120">
        <v>4</v>
      </c>
      <c r="W25" s="120">
        <v>3</v>
      </c>
      <c r="X25" s="146">
        <v>650</v>
      </c>
      <c r="Y25" s="74"/>
      <c r="Z25" s="74"/>
    </row>
    <row r="26" spans="1:26" ht="32.25" customHeight="1">
      <c r="A26" s="336" t="s">
        <v>193</v>
      </c>
      <c r="B26" s="294"/>
      <c r="C26" s="120">
        <v>111</v>
      </c>
      <c r="D26" s="120">
        <v>469</v>
      </c>
      <c r="E26" s="120">
        <v>60</v>
      </c>
      <c r="F26" s="120">
        <v>14</v>
      </c>
      <c r="G26" s="120">
        <v>19</v>
      </c>
      <c r="H26" s="120">
        <v>23</v>
      </c>
      <c r="I26" s="120">
        <v>60</v>
      </c>
      <c r="J26" s="120">
        <v>4</v>
      </c>
      <c r="K26" s="120">
        <v>1</v>
      </c>
      <c r="L26" s="120">
        <v>0</v>
      </c>
      <c r="M26" s="120">
        <v>11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550</v>
      </c>
      <c r="T26" s="120">
        <v>4</v>
      </c>
      <c r="U26" s="120">
        <v>214</v>
      </c>
      <c r="V26" s="120">
        <v>13</v>
      </c>
      <c r="W26" s="120">
        <v>1</v>
      </c>
      <c r="X26" s="146">
        <v>1555</v>
      </c>
      <c r="Y26" s="74"/>
      <c r="Z26" s="74"/>
    </row>
    <row r="27" spans="1:26" ht="32.25" customHeight="1">
      <c r="A27" s="336" t="s">
        <v>176</v>
      </c>
      <c r="B27" s="294"/>
      <c r="C27" s="120">
        <v>673</v>
      </c>
      <c r="D27" s="120">
        <v>3542</v>
      </c>
      <c r="E27" s="120">
        <v>459</v>
      </c>
      <c r="F27" s="120">
        <v>91</v>
      </c>
      <c r="G27" s="120">
        <v>21</v>
      </c>
      <c r="H27" s="120">
        <v>364</v>
      </c>
      <c r="I27" s="120">
        <v>219</v>
      </c>
      <c r="J27" s="120">
        <v>157</v>
      </c>
      <c r="K27" s="120">
        <v>2</v>
      </c>
      <c r="L27" s="120">
        <v>3</v>
      </c>
      <c r="M27" s="120">
        <v>95</v>
      </c>
      <c r="N27" s="120">
        <v>4</v>
      </c>
      <c r="O27" s="120">
        <v>2</v>
      </c>
      <c r="P27" s="120">
        <v>2</v>
      </c>
      <c r="Q27" s="120">
        <v>2</v>
      </c>
      <c r="R27" s="120">
        <v>1</v>
      </c>
      <c r="S27" s="120">
        <v>386</v>
      </c>
      <c r="T27" s="120">
        <v>12</v>
      </c>
      <c r="U27" s="120">
        <v>3166</v>
      </c>
      <c r="V27" s="120">
        <v>611</v>
      </c>
      <c r="W27" s="120">
        <v>62</v>
      </c>
      <c r="X27" s="146">
        <v>9874</v>
      </c>
      <c r="Y27" s="74"/>
      <c r="Z27" s="74"/>
    </row>
    <row r="28" spans="1:26" ht="32.25" customHeight="1">
      <c r="A28" s="75"/>
      <c r="B28" s="87" t="s">
        <v>194</v>
      </c>
      <c r="C28" s="120">
        <v>490</v>
      </c>
      <c r="D28" s="120">
        <v>2590</v>
      </c>
      <c r="E28" s="120">
        <v>343</v>
      </c>
      <c r="F28" s="120">
        <v>67</v>
      </c>
      <c r="G28" s="120">
        <v>19</v>
      </c>
      <c r="H28" s="120">
        <v>273</v>
      </c>
      <c r="I28" s="120">
        <v>138</v>
      </c>
      <c r="J28" s="120">
        <v>121</v>
      </c>
      <c r="K28" s="120">
        <v>2</v>
      </c>
      <c r="L28" s="120">
        <v>2</v>
      </c>
      <c r="M28" s="120">
        <v>76</v>
      </c>
      <c r="N28" s="120">
        <v>1</v>
      </c>
      <c r="O28" s="120">
        <v>1</v>
      </c>
      <c r="P28" s="120">
        <v>2</v>
      </c>
      <c r="Q28" s="120">
        <v>2</v>
      </c>
      <c r="R28" s="120">
        <v>1</v>
      </c>
      <c r="S28" s="120">
        <v>310</v>
      </c>
      <c r="T28" s="120">
        <v>9</v>
      </c>
      <c r="U28" s="120">
        <v>2498</v>
      </c>
      <c r="V28" s="120">
        <v>438</v>
      </c>
      <c r="W28" s="120">
        <v>43</v>
      </c>
      <c r="X28" s="146">
        <v>7426</v>
      </c>
      <c r="Y28" s="74"/>
      <c r="Z28" s="74"/>
    </row>
    <row r="29" spans="1:26" ht="33" customHeight="1">
      <c r="A29" s="336" t="s">
        <v>232</v>
      </c>
      <c r="B29" s="294"/>
      <c r="C29" s="145">
        <v>569</v>
      </c>
      <c r="D29" s="145">
        <v>1916</v>
      </c>
      <c r="E29" s="145">
        <v>272</v>
      </c>
      <c r="F29" s="145">
        <v>191</v>
      </c>
      <c r="G29" s="145">
        <v>28</v>
      </c>
      <c r="H29" s="145">
        <v>139</v>
      </c>
      <c r="I29" s="145">
        <v>264</v>
      </c>
      <c r="J29" s="145">
        <v>706</v>
      </c>
      <c r="K29" s="145">
        <v>5</v>
      </c>
      <c r="L29" s="145">
        <v>0</v>
      </c>
      <c r="M29" s="145">
        <v>648</v>
      </c>
      <c r="N29" s="145">
        <v>36</v>
      </c>
      <c r="O29" s="145">
        <v>3</v>
      </c>
      <c r="P29" s="145">
        <v>3</v>
      </c>
      <c r="Q29" s="145">
        <v>3</v>
      </c>
      <c r="R29" s="145">
        <v>7</v>
      </c>
      <c r="S29" s="145">
        <v>149</v>
      </c>
      <c r="T29" s="145">
        <v>3</v>
      </c>
      <c r="U29" s="145">
        <v>718</v>
      </c>
      <c r="V29" s="145">
        <v>71</v>
      </c>
      <c r="W29" s="145">
        <v>9</v>
      </c>
      <c r="X29" s="146">
        <v>5740</v>
      </c>
      <c r="Y29" s="74"/>
      <c r="Z29" s="74"/>
    </row>
    <row r="30" spans="1:26" ht="32.25" customHeight="1">
      <c r="A30" s="75"/>
      <c r="B30" s="86" t="s">
        <v>233</v>
      </c>
      <c r="C30" s="120">
        <v>221</v>
      </c>
      <c r="D30" s="120">
        <v>1005</v>
      </c>
      <c r="E30" s="120">
        <v>132</v>
      </c>
      <c r="F30" s="120">
        <v>107</v>
      </c>
      <c r="G30" s="120">
        <v>8</v>
      </c>
      <c r="H30" s="120">
        <v>28</v>
      </c>
      <c r="I30" s="120">
        <v>128</v>
      </c>
      <c r="J30" s="120">
        <v>592</v>
      </c>
      <c r="K30" s="120">
        <v>3</v>
      </c>
      <c r="L30" s="120">
        <v>0</v>
      </c>
      <c r="M30" s="120">
        <v>583</v>
      </c>
      <c r="N30" s="120">
        <v>25</v>
      </c>
      <c r="O30" s="120">
        <v>2</v>
      </c>
      <c r="P30" s="120">
        <v>3</v>
      </c>
      <c r="Q30" s="120">
        <v>3</v>
      </c>
      <c r="R30" s="120">
        <v>6</v>
      </c>
      <c r="S30" s="120">
        <v>118</v>
      </c>
      <c r="T30" s="120">
        <v>0</v>
      </c>
      <c r="U30" s="120">
        <v>312</v>
      </c>
      <c r="V30" s="120">
        <v>29</v>
      </c>
      <c r="W30" s="120">
        <v>3</v>
      </c>
      <c r="X30" s="146">
        <v>3308</v>
      </c>
      <c r="Y30" s="74"/>
      <c r="Z30" s="74"/>
    </row>
    <row r="31" spans="1:26" ht="32.25" customHeight="1">
      <c r="A31" s="336" t="s">
        <v>234</v>
      </c>
      <c r="B31" s="294"/>
      <c r="C31" s="120">
        <v>682</v>
      </c>
      <c r="D31" s="120">
        <v>1544</v>
      </c>
      <c r="E31" s="120">
        <v>231</v>
      </c>
      <c r="F31" s="120">
        <v>143</v>
      </c>
      <c r="G31" s="120">
        <v>26</v>
      </c>
      <c r="H31" s="120">
        <v>140</v>
      </c>
      <c r="I31" s="120">
        <v>385</v>
      </c>
      <c r="J31" s="120">
        <v>143</v>
      </c>
      <c r="K31" s="120">
        <v>13</v>
      </c>
      <c r="L31" s="120">
        <v>1</v>
      </c>
      <c r="M31" s="120">
        <v>70</v>
      </c>
      <c r="N31" s="120">
        <v>29</v>
      </c>
      <c r="O31" s="120">
        <v>1</v>
      </c>
      <c r="P31" s="120">
        <v>1</v>
      </c>
      <c r="Q31" s="120">
        <v>3</v>
      </c>
      <c r="R31" s="120">
        <v>0</v>
      </c>
      <c r="S31" s="120">
        <v>104</v>
      </c>
      <c r="T31" s="120">
        <v>2</v>
      </c>
      <c r="U31" s="120">
        <v>597</v>
      </c>
      <c r="V31" s="120">
        <v>25</v>
      </c>
      <c r="W31" s="120">
        <v>3</v>
      </c>
      <c r="X31" s="146">
        <v>4143</v>
      </c>
      <c r="Y31" s="74"/>
      <c r="Z31" s="74"/>
    </row>
    <row r="32" spans="1:26" ht="32.25" customHeight="1">
      <c r="A32" s="336" t="s">
        <v>235</v>
      </c>
      <c r="B32" s="294"/>
      <c r="C32" s="145">
        <v>106</v>
      </c>
      <c r="D32" s="145">
        <v>506</v>
      </c>
      <c r="E32" s="145">
        <v>41</v>
      </c>
      <c r="F32" s="145">
        <v>23</v>
      </c>
      <c r="G32" s="145">
        <v>5</v>
      </c>
      <c r="H32" s="145">
        <v>42</v>
      </c>
      <c r="I32" s="145">
        <v>39</v>
      </c>
      <c r="J32" s="145">
        <v>8</v>
      </c>
      <c r="K32" s="145">
        <v>1</v>
      </c>
      <c r="L32" s="145">
        <v>1</v>
      </c>
      <c r="M32" s="145">
        <v>105</v>
      </c>
      <c r="N32" s="145">
        <v>1</v>
      </c>
      <c r="O32" s="145">
        <v>0</v>
      </c>
      <c r="P32" s="145">
        <v>0</v>
      </c>
      <c r="Q32" s="145">
        <v>0</v>
      </c>
      <c r="R32" s="145">
        <v>0</v>
      </c>
      <c r="S32" s="145">
        <v>134</v>
      </c>
      <c r="T32" s="145">
        <v>1</v>
      </c>
      <c r="U32" s="145">
        <v>137</v>
      </c>
      <c r="V32" s="145">
        <v>29</v>
      </c>
      <c r="W32" s="145">
        <v>12</v>
      </c>
      <c r="X32" s="146">
        <v>1191</v>
      </c>
      <c r="Y32" s="74"/>
      <c r="Z32" s="74"/>
    </row>
    <row r="33" spans="1:26" ht="32.25" customHeight="1" thickBot="1">
      <c r="A33" s="335" t="s">
        <v>236</v>
      </c>
      <c r="B33" s="296"/>
      <c r="C33" s="121">
        <v>594</v>
      </c>
      <c r="D33" s="121">
        <v>1359</v>
      </c>
      <c r="E33" s="121">
        <v>213</v>
      </c>
      <c r="F33" s="121">
        <v>137</v>
      </c>
      <c r="G33" s="121">
        <v>35</v>
      </c>
      <c r="H33" s="121">
        <v>133</v>
      </c>
      <c r="I33" s="121">
        <v>248</v>
      </c>
      <c r="J33" s="121">
        <v>133</v>
      </c>
      <c r="K33" s="121">
        <v>5</v>
      </c>
      <c r="L33" s="121">
        <v>4</v>
      </c>
      <c r="M33" s="121">
        <v>67</v>
      </c>
      <c r="N33" s="121">
        <v>17</v>
      </c>
      <c r="O33" s="121">
        <v>2</v>
      </c>
      <c r="P33" s="121">
        <v>0</v>
      </c>
      <c r="Q33" s="121">
        <v>2</v>
      </c>
      <c r="R33" s="121">
        <v>1</v>
      </c>
      <c r="S33" s="121">
        <v>175</v>
      </c>
      <c r="T33" s="121">
        <v>6</v>
      </c>
      <c r="U33" s="121">
        <v>644</v>
      </c>
      <c r="V33" s="121">
        <v>94</v>
      </c>
      <c r="W33" s="121">
        <v>18</v>
      </c>
      <c r="X33" s="147">
        <v>3887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F61FC60-1D96-4567-B2A1-66CE35B1C7D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梶浦 可菜(kajiura-kana.gi2)</cp:lastModifiedBy>
  <cp:lastPrinted>2023-06-12T12:02:19Z</cp:lastPrinted>
  <dcterms:created xsi:type="dcterms:W3CDTF">2003-03-14T06:09:36Z</dcterms:created>
  <dcterms:modified xsi:type="dcterms:W3CDTF">2024-09-12T06:21:52Z</dcterms:modified>
  <cp:contentStatus/>
</cp:coreProperties>
</file>