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C2AA1BB0-F705-4E00-9AF9-A45FD24538FC}" xr6:coauthVersionLast="47" xr6:coauthVersionMax="47" xr10:uidLastSave="{00000000-0000-0000-0000-000000000000}"/>
  <bookViews>
    <workbookView xWindow="28680" yWindow="-120" windowWidth="29040" windowHeight="15720" xr2:uid="{83DE92AE-1384-434E-9604-2B485500E661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8" i="1"/>
  <c r="C13" i="1"/>
</calcChain>
</file>

<file path=xl/sharedStrings.xml><?xml version="1.0" encoding="utf-8"?>
<sst xmlns="http://schemas.openxmlformats.org/spreadsheetml/2006/main" count="115" uniqueCount="40">
  <si>
    <t>　　  主　　　要　　　指　　　標　　　(6)</t>
    <phoneticPr fontId="3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</si>
  <si>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3"/>
  </si>
  <si>
    <t>育児休業給付金</t>
    <rPh sb="0" eb="1">
      <t>イクジ</t>
    </rPh>
    <rPh sb="1" eb="3">
      <t>キュウギョウ</t>
    </rPh>
    <rPh sb="3" eb="6">
      <t>キュウフキン</t>
    </rPh>
    <phoneticPr fontId="4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</si>
  <si>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4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</si>
  <si>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4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</si>
  <si>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4"/>
  </si>
  <si>
    <t>年度及び月別</t>
  </si>
  <si>
    <t>育児休業給付</t>
    <rPh sb="0" eb="6">
      <t>イクジキュウギョウキュウフ</t>
    </rPh>
    <phoneticPr fontId="3"/>
  </si>
  <si>
    <t>受 給 者 数</t>
    <phoneticPr fontId="3"/>
  </si>
  <si>
    <t>支 給 金 額</t>
    <rPh sb="4" eb="5">
      <t>キン</t>
    </rPh>
    <phoneticPr fontId="3"/>
  </si>
  <si>
    <t>支給総額</t>
    <rPh sb="0" eb="2">
      <t>シキュウ</t>
    </rPh>
    <rPh sb="2" eb="4">
      <t>ソウガク</t>
    </rPh>
    <phoneticPr fontId="6"/>
  </si>
  <si>
    <t xml:space="preserve">人 </t>
  </si>
  <si>
    <t xml:space="preserve">百万円 </t>
  </si>
  <si>
    <t xml:space="preserve">百万円 </t>
    <phoneticPr fontId="4"/>
  </si>
  <si>
    <t xml:space="preserve">  令和3年度計</t>
    <rPh sb="2" eb="4">
      <t>レイワ</t>
    </rPh>
    <rPh sb="7" eb="8">
      <t>ケイ</t>
    </rPh>
    <phoneticPr fontId="6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</si>
  <si>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</si>
  <si>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</si>
  <si>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</si>
  <si>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</si>
  <si>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6"/>
  </si>
  <si>
    <t>＊　</t>
  </si>
  <si>
    <t>＊</t>
  </si>
  <si>
    <t xml:space="preserve">6年12月    </t>
    <phoneticPr fontId="4"/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</si>
  <si>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</si>
  <si>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</si>
  <si>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</si>
  <si>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</si>
  <si>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</si>
  <si>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</si>
  <si>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</si>
  <si>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</si>
  <si>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</si>
  <si>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</si>
  <si>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</si>
  <si>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</si>
  <si>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</si>
  <si>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〔注〕１）　令和6年度分以前は決算値であり(7年度分については精査中)、各月分は業務統計値であり変動があり得るため、各月累計は必ずしも年度分に一致しない。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3"/>
  </si>
  <si>
    <t>　　　２）　出生時育児休業給付金については、統計が令和4年度の途中からであるため、令和4年度以前の平均は算出していない。</t>
    <phoneticPr fontId="11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</si>
  <si>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4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</si>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</sst>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quotePrefix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5" fillId="0" borderId="10" xfId="1" quotePrefix="1" applyFont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2" xfId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1" xfId="1" applyBorder="1" applyAlignment="1">
      <alignment horizontal="distributed"/>
    </xf>
    <xf numFmtId="0" fontId="1" fillId="0" borderId="5" xfId="1" applyBorder="1" applyAlignment="1">
      <alignment horizontal="right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9" xfId="1" applyBorder="1"/>
    <xf numFmtId="0" fontId="1" fillId="0" borderId="7" xfId="1" applyBorder="1"/>
    <xf numFmtId="0" fontId="1" fillId="0" borderId="13" xfId="1" applyBorder="1"/>
    <xf numFmtId="0" fontId="1" fillId="0" borderId="10" xfId="1" applyBorder="1"/>
    <xf numFmtId="0" fontId="7" fillId="0" borderId="12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7" fillId="0" borderId="11" xfId="1" quotePrefix="1" applyFont="1" applyBorder="1" applyAlignment="1">
      <alignment horizontal="right"/>
    </xf>
    <xf numFmtId="0" fontId="7" fillId="0" borderId="4" xfId="1" quotePrefix="1" applyFont="1" applyBorder="1" applyAlignment="1">
      <alignment horizontal="right"/>
    </xf>
    <xf numFmtId="0" fontId="7" fillId="0" borderId="3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6" fontId="1" fillId="0" borderId="14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6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1" fillId="0" borderId="15" xfId="2" applyNumberFormat="1" applyFont="1" applyFill="1" applyBorder="1"/>
    <xf numFmtId="176" fontId="1" fillId="0" borderId="11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6" fontId="1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9" fillId="0" borderId="0" xfId="3" applyFont="1" applyFill="1" applyAlignment="1"/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177" fontId="1" fillId="0" borderId="14" xfId="2" applyNumberFormat="1" applyFont="1" applyFill="1" applyBorder="1"/>
    <xf numFmtId="177" fontId="1" fillId="0" borderId="6" xfId="2" applyNumberFormat="1" applyFont="1" applyFill="1" applyBorder="1"/>
    <xf numFmtId="177" fontId="1" fillId="0" borderId="11" xfId="2" applyNumberFormat="1" applyFont="1" applyFill="1" applyBorder="1"/>
    <xf numFmtId="38" fontId="1" fillId="0" borderId="7" xfId="2" applyFont="1" applyFill="1" applyBorder="1"/>
    <xf numFmtId="38" fontId="1" fillId="0" borderId="9" xfId="2" applyFont="1" applyFill="1" applyBorder="1"/>
    <xf numFmtId="38" fontId="1" fillId="0" borderId="9" xfId="2" applyFont="1" applyFill="1" applyBorder="1" applyAlignment="1">
      <alignment horizontal="right"/>
    </xf>
    <xf numFmtId="38" fontId="1" fillId="0" borderId="13" xfId="2" applyFont="1" applyFill="1" applyBorder="1" applyAlignment="1">
      <alignment horizontal="right"/>
    </xf>
    <xf numFmtId="38" fontId="1" fillId="0" borderId="8" xfId="2" applyFont="1" applyFill="1" applyBorder="1"/>
    <xf numFmtId="38" fontId="1" fillId="0" borderId="13" xfId="2" applyFont="1" applyFill="1" applyBorder="1"/>
    <xf numFmtId="38" fontId="1" fillId="0" borderId="0" xfId="2" applyFont="1" applyFill="1" applyBorder="1"/>
    <xf numFmtId="0" fontId="10" fillId="0" borderId="0" xfId="1" applyFont="1"/>
    <xf numFmtId="0" fontId="1" fillId="0" borderId="0" xfId="1" applyAlignment="1">
      <alignment vertical="top"/>
    </xf>
  </cellXfs>
  <cellStyles count="4">
    <cellStyle name="ハイパーリンク" xfId="3" builtinId="8"/>
    <cellStyle name="桁区切り 2" xfId="2" xr:uid="{821D45F1-7A94-4425-9F6B-4C980A424C0B}"/>
    <cellStyle name="標準" xfId="0" builtinId="0"/>
    <cellStyle name="標準 2" xfId="1" xr:uid="{E986A221-65E6-4D1A-98E8-C8EACCC03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A84B7-A5FE-4E44-AC51-A46E282DD5E0}">
  <sheetPr codeName="Sheet46">
    <pageSetUpPr fitToPage="1"/>
  </sheetPr>
  <dimension ref="A1:N44"/>
  <sheetViews>
    <sheetView tabSelected="1" view="pageBreakPreview" topLeftCell="C1" zoomScaleNormal="100" zoomScaleSheetLayoutView="100" workbookViewId="0">
      <selection activeCell="K1" sqref="K1"/>
    </sheetView>
  </sheetViews>
  <sheetFormatPr defaultColWidth="9" defaultRowHeight="13.5" x14ac:dyDescent="0.15"/>
  <cols>
    <col min="1" max="1" width="19.125" style="2" customWidth="1"/>
    <col min="2" max="10" width="24.625" style="2" customWidth="1"/>
    <col min="11" max="16384" width="9" style="2"/>
  </cols>
  <sheetData>
    <row r="1" spans="1:10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7.649999999999999" customHeight="1" x14ac:dyDescent="0.15"/>
    <row r="4" spans="1:10" s="10" customFormat="1" ht="13.5" customHeight="1" x14ac:dyDescent="0.15">
      <c r="A4" s="3"/>
      <c r="B4" s="4" t="s">
        <v>2</v>
      </c>
      <c r="C4" s="5"/>
      <c r="D4" s="6" t="s">
        <v>3</v>
      </c>
      <c r="E4" s="7"/>
      <c r="F4" s="8"/>
      <c r="G4" s="9" t="s">
        <v>4</v>
      </c>
      <c r="H4" s="5"/>
      <c r="I4" s="6" t="s">
        <v>5</v>
      </c>
      <c r="J4" s="7"/>
    </row>
    <row r="5" spans="1:10" s="10" customFormat="1" x14ac:dyDescent="0.15">
      <c r="A5" s="11"/>
      <c r="B5" s="12"/>
      <c r="C5" s="13"/>
      <c r="D5" s="14"/>
      <c r="E5" s="15"/>
      <c r="F5" s="16"/>
      <c r="G5" s="17"/>
      <c r="H5" s="13"/>
      <c r="I5" s="14"/>
      <c r="J5" s="18"/>
    </row>
    <row r="6" spans="1:10" x14ac:dyDescent="0.15">
      <c r="A6" s="19" t="s">
        <v>6</v>
      </c>
      <c r="B6" s="20"/>
      <c r="C6" s="21"/>
      <c r="D6" s="21"/>
      <c r="E6" s="22"/>
      <c r="F6" s="23" t="s">
        <v>7</v>
      </c>
      <c r="G6" s="24"/>
      <c r="H6" s="21"/>
      <c r="I6" s="21"/>
      <c r="J6" s="22"/>
    </row>
    <row r="7" spans="1:10" x14ac:dyDescent="0.15">
      <c r="A7" s="25"/>
      <c r="B7" s="26" t="s">
        <v>8</v>
      </c>
      <c r="C7" s="19" t="s">
        <v>9</v>
      </c>
      <c r="D7" s="19" t="s">
        <v>8</v>
      </c>
      <c r="E7" s="27" t="s">
        <v>9</v>
      </c>
      <c r="F7" s="23" t="s">
        <v>10</v>
      </c>
      <c r="G7" s="28" t="s">
        <v>8</v>
      </c>
      <c r="H7" s="19" t="s">
        <v>9</v>
      </c>
      <c r="I7" s="19" t="s">
        <v>8</v>
      </c>
      <c r="J7" s="27" t="s">
        <v>9</v>
      </c>
    </row>
    <row r="8" spans="1:10" ht="28.5" customHeight="1" x14ac:dyDescent="0.15">
      <c r="A8" s="29"/>
      <c r="B8" s="30"/>
      <c r="C8" s="29"/>
      <c r="D8" s="29"/>
      <c r="E8" s="31"/>
      <c r="F8" s="31"/>
      <c r="G8" s="32"/>
      <c r="H8" s="29"/>
      <c r="I8" s="29"/>
      <c r="J8" s="31"/>
    </row>
    <row r="9" spans="1:10" x14ac:dyDescent="0.15">
      <c r="A9" s="25"/>
      <c r="B9" s="33" t="s">
        <v>11</v>
      </c>
      <c r="C9" s="34" t="s">
        <v>12</v>
      </c>
      <c r="D9" s="34" t="s">
        <v>11</v>
      </c>
      <c r="E9" s="35" t="s">
        <v>13</v>
      </c>
      <c r="F9" s="36" t="s">
        <v>13</v>
      </c>
      <c r="G9" s="37" t="s">
        <v>11</v>
      </c>
      <c r="H9" s="36" t="s">
        <v>12</v>
      </c>
      <c r="I9" s="36" t="s">
        <v>11</v>
      </c>
      <c r="J9" s="36" t="s">
        <v>13</v>
      </c>
    </row>
    <row r="10" spans="1:10" x14ac:dyDescent="0.15">
      <c r="A10" s="38" t="s">
        <v>14</v>
      </c>
      <c r="B10" s="39">
        <v>2404879</v>
      </c>
      <c r="C10" s="40">
        <v>645172.05135900003</v>
      </c>
      <c r="D10" s="41" t="s">
        <v>15</v>
      </c>
      <c r="E10" s="41" t="s">
        <v>15</v>
      </c>
      <c r="F10" s="42" t="s">
        <v>15</v>
      </c>
      <c r="G10" s="43" t="s">
        <v>15</v>
      </c>
      <c r="H10" s="41" t="s">
        <v>15</v>
      </c>
      <c r="I10" s="41" t="s">
        <v>15</v>
      </c>
      <c r="J10" s="41" t="s">
        <v>15</v>
      </c>
    </row>
    <row r="11" spans="1:10" x14ac:dyDescent="0.15">
      <c r="A11" s="38" t="s">
        <v>16</v>
      </c>
      <c r="B11" s="39">
        <v>2544688</v>
      </c>
      <c r="C11" s="40">
        <v>692814.75439699995</v>
      </c>
      <c r="D11" s="41">
        <v>14157</v>
      </c>
      <c r="E11" s="41">
        <v>2016.0583779999999</v>
      </c>
      <c r="F11" s="44">
        <v>694830.812775</v>
      </c>
      <c r="G11" s="43" t="s">
        <v>15</v>
      </c>
      <c r="H11" s="41" t="s">
        <v>15</v>
      </c>
      <c r="I11" s="41" t="s">
        <v>15</v>
      </c>
      <c r="J11" s="41" t="s">
        <v>15</v>
      </c>
    </row>
    <row r="12" spans="1:10" x14ac:dyDescent="0.15">
      <c r="A12" s="38" t="s">
        <v>17</v>
      </c>
      <c r="B12" s="39">
        <v>2641967</v>
      </c>
      <c r="C12" s="40">
        <v>739107.92027100001</v>
      </c>
      <c r="D12" s="41">
        <v>65349</v>
      </c>
      <c r="E12" s="41">
        <v>10265.277797000001</v>
      </c>
      <c r="F12" s="44">
        <v>749373.19806800003</v>
      </c>
      <c r="G12" s="43" t="s">
        <v>15</v>
      </c>
      <c r="H12" s="41" t="s">
        <v>15</v>
      </c>
      <c r="I12" s="41" t="s">
        <v>15</v>
      </c>
      <c r="J12" s="41" t="s">
        <v>15</v>
      </c>
    </row>
    <row r="13" spans="1:10" x14ac:dyDescent="0.15">
      <c r="A13" s="38" t="s">
        <v>18</v>
      </c>
      <c r="B13" s="39">
        <v>2710288</v>
      </c>
      <c r="C13" s="40">
        <f>F13-E13</f>
        <v>783114.54189200001</v>
      </c>
      <c r="D13" s="40">
        <v>68177</v>
      </c>
      <c r="E13" s="41">
        <v>11249.450016999999</v>
      </c>
      <c r="F13" s="44">
        <v>794363.99190899997</v>
      </c>
      <c r="G13" s="43" t="s">
        <v>15</v>
      </c>
      <c r="H13" s="41" t="s">
        <v>15</v>
      </c>
      <c r="I13" s="41" t="s">
        <v>15</v>
      </c>
      <c r="J13" s="41" t="s">
        <v>15</v>
      </c>
    </row>
    <row r="14" spans="1:10" x14ac:dyDescent="0.15">
      <c r="A14" s="25"/>
      <c r="B14" s="39"/>
      <c r="C14" s="45"/>
      <c r="D14" s="41"/>
      <c r="E14" s="41"/>
      <c r="F14" s="42"/>
      <c r="G14" s="43"/>
      <c r="H14" s="41"/>
      <c r="I14" s="41"/>
      <c r="J14" s="41"/>
    </row>
    <row r="15" spans="1:10" x14ac:dyDescent="0.15">
      <c r="A15" s="38" t="s">
        <v>19</v>
      </c>
      <c r="B15" s="39">
        <v>200406.58333333334</v>
      </c>
      <c r="C15" s="40">
        <v>53764.337613250005</v>
      </c>
      <c r="D15" s="41" t="s">
        <v>15</v>
      </c>
      <c r="E15" s="41" t="s">
        <v>15</v>
      </c>
      <c r="F15" s="42" t="s">
        <v>15</v>
      </c>
      <c r="G15" s="43" t="s">
        <v>15</v>
      </c>
      <c r="H15" s="41" t="s">
        <v>15</v>
      </c>
      <c r="I15" s="41" t="s">
        <v>15</v>
      </c>
      <c r="J15" s="41" t="s">
        <v>15</v>
      </c>
    </row>
    <row r="16" spans="1:10" x14ac:dyDescent="0.15">
      <c r="A16" s="38" t="s">
        <v>16</v>
      </c>
      <c r="B16" s="39">
        <v>212057.33333333334</v>
      </c>
      <c r="C16" s="40">
        <v>57734.562866416665</v>
      </c>
      <c r="D16" s="41" t="s">
        <v>20</v>
      </c>
      <c r="E16" s="41" t="s">
        <v>20</v>
      </c>
      <c r="F16" s="42" t="s">
        <v>21</v>
      </c>
      <c r="G16" s="43" t="s">
        <v>15</v>
      </c>
      <c r="H16" s="41" t="s">
        <v>15</v>
      </c>
      <c r="I16" s="41" t="s">
        <v>15</v>
      </c>
      <c r="J16" s="41" t="s">
        <v>15</v>
      </c>
    </row>
    <row r="17" spans="1:14" x14ac:dyDescent="0.15">
      <c r="A17" s="38" t="s">
        <v>17</v>
      </c>
      <c r="B17" s="39">
        <v>220163.91666666666</v>
      </c>
      <c r="C17" s="40">
        <v>61592.326689250003</v>
      </c>
      <c r="D17" s="41">
        <v>5445.75</v>
      </c>
      <c r="E17" s="41">
        <v>855.43981641666687</v>
      </c>
      <c r="F17" s="44">
        <v>62447.766505666703</v>
      </c>
      <c r="G17" s="43" t="s">
        <v>15</v>
      </c>
      <c r="H17" s="41" t="s">
        <v>15</v>
      </c>
      <c r="I17" s="41" t="s">
        <v>15</v>
      </c>
      <c r="J17" s="41" t="s">
        <v>15</v>
      </c>
    </row>
    <row r="18" spans="1:14" x14ac:dyDescent="0.15">
      <c r="A18" s="38" t="s">
        <v>18</v>
      </c>
      <c r="B18" s="39">
        <v>225857.33333333334</v>
      </c>
      <c r="C18" s="40">
        <f>C13/12</f>
        <v>65259.545157666667</v>
      </c>
      <c r="D18" s="41">
        <v>5681.416666666667</v>
      </c>
      <c r="E18" s="41">
        <v>937.45416808333323</v>
      </c>
      <c r="F18" s="44">
        <v>66196.999325750003</v>
      </c>
      <c r="G18" s="43" t="s">
        <v>15</v>
      </c>
      <c r="H18" s="41" t="s">
        <v>15</v>
      </c>
      <c r="I18" s="41" t="s">
        <v>15</v>
      </c>
      <c r="J18" s="41" t="s">
        <v>15</v>
      </c>
    </row>
    <row r="19" spans="1:14" x14ac:dyDescent="0.15">
      <c r="A19" s="46"/>
      <c r="B19" s="39"/>
      <c r="C19" s="45"/>
      <c r="D19" s="41"/>
      <c r="E19" s="41"/>
      <c r="F19" s="47"/>
      <c r="G19" s="48"/>
      <c r="H19" s="49"/>
      <c r="I19" s="41"/>
      <c r="J19" s="41"/>
    </row>
    <row r="20" spans="1:14" x14ac:dyDescent="0.15">
      <c r="A20" s="50" t="s">
        <v>22</v>
      </c>
      <c r="B20" s="51">
        <v>220867</v>
      </c>
      <c r="C20" s="45">
        <v>65379.811568999998</v>
      </c>
      <c r="D20" s="40">
        <v>6019</v>
      </c>
      <c r="E20" s="41">
        <v>1003.34114</v>
      </c>
      <c r="F20" s="52">
        <v>66383.152709000002</v>
      </c>
      <c r="G20" s="43" t="s">
        <v>15</v>
      </c>
      <c r="H20" s="41" t="s">
        <v>15</v>
      </c>
      <c r="I20" s="41" t="s">
        <v>15</v>
      </c>
      <c r="J20" s="41" t="s">
        <v>15</v>
      </c>
      <c r="N20" s="53"/>
    </row>
    <row r="21" spans="1:14" x14ac:dyDescent="0.15">
      <c r="A21" s="54"/>
      <c r="B21" s="51"/>
      <c r="C21" s="45"/>
      <c r="D21" s="40"/>
      <c r="E21" s="41"/>
      <c r="F21" s="47"/>
      <c r="G21" s="43"/>
      <c r="H21" s="41"/>
      <c r="I21" s="41"/>
      <c r="J21" s="41"/>
    </row>
    <row r="22" spans="1:14" ht="15" customHeight="1" x14ac:dyDescent="0.15">
      <c r="A22" s="55" t="s">
        <v>23</v>
      </c>
      <c r="B22" s="51">
        <v>241110</v>
      </c>
      <c r="C22" s="45">
        <v>71499.245553000001</v>
      </c>
      <c r="D22" s="40">
        <v>5745</v>
      </c>
      <c r="E22" s="41">
        <v>965.13587800000005</v>
      </c>
      <c r="F22" s="52">
        <v>72464.381431000002</v>
      </c>
      <c r="G22" s="43" t="s">
        <v>15</v>
      </c>
      <c r="H22" s="41" t="s">
        <v>15</v>
      </c>
      <c r="I22" s="41" t="s">
        <v>15</v>
      </c>
      <c r="J22" s="41" t="s">
        <v>15</v>
      </c>
    </row>
    <row r="23" spans="1:14" ht="15" customHeight="1" x14ac:dyDescent="0.15">
      <c r="A23" s="55" t="s">
        <v>24</v>
      </c>
      <c r="B23" s="51">
        <v>222412</v>
      </c>
      <c r="C23" s="45">
        <v>65423.159351000002</v>
      </c>
      <c r="D23" s="40">
        <v>5335</v>
      </c>
      <c r="E23" s="41">
        <v>901.68408099999999</v>
      </c>
      <c r="F23" s="52">
        <v>66324.843431999994</v>
      </c>
      <c r="G23" s="43" t="s">
        <v>15</v>
      </c>
      <c r="H23" s="41" t="s">
        <v>15</v>
      </c>
      <c r="I23" s="41" t="s">
        <v>15</v>
      </c>
      <c r="J23" s="41" t="s">
        <v>15</v>
      </c>
    </row>
    <row r="24" spans="1:14" ht="15" customHeight="1" x14ac:dyDescent="0.15">
      <c r="A24" s="55" t="s">
        <v>25</v>
      </c>
      <c r="B24" s="51">
        <v>255903</v>
      </c>
      <c r="C24" s="45">
        <v>75689.162649999998</v>
      </c>
      <c r="D24" s="40">
        <v>5520</v>
      </c>
      <c r="E24" s="41">
        <v>941.78601300000003</v>
      </c>
      <c r="F24" s="52">
        <v>76630.948663000003</v>
      </c>
      <c r="G24" s="43" t="s">
        <v>15</v>
      </c>
      <c r="H24" s="41" t="s">
        <v>15</v>
      </c>
      <c r="I24" s="41" t="s">
        <v>15</v>
      </c>
      <c r="J24" s="41" t="s">
        <v>15</v>
      </c>
    </row>
    <row r="25" spans="1:14" ht="15" customHeight="1" x14ac:dyDescent="0.15">
      <c r="A25" s="55" t="s">
        <v>26</v>
      </c>
      <c r="B25" s="51">
        <v>251298</v>
      </c>
      <c r="C25" s="45">
        <v>72120.671816999995</v>
      </c>
      <c r="D25" s="40">
        <v>5391</v>
      </c>
      <c r="E25" s="41">
        <v>921.37219600000003</v>
      </c>
      <c r="F25" s="52">
        <v>73042.044013000006</v>
      </c>
      <c r="G25" s="43">
        <v>125</v>
      </c>
      <c r="H25" s="41">
        <v>2.9408059999999998</v>
      </c>
      <c r="I25" s="41" t="s">
        <v>15</v>
      </c>
      <c r="J25" s="41" t="s">
        <v>15</v>
      </c>
    </row>
    <row r="26" spans="1:14" ht="15" customHeight="1" x14ac:dyDescent="0.15">
      <c r="A26" s="55" t="s">
        <v>27</v>
      </c>
      <c r="B26" s="51">
        <v>264618</v>
      </c>
      <c r="C26" s="45">
        <v>73190.007882999998</v>
      </c>
      <c r="D26" s="40">
        <v>5818</v>
      </c>
      <c r="E26" s="41">
        <v>1012.736015</v>
      </c>
      <c r="F26" s="52">
        <v>74202.743898000001</v>
      </c>
      <c r="G26" s="43">
        <v>3842</v>
      </c>
      <c r="H26" s="41">
        <v>129.87581900000001</v>
      </c>
      <c r="I26" s="41">
        <v>840</v>
      </c>
      <c r="J26" s="41">
        <v>11.144035000000001</v>
      </c>
    </row>
    <row r="27" spans="1:14" ht="15" customHeight="1" x14ac:dyDescent="0.15">
      <c r="A27" s="55" t="s">
        <v>28</v>
      </c>
      <c r="B27" s="51">
        <v>220190</v>
      </c>
      <c r="C27" s="45">
        <v>63472.949073000003</v>
      </c>
      <c r="D27" s="40">
        <v>6667</v>
      </c>
      <c r="E27" s="41">
        <v>1185.265232</v>
      </c>
      <c r="F27" s="52">
        <v>64658.214305000001</v>
      </c>
      <c r="G27" s="43">
        <v>11379</v>
      </c>
      <c r="H27" s="41">
        <v>411.68136500000003</v>
      </c>
      <c r="I27" s="41">
        <v>14369</v>
      </c>
      <c r="J27" s="41">
        <v>292.96250300000003</v>
      </c>
    </row>
    <row r="28" spans="1:14" ht="14.25" customHeight="1" x14ac:dyDescent="0.15">
      <c r="A28" s="54"/>
      <c r="B28" s="51"/>
      <c r="C28" s="45"/>
      <c r="D28" s="40"/>
      <c r="E28" s="41"/>
      <c r="F28" s="47"/>
      <c r="G28" s="43"/>
      <c r="H28" s="41"/>
      <c r="I28" s="41"/>
      <c r="J28" s="41"/>
    </row>
    <row r="29" spans="1:14" ht="15" customHeight="1" x14ac:dyDescent="0.15">
      <c r="A29" s="55" t="s">
        <v>29</v>
      </c>
      <c r="B29" s="51">
        <v>207383</v>
      </c>
      <c r="C29" s="45">
        <v>62529.658564999998</v>
      </c>
      <c r="D29" s="40">
        <v>8323</v>
      </c>
      <c r="E29" s="41">
        <v>1502.9024690000001</v>
      </c>
      <c r="F29" s="52">
        <v>64032.561033999998</v>
      </c>
      <c r="G29" s="43">
        <v>19930</v>
      </c>
      <c r="H29" s="41">
        <v>748.19445900000005</v>
      </c>
      <c r="I29" s="41">
        <v>30854</v>
      </c>
      <c r="J29" s="41">
        <v>698.56910000000005</v>
      </c>
    </row>
    <row r="30" spans="1:14" ht="15" customHeight="1" x14ac:dyDescent="0.15">
      <c r="A30" s="55" t="s">
        <v>30</v>
      </c>
      <c r="B30" s="51">
        <v>177012</v>
      </c>
      <c r="C30" s="45">
        <v>54091.221167000003</v>
      </c>
      <c r="D30" s="40">
        <v>7859</v>
      </c>
      <c r="E30" s="41">
        <v>1425.5560989999999</v>
      </c>
      <c r="F30" s="52">
        <v>55516.777265999997</v>
      </c>
      <c r="G30" s="43">
        <v>21191</v>
      </c>
      <c r="H30" s="41">
        <v>803.35466199999996</v>
      </c>
      <c r="I30" s="41">
        <v>44523</v>
      </c>
      <c r="J30" s="41">
        <v>1239.170899</v>
      </c>
    </row>
    <row r="31" spans="1:14" ht="15" customHeight="1" x14ac:dyDescent="0.15">
      <c r="A31" s="55" t="s">
        <v>31</v>
      </c>
      <c r="B31" s="51">
        <v>189946</v>
      </c>
      <c r="C31" s="45">
        <v>58314.372754000004</v>
      </c>
      <c r="D31" s="40">
        <v>8433</v>
      </c>
      <c r="E31" s="41">
        <v>1533.864644</v>
      </c>
      <c r="F31" s="52">
        <v>59848.237397999997</v>
      </c>
      <c r="G31" s="43">
        <v>25617</v>
      </c>
      <c r="H31" s="41">
        <v>965.27821900000004</v>
      </c>
      <c r="I31" s="41">
        <v>55522</v>
      </c>
      <c r="J31" s="41">
        <v>1652.3856960000001</v>
      </c>
    </row>
    <row r="32" spans="1:14" ht="15" customHeight="1" x14ac:dyDescent="0.15">
      <c r="A32" s="55" t="s">
        <v>32</v>
      </c>
      <c r="B32" s="51">
        <v>224096</v>
      </c>
      <c r="C32" s="45">
        <v>72280.449273999999</v>
      </c>
      <c r="D32" s="40">
        <v>11913</v>
      </c>
      <c r="E32" s="41">
        <v>2210.3580400000001</v>
      </c>
      <c r="F32" s="52">
        <v>74490.807314000005</v>
      </c>
      <c r="G32" s="43">
        <v>36298</v>
      </c>
      <c r="H32" s="41">
        <v>1394.8122499999999</v>
      </c>
      <c r="I32" s="41">
        <v>62354</v>
      </c>
      <c r="J32" s="41">
        <v>1998.8473120000001</v>
      </c>
    </row>
    <row r="33" spans="1:10" ht="15" customHeight="1" x14ac:dyDescent="0.15">
      <c r="A33" s="50" t="s">
        <v>33</v>
      </c>
      <c r="B33" s="51">
        <v>193390</v>
      </c>
      <c r="C33" s="45">
        <v>61394.415464999998</v>
      </c>
      <c r="D33" s="40">
        <v>10182</v>
      </c>
      <c r="E33" s="41">
        <v>1926.886726</v>
      </c>
      <c r="F33" s="52">
        <v>63321.302191000002</v>
      </c>
      <c r="G33" s="43">
        <v>31413</v>
      </c>
      <c r="H33" s="41">
        <v>1216.645857</v>
      </c>
      <c r="I33" s="41">
        <v>48310</v>
      </c>
      <c r="J33" s="41">
        <v>1652.4472430000001</v>
      </c>
    </row>
    <row r="34" spans="1:10" ht="15" customHeight="1" x14ac:dyDescent="0.15">
      <c r="A34" s="54"/>
      <c r="B34" s="51"/>
      <c r="C34" s="45"/>
      <c r="D34" s="40"/>
      <c r="E34" s="41"/>
      <c r="F34" s="47"/>
      <c r="G34" s="43"/>
      <c r="H34" s="41"/>
      <c r="I34" s="41"/>
      <c r="J34" s="41"/>
    </row>
    <row r="35" spans="1:10" ht="15" customHeight="1" x14ac:dyDescent="0.15">
      <c r="A35" s="50" t="s">
        <v>34</v>
      </c>
      <c r="B35" s="51">
        <v>223298</v>
      </c>
      <c r="C35" s="45">
        <v>70830.235419000004</v>
      </c>
      <c r="D35" s="40">
        <v>11174</v>
      </c>
      <c r="E35" s="41">
        <v>2115.9052710000001</v>
      </c>
      <c r="F35" s="52">
        <v>72946.14069</v>
      </c>
      <c r="G35" s="43">
        <v>37731</v>
      </c>
      <c r="H35" s="41">
        <v>1466.130099</v>
      </c>
      <c r="I35" s="41">
        <v>56891</v>
      </c>
      <c r="J35" s="41">
        <v>1957.007548</v>
      </c>
    </row>
    <row r="36" spans="1:10" ht="15" customHeight="1" x14ac:dyDescent="0.15">
      <c r="A36" s="38"/>
      <c r="B36" s="51"/>
      <c r="C36" s="45"/>
      <c r="D36" s="40"/>
      <c r="E36" s="41"/>
      <c r="F36" s="42"/>
      <c r="G36" s="48"/>
      <c r="H36" s="49"/>
      <c r="I36" s="49"/>
      <c r="J36" s="49"/>
    </row>
    <row r="37" spans="1:10" ht="15" customHeight="1" x14ac:dyDescent="0.15">
      <c r="A37" s="25" t="s">
        <v>35</v>
      </c>
      <c r="B37" s="56">
        <f>ROUND((B35/B20*100)-100,1)</f>
        <v>1.1000000000000001</v>
      </c>
      <c r="C37" s="57">
        <f t="shared" ref="C37:F37" si="0">ROUND((C35/C20*100)-100,1)</f>
        <v>8.3000000000000007</v>
      </c>
      <c r="D37" s="57">
        <f t="shared" si="0"/>
        <v>85.6</v>
      </c>
      <c r="E37" s="57">
        <f t="shared" si="0"/>
        <v>110.9</v>
      </c>
      <c r="F37" s="58">
        <f t="shared" si="0"/>
        <v>9.9</v>
      </c>
      <c r="G37" s="43" t="s">
        <v>15</v>
      </c>
      <c r="H37" s="41" t="s">
        <v>15</v>
      </c>
      <c r="I37" s="41" t="s">
        <v>15</v>
      </c>
      <c r="J37" s="41" t="s">
        <v>15</v>
      </c>
    </row>
    <row r="38" spans="1:10" ht="8.65" customHeight="1" x14ac:dyDescent="0.15">
      <c r="A38" s="29"/>
      <c r="B38" s="59"/>
      <c r="C38" s="60"/>
      <c r="D38" s="61"/>
      <c r="E38" s="62"/>
      <c r="F38" s="31"/>
      <c r="G38" s="63"/>
      <c r="H38" s="64"/>
      <c r="I38" s="62"/>
      <c r="J38" s="62"/>
    </row>
    <row r="39" spans="1:10" ht="8.25" customHeight="1" x14ac:dyDescent="0.15">
      <c r="B39" s="65"/>
      <c r="C39" s="65"/>
      <c r="D39" s="65"/>
      <c r="E39" s="65"/>
    </row>
    <row r="40" spans="1:10" ht="19.5" customHeight="1" x14ac:dyDescent="0.15">
      <c r="A40" s="66" t="s">
        <v>36</v>
      </c>
      <c r="B40" s="66"/>
      <c r="C40" s="66"/>
      <c r="D40" s="66"/>
      <c r="E40" s="66"/>
      <c r="G40" s="67"/>
    </row>
    <row r="41" spans="1:10" x14ac:dyDescent="0.15">
      <c r="A41" s="66" t="s">
        <v>37</v>
      </c>
    </row>
    <row r="42" spans="1:10" ht="13.5" customHeight="1" x14ac:dyDescent="0.15">
      <c r="A42" s="66" t="s">
        <v>38</v>
      </c>
    </row>
    <row r="43" spans="1:10" x14ac:dyDescent="0.15">
      <c r="A43" s="66" t="s">
        <v>39</v>
      </c>
    </row>
    <row r="44" spans="1:10" x14ac:dyDescent="0.15">
      <c r="A44" s="66"/>
      <c r="B44" s="66"/>
      <c r="C44" s="66"/>
      <c r="D44" s="66"/>
      <c r="E44" s="66"/>
      <c r="F44" s="66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2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1D586E-1477-4246-9F9F-6A9731C74963}"/>
</file>

<file path=customXml/itemProps2.xml><?xml version="1.0" encoding="utf-8"?>
<ds:datastoreItem xmlns:ds="http://schemas.openxmlformats.org/officeDocument/2006/customXml" ds:itemID="{3B0A8B78-37C2-49C3-A348-ABFA8564920F}"/>
</file>

<file path=customXml/itemProps3.xml><?xml version="1.0" encoding="utf-8"?>
<ds:datastoreItem xmlns:ds="http://schemas.openxmlformats.org/officeDocument/2006/customXml" ds:itemID="{5DF56797-287B-485C-9650-2F43D5721F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2026-01-21T02:59:37Z</dcterms:created>
  <dcterms:modified xsi:type="dcterms:W3CDTF">2026-01-21T02:59:37Z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