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49" documentId="8_{9F5478C1-195C-4E36-A6B8-6CB5F90F0A96}" xr6:coauthVersionLast="47" xr6:coauthVersionMax="47" xr10:uidLastSave="{D342F283-B8A9-4AEB-BC94-69F663F393B6}"/>
  <bookViews>
    <workbookView xWindow="-120" yWindow="-120" windowWidth="29040" windowHeight="15720" xr2:uid="{F4A5709A-B248-4ED0-A698-6A3EF7238A30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  <c r="H18" i="1"/>
  <c r="G18" i="1"/>
  <c r="F18" i="1"/>
  <c r="E18" i="1"/>
</calcChain>
</file>

<file path=xl/sharedStrings.xml><?xml version="1.0" encoding="utf-8"?>
<sst xmlns="http://schemas.openxmlformats.org/spreadsheetml/2006/main" count="60" uniqueCount="43">
  <si>
    <t>主　 要　 指　 標　　(1)</t>
    <phoneticPr fontId="3"/>
  </si>
  <si>
    <t>［　適　　　用　］</t>
    <rPh sb="2" eb="3">
      <t>テキ</t>
    </rPh>
    <rPh sb="6" eb="7">
      <t>ヨウ</t>
    </rPh>
    <phoneticPr fontId="3"/>
  </si>
  <si>
    <t>適用事業所数</t>
    <rPh sb="2" eb="5">
      <t>ジギョウショ</t>
    </rPh>
    <rPh sb="5" eb="6">
      <t>スウ</t>
    </rPh>
    <phoneticPr fontId="3"/>
  </si>
  <si>
    <t>被保険者数　　1）</t>
    <rPh sb="0" eb="4">
      <t>ヒホケンシャ</t>
    </rPh>
    <rPh sb="4" eb="5">
      <t>スウ</t>
    </rPh>
    <phoneticPr fontId="3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</si>
  <si>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</si>
  <si>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3"/>
  </si>
  <si>
    <t>廃　   　止</t>
    <rPh sb="0" eb="1">
      <t>ハイ</t>
    </rPh>
    <rPh sb="6" eb="7">
      <t>トメ</t>
    </rPh>
    <phoneticPr fontId="3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</si>
  <si>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3"/>
  </si>
  <si>
    <t>資　　格</t>
    <rPh sb="0" eb="1">
      <t>シ</t>
    </rPh>
    <rPh sb="3" eb="4">
      <t>カク</t>
    </rPh>
    <phoneticPr fontId="3"/>
  </si>
  <si>
    <t>資    格</t>
    <rPh sb="0" eb="1">
      <t>シ</t>
    </rPh>
    <rPh sb="5" eb="6">
      <t>カク</t>
    </rPh>
    <phoneticPr fontId="3"/>
  </si>
  <si>
    <t>離 職 票</t>
    <rPh sb="0" eb="1">
      <t>リ</t>
    </rPh>
    <rPh sb="2" eb="3">
      <t>ショク</t>
    </rPh>
    <rPh sb="4" eb="5">
      <t>ヒョウ</t>
    </rPh>
    <phoneticPr fontId="3"/>
  </si>
  <si>
    <t>月　　　末</t>
    <rPh sb="0" eb="1">
      <t>ツキ</t>
    </rPh>
    <rPh sb="4" eb="5">
      <t>マツ</t>
    </rPh>
    <phoneticPr fontId="3"/>
  </si>
  <si>
    <t>事 業 所 数</t>
  </si>
  <si>
    <t>取得者数</t>
    <rPh sb="0" eb="2">
      <t>シュトク</t>
    </rPh>
    <phoneticPr fontId="3"/>
  </si>
  <si>
    <t>喪失者数</t>
    <rPh sb="0" eb="3">
      <t>ソウシツシャ</t>
    </rPh>
    <rPh sb="3" eb="4">
      <t>スウ</t>
    </rPh>
    <phoneticPr fontId="3"/>
  </si>
  <si>
    <t>事業主都合</t>
    <rPh sb="0" eb="3">
      <t>ジギョウヌシ</t>
    </rPh>
    <rPh sb="3" eb="5">
      <t>ツゴウ</t>
    </rPh>
    <phoneticPr fontId="3"/>
  </si>
  <si>
    <t>交付枚数</t>
    <rPh sb="0" eb="2">
      <t>コウフ</t>
    </rPh>
    <rPh sb="2" eb="4">
      <t>マイスウ</t>
    </rPh>
    <phoneticPr fontId="3"/>
  </si>
  <si>
    <t>被保険者数</t>
    <rPh sb="0" eb="4">
      <t>ヒホケンシャ</t>
    </rPh>
    <rPh sb="4" eb="5">
      <t>スウ</t>
    </rPh>
    <phoneticPr fontId="3"/>
  </si>
  <si>
    <t xml:space="preserve">　所 </t>
    <rPh sb="1" eb="2">
      <t>ショ</t>
    </rPh>
    <phoneticPr fontId="5"/>
  </si>
  <si>
    <t xml:space="preserve">　人 </t>
  </si>
  <si>
    <t xml:space="preserve">　枚 </t>
    <rPh sb="1" eb="2">
      <t>マイ</t>
    </rPh>
    <phoneticPr fontId="6"/>
  </si>
  <si>
    <t>＊　</t>
  </si>
  <si>
    <t xml:space="preserve"> 　　 5年度〃</t>
    <phoneticPr fontId="3"/>
  </si>
  <si>
    <t xml:space="preserve"> 　　 6年度〃</t>
    <phoneticPr fontId="3"/>
  </si>
  <si>
    <t xml:space="preserve"> 　　 7年度〃</t>
    <phoneticPr fontId="3"/>
  </si>
  <si>
    <t xml:space="preserve">7年3月    </t>
    <phoneticPr fontId="3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</si>
  <si>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</si>
  <si>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</si>
  <si>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</si>
  <si>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</si>
  <si>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</si>
  <si>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</si>
  <si>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</si>
  <si>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</si>
  <si>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</si>
  <si>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8年1月    </t>
  </si>
  <si>
    <t xml:space="preserve">2月    </t>
  </si>
  <si>
    <t xml:space="preserve">3月    </t>
    <phoneticPr fontId="3"/>
  </si>
  <si>
    <t xml:space="preserve"> 対前年同月比</t>
  </si>
  <si>
    <t>〔注〕1）被保険者数は、一般、高年齢、特例被保険者の合計値である。</t>
    <rPh sb="1" eb="2">
      <t>チュウ</t>
    </rPh>
    <phoneticPr fontId="5"/>
  </si>
  <si>
    <t xml:space="preserve">      2) 令和6年度分以前は決算値であり(7年度分については精査中)、各月分は業務統計値であり変動があり得るため、各月累計は必ずしも年度分に一致しない。</t>
    <phoneticPr fontId="5"/>
  </si>
  <si>
    <t xml:space="preserve">  令和4年度計</t>
    <rPh sb="2" eb="4">
      <t>レイワ</t>
    </rPh>
    <phoneticPr fontId="3"/>
  </si>
  <si>
    <t xml:space="preserve">  令和4年度平均</t>
    <rPh sb="7" eb="9">
      <t>ヘイキン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</si>
</sst>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0" fontId="1" fillId="0" borderId="0" xfId="1"/>
    <xf numFmtId="0" fontId="1" fillId="0" borderId="0" xfId="1" quotePrefix="1" applyAlignment="1">
      <alignment horizontal="centerContinuous"/>
    </xf>
    <xf numFmtId="0" fontId="1" fillId="0" borderId="0" xfId="1" applyAlignment="1">
      <alignment horizontal="centerContinuous"/>
    </xf>
    <xf numFmtId="0" fontId="1" fillId="0" borderId="1" xfId="1" applyBorder="1" applyAlignment="1">
      <alignment vertical="center"/>
    </xf>
    <xf numFmtId="0" fontId="1" fillId="0" borderId="0" xfId="1" applyAlignment="1">
      <alignment vertical="center"/>
    </xf>
    <xf numFmtId="0" fontId="1" fillId="0" borderId="6" xfId="1" quotePrefix="1" applyBorder="1" applyAlignment="1">
      <alignment horizontal="center"/>
    </xf>
    <xf numFmtId="0" fontId="1" fillId="0" borderId="1" xfId="1" applyBorder="1"/>
    <xf numFmtId="0" fontId="1" fillId="0" borderId="7" xfId="1" quotePrefix="1" applyBorder="1" applyAlignment="1">
      <alignment vertical="center"/>
    </xf>
    <xf numFmtId="0" fontId="1" fillId="0" borderId="8" xfId="1" quotePrefix="1" applyBorder="1" applyAlignment="1">
      <alignment vertical="center"/>
    </xf>
    <xf numFmtId="0" fontId="1" fillId="0" borderId="9" xfId="1" quotePrefix="1" applyBorder="1" applyAlignment="1">
      <alignment vertical="center"/>
    </xf>
    <xf numFmtId="0" fontId="1" fillId="0" borderId="1" xfId="1" quotePrefix="1" applyBorder="1" applyAlignment="1">
      <alignment vertical="center"/>
    </xf>
    <xf numFmtId="0" fontId="1" fillId="0" borderId="6" xfId="1" applyBorder="1"/>
    <xf numFmtId="0" fontId="1" fillId="0" borderId="10" xfId="1" quotePrefix="1" applyBorder="1" applyAlignment="1">
      <alignment horizontal="center"/>
    </xf>
    <xf numFmtId="0" fontId="1" fillId="0" borderId="11" xfId="1" quotePrefix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0" xfId="1" applyBorder="1" applyAlignment="1">
      <alignment horizontal="center" vertical="top"/>
    </xf>
    <xf numFmtId="0" fontId="1" fillId="0" borderId="6" xfId="1" quotePrefix="1" applyBorder="1" applyAlignment="1">
      <alignment horizontal="center" vertical="top"/>
    </xf>
    <xf numFmtId="0" fontId="1" fillId="0" borderId="12" xfId="1" applyBorder="1"/>
    <xf numFmtId="0" fontId="1" fillId="0" borderId="12" xfId="1" quotePrefix="1" applyBorder="1" applyAlignment="1">
      <alignment horizontal="center"/>
    </xf>
    <xf numFmtId="0" fontId="1" fillId="0" borderId="13" xfId="1" applyBorder="1" applyAlignment="1">
      <alignment horizontal="center" vertical="top"/>
    </xf>
    <xf numFmtId="0" fontId="1" fillId="0" borderId="12" xfId="1" quotePrefix="1" applyBorder="1" applyAlignment="1">
      <alignment horizontal="center" vertical="top"/>
    </xf>
    <xf numFmtId="0" fontId="1" fillId="0" borderId="12" xfId="1" applyBorder="1" applyAlignment="1">
      <alignment horizontal="center"/>
    </xf>
    <xf numFmtId="0" fontId="1" fillId="0" borderId="11" xfId="1" applyBorder="1"/>
    <xf numFmtId="176" fontId="4" fillId="0" borderId="6" xfId="1" applyNumberFormat="1" applyFont="1" applyBorder="1" applyAlignment="1">
      <alignment horizontal="right"/>
    </xf>
    <xf numFmtId="176" fontId="4" fillId="0" borderId="14" xfId="1" quotePrefix="1" applyNumberFormat="1" applyFont="1" applyBorder="1" applyAlignment="1">
      <alignment horizontal="right"/>
    </xf>
    <xf numFmtId="176" fontId="4" fillId="0" borderId="1" xfId="1" quotePrefix="1" applyNumberFormat="1" applyFont="1" applyBorder="1" applyAlignment="1">
      <alignment horizontal="right"/>
    </xf>
    <xf numFmtId="0" fontId="1" fillId="0" borderId="11" xfId="1" quotePrefix="1" applyBorder="1" applyAlignment="1">
      <alignment horizontal="left"/>
    </xf>
    <xf numFmtId="177" fontId="1" fillId="0" borderId="6" xfId="2" applyNumberFormat="1" applyFont="1" applyFill="1" applyBorder="1"/>
    <xf numFmtId="38" fontId="1" fillId="0" borderId="11" xfId="2" quotePrefix="1" applyFont="1" applyFill="1" applyBorder="1" applyAlignment="1">
      <alignment horizontal="right"/>
    </xf>
    <xf numFmtId="177" fontId="1" fillId="0" borderId="10" xfId="2" applyNumberFormat="1" applyFont="1" applyFill="1" applyBorder="1"/>
    <xf numFmtId="177" fontId="1" fillId="0" borderId="6" xfId="2" applyNumberFormat="1" applyFont="1" applyFill="1" applyBorder="1" applyAlignment="1">
      <alignment horizontal="right"/>
    </xf>
    <xf numFmtId="38" fontId="1" fillId="0" borderId="6" xfId="2" applyFont="1" applyFill="1" applyBorder="1"/>
    <xf numFmtId="38" fontId="1" fillId="0" borderId="11" xfId="2" applyFont="1" applyFill="1" applyBorder="1"/>
    <xf numFmtId="38" fontId="1" fillId="0" borderId="10" xfId="2" applyFont="1" applyFill="1" applyBorder="1"/>
    <xf numFmtId="177" fontId="1" fillId="0" borderId="15" xfId="2" applyNumberFormat="1" applyFont="1" applyFill="1" applyBorder="1"/>
    <xf numFmtId="177" fontId="1" fillId="0" borderId="16" xfId="2" applyNumberFormat="1" applyFont="1" applyFill="1" applyBorder="1"/>
    <xf numFmtId="177" fontId="1" fillId="0" borderId="11" xfId="2" applyNumberFormat="1" applyFont="1" applyFill="1" applyBorder="1"/>
    <xf numFmtId="55" fontId="1" fillId="0" borderId="6" xfId="1" quotePrefix="1" applyNumberFormat="1" applyBorder="1" applyAlignment="1">
      <alignment horizontal="right"/>
    </xf>
    <xf numFmtId="177" fontId="1" fillId="0" borderId="14" xfId="2" applyNumberFormat="1" applyFont="1" applyFill="1" applyBorder="1"/>
    <xf numFmtId="0" fontId="1" fillId="0" borderId="6" xfId="1" quotePrefix="1" applyBorder="1" applyAlignment="1">
      <alignment horizontal="left"/>
    </xf>
    <xf numFmtId="0" fontId="1" fillId="0" borderId="6" xfId="1" quotePrefix="1" applyBorder="1" applyAlignment="1">
      <alignment horizontal="right"/>
    </xf>
    <xf numFmtId="177" fontId="1" fillId="0" borderId="6" xfId="2" quotePrefix="1" applyNumberFormat="1" applyFont="1" applyFill="1" applyBorder="1"/>
    <xf numFmtId="177" fontId="1" fillId="0" borderId="14" xfId="2" quotePrefix="1" applyNumberFormat="1" applyFont="1" applyFill="1" applyBorder="1"/>
    <xf numFmtId="177" fontId="1" fillId="0" borderId="15" xfId="2" quotePrefix="1" applyNumberFormat="1" applyFont="1" applyFill="1" applyBorder="1"/>
    <xf numFmtId="0" fontId="1" fillId="0" borderId="6" xfId="1" applyBorder="1" applyAlignment="1">
      <alignment horizontal="left"/>
    </xf>
    <xf numFmtId="178" fontId="1" fillId="0" borderId="6" xfId="2" applyNumberFormat="1" applyFont="1" applyFill="1" applyBorder="1"/>
    <xf numFmtId="178" fontId="1" fillId="0" borderId="11" xfId="2" applyNumberFormat="1" applyFont="1" applyFill="1" applyBorder="1"/>
    <xf numFmtId="178" fontId="1" fillId="0" borderId="10" xfId="2" applyNumberFormat="1" applyFont="1" applyFill="1" applyBorder="1"/>
    <xf numFmtId="177" fontId="1" fillId="0" borderId="12" xfId="2" applyNumberFormat="1" applyFont="1" applyFill="1" applyBorder="1"/>
    <xf numFmtId="177" fontId="1" fillId="0" borderId="13" xfId="2" applyNumberFormat="1" applyFont="1" applyFill="1" applyBorder="1"/>
    <xf numFmtId="177" fontId="1" fillId="0" borderId="17" xfId="2" applyNumberFormat="1" applyFont="1" applyFill="1" applyBorder="1"/>
    <xf numFmtId="38" fontId="1" fillId="0" borderId="0" xfId="2" applyFont="1" applyFill="1" applyBorder="1"/>
    <xf numFmtId="0" fontId="7" fillId="0" borderId="0" xfId="1" applyFont="1" applyAlignment="1">
      <alignment horizontal="left"/>
    </xf>
    <xf numFmtId="0" fontId="7" fillId="0" borderId="0" xfId="1" quotePrefix="1" applyFont="1" applyAlignment="1">
      <alignment horizontal="left"/>
    </xf>
    <xf numFmtId="0" fontId="1" fillId="0" borderId="0" xfId="1" quotePrefix="1" applyAlignment="1">
      <alignment horizontal="left"/>
    </xf>
    <xf numFmtId="178" fontId="1" fillId="0" borderId="0" xfId="1" applyNumberFormat="1"/>
    <xf numFmtId="0" fontId="1" fillId="0" borderId="0" xfId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</cellXfs>
  <cellStyles count="3">
    <cellStyle name="桁区切り 2" xfId="2" xr:uid="{34D46B70-8E7B-48F2-9069-CE8BF1DD8386}"/>
    <cellStyle name="標準" xfId="0" builtinId="0"/>
    <cellStyle name="標準 2" xfId="1" xr:uid="{7A132F28-D1C2-4209-8ED0-C0C838650D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E0334-15AB-4601-809C-E5DC0E406ED0}">
  <sheetPr codeName="Sheet1">
    <pageSetUpPr fitToPage="1"/>
  </sheetPr>
  <dimension ref="A1:L44"/>
  <sheetViews>
    <sheetView tabSelected="1" view="pageBreakPreview" zoomScaleNormal="80" zoomScaleSheetLayoutView="100" workbookViewId="0">
      <selection activeCell="J1" sqref="J1"/>
    </sheetView>
  </sheetViews>
  <sheetFormatPr defaultColWidth="12.75" defaultRowHeight="13.5" x14ac:dyDescent="0.15"/>
  <cols>
    <col min="1" max="1" width="16.375" style="1" customWidth="1"/>
    <col min="2" max="9" width="15.625" style="1" customWidth="1"/>
    <col min="10" max="254" width="9" style="1" customWidth="1"/>
    <col min="255" max="255" width="16.375" style="1" customWidth="1"/>
    <col min="256" max="16384" width="12.75" style="1"/>
  </cols>
  <sheetData>
    <row r="1" spans="1:9" ht="20.65" customHeight="1" x14ac:dyDescent="0.1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20.65" customHeight="1" x14ac:dyDescent="0.15">
      <c r="A2" s="57" t="s">
        <v>1</v>
      </c>
      <c r="B2" s="57"/>
      <c r="C2" s="57"/>
      <c r="D2" s="57"/>
      <c r="E2" s="57"/>
      <c r="F2" s="57"/>
      <c r="G2" s="57"/>
      <c r="H2" s="57"/>
      <c r="I2" s="57"/>
    </row>
    <row r="3" spans="1:9" ht="20.65" customHeight="1" x14ac:dyDescent="0.15">
      <c r="A3" s="2"/>
      <c r="B3" s="3"/>
      <c r="C3" s="3"/>
      <c r="D3" s="3"/>
      <c r="E3" s="3"/>
      <c r="F3" s="3"/>
      <c r="G3" s="3"/>
      <c r="H3" s="3"/>
      <c r="I3" s="3"/>
    </row>
    <row r="4" spans="1:9" s="5" customFormat="1" ht="28.9" customHeight="1" x14ac:dyDescent="0.15">
      <c r="A4" s="4"/>
      <c r="B4" s="58" t="s">
        <v>2</v>
      </c>
      <c r="C4" s="59"/>
      <c r="D4" s="60"/>
      <c r="E4" s="61" t="s">
        <v>3</v>
      </c>
      <c r="F4" s="60"/>
      <c r="G4" s="60"/>
      <c r="H4" s="60"/>
      <c r="I4" s="59"/>
    </row>
    <row r="5" spans="1:9" ht="16.149999999999999" customHeight="1" x14ac:dyDescent="0.15">
      <c r="A5" s="6" t="s">
        <v>4</v>
      </c>
      <c r="B5" s="7"/>
      <c r="C5" s="7"/>
      <c r="D5" s="7"/>
      <c r="E5" s="8"/>
      <c r="F5" s="9"/>
      <c r="G5" s="10"/>
      <c r="H5" s="11"/>
      <c r="I5" s="10"/>
    </row>
    <row r="6" spans="1:9" ht="15" customHeight="1" x14ac:dyDescent="0.15">
      <c r="A6" s="12"/>
      <c r="B6" s="6" t="s">
        <v>5</v>
      </c>
      <c r="C6" s="6" t="s">
        <v>6</v>
      </c>
      <c r="D6" s="6" t="s">
        <v>7</v>
      </c>
      <c r="E6" s="13" t="s">
        <v>8</v>
      </c>
      <c r="F6" s="14" t="s">
        <v>9</v>
      </c>
      <c r="G6" s="7"/>
      <c r="H6" s="6" t="s">
        <v>10</v>
      </c>
      <c r="I6" s="15" t="s">
        <v>11</v>
      </c>
    </row>
    <row r="7" spans="1:9" ht="15" customHeight="1" x14ac:dyDescent="0.15">
      <c r="A7" s="12"/>
      <c r="B7" s="6" t="s">
        <v>12</v>
      </c>
      <c r="C7" s="6" t="s">
        <v>12</v>
      </c>
      <c r="D7" s="6" t="s">
        <v>12</v>
      </c>
      <c r="E7" s="16" t="s">
        <v>13</v>
      </c>
      <c r="F7" s="17" t="s">
        <v>14</v>
      </c>
      <c r="G7" s="15" t="s">
        <v>15</v>
      </c>
      <c r="H7" s="17" t="s">
        <v>16</v>
      </c>
      <c r="I7" s="15" t="s">
        <v>17</v>
      </c>
    </row>
    <row r="8" spans="1:9" ht="9.6" customHeight="1" x14ac:dyDescent="0.15">
      <c r="A8" s="18"/>
      <c r="B8" s="19"/>
      <c r="C8" s="19"/>
      <c r="D8" s="19"/>
      <c r="E8" s="20"/>
      <c r="F8" s="21"/>
      <c r="G8" s="21"/>
      <c r="H8" s="21"/>
      <c r="I8" s="22"/>
    </row>
    <row r="9" spans="1:9" x14ac:dyDescent="0.15">
      <c r="A9" s="23"/>
      <c r="B9" s="24" t="s">
        <v>18</v>
      </c>
      <c r="C9" s="24" t="s">
        <v>18</v>
      </c>
      <c r="D9" s="24" t="s">
        <v>18</v>
      </c>
      <c r="E9" s="25" t="s">
        <v>19</v>
      </c>
      <c r="F9" s="26" t="s">
        <v>19</v>
      </c>
      <c r="G9" s="26" t="s">
        <v>19</v>
      </c>
      <c r="H9" s="26" t="s">
        <v>20</v>
      </c>
      <c r="I9" s="26" t="s">
        <v>19</v>
      </c>
    </row>
    <row r="10" spans="1:9" x14ac:dyDescent="0.15">
      <c r="A10" s="27" t="s">
        <v>41</v>
      </c>
      <c r="B10" s="28">
        <v>91397</v>
      </c>
      <c r="C10" s="28">
        <v>76646</v>
      </c>
      <c r="D10" s="29" t="s">
        <v>21</v>
      </c>
      <c r="E10" s="30">
        <v>7904856</v>
      </c>
      <c r="F10" s="28">
        <v>7765168</v>
      </c>
      <c r="G10" s="28">
        <v>360776</v>
      </c>
      <c r="H10" s="28">
        <v>4929271</v>
      </c>
      <c r="I10" s="31" t="s">
        <v>21</v>
      </c>
    </row>
    <row r="11" spans="1:9" x14ac:dyDescent="0.15">
      <c r="A11" s="27" t="s">
        <v>22</v>
      </c>
      <c r="B11" s="28">
        <v>92601</v>
      </c>
      <c r="C11" s="28">
        <v>92718</v>
      </c>
      <c r="D11" s="29" t="s">
        <v>21</v>
      </c>
      <c r="E11" s="30">
        <v>7937443</v>
      </c>
      <c r="F11" s="28">
        <v>7691896</v>
      </c>
      <c r="G11" s="28">
        <v>391407</v>
      </c>
      <c r="H11" s="28">
        <v>5040305</v>
      </c>
      <c r="I11" s="31" t="s">
        <v>21</v>
      </c>
    </row>
    <row r="12" spans="1:9" x14ac:dyDescent="0.15">
      <c r="A12" s="27" t="s">
        <v>23</v>
      </c>
      <c r="B12" s="28">
        <v>89215</v>
      </c>
      <c r="C12" s="28">
        <v>89069</v>
      </c>
      <c r="D12" s="29" t="s">
        <v>21</v>
      </c>
      <c r="E12" s="30">
        <v>7776604</v>
      </c>
      <c r="F12" s="28">
        <v>7560938</v>
      </c>
      <c r="G12" s="28">
        <v>408463</v>
      </c>
      <c r="H12" s="28">
        <v>4988578</v>
      </c>
      <c r="I12" s="31" t="s">
        <v>21</v>
      </c>
    </row>
    <row r="13" spans="1:9" x14ac:dyDescent="0.15">
      <c r="A13" s="27" t="s">
        <v>24</v>
      </c>
      <c r="B13" s="28">
        <v>91067</v>
      </c>
      <c r="C13" s="28">
        <v>89092</v>
      </c>
      <c r="D13" s="29" t="s">
        <v>21</v>
      </c>
      <c r="E13" s="30">
        <v>7658115</v>
      </c>
      <c r="F13" s="28">
        <v>7421738</v>
      </c>
      <c r="G13" s="28">
        <v>402909</v>
      </c>
      <c r="H13" s="28">
        <v>4948744</v>
      </c>
      <c r="I13" s="31" t="s">
        <v>21</v>
      </c>
    </row>
    <row r="14" spans="1:9" x14ac:dyDescent="0.15">
      <c r="A14" s="23"/>
      <c r="B14" s="32"/>
      <c r="C14" s="32"/>
      <c r="D14" s="33"/>
      <c r="E14" s="34"/>
      <c r="F14" s="32"/>
      <c r="G14" s="32"/>
      <c r="H14" s="32"/>
      <c r="I14" s="35"/>
    </row>
    <row r="15" spans="1:9" x14ac:dyDescent="0.15">
      <c r="A15" s="27" t="s">
        <v>42</v>
      </c>
      <c r="B15" s="28">
        <v>7616.416666666667</v>
      </c>
      <c r="C15" s="28">
        <v>6387.166666666667</v>
      </c>
      <c r="D15" s="36">
        <v>2364630.5833333335</v>
      </c>
      <c r="E15" s="35">
        <v>658738</v>
      </c>
      <c r="F15" s="37">
        <v>647097.33333333337</v>
      </c>
      <c r="G15" s="37">
        <v>30064.666666666668</v>
      </c>
      <c r="H15" s="28">
        <v>410772.58333333331</v>
      </c>
      <c r="I15" s="35">
        <v>44708108.083333336</v>
      </c>
    </row>
    <row r="16" spans="1:9" x14ac:dyDescent="0.15">
      <c r="A16" s="27" t="s">
        <v>22</v>
      </c>
      <c r="B16" s="28">
        <v>7716.75</v>
      </c>
      <c r="C16" s="28">
        <v>7726.5</v>
      </c>
      <c r="D16" s="36">
        <v>2373713.4166666665</v>
      </c>
      <c r="E16" s="35">
        <v>661453.58333333337</v>
      </c>
      <c r="F16" s="37">
        <v>640991.33333333337</v>
      </c>
      <c r="G16" s="37">
        <v>32617.25</v>
      </c>
      <c r="H16" s="28">
        <v>420025.41666666669</v>
      </c>
      <c r="I16" s="35">
        <v>44892050</v>
      </c>
    </row>
    <row r="17" spans="1:9" x14ac:dyDescent="0.15">
      <c r="A17" s="27" t="s">
        <v>23</v>
      </c>
      <c r="B17" s="28">
        <v>7434.583333333333</v>
      </c>
      <c r="C17" s="28">
        <v>7422.416666666667</v>
      </c>
      <c r="D17" s="36">
        <v>2376960.25</v>
      </c>
      <c r="E17" s="35">
        <v>648050.33333333337</v>
      </c>
      <c r="F17" s="37">
        <v>630078.16666666663</v>
      </c>
      <c r="G17" s="37">
        <v>34038.583333333336</v>
      </c>
      <c r="H17" s="37">
        <v>415714.83333333331</v>
      </c>
      <c r="I17" s="28">
        <v>45102754.5</v>
      </c>
    </row>
    <row r="18" spans="1:9" x14ac:dyDescent="0.15">
      <c r="A18" s="27" t="s">
        <v>24</v>
      </c>
      <c r="B18" s="28">
        <v>7588.9166666666697</v>
      </c>
      <c r="C18" s="28">
        <v>7424.3333333299997</v>
      </c>
      <c r="D18" s="36">
        <v>2379349.0833333</v>
      </c>
      <c r="E18" s="35">
        <f>E13/12</f>
        <v>638176.25</v>
      </c>
      <c r="F18" s="37">
        <f>F13/12</f>
        <v>618478.16666666663</v>
      </c>
      <c r="G18" s="37">
        <f>G13/12</f>
        <v>33575.75</v>
      </c>
      <c r="H18" s="37">
        <f>H13/12</f>
        <v>412395.33333333331</v>
      </c>
      <c r="I18" s="28">
        <v>45328603.833300002</v>
      </c>
    </row>
    <row r="19" spans="1:9" x14ac:dyDescent="0.15">
      <c r="A19" s="27"/>
      <c r="B19" s="28"/>
      <c r="C19" s="28"/>
      <c r="D19" s="36"/>
      <c r="E19" s="35"/>
      <c r="F19" s="28"/>
      <c r="G19" s="28"/>
      <c r="H19" s="28"/>
      <c r="I19" s="35"/>
    </row>
    <row r="20" spans="1:9" x14ac:dyDescent="0.15">
      <c r="A20" s="38" t="s">
        <v>25</v>
      </c>
      <c r="B20" s="28">
        <v>6616</v>
      </c>
      <c r="C20" s="28">
        <v>5639</v>
      </c>
      <c r="D20" s="28">
        <v>2379389</v>
      </c>
      <c r="E20" s="39">
        <v>515738</v>
      </c>
      <c r="F20" s="28">
        <v>557135</v>
      </c>
      <c r="G20" s="28">
        <v>31013</v>
      </c>
      <c r="H20" s="28">
        <v>372011</v>
      </c>
      <c r="I20" s="35">
        <v>44991796</v>
      </c>
    </row>
    <row r="21" spans="1:9" x14ac:dyDescent="0.15">
      <c r="A21" s="40"/>
      <c r="B21" s="28"/>
      <c r="C21" s="28"/>
      <c r="D21" s="28"/>
      <c r="E21" s="30"/>
      <c r="F21" s="28"/>
      <c r="G21" s="28"/>
      <c r="H21" s="28"/>
      <c r="I21" s="28"/>
    </row>
    <row r="22" spans="1:9" x14ac:dyDescent="0.15">
      <c r="A22" s="41" t="s">
        <v>26</v>
      </c>
      <c r="B22" s="28">
        <v>10157</v>
      </c>
      <c r="C22" s="28">
        <v>9261</v>
      </c>
      <c r="D22" s="28">
        <v>2380687</v>
      </c>
      <c r="E22" s="39">
        <v>995698</v>
      </c>
      <c r="F22" s="28">
        <v>1227509</v>
      </c>
      <c r="G22" s="28">
        <v>76241</v>
      </c>
      <c r="H22" s="28">
        <v>823972</v>
      </c>
      <c r="I22" s="35">
        <v>44758708</v>
      </c>
    </row>
    <row r="23" spans="1:9" x14ac:dyDescent="0.15">
      <c r="A23" s="41" t="s">
        <v>27</v>
      </c>
      <c r="B23" s="28">
        <v>8695</v>
      </c>
      <c r="C23" s="28">
        <v>6391</v>
      </c>
      <c r="D23" s="28">
        <v>2383289</v>
      </c>
      <c r="E23" s="39">
        <v>1213642</v>
      </c>
      <c r="F23" s="28">
        <v>623590</v>
      </c>
      <c r="G23" s="28">
        <v>30354</v>
      </c>
      <c r="H23" s="28">
        <v>403043</v>
      </c>
      <c r="I23" s="35">
        <v>45347019</v>
      </c>
    </row>
    <row r="24" spans="1:9" x14ac:dyDescent="0.15">
      <c r="A24" s="41" t="s">
        <v>28</v>
      </c>
      <c r="B24" s="28">
        <v>7884</v>
      </c>
      <c r="C24" s="28">
        <v>6114</v>
      </c>
      <c r="D24" s="28">
        <v>2385324</v>
      </c>
      <c r="E24" s="39">
        <v>734933</v>
      </c>
      <c r="F24" s="28">
        <v>536049</v>
      </c>
      <c r="G24" s="28">
        <v>27599</v>
      </c>
      <c r="H24" s="28">
        <v>349647</v>
      </c>
      <c r="I24" s="35">
        <v>45544079</v>
      </c>
    </row>
    <row r="25" spans="1:9" x14ac:dyDescent="0.15">
      <c r="A25" s="41" t="s">
        <v>29</v>
      </c>
      <c r="B25" s="28">
        <v>7851</v>
      </c>
      <c r="C25" s="28">
        <v>6377</v>
      </c>
      <c r="D25" s="28">
        <v>2387041</v>
      </c>
      <c r="E25" s="39">
        <v>582217</v>
      </c>
      <c r="F25" s="28">
        <v>618335</v>
      </c>
      <c r="G25" s="28">
        <v>34101</v>
      </c>
      <c r="H25" s="28">
        <v>408497</v>
      </c>
      <c r="I25" s="35">
        <v>45506349</v>
      </c>
    </row>
    <row r="26" spans="1:9" x14ac:dyDescent="0.15">
      <c r="A26" s="41" t="s">
        <v>30</v>
      </c>
      <c r="B26" s="28">
        <v>6311</v>
      </c>
      <c r="C26" s="28">
        <v>4832</v>
      </c>
      <c r="D26" s="28">
        <v>2388656</v>
      </c>
      <c r="E26" s="39">
        <v>491249</v>
      </c>
      <c r="F26" s="28">
        <v>524455</v>
      </c>
      <c r="G26" s="28">
        <v>24735</v>
      </c>
      <c r="H26" s="28">
        <v>354666</v>
      </c>
      <c r="I26" s="35">
        <v>45471905</v>
      </c>
    </row>
    <row r="27" spans="1:9" x14ac:dyDescent="0.15">
      <c r="A27" s="41" t="s">
        <v>31</v>
      </c>
      <c r="B27" s="28">
        <v>6984</v>
      </c>
      <c r="C27" s="28">
        <v>30551</v>
      </c>
      <c r="D27" s="28">
        <v>2365262</v>
      </c>
      <c r="E27" s="39">
        <v>507527</v>
      </c>
      <c r="F27" s="28">
        <v>555207</v>
      </c>
      <c r="G27" s="28">
        <v>26742</v>
      </c>
      <c r="H27" s="28">
        <v>374992</v>
      </c>
      <c r="I27" s="35">
        <v>45422884</v>
      </c>
    </row>
    <row r="28" spans="1:9" x14ac:dyDescent="0.15">
      <c r="A28" s="40"/>
      <c r="B28" s="28"/>
      <c r="C28" s="28"/>
      <c r="D28" s="28"/>
      <c r="E28" s="30"/>
      <c r="F28" s="28"/>
      <c r="G28" s="28"/>
      <c r="H28" s="28"/>
      <c r="I28" s="28"/>
    </row>
    <row r="29" spans="1:9" x14ac:dyDescent="0.15">
      <c r="A29" s="41" t="s">
        <v>32</v>
      </c>
      <c r="B29" s="28">
        <v>7688</v>
      </c>
      <c r="C29" s="28">
        <v>4685</v>
      </c>
      <c r="D29" s="28">
        <v>2368982</v>
      </c>
      <c r="E29" s="39">
        <v>618430</v>
      </c>
      <c r="F29" s="28">
        <v>667111</v>
      </c>
      <c r="G29" s="28">
        <v>35362</v>
      </c>
      <c r="H29" s="28">
        <v>435330</v>
      </c>
      <c r="I29" s="35">
        <v>45372992</v>
      </c>
    </row>
    <row r="30" spans="1:9" x14ac:dyDescent="0.15">
      <c r="A30" s="41" t="s">
        <v>33</v>
      </c>
      <c r="B30" s="28">
        <v>6194</v>
      </c>
      <c r="C30" s="28">
        <v>3759</v>
      </c>
      <c r="D30" s="28">
        <v>2371903</v>
      </c>
      <c r="E30" s="39">
        <v>515588</v>
      </c>
      <c r="F30" s="28">
        <v>480221</v>
      </c>
      <c r="G30" s="28">
        <v>22888</v>
      </c>
      <c r="H30" s="28">
        <v>321502</v>
      </c>
      <c r="I30" s="35">
        <v>45407306</v>
      </c>
    </row>
    <row r="31" spans="1:9" x14ac:dyDescent="0.15">
      <c r="A31" s="41" t="s">
        <v>34</v>
      </c>
      <c r="B31" s="28">
        <v>6511</v>
      </c>
      <c r="C31" s="28">
        <v>3575</v>
      </c>
      <c r="D31" s="28">
        <v>2375031</v>
      </c>
      <c r="E31" s="39">
        <v>482023</v>
      </c>
      <c r="F31" s="28">
        <v>461138</v>
      </c>
      <c r="G31" s="28">
        <v>24145</v>
      </c>
      <c r="H31" s="28">
        <v>306463</v>
      </c>
      <c r="I31" s="35">
        <v>45426793</v>
      </c>
    </row>
    <row r="32" spans="1:9" x14ac:dyDescent="0.15">
      <c r="A32" s="41" t="s">
        <v>35</v>
      </c>
      <c r="B32" s="28">
        <v>7365</v>
      </c>
      <c r="C32" s="28">
        <v>4119</v>
      </c>
      <c r="D32" s="28">
        <v>2378478</v>
      </c>
      <c r="E32" s="39">
        <v>471817</v>
      </c>
      <c r="F32" s="28">
        <v>656906</v>
      </c>
      <c r="G32" s="28">
        <v>38514</v>
      </c>
      <c r="H32" s="28">
        <v>446868</v>
      </c>
      <c r="I32" s="35">
        <v>45240370</v>
      </c>
    </row>
    <row r="33" spans="1:12" x14ac:dyDescent="0.15">
      <c r="A33" s="41" t="s">
        <v>36</v>
      </c>
      <c r="B33" s="28">
        <v>7344</v>
      </c>
      <c r="C33" s="28">
        <v>3483</v>
      </c>
      <c r="D33" s="28">
        <v>2382497</v>
      </c>
      <c r="E33" s="39">
        <v>494652</v>
      </c>
      <c r="F33" s="28">
        <v>500287</v>
      </c>
      <c r="G33" s="28">
        <v>27485</v>
      </c>
      <c r="H33" s="28">
        <v>337583</v>
      </c>
      <c r="I33" s="35">
        <v>45233879</v>
      </c>
    </row>
    <row r="34" spans="1:12" x14ac:dyDescent="0.15">
      <c r="A34" s="40"/>
      <c r="B34" s="28"/>
      <c r="C34" s="28"/>
      <c r="D34" s="28"/>
      <c r="E34" s="39"/>
      <c r="F34" s="28"/>
      <c r="G34" s="28"/>
      <c r="H34" s="28"/>
      <c r="I34" s="35"/>
    </row>
    <row r="35" spans="1:12" x14ac:dyDescent="0.15">
      <c r="A35" s="41" t="s">
        <v>37</v>
      </c>
      <c r="B35" s="42">
        <v>8083</v>
      </c>
      <c r="C35" s="42">
        <v>5945</v>
      </c>
      <c r="D35" s="42">
        <v>2385039</v>
      </c>
      <c r="E35" s="43">
        <v>550339</v>
      </c>
      <c r="F35" s="42">
        <v>570930</v>
      </c>
      <c r="G35" s="42">
        <v>34743</v>
      </c>
      <c r="H35" s="42">
        <v>386181</v>
      </c>
      <c r="I35" s="44">
        <v>45210962</v>
      </c>
    </row>
    <row r="36" spans="1:12" x14ac:dyDescent="0.15">
      <c r="A36" s="45"/>
      <c r="B36" s="28"/>
      <c r="C36" s="28"/>
      <c r="D36" s="28"/>
      <c r="E36" s="39"/>
      <c r="F36" s="28"/>
      <c r="G36" s="28"/>
      <c r="H36" s="28"/>
      <c r="I36" s="35"/>
    </row>
    <row r="37" spans="1:12" x14ac:dyDescent="0.15">
      <c r="A37" s="40" t="s">
        <v>38</v>
      </c>
      <c r="B37" s="46">
        <f t="shared" ref="B37:I37" si="0">ROUND((B35/B20*100)-100,1)</f>
        <v>22.2</v>
      </c>
      <c r="C37" s="46">
        <f t="shared" si="0"/>
        <v>5.4</v>
      </c>
      <c r="D37" s="47">
        <f t="shared" si="0"/>
        <v>0.2</v>
      </c>
      <c r="E37" s="48">
        <f t="shared" si="0"/>
        <v>6.7</v>
      </c>
      <c r="F37" s="46">
        <f t="shared" si="0"/>
        <v>2.5</v>
      </c>
      <c r="G37" s="47">
        <f t="shared" si="0"/>
        <v>12</v>
      </c>
      <c r="H37" s="46">
        <f t="shared" si="0"/>
        <v>3.8</v>
      </c>
      <c r="I37" s="46">
        <f t="shared" si="0"/>
        <v>0.5</v>
      </c>
    </row>
    <row r="38" spans="1:12" ht="7.9" customHeight="1" x14ac:dyDescent="0.15">
      <c r="A38" s="18"/>
      <c r="B38" s="49"/>
      <c r="C38" s="49"/>
      <c r="D38" s="49"/>
      <c r="E38" s="50"/>
      <c r="F38" s="49"/>
      <c r="G38" s="49"/>
      <c r="H38" s="49"/>
      <c r="I38" s="51"/>
    </row>
    <row r="39" spans="1:12" ht="7.9" customHeight="1" x14ac:dyDescent="0.15">
      <c r="B39" s="52"/>
      <c r="C39" s="52"/>
      <c r="D39" s="52"/>
      <c r="E39" s="52"/>
      <c r="F39" s="52"/>
      <c r="G39" s="52"/>
      <c r="H39" s="52"/>
      <c r="I39" s="52"/>
    </row>
    <row r="40" spans="1:12" ht="13.9" customHeight="1" x14ac:dyDescent="0.15">
      <c r="A40" s="53" t="s">
        <v>39</v>
      </c>
    </row>
    <row r="41" spans="1:12" x14ac:dyDescent="0.15">
      <c r="A41" s="54" t="s">
        <v>40</v>
      </c>
    </row>
    <row r="42" spans="1:12" x14ac:dyDescent="0.15">
      <c r="A42" s="55"/>
    </row>
    <row r="44" spans="1:12" x14ac:dyDescent="0.15">
      <c r="L44" s="56"/>
    </row>
  </sheetData>
  <mergeCells count="4">
    <mergeCell ref="A1:I1"/>
    <mergeCell ref="A2:I2"/>
    <mergeCell ref="B4:D4"/>
    <mergeCell ref="E4:I4"/>
  </mergeCells>
  <phoneticPr fontId="2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6471C6-06E8-4B31-A734-7CFCDA0FD1B0}">
  <ds:schemaRefs>
    <ds:schemaRef ds:uri="http://www.w3.org/XML/1998/namespace"/>
    <ds:schemaRef ds:uri="263dbbe5-076b-4606-a03b-9598f5f2f35a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684c1c50-4c80-4870-89b5-879dfb1bab37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D949012-371F-4B7D-8A69-07C538BD62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ECA8F4-12DF-4B54-BF2E-C0942F86E7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2026-04-20T09:26:28Z</dcterms:created>
  <dcterms:modified xsi:type="dcterms:W3CDTF">2026-04-22T04:36:34Z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