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21" documentId="13_ncr:1_{1E23F186-19E6-4DF2-9BBE-57E47E23A147}" xr6:coauthVersionLast="47" xr6:coauthVersionMax="47" xr10:uidLastSave="{686CE748-D039-4D99-92B6-223E9CF4F0D9}"/>
  <bookViews>
    <workbookView xWindow="28695" yWindow="0" windowWidth="14610" windowHeight="15585" xr2:uid="{00000000-000D-0000-FFFF-FFFF00000000}"/>
  </bookViews>
  <sheets>
    <sheet name="35表(1)" sheetId="1" r:id="rId1"/>
    <sheet name="35表(2)" sheetId="2" r:id="rId2"/>
  </sheets>
  <definedNames>
    <definedName name="_xlnm.Print_Area" localSheetId="0">'35表(1)'!$A$1:$O$67</definedName>
    <definedName name="_xlnm.Print_Area" localSheetId="1">'35表(2)'!$A$1:$M$70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E21" i="1"/>
  <c r="K21" i="1" l="1"/>
  <c r="N35" i="1" l="1"/>
  <c r="N34" i="1"/>
  <c r="N33" i="1"/>
  <c r="N32" i="1"/>
  <c r="N31" i="1"/>
  <c r="N30" i="1"/>
  <c r="N29" i="1"/>
  <c r="N28" i="1"/>
  <c r="N27" i="1"/>
  <c r="N26" i="1"/>
  <c r="K35" i="1"/>
  <c r="K34" i="1"/>
  <c r="K33" i="1"/>
  <c r="K32" i="1"/>
  <c r="K31" i="1"/>
  <c r="K30" i="1"/>
  <c r="K29" i="1"/>
  <c r="K28" i="1"/>
  <c r="K27" i="1"/>
  <c r="K26" i="1"/>
  <c r="H35" i="1"/>
  <c r="H34" i="1"/>
  <c r="H33" i="1"/>
  <c r="H32" i="1"/>
  <c r="H31" i="1"/>
  <c r="H30" i="1"/>
  <c r="H29" i="1"/>
  <c r="H28" i="1"/>
  <c r="H27" i="1"/>
  <c r="H26" i="1"/>
  <c r="E34" i="1"/>
  <c r="E33" i="1"/>
  <c r="E32" i="1"/>
  <c r="E31" i="1"/>
  <c r="E30" i="1"/>
  <c r="E29" i="1"/>
  <c r="E28" i="1"/>
  <c r="E27" i="1"/>
  <c r="E26" i="1"/>
  <c r="F10" i="2" l="1"/>
  <c r="C10" i="2" l="1"/>
  <c r="B27" i="1"/>
  <c r="B28" i="1"/>
  <c r="B29" i="1"/>
  <c r="B30" i="1"/>
  <c r="B31" i="1"/>
  <c r="B32" i="1"/>
  <c r="B33" i="1"/>
  <c r="B34" i="1"/>
  <c r="B35" i="1"/>
  <c r="B26" i="1"/>
  <c r="L10" i="2" l="1"/>
  <c r="E35" i="1" l="1"/>
</calcChain>
</file>

<file path=xl/sharedStrings.xml><?xml version="1.0" encoding="utf-8"?>
<sst xmlns="http://schemas.openxmlformats.org/spreadsheetml/2006/main" count="112" uniqueCount="91">
  <si>
    <t>第35表(1)　印紙保険料納付状況</t>
    <phoneticPr fontId="4"/>
  </si>
  <si>
    <t>事項別</t>
  </si>
  <si>
    <t>現　　金　　納　　付　　額</t>
  </si>
  <si>
    <t>総額</t>
    <phoneticPr fontId="9"/>
  </si>
  <si>
    <t>印紙売上額</t>
    <rPh sb="0" eb="1">
      <t>インシ</t>
    </rPh>
    <rPh sb="1" eb="4">
      <t>ウリアゲガク</t>
    </rPh>
    <phoneticPr fontId="9"/>
  </si>
  <si>
    <t>年度</t>
  </si>
  <si>
    <t>徴収決定額</t>
  </si>
  <si>
    <t>収納済額</t>
  </si>
  <si>
    <t>及び年月</t>
  </si>
  <si>
    <t>円</t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</si>
  <si>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</si>
  <si>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</si>
  <si>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</si>
  <si>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</si>
  <si>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</si>
  <si>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</si>
  <si>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</si>
  <si>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</si>
  <si>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</si>
  <si>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</si>
  <si>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</si>
  <si>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</si>
  <si>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</si>
  <si>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</si>
  <si>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　　　  </t>
    <phoneticPr fontId="4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</si>
  <si>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</si>
  <si>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</si>
  <si>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</si>
  <si>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</si>
  <si>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</si>
  <si>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</si>
  <si>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</si>
  <si>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</si>
  <si>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</si>
  <si>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</si>
  <si>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</si>
  <si>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</si>
  <si>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</si>
  <si>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</si>
  <si>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</si>
  <si>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</si>
  <si>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</si>
  <si>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</si>
  <si>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</si>
  <si>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</si>
  <si>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</si>
  <si>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</si>
  <si>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</si>
  <si>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</si>
  <si>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</si>
  <si>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</si>
  <si>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</si>
  <si>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</si>
  <si>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</si>
  <si>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</si>
  <si>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</si>
  <si>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</si>
  <si>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</si>
  <si>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</si>
  <si>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</si>
  <si>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</si>
  <si>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</si>
  <si>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</si>
  <si>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</si>
  <si>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</si>
  <si>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</si>
  <si>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</si>
  <si>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</si>
  <si>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</si>
  <si>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</si>
  <si>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</si>
  <si>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</si>
  <si>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（円）</t>
  </si>
  <si>
    <t>印紙売上額</t>
  </si>
  <si>
    <t>総　　　　　額</t>
  </si>
  <si>
    <t>労　働　局</t>
    <rPh sb="0" eb="1">
      <t>ロウ</t>
    </rPh>
    <rPh sb="2" eb="3">
      <t>ドウ</t>
    </rPh>
    <rPh sb="4" eb="5">
      <t>キョク</t>
    </rPh>
    <phoneticPr fontId="4"/>
  </si>
  <si>
    <t>　〔 日　　　雇 〕</t>
  </si>
  <si>
    <t>第35表(2)　都道府県労働局別印紙保険料納付状況</t>
    <rPh sb="12" eb="14">
      <t>ロウドウ</t>
    </rPh>
    <rPh sb="14" eb="15">
      <t>キョク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</si>
  <si>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3"/>
  </si>
  <si>
    <t>２</t>
  </si>
  <si>
    <t>静　　　岡</t>
    <rPh sb="0" eb="1">
      <t>シズ</t>
    </rPh>
    <rPh sb="4" eb="5">
      <t>オカ</t>
    </rPh>
    <phoneticPr fontId="3"/>
  </si>
  <si>
    <t>〔注〕 年度計は決算値であり、各月分は事業月報による暫定数であるため、各月の累計は年度計に
　　　必ずしも一致しない。</t>
    <rPh sb="8" eb="10">
      <t>ケッサン</t>
    </rPh>
    <rPh sb="10" eb="11">
      <t>チ</t>
    </rPh>
    <phoneticPr fontId="4"/>
  </si>
  <si>
    <t>〔注〕 全国計は決算値であり、各都道府県分は業務統計値であるため、各都道府県の合計は全国計に
　　　 必ずしも一致しない。</t>
    <rPh sb="9" eb="10">
      <t>チ</t>
    </rPh>
    <rPh sb="21" eb="23">
      <t>ギョウム</t>
    </rPh>
    <rPh sb="23" eb="26">
      <t>トウケイチ</t>
    </rPh>
    <phoneticPr fontId="4"/>
  </si>
  <si>
    <t>３</t>
  </si>
  <si>
    <t>４</t>
  </si>
  <si>
    <t>令和５年度</t>
    <rPh sb="0" eb="2">
      <t>レイワ</t>
    </rPh>
    <rPh sb="3" eb="5">
      <t>ネンド</t>
    </rPh>
    <phoneticPr fontId="3"/>
  </si>
  <si>
    <t>－平成27年度～令和６年度－</t>
    <rPh sb="8" eb="10">
      <t>レイワ</t>
    </rPh>
    <phoneticPr fontId="9"/>
  </si>
  <si>
    <t>５</t>
  </si>
  <si>
    <t>６</t>
    <phoneticPr fontId="3"/>
  </si>
  <si>
    <t>令和６年度</t>
    <rPh sb="0" eb="2">
      <t>レイワ</t>
    </rPh>
    <rPh sb="3" eb="5">
      <t>ネンド</t>
    </rPh>
    <phoneticPr fontId="3"/>
  </si>
  <si>
    <t>―令和６年度―</t>
    <rPh sb="1" eb="3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</si>
</sst>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年&quot;&quot;度&quot;General&quot;年&quot;&quot;度&quot;"/>
    <numFmt numFmtId="177" formatCode="#,##0&quot; &quot;;[Red]\-#,##0&quot; &quot;"/>
    <numFmt numFmtId="178" formatCode="&quot;平&quot;&quot;成&quot;General&quot;年&quot;&quot;度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133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/>
    <xf numFmtId="38" fontId="6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5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10" fillId="0" borderId="1" xfId="1" quotePrefix="1" applyFont="1" applyFill="1" applyBorder="1" applyAlignment="1" applyProtection="1">
      <alignment horizontal="right"/>
    </xf>
    <xf numFmtId="38" fontId="8" fillId="0" borderId="1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10" fillId="0" borderId="1" xfId="1" applyFont="1" applyFill="1" applyBorder="1" applyProtection="1"/>
    <xf numFmtId="38" fontId="10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distributed" vertical="center"/>
    </xf>
    <xf numFmtId="38" fontId="8" fillId="0" borderId="2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right" vertical="center"/>
    </xf>
    <xf numFmtId="38" fontId="8" fillId="0" borderId="0" xfId="1" applyFont="1" applyFill="1" applyBorder="1" applyAlignment="1" applyProtection="1"/>
    <xf numFmtId="38" fontId="8" fillId="0" borderId="1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/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1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7" fillId="0" borderId="0" xfId="1" applyFont="1" applyFill="1" applyProtection="1"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1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5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Protection="1"/>
    <xf numFmtId="38" fontId="7" fillId="0" borderId="0" xfId="1" applyFont="1" applyFill="1" applyAlignment="1">
      <alignment vertical="top"/>
    </xf>
    <xf numFmtId="38" fontId="7" fillId="0" borderId="0" xfId="1" applyFont="1" applyFill="1" applyBorder="1"/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Alignment="1">
      <alignment horizontal="left"/>
    </xf>
    <xf numFmtId="177" fontId="10" fillId="0" borderId="4" xfId="1" applyNumberFormat="1" applyFont="1" applyFill="1" applyBorder="1" applyAlignment="1">
      <alignment vertical="center"/>
    </xf>
    <xf numFmtId="177" fontId="10" fillId="0" borderId="5" xfId="1" applyNumberFormat="1" applyFont="1" applyFill="1" applyBorder="1" applyAlignment="1">
      <alignment vertical="center"/>
    </xf>
    <xf numFmtId="38" fontId="13" fillId="0" borderId="6" xfId="1" quotePrefix="1" applyFont="1" applyFill="1" applyBorder="1" applyAlignment="1">
      <alignment horizontal="center" vertical="center"/>
    </xf>
    <xf numFmtId="177" fontId="10" fillId="0" borderId="7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/>
    <xf numFmtId="177" fontId="10" fillId="0" borderId="0" xfId="1" applyNumberFormat="1" applyFont="1" applyFill="1" applyBorder="1" applyAlignment="1">
      <alignment vertical="center"/>
    </xf>
    <xf numFmtId="38" fontId="13" fillId="0" borderId="8" xfId="1" quotePrefix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horizontal="distributed" vertical="center"/>
    </xf>
    <xf numFmtId="38" fontId="13" fillId="0" borderId="8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13" fillId="0" borderId="9" xfId="1" applyFont="1" applyFill="1" applyBorder="1" applyAlignment="1">
      <alignment horizontal="right" vertical="center"/>
    </xf>
    <xf numFmtId="38" fontId="13" fillId="0" borderId="2" xfId="1" quotePrefix="1" applyFont="1" applyFill="1" applyBorder="1" applyAlignment="1">
      <alignment horizontal="right" vertical="center"/>
    </xf>
    <xf numFmtId="38" fontId="13" fillId="0" borderId="3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vertical="center"/>
    </xf>
    <xf numFmtId="38" fontId="13" fillId="0" borderId="2" xfId="1" quotePrefix="1" applyFont="1" applyFill="1" applyBorder="1" applyAlignment="1">
      <alignment horizontal="distributed" vertical="center"/>
    </xf>
    <xf numFmtId="38" fontId="13" fillId="0" borderId="10" xfId="1" applyFont="1" applyFill="1" applyBorder="1" applyAlignment="1">
      <alignment horizontal="center" vertical="center"/>
    </xf>
    <xf numFmtId="38" fontId="7" fillId="0" borderId="0" xfId="1" applyFont="1" applyFill="1" applyAlignment="1"/>
    <xf numFmtId="38" fontId="13" fillId="0" borderId="7" xfId="1" applyFont="1" applyFill="1" applyBorder="1" applyAlignment="1"/>
    <xf numFmtId="38" fontId="13" fillId="0" borderId="0" xfId="1" applyFont="1" applyFill="1" applyBorder="1" applyAlignment="1">
      <alignment horizontal="distributed"/>
    </xf>
    <xf numFmtId="0" fontId="14" fillId="0" borderId="0" xfId="5" applyFont="1" applyFill="1"/>
    <xf numFmtId="38" fontId="13" fillId="0" borderId="1" xfId="1" applyFont="1" applyFill="1" applyBorder="1" applyAlignment="1">
      <alignment horizontal="centerContinuous"/>
    </xf>
    <xf numFmtId="38" fontId="13" fillId="0" borderId="0" xfId="1" applyFont="1" applyFill="1" applyBorder="1" applyAlignment="1"/>
    <xf numFmtId="38" fontId="13" fillId="0" borderId="1" xfId="1" applyFont="1" applyFill="1" applyBorder="1" applyAlignment="1"/>
    <xf numFmtId="38" fontId="13" fillId="0" borderId="0" xfId="1" quotePrefix="1" applyFont="1" applyFill="1" applyBorder="1" applyAlignment="1">
      <alignment horizontal="center"/>
    </xf>
    <xf numFmtId="38" fontId="13" fillId="0" borderId="8" xfId="1" applyFont="1" applyFill="1" applyBorder="1" applyAlignment="1">
      <alignment horizontal="center"/>
    </xf>
    <xf numFmtId="38" fontId="13" fillId="0" borderId="7" xfId="1" applyFont="1" applyFill="1" applyBorder="1"/>
    <xf numFmtId="38" fontId="13" fillId="0" borderId="0" xfId="1" applyFont="1" applyFill="1" applyBorder="1"/>
    <xf numFmtId="38" fontId="13" fillId="0" borderId="1" xfId="1" applyFont="1" applyFill="1" applyBorder="1"/>
    <xf numFmtId="38" fontId="13" fillId="0" borderId="11" xfId="1" applyFont="1" applyFill="1" applyBorder="1" applyAlignment="1">
      <alignment horizontal="centerContinuous"/>
    </xf>
    <xf numFmtId="38" fontId="13" fillId="0" borderId="12" xfId="1" applyFont="1" applyFill="1" applyBorder="1" applyAlignment="1">
      <alignment horizontal="centerContinuous"/>
    </xf>
    <xf numFmtId="38" fontId="13" fillId="0" borderId="12" xfId="1" applyFont="1" applyFill="1" applyBorder="1" applyAlignment="1">
      <alignment horizontal="centerContinuous" vertical="center"/>
    </xf>
    <xf numFmtId="38" fontId="13" fillId="0" borderId="13" xfId="1" applyFont="1" applyFill="1" applyBorder="1" applyAlignment="1">
      <alignment horizontal="centerContinuous"/>
    </xf>
    <xf numFmtId="38" fontId="13" fillId="0" borderId="14" xfId="1" applyFont="1" applyFill="1" applyBorder="1" applyAlignment="1">
      <alignment horizontal="centerContinuous"/>
    </xf>
    <xf numFmtId="38" fontId="13" fillId="0" borderId="14" xfId="1" applyFont="1" applyFill="1" applyBorder="1" applyAlignment="1">
      <alignment horizontal="centerContinuous" vertical="center"/>
    </xf>
    <xf numFmtId="38" fontId="1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top"/>
    </xf>
    <xf numFmtId="38" fontId="7" fillId="0" borderId="0" xfId="1" applyFont="1" applyFill="1" applyAlignment="1">
      <alignment horizontal="centerContinuous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left"/>
    </xf>
    <xf numFmtId="38" fontId="15" fillId="0" borderId="0" xfId="1" applyFont="1" applyFill="1" applyAlignment="1">
      <alignment vertical="top"/>
    </xf>
    <xf numFmtId="38" fontId="7" fillId="0" borderId="0" xfId="1" applyFont="1" applyFill="1" applyAlignment="1">
      <alignment horizontal="center"/>
    </xf>
    <xf numFmtId="178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" fontId="7" fillId="0" borderId="0" xfId="1" applyNumberFormat="1" applyFont="1" applyFill="1"/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16" xfId="1" applyFont="1" applyFill="1" applyBorder="1" applyAlignment="1" applyProtection="1">
      <alignment vertical="center"/>
    </xf>
    <xf numFmtId="38" fontId="8" fillId="0" borderId="14" xfId="1" quotePrefix="1" applyFont="1" applyFill="1" applyBorder="1" applyAlignment="1" applyProtection="1">
      <alignment horizontal="right" vertical="center"/>
    </xf>
    <xf numFmtId="38" fontId="10" fillId="0" borderId="13" xfId="1" applyFont="1" applyFill="1" applyBorder="1" applyAlignment="1" applyProtection="1">
      <alignment vertical="center"/>
    </xf>
    <xf numFmtId="38" fontId="8" fillId="0" borderId="14" xfId="1" applyFont="1" applyFill="1" applyBorder="1" applyAlignment="1" applyProtection="1">
      <alignment horizontal="centerContinuous" vertical="center"/>
    </xf>
    <xf numFmtId="38" fontId="10" fillId="0" borderId="14" xfId="1" applyFont="1" applyFill="1" applyBorder="1" applyAlignment="1" applyProtection="1">
      <alignment horizontal="centerContinuous" vertical="center"/>
    </xf>
    <xf numFmtId="38" fontId="10" fillId="0" borderId="13" xfId="1" applyFont="1" applyFill="1" applyBorder="1" applyAlignment="1" applyProtection="1">
      <alignment horizontal="centerContinuous" vertical="center"/>
    </xf>
    <xf numFmtId="38" fontId="8" fillId="0" borderId="12" xfId="1" applyFont="1" applyFill="1" applyBorder="1" applyAlignment="1" applyProtection="1">
      <alignment horizontal="centerContinuous" vertical="center"/>
    </xf>
    <xf numFmtId="38" fontId="10" fillId="0" borderId="12" xfId="1" applyFont="1" applyFill="1" applyBorder="1" applyAlignment="1" applyProtection="1">
      <alignment horizontal="centerContinuous" vertical="center"/>
    </xf>
    <xf numFmtId="38" fontId="10" fillId="0" borderId="12" xfId="1" applyFont="1" applyFill="1" applyBorder="1" applyAlignment="1" applyProtection="1">
      <alignment horizontal="centerContinuous"/>
    </xf>
    <xf numFmtId="38" fontId="10" fillId="0" borderId="11" xfId="1" applyFont="1" applyFill="1" applyBorder="1" applyAlignment="1" applyProtection="1">
      <alignment horizontal="centerContinuous" vertical="center"/>
    </xf>
    <xf numFmtId="38" fontId="10" fillId="0" borderId="17" xfId="1" applyFont="1" applyFill="1" applyBorder="1" applyAlignment="1" applyProtection="1">
      <alignment vertical="center"/>
    </xf>
    <xf numFmtId="38" fontId="8" fillId="0" borderId="7" xfId="1" quotePrefix="1" applyFont="1" applyFill="1" applyBorder="1" applyAlignment="1" applyProtection="1">
      <alignment horizontal="left"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0" fillId="0" borderId="18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17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17" xfId="1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 applyProtection="1">
      <protection locked="0"/>
    </xf>
    <xf numFmtId="38" fontId="6" fillId="0" borderId="17" xfId="1" applyFont="1" applyFill="1" applyBorder="1" applyAlignment="1" applyProtection="1">
      <alignment vertical="center"/>
      <protection locked="0"/>
    </xf>
    <xf numFmtId="38" fontId="6" fillId="0" borderId="7" xfId="1" applyFont="1" applyFill="1" applyBorder="1" applyAlignment="1" applyProtection="1">
      <alignment vertical="center"/>
      <protection locked="0"/>
    </xf>
    <xf numFmtId="38" fontId="6" fillId="0" borderId="19" xfId="1" applyFont="1" applyFill="1" applyBorder="1" applyAlignment="1" applyProtection="1">
      <alignment vertical="center"/>
      <protection locked="0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20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7" fillId="0" borderId="0" xfId="1" quotePrefix="1" applyFont="1" applyFill="1" applyBorder="1" applyAlignment="1" applyProtection="1">
      <alignment horizontal="left" vertical="center" wrapText="1"/>
    </xf>
    <xf numFmtId="38" fontId="7" fillId="0" borderId="0" xfId="1" quotePrefix="1" applyFont="1" applyFill="1" applyBorder="1" applyAlignment="1" applyProtection="1">
      <alignment horizontal="left" vertical="center"/>
    </xf>
    <xf numFmtId="0" fontId="7" fillId="0" borderId="5" xfId="1" applyNumberFormat="1" applyFont="1" applyFill="1" applyBorder="1" applyAlignment="1">
      <alignment horizontal="right" vertical="top"/>
    </xf>
    <xf numFmtId="38" fontId="8" fillId="0" borderId="0" xfId="1" quotePrefix="1" applyFont="1" applyFill="1" applyAlignment="1">
      <alignment horizontal="left" vertical="top" wrapText="1"/>
    </xf>
    <xf numFmtId="38" fontId="8" fillId="0" borderId="0" xfId="1" quotePrefix="1" applyFont="1" applyFill="1" applyAlignment="1">
      <alignment horizontal="left" vertical="top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/>
  <dimension ref="A3:AM74"/>
  <sheetViews>
    <sheetView tabSelected="1" view="pageBreakPreview" zoomScale="90" zoomScaleNormal="100" zoomScaleSheetLayoutView="90" workbookViewId="0">
      <selection activeCell="P1" sqref="P1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16" width="8.875" style="4" customWidth="1"/>
    <col min="17" max="17" width="12.75" style="4" bestFit="1" customWidth="1"/>
    <col min="18" max="18" width="14" style="4" customWidth="1"/>
    <col min="19" max="19" width="11" style="4" customWidth="1"/>
    <col min="20" max="33" width="8.875" style="4" customWidth="1"/>
    <col min="34" max="16384" width="8.875" style="5"/>
  </cols>
  <sheetData>
    <row r="3" spans="1:33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>
      <c r="A4" s="6"/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 t="s">
        <v>86</v>
      </c>
    </row>
    <row r="5" spans="1:33" s="10" customFormat="1" ht="10.15" customHeight="1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1"/>
      <c r="O5" s="1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>
      <c r="A6" s="102"/>
      <c r="B6" s="103" t="s">
        <v>1</v>
      </c>
      <c r="C6" s="104"/>
      <c r="D6" s="105"/>
      <c r="E6" s="106"/>
      <c r="F6" s="107"/>
      <c r="G6" s="106"/>
      <c r="H6" s="106"/>
      <c r="I6" s="107"/>
      <c r="J6" s="108" t="s">
        <v>2</v>
      </c>
      <c r="K6" s="109"/>
      <c r="L6" s="110"/>
      <c r="M6" s="110"/>
      <c r="N6" s="109"/>
      <c r="O6" s="11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>
      <c r="A7" s="112"/>
      <c r="C7" s="13"/>
      <c r="E7" s="127" t="s">
        <v>3</v>
      </c>
      <c r="F7" s="14"/>
      <c r="G7" s="101"/>
      <c r="H7" s="127" t="s">
        <v>4</v>
      </c>
      <c r="I7" s="15"/>
      <c r="J7" s="16"/>
      <c r="K7" s="17"/>
      <c r="L7" s="14"/>
      <c r="M7" s="18"/>
      <c r="N7" s="101"/>
      <c r="O7" s="11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>
      <c r="A8" s="112"/>
      <c r="B8" s="19" t="s">
        <v>5</v>
      </c>
      <c r="C8" s="13"/>
      <c r="E8" s="127"/>
      <c r="F8" s="20"/>
      <c r="G8" s="21"/>
      <c r="H8" s="127"/>
      <c r="I8" s="13"/>
      <c r="K8" s="22" t="s">
        <v>6</v>
      </c>
      <c r="L8" s="20"/>
      <c r="M8" s="18"/>
      <c r="N8" s="22" t="s">
        <v>7</v>
      </c>
      <c r="O8" s="11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>
      <c r="A9" s="115"/>
      <c r="B9" s="23" t="s">
        <v>8</v>
      </c>
      <c r="C9" s="24"/>
      <c r="D9" s="25"/>
      <c r="E9" s="25"/>
      <c r="F9" s="26"/>
      <c r="G9" s="25"/>
      <c r="H9" s="25"/>
      <c r="I9" s="24"/>
      <c r="J9" s="25"/>
      <c r="K9" s="25"/>
      <c r="L9" s="24"/>
      <c r="M9" s="25"/>
      <c r="N9" s="25"/>
      <c r="O9" s="11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27" customFormat="1" ht="21.6" customHeight="1">
      <c r="A10" s="117"/>
      <c r="C10" s="28"/>
      <c r="E10" s="29" t="s">
        <v>9</v>
      </c>
      <c r="F10" s="30"/>
      <c r="G10" s="30"/>
      <c r="H10" s="29" t="s">
        <v>9</v>
      </c>
      <c r="K10" s="29" t="s">
        <v>9</v>
      </c>
      <c r="N10" s="29" t="s">
        <v>9</v>
      </c>
      <c r="O10" s="118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5" customFormat="1">
      <c r="A11" s="119"/>
      <c r="B11" s="32" t="s">
        <v>10</v>
      </c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120"/>
      <c r="P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35" customFormat="1" ht="12.75" customHeight="1">
      <c r="A12" s="119"/>
      <c r="B12" s="98">
        <v>27</v>
      </c>
      <c r="C12" s="33"/>
      <c r="D12" s="34"/>
      <c r="E12" s="34">
        <v>479087279</v>
      </c>
      <c r="F12" s="37"/>
      <c r="G12" s="37"/>
      <c r="H12" s="34">
        <v>425795763</v>
      </c>
      <c r="I12" s="34"/>
      <c r="J12" s="34"/>
      <c r="K12" s="34">
        <v>54148016</v>
      </c>
      <c r="L12" s="34"/>
      <c r="M12" s="34"/>
      <c r="N12" s="34">
        <v>53291516</v>
      </c>
      <c r="O12" s="120"/>
      <c r="P12" s="4"/>
      <c r="Q12" s="4"/>
      <c r="R12" s="9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35" customFormat="1" ht="12.75" customHeight="1">
      <c r="A13" s="119"/>
      <c r="B13" s="38">
        <v>28</v>
      </c>
      <c r="C13" s="33"/>
      <c r="D13" s="34"/>
      <c r="E13" s="34">
        <v>437421175</v>
      </c>
      <c r="F13" s="37"/>
      <c r="G13" s="37"/>
      <c r="H13" s="34">
        <v>385133407</v>
      </c>
      <c r="I13" s="34"/>
      <c r="J13" s="34"/>
      <c r="K13" s="34">
        <v>53067388</v>
      </c>
      <c r="L13" s="34"/>
      <c r="M13" s="34"/>
      <c r="N13" s="34">
        <v>52287768</v>
      </c>
      <c r="O13" s="120"/>
      <c r="P13" s="4"/>
      <c r="Q13" s="4"/>
      <c r="R13" s="9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35" customFormat="1" ht="12.75" customHeight="1">
      <c r="A14" s="119"/>
      <c r="B14" s="38">
        <v>29</v>
      </c>
      <c r="C14" s="33"/>
      <c r="D14" s="34"/>
      <c r="E14" s="34">
        <v>219539449</v>
      </c>
      <c r="F14" s="37"/>
      <c r="G14" s="37"/>
      <c r="H14" s="34">
        <v>212813885</v>
      </c>
      <c r="I14" s="34"/>
      <c r="J14" s="34"/>
      <c r="K14" s="34">
        <v>7496736</v>
      </c>
      <c r="L14" s="34"/>
      <c r="M14" s="34"/>
      <c r="N14" s="34">
        <v>6725564</v>
      </c>
      <c r="O14" s="120"/>
      <c r="P14" s="4"/>
      <c r="Q14" s="4"/>
      <c r="R14" s="9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35" customFormat="1" ht="12.75" customHeight="1">
      <c r="A15" s="119"/>
      <c r="B15" s="38">
        <v>30</v>
      </c>
      <c r="C15" s="33"/>
      <c r="D15" s="34"/>
      <c r="E15" s="34">
        <v>203718157</v>
      </c>
      <c r="F15" s="37"/>
      <c r="G15" s="37"/>
      <c r="H15" s="34">
        <v>202768217</v>
      </c>
      <c r="I15" s="34"/>
      <c r="J15" s="34"/>
      <c r="K15" s="34">
        <v>1221112</v>
      </c>
      <c r="L15" s="34"/>
      <c r="M15" s="34"/>
      <c r="N15" s="34">
        <v>949940</v>
      </c>
      <c r="O15" s="120"/>
      <c r="P15" s="4"/>
      <c r="Q15" s="4"/>
      <c r="R15" s="9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35" customFormat="1" ht="26.25" customHeight="1">
      <c r="A16" s="119"/>
      <c r="B16" s="38" t="s">
        <v>78</v>
      </c>
      <c r="C16" s="33"/>
      <c r="D16" s="34"/>
      <c r="E16" s="34">
        <v>194528716</v>
      </c>
      <c r="F16" s="37"/>
      <c r="G16" s="37"/>
      <c r="H16" s="34">
        <v>194105662</v>
      </c>
      <c r="I16" s="34"/>
      <c r="J16" s="34"/>
      <c r="K16" s="34">
        <v>423054</v>
      </c>
      <c r="L16" s="34"/>
      <c r="M16" s="34"/>
      <c r="N16" s="34">
        <v>423054</v>
      </c>
      <c r="O16" s="120"/>
      <c r="P16" s="4"/>
      <c r="Q16" s="4"/>
      <c r="R16" s="9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35" customFormat="1" ht="13.15" customHeight="1">
      <c r="A17" s="119"/>
      <c r="B17" s="38" t="s">
        <v>79</v>
      </c>
      <c r="C17" s="33"/>
      <c r="D17" s="34"/>
      <c r="E17" s="34">
        <v>187493425</v>
      </c>
      <c r="F17" s="37"/>
      <c r="G17" s="37"/>
      <c r="H17" s="34">
        <v>187364269</v>
      </c>
      <c r="I17" s="34"/>
      <c r="J17" s="34"/>
      <c r="K17" s="34">
        <v>129332</v>
      </c>
      <c r="L17" s="34"/>
      <c r="M17" s="34"/>
      <c r="N17" s="34">
        <v>129156</v>
      </c>
      <c r="O17" s="120"/>
      <c r="P17" s="4"/>
      <c r="Q17" s="4"/>
      <c r="R17" s="9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35" customFormat="1" ht="13.15" customHeight="1">
      <c r="A18" s="119"/>
      <c r="B18" s="38" t="s">
        <v>83</v>
      </c>
      <c r="C18" s="33"/>
      <c r="D18" s="34"/>
      <c r="E18" s="34">
        <v>189198360</v>
      </c>
      <c r="F18" s="37"/>
      <c r="G18" s="37"/>
      <c r="H18" s="34">
        <v>188966918</v>
      </c>
      <c r="I18" s="34"/>
      <c r="J18" s="34"/>
      <c r="K18" s="34">
        <v>231442</v>
      </c>
      <c r="L18" s="34"/>
      <c r="M18" s="34"/>
      <c r="N18" s="34">
        <v>231442</v>
      </c>
      <c r="O18" s="120"/>
      <c r="P18" s="4"/>
      <c r="Q18" s="4"/>
      <c r="R18" s="9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35" customFormat="1" ht="13.15" customHeight="1">
      <c r="A19" s="119"/>
      <c r="B19" s="36" t="s">
        <v>84</v>
      </c>
      <c r="C19" s="33"/>
      <c r="D19" s="34"/>
      <c r="E19" s="34">
        <v>185357571</v>
      </c>
      <c r="F19" s="37"/>
      <c r="G19" s="37"/>
      <c r="H19" s="34">
        <v>185218047</v>
      </c>
      <c r="I19" s="34"/>
      <c r="J19" s="34"/>
      <c r="K19" s="34">
        <v>139584</v>
      </c>
      <c r="L19" s="34"/>
      <c r="M19" s="34"/>
      <c r="N19" s="34">
        <v>139524</v>
      </c>
      <c r="O19" s="120"/>
      <c r="P19" s="4"/>
      <c r="Q19" s="4"/>
      <c r="R19" s="9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35" customFormat="1" ht="12.75" customHeight="1">
      <c r="A20" s="119"/>
      <c r="B20" s="99" t="s">
        <v>87</v>
      </c>
      <c r="C20" s="33"/>
      <c r="D20" s="34"/>
      <c r="E20" s="34">
        <v>180567021</v>
      </c>
      <c r="F20" s="37"/>
      <c r="G20" s="37"/>
      <c r="H20" s="34">
        <v>180509623</v>
      </c>
      <c r="I20" s="34"/>
      <c r="J20" s="34"/>
      <c r="K20" s="34">
        <v>57398</v>
      </c>
      <c r="L20" s="34"/>
      <c r="M20" s="34"/>
      <c r="N20" s="34">
        <v>57398</v>
      </c>
      <c r="O20" s="120"/>
      <c r="P20" s="4"/>
      <c r="Q20" s="4"/>
      <c r="R20" s="9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35" customFormat="1" ht="26.25" customHeight="1">
      <c r="A21" s="119"/>
      <c r="B21" s="99" t="s">
        <v>88</v>
      </c>
      <c r="C21" s="33"/>
      <c r="D21" s="34"/>
      <c r="E21" s="34">
        <f>H21+N21</f>
        <v>177276683</v>
      </c>
      <c r="F21" s="37"/>
      <c r="G21" s="37"/>
      <c r="H21" s="34">
        <v>177197511</v>
      </c>
      <c r="K21" s="34">
        <f>SUM(K54:K65)</f>
        <v>79172</v>
      </c>
      <c r="L21" s="34"/>
      <c r="M21" s="34"/>
      <c r="N21" s="34">
        <v>79172</v>
      </c>
      <c r="O21" s="120"/>
      <c r="P21" s="4"/>
      <c r="Q21" s="4"/>
      <c r="R21" s="9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35" customFormat="1" ht="13.15" customHeight="1">
      <c r="A22" s="119"/>
      <c r="B22" s="38"/>
      <c r="C22" s="33"/>
      <c r="D22" s="34"/>
      <c r="E22" s="34"/>
      <c r="F22" s="37"/>
      <c r="G22" s="37"/>
      <c r="H22" s="34"/>
      <c r="I22" s="34"/>
      <c r="J22" s="34"/>
      <c r="K22" s="34"/>
      <c r="L22" s="34"/>
      <c r="M22" s="34"/>
      <c r="N22" s="34"/>
      <c r="O22" s="120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35" customFormat="1" ht="13.15" customHeight="1">
      <c r="A23" s="119"/>
      <c r="B23" s="39"/>
      <c r="C23" s="33"/>
      <c r="D23" s="34"/>
      <c r="E23" s="34"/>
      <c r="F23" s="37"/>
      <c r="G23" s="37"/>
      <c r="H23" s="34"/>
      <c r="I23" s="34"/>
      <c r="J23" s="34"/>
      <c r="K23" s="34"/>
      <c r="L23" s="34"/>
      <c r="M23" s="34"/>
      <c r="N23" s="34"/>
      <c r="O23" s="120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35" customFormat="1" ht="12" customHeight="1">
      <c r="A24" s="119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20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35" customFormat="1">
      <c r="A25" s="119"/>
      <c r="B25" s="32" t="s">
        <v>11</v>
      </c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20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35" customFormat="1" ht="12.75" customHeight="1">
      <c r="A26" s="119"/>
      <c r="B26" s="98">
        <f>B12</f>
        <v>27</v>
      </c>
      <c r="C26" s="33"/>
      <c r="D26" s="34"/>
      <c r="E26" s="34">
        <f t="shared" ref="E26:E34" si="0">E12/12</f>
        <v>39923939.916666664</v>
      </c>
      <c r="F26" s="37"/>
      <c r="G26" s="37"/>
      <c r="H26" s="34">
        <f t="shared" ref="H26:H34" si="1">H12/12</f>
        <v>35482980.25</v>
      </c>
      <c r="I26" s="34"/>
      <c r="J26" s="34"/>
      <c r="K26" s="34">
        <f t="shared" ref="K26:K34" si="2">K12/12</f>
        <v>4512334.666666667</v>
      </c>
      <c r="L26" s="34"/>
      <c r="M26" s="34"/>
      <c r="N26" s="34">
        <f t="shared" ref="N26:N34" si="3">N12/12</f>
        <v>4440959.666666667</v>
      </c>
      <c r="O26" s="120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35" customFormat="1" ht="12.75" customHeight="1">
      <c r="A27" s="119"/>
      <c r="B27" s="38">
        <f t="shared" ref="B27:B35" si="4">B13</f>
        <v>28</v>
      </c>
      <c r="C27" s="33"/>
      <c r="D27" s="34"/>
      <c r="E27" s="34">
        <f t="shared" si="0"/>
        <v>36451764.583333336</v>
      </c>
      <c r="F27" s="37"/>
      <c r="G27" s="37"/>
      <c r="H27" s="34">
        <f t="shared" si="1"/>
        <v>32094450.583333332</v>
      </c>
      <c r="I27" s="34"/>
      <c r="J27" s="34"/>
      <c r="K27" s="34">
        <f t="shared" si="2"/>
        <v>4422282.333333333</v>
      </c>
      <c r="L27" s="34"/>
      <c r="M27" s="34"/>
      <c r="N27" s="34">
        <f t="shared" si="3"/>
        <v>4357314</v>
      </c>
      <c r="O27" s="120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35" customFormat="1" ht="12.75" customHeight="1">
      <c r="A28" s="119"/>
      <c r="B28" s="38">
        <f t="shared" si="4"/>
        <v>29</v>
      </c>
      <c r="C28" s="33"/>
      <c r="D28" s="34"/>
      <c r="E28" s="34">
        <f t="shared" si="0"/>
        <v>18294954.083333332</v>
      </c>
      <c r="F28" s="37"/>
      <c r="G28" s="37"/>
      <c r="H28" s="34">
        <f t="shared" si="1"/>
        <v>17734490.416666668</v>
      </c>
      <c r="I28" s="34"/>
      <c r="J28" s="34"/>
      <c r="K28" s="34">
        <f t="shared" si="2"/>
        <v>624728</v>
      </c>
      <c r="L28" s="34"/>
      <c r="M28" s="34"/>
      <c r="N28" s="34">
        <f t="shared" si="3"/>
        <v>560463.66666666663</v>
      </c>
      <c r="O28" s="120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35" customFormat="1" ht="12.75" customHeight="1">
      <c r="A29" s="119"/>
      <c r="B29" s="38">
        <f t="shared" si="4"/>
        <v>30</v>
      </c>
      <c r="C29" s="33"/>
      <c r="D29" s="34"/>
      <c r="E29" s="34">
        <f t="shared" si="0"/>
        <v>16976513.083333332</v>
      </c>
      <c r="F29" s="34"/>
      <c r="G29" s="34"/>
      <c r="H29" s="34">
        <f t="shared" si="1"/>
        <v>16897351.416666668</v>
      </c>
      <c r="I29" s="34"/>
      <c r="J29" s="34"/>
      <c r="K29" s="34">
        <f t="shared" si="2"/>
        <v>101759.33333333333</v>
      </c>
      <c r="L29" s="34"/>
      <c r="M29" s="34"/>
      <c r="N29" s="34">
        <f t="shared" si="3"/>
        <v>79161.666666666672</v>
      </c>
      <c r="O29" s="120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35" customFormat="1" ht="26.25" customHeight="1">
      <c r="A30" s="119"/>
      <c r="B30" s="38" t="str">
        <f t="shared" si="4"/>
        <v>令和元年度</v>
      </c>
      <c r="C30" s="33"/>
      <c r="D30" s="34"/>
      <c r="E30" s="34">
        <f t="shared" si="0"/>
        <v>16210726.333333334</v>
      </c>
      <c r="F30" s="34"/>
      <c r="G30" s="34"/>
      <c r="H30" s="34">
        <f t="shared" si="1"/>
        <v>16175471.833333334</v>
      </c>
      <c r="I30" s="34"/>
      <c r="J30" s="34"/>
      <c r="K30" s="34">
        <f t="shared" si="2"/>
        <v>35254.5</v>
      </c>
      <c r="L30" s="34"/>
      <c r="M30" s="34"/>
      <c r="N30" s="34">
        <f t="shared" si="3"/>
        <v>35254.5</v>
      </c>
      <c r="O30" s="120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35" customFormat="1" ht="13.15" customHeight="1">
      <c r="A31" s="119"/>
      <c r="B31" s="38" t="str">
        <f t="shared" si="4"/>
        <v>２</v>
      </c>
      <c r="C31" s="33"/>
      <c r="D31" s="34"/>
      <c r="E31" s="34">
        <f t="shared" si="0"/>
        <v>15624452.083333334</v>
      </c>
      <c r="F31" s="34"/>
      <c r="G31" s="34"/>
      <c r="H31" s="34">
        <f t="shared" si="1"/>
        <v>15613689.083333334</v>
      </c>
      <c r="I31" s="34"/>
      <c r="J31" s="34"/>
      <c r="K31" s="34">
        <f t="shared" si="2"/>
        <v>10777.666666666666</v>
      </c>
      <c r="L31" s="34"/>
      <c r="M31" s="34"/>
      <c r="N31" s="34">
        <f t="shared" si="3"/>
        <v>10763</v>
      </c>
      <c r="O31" s="120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35" customFormat="1" ht="13.15" customHeight="1">
      <c r="A32" s="119"/>
      <c r="B32" s="38" t="str">
        <f t="shared" si="4"/>
        <v>３</v>
      </c>
      <c r="C32" s="33"/>
      <c r="D32" s="34"/>
      <c r="E32" s="34">
        <f t="shared" si="0"/>
        <v>15766530</v>
      </c>
      <c r="F32" s="34"/>
      <c r="G32" s="34"/>
      <c r="H32" s="34">
        <f t="shared" si="1"/>
        <v>15747243.166666666</v>
      </c>
      <c r="I32" s="34"/>
      <c r="J32" s="34"/>
      <c r="K32" s="34">
        <f t="shared" si="2"/>
        <v>19286.833333333332</v>
      </c>
      <c r="L32" s="34"/>
      <c r="M32" s="34"/>
      <c r="N32" s="34">
        <f t="shared" si="3"/>
        <v>19286.833333333332</v>
      </c>
      <c r="O32" s="120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35" customFormat="1" ht="13.15" customHeight="1">
      <c r="A33" s="119"/>
      <c r="B33" s="38" t="str">
        <f t="shared" si="4"/>
        <v>４</v>
      </c>
      <c r="C33" s="33"/>
      <c r="D33" s="34"/>
      <c r="E33" s="34">
        <f t="shared" si="0"/>
        <v>15446464.25</v>
      </c>
      <c r="F33" s="34"/>
      <c r="G33" s="34"/>
      <c r="H33" s="34">
        <f t="shared" si="1"/>
        <v>15434837.25</v>
      </c>
      <c r="I33" s="34"/>
      <c r="J33" s="34"/>
      <c r="K33" s="34">
        <f t="shared" si="2"/>
        <v>11632</v>
      </c>
      <c r="L33" s="34"/>
      <c r="M33" s="34"/>
      <c r="N33" s="34">
        <f t="shared" si="3"/>
        <v>11627</v>
      </c>
      <c r="O33" s="1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35" customFormat="1" ht="13.15" customHeight="1">
      <c r="A34" s="119"/>
      <c r="B34" s="38" t="str">
        <f t="shared" si="4"/>
        <v>５</v>
      </c>
      <c r="C34" s="33"/>
      <c r="D34" s="34"/>
      <c r="E34" s="34">
        <f t="shared" si="0"/>
        <v>15047251.75</v>
      </c>
      <c r="F34" s="34"/>
      <c r="G34" s="34"/>
      <c r="H34" s="34">
        <f t="shared" si="1"/>
        <v>15042468.583333334</v>
      </c>
      <c r="I34" s="34"/>
      <c r="J34" s="34"/>
      <c r="K34" s="34">
        <f t="shared" si="2"/>
        <v>4783.166666666667</v>
      </c>
      <c r="L34" s="34"/>
      <c r="M34" s="34"/>
      <c r="N34" s="34">
        <f t="shared" si="3"/>
        <v>4783.166666666667</v>
      </c>
      <c r="O34" s="120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35" customFormat="1" ht="26.25" customHeight="1">
      <c r="A35" s="119"/>
      <c r="B35" s="36" t="str">
        <f t="shared" si="4"/>
        <v>６</v>
      </c>
      <c r="C35" s="33"/>
      <c r="D35" s="34"/>
      <c r="E35" s="34">
        <f>E21/12</f>
        <v>14773056.916666666</v>
      </c>
      <c r="F35" s="34"/>
      <c r="G35" s="34"/>
      <c r="H35" s="34">
        <f>H21/12</f>
        <v>14766459.25</v>
      </c>
      <c r="I35" s="34"/>
      <c r="J35" s="34"/>
      <c r="K35" s="34">
        <f>K21/12</f>
        <v>6597.666666666667</v>
      </c>
      <c r="L35" s="34"/>
      <c r="M35" s="34"/>
      <c r="N35" s="34">
        <f>N21/12</f>
        <v>6597.666666666667</v>
      </c>
      <c r="O35" s="120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35" customFormat="1" ht="12" customHeight="1">
      <c r="A36" s="119"/>
      <c r="B36" s="39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120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35" customFormat="1" ht="12.6" customHeight="1">
      <c r="A37" s="119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20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35" customFormat="1">
      <c r="A38" s="119"/>
      <c r="B38" s="98" t="s">
        <v>85</v>
      </c>
      <c r="C38" s="33"/>
      <c r="D38" s="34"/>
      <c r="E38" s="34"/>
      <c r="F38" s="34"/>
      <c r="G38" s="34"/>
      <c r="H38" s="30"/>
      <c r="I38" s="34"/>
      <c r="J38" s="34"/>
      <c r="K38" s="34"/>
      <c r="L38" s="34"/>
      <c r="M38" s="34"/>
      <c r="N38" s="34"/>
      <c r="O38" s="120"/>
      <c r="P38" s="4"/>
      <c r="Q38" s="40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35" customFormat="1" ht="13.15" customHeight="1">
      <c r="A39" s="119"/>
      <c r="B39" s="41" t="s">
        <v>12</v>
      </c>
      <c r="C39" s="33"/>
      <c r="D39" s="34"/>
      <c r="E39" s="34">
        <v>15922232</v>
      </c>
      <c r="F39" s="34"/>
      <c r="G39" s="34"/>
      <c r="H39" s="30">
        <v>15919192</v>
      </c>
      <c r="I39" s="34"/>
      <c r="J39" s="34"/>
      <c r="K39" s="34">
        <v>3140</v>
      </c>
      <c r="L39" s="34"/>
      <c r="M39" s="34"/>
      <c r="N39" s="34">
        <v>3040</v>
      </c>
      <c r="O39" s="120"/>
      <c r="P39" s="4"/>
      <c r="Q39" s="42"/>
      <c r="R39" s="43"/>
      <c r="S39" s="4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35" customFormat="1" ht="13.15" customHeight="1">
      <c r="A40" s="119"/>
      <c r="B40" s="41" t="s">
        <v>13</v>
      </c>
      <c r="C40" s="33"/>
      <c r="D40" s="34"/>
      <c r="E40" s="34">
        <v>16003862</v>
      </c>
      <c r="F40" s="34"/>
      <c r="G40" s="34"/>
      <c r="H40" s="30">
        <v>15995682</v>
      </c>
      <c r="I40" s="34"/>
      <c r="J40" s="34"/>
      <c r="K40" s="34">
        <v>8080</v>
      </c>
      <c r="L40" s="34"/>
      <c r="M40" s="34"/>
      <c r="N40" s="34">
        <v>8180</v>
      </c>
      <c r="O40" s="120"/>
      <c r="P40" s="4"/>
      <c r="Q40" s="42"/>
      <c r="R40" s="43"/>
      <c r="S40" s="4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35" customFormat="1" ht="13.15" customHeight="1">
      <c r="A41" s="119"/>
      <c r="B41" s="41" t="s">
        <v>14</v>
      </c>
      <c r="C41" s="33"/>
      <c r="D41" s="34"/>
      <c r="E41" s="34">
        <v>17363066</v>
      </c>
      <c r="F41" s="34"/>
      <c r="G41" s="34"/>
      <c r="H41" s="30">
        <v>17363066</v>
      </c>
      <c r="I41" s="34"/>
      <c r="J41" s="34"/>
      <c r="K41" s="34">
        <v>0</v>
      </c>
      <c r="L41" s="34"/>
      <c r="M41" s="34"/>
      <c r="N41" s="34">
        <v>0</v>
      </c>
      <c r="O41" s="120"/>
      <c r="P41" s="4"/>
      <c r="Q41" s="42"/>
      <c r="R41" s="43"/>
      <c r="S41" s="4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35" customFormat="1" ht="26.65" customHeight="1">
      <c r="A42" s="119"/>
      <c r="B42" s="41" t="s">
        <v>15</v>
      </c>
      <c r="C42" s="33"/>
      <c r="D42" s="34"/>
      <c r="E42" s="34">
        <v>15745098</v>
      </c>
      <c r="F42" s="34"/>
      <c r="G42" s="34"/>
      <c r="H42" s="30">
        <v>15741018</v>
      </c>
      <c r="I42" s="34"/>
      <c r="J42" s="34"/>
      <c r="K42" s="34">
        <v>4080</v>
      </c>
      <c r="L42" s="34"/>
      <c r="M42" s="34"/>
      <c r="N42" s="34">
        <v>4080</v>
      </c>
      <c r="O42" s="120"/>
      <c r="P42" s="4"/>
      <c r="Q42" s="42"/>
      <c r="R42" s="43"/>
      <c r="S42" s="4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35" customFormat="1" ht="13.15" customHeight="1">
      <c r="A43" s="119"/>
      <c r="B43" s="41" t="s">
        <v>16</v>
      </c>
      <c r="C43" s="33"/>
      <c r="D43" s="34"/>
      <c r="E43" s="34">
        <v>16316180</v>
      </c>
      <c r="F43" s="34"/>
      <c r="G43" s="34"/>
      <c r="H43" s="30">
        <v>16315028</v>
      </c>
      <c r="I43" s="34"/>
      <c r="J43" s="34"/>
      <c r="K43" s="34">
        <v>1152</v>
      </c>
      <c r="L43" s="34"/>
      <c r="M43" s="34"/>
      <c r="N43" s="34">
        <v>1152</v>
      </c>
      <c r="O43" s="120"/>
      <c r="P43" s="4"/>
      <c r="Q43" s="42"/>
      <c r="R43" s="43"/>
      <c r="S43" s="4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35" customFormat="1" ht="13.15" customHeight="1">
      <c r="A44" s="119"/>
      <c r="B44" s="41" t="s">
        <v>17</v>
      </c>
      <c r="C44" s="33"/>
      <c r="D44" s="34"/>
      <c r="E44" s="34">
        <v>16317644</v>
      </c>
      <c r="F44" s="34"/>
      <c r="G44" s="34"/>
      <c r="H44" s="30">
        <v>16314828</v>
      </c>
      <c r="I44" s="34"/>
      <c r="J44" s="34"/>
      <c r="K44" s="34">
        <v>2816</v>
      </c>
      <c r="L44" s="34"/>
      <c r="M44" s="34"/>
      <c r="N44" s="34">
        <v>2816</v>
      </c>
      <c r="O44" s="120"/>
      <c r="P44" s="4"/>
      <c r="Q44" s="42"/>
      <c r="R44" s="43"/>
      <c r="S44" s="4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35" customFormat="1" ht="26.65" customHeight="1">
      <c r="A45" s="119"/>
      <c r="B45" s="41" t="s">
        <v>18</v>
      </c>
      <c r="C45" s="33"/>
      <c r="D45" s="34"/>
      <c r="E45" s="34">
        <v>15383148</v>
      </c>
      <c r="F45" s="34"/>
      <c r="G45" s="34"/>
      <c r="H45" s="30">
        <v>15374060</v>
      </c>
      <c r="I45" s="34"/>
      <c r="J45" s="34"/>
      <c r="K45" s="34">
        <v>9088</v>
      </c>
      <c r="L45" s="34"/>
      <c r="M45" s="34"/>
      <c r="N45" s="34">
        <v>9088</v>
      </c>
      <c r="O45" s="120"/>
      <c r="P45" s="4"/>
      <c r="Q45" s="42"/>
      <c r="R45" s="43"/>
      <c r="S45" s="4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35" customFormat="1" ht="13.15" customHeight="1">
      <c r="A46" s="119"/>
      <c r="B46" s="41" t="s">
        <v>19</v>
      </c>
      <c r="C46" s="33"/>
      <c r="D46" s="34"/>
      <c r="E46" s="34">
        <v>16049260</v>
      </c>
      <c r="F46" s="34"/>
      <c r="G46" s="34"/>
      <c r="H46" s="30">
        <v>16042956</v>
      </c>
      <c r="I46" s="34"/>
      <c r="J46" s="34"/>
      <c r="K46" s="34">
        <v>6304</v>
      </c>
      <c r="L46" s="34"/>
      <c r="M46" s="34"/>
      <c r="N46" s="34">
        <v>6304</v>
      </c>
      <c r="O46" s="120"/>
      <c r="P46" s="4"/>
      <c r="Q46" s="42"/>
      <c r="R46" s="43"/>
      <c r="S46" s="4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35" customFormat="1" ht="13.15" customHeight="1">
      <c r="A47" s="119"/>
      <c r="B47" s="41" t="s">
        <v>20</v>
      </c>
      <c r="C47" s="33"/>
      <c r="D47" s="34"/>
      <c r="E47" s="34">
        <v>17773886</v>
      </c>
      <c r="F47" s="34"/>
      <c r="G47" s="34"/>
      <c r="H47" s="30">
        <v>17766428</v>
      </c>
      <c r="I47" s="34"/>
      <c r="J47" s="34"/>
      <c r="K47" s="34">
        <v>7458</v>
      </c>
      <c r="L47" s="34"/>
      <c r="M47" s="34"/>
      <c r="N47" s="34">
        <v>7458</v>
      </c>
      <c r="O47" s="120"/>
      <c r="P47" s="4"/>
      <c r="Q47" s="42"/>
      <c r="R47" s="43"/>
      <c r="S47" s="4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35" customFormat="1" ht="26.65" customHeight="1">
      <c r="A48" s="119"/>
      <c r="B48" s="41" t="s">
        <v>21</v>
      </c>
      <c r="C48" s="33"/>
      <c r="D48" s="34"/>
      <c r="E48" s="34">
        <v>13285070</v>
      </c>
      <c r="F48" s="34"/>
      <c r="G48" s="34"/>
      <c r="H48" s="30">
        <v>13280446</v>
      </c>
      <c r="I48" s="34"/>
      <c r="J48" s="34"/>
      <c r="K48" s="34">
        <v>4624</v>
      </c>
      <c r="L48" s="34"/>
      <c r="M48" s="34"/>
      <c r="N48" s="34">
        <v>4624</v>
      </c>
      <c r="O48" s="120"/>
      <c r="P48" s="4"/>
      <c r="Q48" s="42"/>
      <c r="R48" s="43"/>
      <c r="S48" s="4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35" customFormat="1" ht="13.15" customHeight="1">
      <c r="A49" s="119"/>
      <c r="B49" s="41" t="s">
        <v>22</v>
      </c>
      <c r="C49" s="33"/>
      <c r="D49" s="34"/>
      <c r="E49" s="34">
        <v>16403544</v>
      </c>
      <c r="F49" s="34"/>
      <c r="G49" s="34"/>
      <c r="H49" s="30">
        <v>16401144</v>
      </c>
      <c r="I49" s="34"/>
      <c r="J49" s="34"/>
      <c r="K49" s="34">
        <v>2400</v>
      </c>
      <c r="L49" s="34"/>
      <c r="M49" s="34"/>
      <c r="N49" s="34">
        <v>2400</v>
      </c>
      <c r="O49" s="120"/>
      <c r="P49" s="4"/>
      <c r="Q49" s="42"/>
      <c r="R49" s="43"/>
      <c r="S49" s="4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35" customFormat="1" ht="13.15" customHeight="1">
      <c r="A50" s="119"/>
      <c r="B50" s="41" t="s">
        <v>23</v>
      </c>
      <c r="C50" s="33"/>
      <c r="D50" s="34"/>
      <c r="E50" s="34">
        <v>14686082</v>
      </c>
      <c r="F50" s="34"/>
      <c r="G50" s="34"/>
      <c r="H50" s="30">
        <v>14677826</v>
      </c>
      <c r="I50" s="34"/>
      <c r="J50" s="34"/>
      <c r="K50" s="34">
        <v>8256</v>
      </c>
      <c r="L50" s="34"/>
      <c r="M50" s="34"/>
      <c r="N50" s="34">
        <v>8256</v>
      </c>
      <c r="O50" s="120"/>
      <c r="P50" s="4"/>
      <c r="Q50" s="42"/>
      <c r="R50" s="43"/>
      <c r="S50" s="4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35" customFormat="1" ht="13.15" customHeight="1">
      <c r="A51" s="119"/>
      <c r="B51" s="32"/>
      <c r="C51" s="33"/>
      <c r="D51" s="34"/>
      <c r="E51" s="34"/>
      <c r="F51" s="27"/>
      <c r="G51" s="27"/>
      <c r="H51" s="30"/>
      <c r="I51" s="34"/>
      <c r="J51" s="34"/>
      <c r="K51" s="34"/>
      <c r="L51" s="34"/>
      <c r="M51" s="34"/>
      <c r="N51" s="34"/>
      <c r="O51" s="120"/>
      <c r="P51" s="4"/>
      <c r="Q51" s="42"/>
      <c r="R51" s="43"/>
      <c r="S51" s="4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2" customHeight="1">
      <c r="A52" s="121"/>
      <c r="B52" s="52"/>
      <c r="C52" s="45"/>
      <c r="D52" s="44"/>
      <c r="E52" s="34"/>
      <c r="F52" s="44"/>
      <c r="G52" s="44"/>
      <c r="H52" s="30"/>
      <c r="I52" s="44"/>
      <c r="J52" s="44"/>
      <c r="K52" s="34"/>
      <c r="L52" s="44"/>
      <c r="M52" s="44"/>
      <c r="N52" s="34"/>
      <c r="O52" s="122"/>
      <c r="Q52" s="44"/>
    </row>
    <row r="53" spans="1:33" s="35" customFormat="1">
      <c r="A53" s="119"/>
      <c r="B53" s="36" t="s">
        <v>89</v>
      </c>
      <c r="C53" s="33"/>
      <c r="D53" s="34"/>
      <c r="E53" s="34"/>
      <c r="F53" s="34"/>
      <c r="G53" s="34"/>
      <c r="H53" s="30"/>
      <c r="I53" s="34"/>
      <c r="J53" s="34"/>
      <c r="K53" s="34"/>
      <c r="L53" s="34"/>
      <c r="M53" s="34"/>
      <c r="N53" s="34"/>
      <c r="O53" s="120"/>
      <c r="P53" s="4"/>
      <c r="Q53" s="40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s="35" customFormat="1" ht="13.15" customHeight="1">
      <c r="A54" s="119"/>
      <c r="B54" s="41" t="s">
        <v>12</v>
      </c>
      <c r="C54" s="33"/>
      <c r="D54" s="34"/>
      <c r="E54" s="34">
        <v>17336664</v>
      </c>
      <c r="F54" s="34"/>
      <c r="G54" s="34"/>
      <c r="H54" s="30">
        <v>17327608</v>
      </c>
      <c r="I54" s="34"/>
      <c r="J54" s="34"/>
      <c r="K54" s="34">
        <v>9056</v>
      </c>
      <c r="L54" s="34"/>
      <c r="M54" s="34"/>
      <c r="N54" s="34">
        <v>9056</v>
      </c>
      <c r="O54" s="120"/>
      <c r="P54" s="4"/>
      <c r="Q54" s="42"/>
      <c r="R54" s="43"/>
      <c r="S54" s="4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s="35" customFormat="1" ht="13.15" customHeight="1">
      <c r="A55" s="119"/>
      <c r="B55" s="41" t="s">
        <v>13</v>
      </c>
      <c r="C55" s="33"/>
      <c r="D55" s="34"/>
      <c r="E55" s="34">
        <v>15899056</v>
      </c>
      <c r="F55" s="34"/>
      <c r="G55" s="34"/>
      <c r="H55" s="30">
        <v>15893968</v>
      </c>
      <c r="I55" s="34"/>
      <c r="J55" s="34"/>
      <c r="K55" s="34">
        <v>5088</v>
      </c>
      <c r="L55" s="34"/>
      <c r="M55" s="34"/>
      <c r="N55" s="34">
        <v>5088</v>
      </c>
      <c r="O55" s="120"/>
      <c r="P55" s="4"/>
      <c r="Q55" s="42"/>
      <c r="R55" s="43"/>
      <c r="S55" s="4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35" customFormat="1" ht="13.15" customHeight="1">
      <c r="A56" s="119"/>
      <c r="B56" s="41" t="s">
        <v>14</v>
      </c>
      <c r="C56" s="33"/>
      <c r="D56" s="34"/>
      <c r="E56" s="34">
        <v>15165002</v>
      </c>
      <c r="F56" s="34"/>
      <c r="G56" s="34"/>
      <c r="H56" s="30">
        <v>15155978</v>
      </c>
      <c r="I56" s="34"/>
      <c r="J56" s="34"/>
      <c r="K56" s="34">
        <v>9024</v>
      </c>
      <c r="L56" s="34"/>
      <c r="M56" s="34"/>
      <c r="N56" s="34">
        <v>9024</v>
      </c>
      <c r="O56" s="120"/>
      <c r="P56" s="4"/>
      <c r="Q56" s="42"/>
      <c r="R56" s="43"/>
      <c r="S56" s="4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35" customFormat="1" ht="26.65" customHeight="1">
      <c r="A57" s="119"/>
      <c r="B57" s="41" t="s">
        <v>15</v>
      </c>
      <c r="C57" s="33"/>
      <c r="D57" s="34"/>
      <c r="E57" s="34">
        <v>16961412</v>
      </c>
      <c r="F57" s="34"/>
      <c r="G57" s="34"/>
      <c r="H57" s="30">
        <v>16955220</v>
      </c>
      <c r="I57" s="34"/>
      <c r="J57" s="34"/>
      <c r="K57" s="34">
        <v>6192</v>
      </c>
      <c r="L57" s="34"/>
      <c r="M57" s="34"/>
      <c r="N57" s="34">
        <v>6192</v>
      </c>
      <c r="O57" s="120"/>
      <c r="P57" s="4"/>
      <c r="Q57" s="42"/>
      <c r="R57" s="43"/>
      <c r="S57" s="4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35" customFormat="1" ht="13.15" customHeight="1">
      <c r="A58" s="119"/>
      <c r="B58" s="41" t="s">
        <v>16</v>
      </c>
      <c r="C58" s="33"/>
      <c r="D58" s="34"/>
      <c r="E58" s="34">
        <v>14114992</v>
      </c>
      <c r="F58" s="34"/>
      <c r="G58" s="34"/>
      <c r="H58" s="30">
        <v>14106928</v>
      </c>
      <c r="I58" s="34"/>
      <c r="J58" s="34"/>
      <c r="K58" s="34">
        <v>8064</v>
      </c>
      <c r="L58" s="34"/>
      <c r="M58" s="34"/>
      <c r="N58" s="34">
        <v>8064</v>
      </c>
      <c r="O58" s="120"/>
      <c r="P58" s="4"/>
      <c r="Q58" s="42"/>
      <c r="R58" s="43"/>
      <c r="S58" s="4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35" customFormat="1" ht="13.15" customHeight="1">
      <c r="A59" s="119"/>
      <c r="B59" s="41" t="s">
        <v>17</v>
      </c>
      <c r="C59" s="33"/>
      <c r="D59" s="34"/>
      <c r="E59" s="34">
        <v>15325466</v>
      </c>
      <c r="F59" s="34"/>
      <c r="G59" s="34"/>
      <c r="H59" s="30">
        <v>15313960</v>
      </c>
      <c r="I59" s="34"/>
      <c r="J59" s="34"/>
      <c r="K59" s="34">
        <v>11506</v>
      </c>
      <c r="L59" s="34"/>
      <c r="M59" s="34"/>
      <c r="N59" s="34">
        <v>11506</v>
      </c>
      <c r="O59" s="120"/>
      <c r="P59" s="4"/>
      <c r="Q59" s="42"/>
      <c r="R59" s="43"/>
      <c r="S59" s="4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35" customFormat="1" ht="26.65" customHeight="1">
      <c r="A60" s="119"/>
      <c r="B60" s="41" t="s">
        <v>18</v>
      </c>
      <c r="C60" s="33"/>
      <c r="D60" s="34"/>
      <c r="E60" s="34">
        <v>16950326</v>
      </c>
      <c r="F60" s="34"/>
      <c r="G60" s="34"/>
      <c r="H60" s="30">
        <v>16944246</v>
      </c>
      <c r="I60" s="34"/>
      <c r="J60" s="34"/>
      <c r="K60" s="34">
        <v>6080</v>
      </c>
      <c r="L60" s="34"/>
      <c r="M60" s="34"/>
      <c r="N60" s="34">
        <v>6080</v>
      </c>
      <c r="O60" s="120"/>
      <c r="P60" s="4"/>
      <c r="Q60" s="42"/>
      <c r="R60" s="43"/>
      <c r="S60" s="4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35" customFormat="1" ht="13.15" customHeight="1">
      <c r="A61" s="119"/>
      <c r="B61" s="41" t="s">
        <v>19</v>
      </c>
      <c r="C61" s="33"/>
      <c r="D61" s="34"/>
      <c r="E61" s="34">
        <v>15954208</v>
      </c>
      <c r="F61" s="34"/>
      <c r="G61" s="34"/>
      <c r="H61" s="30">
        <v>15945888</v>
      </c>
      <c r="I61" s="34"/>
      <c r="J61" s="34"/>
      <c r="K61" s="34">
        <v>8320</v>
      </c>
      <c r="L61" s="34"/>
      <c r="M61" s="34"/>
      <c r="N61" s="34">
        <v>8320</v>
      </c>
      <c r="O61" s="120"/>
      <c r="P61" s="4"/>
      <c r="Q61" s="42"/>
      <c r="R61" s="43"/>
      <c r="S61" s="4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35" customFormat="1" ht="13.15" customHeight="1">
      <c r="A62" s="119"/>
      <c r="B62" s="41" t="s">
        <v>20</v>
      </c>
      <c r="C62" s="33"/>
      <c r="D62" s="34"/>
      <c r="E62" s="34">
        <v>16481216</v>
      </c>
      <c r="F62" s="34"/>
      <c r="G62" s="34"/>
      <c r="H62" s="30">
        <v>16475792</v>
      </c>
      <c r="I62" s="34"/>
      <c r="J62" s="34"/>
      <c r="K62" s="34">
        <v>5424</v>
      </c>
      <c r="L62" s="34"/>
      <c r="M62" s="34"/>
      <c r="N62" s="34">
        <v>5424</v>
      </c>
      <c r="O62" s="120"/>
      <c r="P62" s="4"/>
      <c r="Q62" s="42"/>
      <c r="R62" s="43"/>
      <c r="S62" s="4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35" customFormat="1" ht="26.65" customHeight="1">
      <c r="A63" s="119"/>
      <c r="B63" s="41" t="s">
        <v>21</v>
      </c>
      <c r="C63" s="33"/>
      <c r="D63" s="34"/>
      <c r="E63" s="34">
        <v>14440600</v>
      </c>
      <c r="F63" s="34"/>
      <c r="G63" s="34"/>
      <c r="H63" s="30">
        <v>14435528</v>
      </c>
      <c r="I63" s="34"/>
      <c r="J63" s="34"/>
      <c r="K63" s="34">
        <v>5072</v>
      </c>
      <c r="L63" s="34"/>
      <c r="M63" s="34"/>
      <c r="N63" s="34">
        <v>5072</v>
      </c>
      <c r="O63" s="120"/>
      <c r="P63" s="4"/>
      <c r="Q63" s="42"/>
      <c r="R63" s="43"/>
      <c r="S63" s="4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35" customFormat="1" ht="13.15" customHeight="1">
      <c r="A64" s="119"/>
      <c r="B64" s="41" t="s">
        <v>22</v>
      </c>
      <c r="C64" s="33"/>
      <c r="D64" s="34"/>
      <c r="E64" s="34">
        <v>13740348</v>
      </c>
      <c r="F64" s="34"/>
      <c r="G64" s="34"/>
      <c r="H64" s="30">
        <v>13738698</v>
      </c>
      <c r="I64" s="34"/>
      <c r="J64" s="34"/>
      <c r="K64" s="34">
        <v>1650</v>
      </c>
      <c r="L64" s="34"/>
      <c r="M64" s="34"/>
      <c r="N64" s="34">
        <v>1650</v>
      </c>
      <c r="O64" s="120"/>
      <c r="P64" s="4"/>
      <c r="Q64" s="42"/>
      <c r="R64" s="43"/>
      <c r="S64" s="4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35" customFormat="1" ht="13.15" customHeight="1">
      <c r="A65" s="119"/>
      <c r="B65" s="41" t="s">
        <v>23</v>
      </c>
      <c r="C65" s="33"/>
      <c r="D65" s="34"/>
      <c r="E65" s="34">
        <v>13692556</v>
      </c>
      <c r="F65" s="34"/>
      <c r="G65" s="34"/>
      <c r="H65" s="30">
        <v>13688860</v>
      </c>
      <c r="I65" s="34"/>
      <c r="J65" s="34"/>
      <c r="K65" s="34">
        <v>3696</v>
      </c>
      <c r="L65" s="34"/>
      <c r="M65" s="34"/>
      <c r="N65" s="34">
        <v>3696</v>
      </c>
      <c r="O65" s="120"/>
      <c r="P65" s="4"/>
      <c r="Q65" s="42"/>
      <c r="R65" s="43"/>
      <c r="S65" s="4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ht="12" customHeight="1">
      <c r="A66" s="123"/>
      <c r="B66" s="124"/>
      <c r="C66" s="125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6"/>
    </row>
    <row r="67" spans="1:39" ht="27" customHeight="1">
      <c r="A67" s="128" t="s">
        <v>81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44"/>
      <c r="Q67" s="44"/>
      <c r="T67" s="44"/>
      <c r="U67" s="44"/>
      <c r="AH67" s="4"/>
      <c r="AI67" s="4"/>
      <c r="AJ67" s="4"/>
      <c r="AK67" s="4"/>
      <c r="AL67" s="4"/>
      <c r="AM67" s="4"/>
    </row>
    <row r="68" spans="1:39" s="46" customFormat="1" ht="18.600000000000001" customHeight="1">
      <c r="C68" s="47" t="s">
        <v>24</v>
      </c>
      <c r="D68" s="48"/>
      <c r="P68" s="49"/>
      <c r="Q68" s="49"/>
      <c r="R68" s="49"/>
      <c r="S68" s="49"/>
      <c r="T68" s="49"/>
      <c r="U68" s="49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>
      <c r="P69" s="44"/>
      <c r="Q69" s="44"/>
      <c r="R69" s="44"/>
      <c r="S69" s="44"/>
      <c r="T69" s="44"/>
      <c r="U69" s="44"/>
      <c r="AH69" s="4"/>
      <c r="AI69" s="4"/>
      <c r="AJ69" s="4"/>
      <c r="AK69" s="4"/>
      <c r="AL69" s="4"/>
      <c r="AM69" s="4"/>
    </row>
    <row r="70" spans="1:39">
      <c r="P70" s="5"/>
      <c r="Q70" s="5"/>
      <c r="R70" s="5"/>
      <c r="S70" s="5"/>
      <c r="T70" s="5"/>
      <c r="U70" s="5"/>
      <c r="AH70" s="4"/>
      <c r="AI70" s="4"/>
      <c r="AJ70" s="4"/>
      <c r="AK70" s="4"/>
      <c r="AL70" s="4"/>
      <c r="AM70" s="4"/>
    </row>
    <row r="71" spans="1:39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U71" s="5"/>
      <c r="AH71" s="4"/>
      <c r="AI71" s="4"/>
      <c r="AJ71" s="4"/>
      <c r="AK71" s="4"/>
      <c r="AL71" s="4"/>
      <c r="AM71" s="4"/>
    </row>
    <row r="72" spans="1:39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U72" s="5"/>
      <c r="AH72" s="4"/>
      <c r="AI72" s="4"/>
      <c r="AJ72" s="4"/>
      <c r="AK72" s="4"/>
      <c r="AL72" s="4"/>
      <c r="AM72" s="4"/>
    </row>
    <row r="73" spans="1:39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39">
      <c r="C74" s="44"/>
      <c r="D74" s="44"/>
      <c r="E74" s="44"/>
      <c r="F74" s="44"/>
      <c r="G74" s="44"/>
      <c r="H74" s="44"/>
      <c r="I74" s="44"/>
      <c r="J74" s="44"/>
      <c r="K74" s="44"/>
      <c r="N74" s="44"/>
      <c r="O74" s="44"/>
      <c r="P74" s="44"/>
      <c r="Q74" s="44"/>
    </row>
  </sheetData>
  <mergeCells count="3">
    <mergeCell ref="E7:E8"/>
    <mergeCell ref="H7:H8"/>
    <mergeCell ref="A67:O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B26:B35 L35:M35 I35:J35 E35:G35 E26:N34 H35 K35 N35 K21 E21" unlockedFormula="1"/>
    <ignoredError sqref="B17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8"/>
  <sheetViews>
    <sheetView view="pageBreakPreview" zoomScale="90" zoomScaleNormal="100" zoomScaleSheetLayoutView="90" workbookViewId="0">
      <selection activeCell="N1" sqref="N1"/>
    </sheetView>
  </sheetViews>
  <sheetFormatPr defaultColWidth="8.875" defaultRowHeight="13.5"/>
  <cols>
    <col min="1" max="1" width="12" style="4" customWidth="1"/>
    <col min="2" max="2" width="2.625" style="4" customWidth="1"/>
    <col min="3" max="3" width="15" style="4" customWidth="1"/>
    <col min="4" max="5" width="2.625" style="4" customWidth="1"/>
    <col min="6" max="6" width="15" style="4" customWidth="1"/>
    <col min="7" max="8" width="2.625" style="4" customWidth="1"/>
    <col min="9" max="9" width="15" style="4" customWidth="1"/>
    <col min="10" max="11" width="2.625" style="4" customWidth="1"/>
    <col min="12" max="12" width="15" style="4" customWidth="1"/>
    <col min="13" max="13" width="2.625" style="4" customWidth="1"/>
    <col min="14" max="14" width="8.875" style="4"/>
    <col min="15" max="17" width="12.75" style="4" bestFit="1" customWidth="1"/>
    <col min="18" max="18" width="10.5" style="4" bestFit="1" customWidth="1"/>
    <col min="19" max="16384" width="8.875" style="4"/>
  </cols>
  <sheetData>
    <row r="1" spans="1:14" ht="11.25" customHeight="1">
      <c r="A1" s="96"/>
      <c r="N1" s="95"/>
    </row>
    <row r="2" spans="1:14" ht="29.65" customHeight="1">
      <c r="A2" s="94" t="s">
        <v>77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4" ht="19.899999999999999" customHeight="1">
      <c r="A3" s="93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4" ht="18.600000000000001" customHeight="1">
      <c r="J4" s="92"/>
      <c r="K4" s="92"/>
      <c r="L4" s="130" t="s">
        <v>90</v>
      </c>
      <c r="M4" s="130"/>
    </row>
    <row r="5" spans="1:14" ht="39" customHeight="1">
      <c r="A5" s="91"/>
      <c r="B5" s="90"/>
      <c r="C5" s="89"/>
      <c r="D5" s="88"/>
      <c r="E5" s="89"/>
      <c r="F5" s="89"/>
      <c r="G5" s="88"/>
      <c r="H5" s="87" t="s">
        <v>2</v>
      </c>
      <c r="I5" s="86"/>
      <c r="J5" s="86"/>
      <c r="K5" s="87"/>
      <c r="L5" s="86"/>
      <c r="M5" s="85"/>
    </row>
    <row r="6" spans="1:14">
      <c r="A6" s="62" t="s">
        <v>75</v>
      </c>
      <c r="B6" s="83"/>
      <c r="C6" s="80" t="s">
        <v>74</v>
      </c>
      <c r="D6" s="84"/>
      <c r="E6" s="83"/>
      <c r="F6" s="75" t="s">
        <v>73</v>
      </c>
      <c r="G6" s="84"/>
      <c r="H6" s="83"/>
      <c r="I6" s="75"/>
      <c r="J6" s="84"/>
      <c r="K6" s="83"/>
      <c r="L6" s="83"/>
      <c r="M6" s="82"/>
    </row>
    <row r="7" spans="1:14" s="73" customFormat="1" ht="18.600000000000001" customHeight="1">
      <c r="A7" s="81"/>
      <c r="B7" s="76"/>
      <c r="C7" s="80"/>
      <c r="D7" s="77"/>
      <c r="E7" s="76"/>
      <c r="F7" s="80"/>
      <c r="G7" s="79"/>
      <c r="H7" s="78"/>
      <c r="I7" s="75" t="s">
        <v>6</v>
      </c>
      <c r="J7" s="77"/>
      <c r="K7" s="76"/>
      <c r="L7" s="75" t="s">
        <v>7</v>
      </c>
      <c r="M7" s="74"/>
    </row>
    <row r="8" spans="1:14" s="66" customFormat="1" ht="18.600000000000001" customHeight="1">
      <c r="A8" s="72"/>
      <c r="B8" s="70"/>
      <c r="C8" s="71"/>
      <c r="D8" s="69" t="s">
        <v>72</v>
      </c>
      <c r="E8" s="70"/>
      <c r="F8" s="70"/>
      <c r="G8" s="69" t="s">
        <v>72</v>
      </c>
      <c r="H8" s="70"/>
      <c r="I8" s="70"/>
      <c r="J8" s="69" t="s">
        <v>72</v>
      </c>
      <c r="K8" s="68"/>
      <c r="L8" s="68"/>
      <c r="M8" s="67" t="s">
        <v>72</v>
      </c>
    </row>
    <row r="9" spans="1:14" ht="16.899999999999999" customHeight="1">
      <c r="A9" s="65"/>
      <c r="B9" s="61"/>
      <c r="C9" s="64"/>
      <c r="D9" s="61"/>
      <c r="E9" s="61"/>
      <c r="F9" s="61"/>
      <c r="G9" s="61"/>
      <c r="H9" s="61"/>
      <c r="I9" s="61"/>
      <c r="J9" s="61"/>
      <c r="K9" s="61"/>
      <c r="L9" s="61"/>
      <c r="M9" s="58"/>
    </row>
    <row r="10" spans="1:14" ht="13.15" customHeight="1">
      <c r="A10" s="62" t="s">
        <v>71</v>
      </c>
      <c r="B10" s="61"/>
      <c r="C10" s="59">
        <f>'35表(1)'!E21</f>
        <v>177276683</v>
      </c>
      <c r="D10" s="59"/>
      <c r="E10" s="59"/>
      <c r="F10" s="60">
        <f>'35表(1)'!H21</f>
        <v>177197511</v>
      </c>
      <c r="G10" s="60"/>
      <c r="H10" s="59"/>
      <c r="I10" s="59">
        <f>'35表(1)'!K21</f>
        <v>79172</v>
      </c>
      <c r="J10" s="59"/>
      <c r="K10" s="59"/>
      <c r="L10" s="59">
        <f>'35表(1)'!N21</f>
        <v>79172</v>
      </c>
      <c r="M10" s="58"/>
    </row>
    <row r="11" spans="1:14" ht="12" customHeight="1">
      <c r="A11" s="62"/>
      <c r="B11" s="61"/>
      <c r="C11" s="63"/>
      <c r="D11" s="63"/>
      <c r="E11" s="63"/>
      <c r="F11" s="60"/>
      <c r="G11" s="60"/>
      <c r="H11" s="59"/>
      <c r="I11" s="63"/>
      <c r="J11" s="59"/>
      <c r="K11" s="59"/>
      <c r="L11" s="63"/>
      <c r="M11" s="58"/>
    </row>
    <row r="12" spans="1:14" ht="11.65" customHeight="1">
      <c r="A12" s="62" t="s">
        <v>70</v>
      </c>
      <c r="B12" s="61"/>
      <c r="C12" s="59">
        <v>2880</v>
      </c>
      <c r="D12" s="59"/>
      <c r="E12" s="59"/>
      <c r="F12" s="60">
        <v>2880</v>
      </c>
      <c r="G12" s="60"/>
      <c r="H12" s="59"/>
      <c r="I12" s="59">
        <v>0</v>
      </c>
      <c r="J12" s="59"/>
      <c r="K12" s="59"/>
      <c r="L12" s="59">
        <v>0</v>
      </c>
      <c r="M12" s="58"/>
    </row>
    <row r="13" spans="1:14" ht="11.65" customHeight="1">
      <c r="A13" s="62" t="s">
        <v>69</v>
      </c>
      <c r="B13" s="61"/>
      <c r="C13" s="59">
        <v>0</v>
      </c>
      <c r="D13" s="59"/>
      <c r="E13" s="59"/>
      <c r="F13" s="60">
        <v>0</v>
      </c>
      <c r="G13" s="60"/>
      <c r="H13" s="59"/>
      <c r="I13" s="59">
        <v>0</v>
      </c>
      <c r="J13" s="59"/>
      <c r="K13" s="59"/>
      <c r="L13" s="59">
        <v>0</v>
      </c>
      <c r="M13" s="58"/>
    </row>
    <row r="14" spans="1:14" ht="11.65" customHeight="1">
      <c r="A14" s="62" t="s">
        <v>68</v>
      </c>
      <c r="B14" s="61"/>
      <c r="C14" s="59">
        <v>0</v>
      </c>
      <c r="D14" s="59"/>
      <c r="E14" s="59"/>
      <c r="F14" s="60">
        <v>0</v>
      </c>
      <c r="G14" s="60"/>
      <c r="H14" s="59"/>
      <c r="I14" s="59">
        <v>0</v>
      </c>
      <c r="J14" s="59"/>
      <c r="K14" s="59"/>
      <c r="L14" s="59">
        <v>0</v>
      </c>
      <c r="M14" s="58"/>
    </row>
    <row r="15" spans="1:14" ht="11.65" customHeight="1">
      <c r="A15" s="62" t="s">
        <v>67</v>
      </c>
      <c r="B15" s="61"/>
      <c r="C15" s="59">
        <v>0</v>
      </c>
      <c r="D15" s="59"/>
      <c r="E15" s="59"/>
      <c r="F15" s="60">
        <v>0</v>
      </c>
      <c r="G15" s="60"/>
      <c r="H15" s="59"/>
      <c r="I15" s="59">
        <v>0</v>
      </c>
      <c r="J15" s="59"/>
      <c r="K15" s="59"/>
      <c r="L15" s="59">
        <v>0</v>
      </c>
      <c r="M15" s="58"/>
    </row>
    <row r="16" spans="1:14" ht="11.65" customHeight="1">
      <c r="A16" s="62" t="s">
        <v>66</v>
      </c>
      <c r="B16" s="61"/>
      <c r="C16" s="59">
        <v>0</v>
      </c>
      <c r="D16" s="59"/>
      <c r="E16" s="59"/>
      <c r="F16" s="60">
        <v>0</v>
      </c>
      <c r="G16" s="60"/>
      <c r="H16" s="59"/>
      <c r="I16" s="59">
        <v>0</v>
      </c>
      <c r="J16" s="59"/>
      <c r="K16" s="59"/>
      <c r="L16" s="59">
        <v>0</v>
      </c>
      <c r="M16" s="58"/>
    </row>
    <row r="17" spans="1:13" ht="12" customHeight="1">
      <c r="A17" s="62"/>
      <c r="B17" s="61"/>
      <c r="C17" s="59"/>
      <c r="D17" s="60"/>
      <c r="E17" s="60"/>
      <c r="F17" s="100"/>
      <c r="G17" s="60"/>
      <c r="H17" s="59"/>
      <c r="I17" s="60"/>
      <c r="J17" s="59"/>
      <c r="K17" s="59"/>
      <c r="L17" s="60"/>
      <c r="M17" s="58"/>
    </row>
    <row r="18" spans="1:13" ht="11.65" customHeight="1">
      <c r="A18" s="62" t="s">
        <v>65</v>
      </c>
      <c r="B18" s="61"/>
      <c r="C18" s="59">
        <v>0</v>
      </c>
      <c r="D18" s="59"/>
      <c r="E18" s="59"/>
      <c r="F18" s="60">
        <v>0</v>
      </c>
      <c r="G18" s="60"/>
      <c r="H18" s="59"/>
      <c r="I18" s="59">
        <v>0</v>
      </c>
      <c r="J18" s="59"/>
      <c r="K18" s="59"/>
      <c r="L18" s="59">
        <v>0</v>
      </c>
      <c r="M18" s="58"/>
    </row>
    <row r="19" spans="1:13" ht="11.65" customHeight="1">
      <c r="A19" s="62" t="s">
        <v>64</v>
      </c>
      <c r="B19" s="61"/>
      <c r="C19" s="59">
        <v>668800</v>
      </c>
      <c r="D19" s="59"/>
      <c r="E19" s="59"/>
      <c r="F19" s="60">
        <v>668800</v>
      </c>
      <c r="G19" s="60"/>
      <c r="H19" s="59"/>
      <c r="I19" s="59">
        <v>0</v>
      </c>
      <c r="J19" s="59"/>
      <c r="K19" s="59"/>
      <c r="L19" s="59">
        <v>0</v>
      </c>
      <c r="M19" s="58"/>
    </row>
    <row r="20" spans="1:13" ht="11.65" customHeight="1">
      <c r="A20" s="62" t="s">
        <v>63</v>
      </c>
      <c r="B20" s="61"/>
      <c r="C20" s="59">
        <v>70400</v>
      </c>
      <c r="D20" s="59"/>
      <c r="E20" s="59"/>
      <c r="F20" s="60">
        <v>70400</v>
      </c>
      <c r="G20" s="60"/>
      <c r="H20" s="59"/>
      <c r="I20" s="59">
        <v>0</v>
      </c>
      <c r="J20" s="59"/>
      <c r="K20" s="59"/>
      <c r="L20" s="59">
        <v>0</v>
      </c>
      <c r="M20" s="58"/>
    </row>
    <row r="21" spans="1:13" ht="11.65" customHeight="1">
      <c r="A21" s="62" t="s">
        <v>62</v>
      </c>
      <c r="B21" s="61"/>
      <c r="C21" s="59">
        <v>0</v>
      </c>
      <c r="D21" s="59"/>
      <c r="E21" s="59"/>
      <c r="F21" s="60">
        <v>0</v>
      </c>
      <c r="G21" s="60"/>
      <c r="H21" s="59"/>
      <c r="I21" s="59">
        <v>0</v>
      </c>
      <c r="J21" s="59"/>
      <c r="K21" s="59"/>
      <c r="L21" s="59">
        <v>0</v>
      </c>
      <c r="M21" s="58"/>
    </row>
    <row r="22" spans="1:13" ht="11.65" customHeight="1">
      <c r="A22" s="62" t="s">
        <v>61</v>
      </c>
      <c r="B22" s="61"/>
      <c r="C22" s="59">
        <v>0</v>
      </c>
      <c r="D22" s="59"/>
      <c r="E22" s="59"/>
      <c r="F22" s="60">
        <v>0</v>
      </c>
      <c r="G22" s="60"/>
      <c r="H22" s="59"/>
      <c r="I22" s="59">
        <v>0</v>
      </c>
      <c r="J22" s="59"/>
      <c r="K22" s="59"/>
      <c r="L22" s="59">
        <v>0</v>
      </c>
      <c r="M22" s="58"/>
    </row>
    <row r="23" spans="1:13" ht="12" customHeight="1">
      <c r="A23" s="62"/>
      <c r="B23" s="61"/>
      <c r="C23" s="59"/>
      <c r="D23" s="60"/>
      <c r="E23" s="60"/>
      <c r="F23" s="100"/>
      <c r="G23" s="60"/>
      <c r="H23" s="59"/>
      <c r="I23" s="60"/>
      <c r="J23" s="59"/>
      <c r="K23" s="59"/>
      <c r="L23" s="60"/>
      <c r="M23" s="58"/>
    </row>
    <row r="24" spans="1:13" ht="11.65" customHeight="1">
      <c r="A24" s="62" t="s">
        <v>60</v>
      </c>
      <c r="B24" s="61"/>
      <c r="C24" s="59">
        <v>7525460</v>
      </c>
      <c r="D24" s="59"/>
      <c r="E24" s="59"/>
      <c r="F24" s="60">
        <v>7525460</v>
      </c>
      <c r="G24" s="60"/>
      <c r="H24" s="59"/>
      <c r="I24" s="59">
        <v>0</v>
      </c>
      <c r="J24" s="59"/>
      <c r="K24" s="59"/>
      <c r="L24" s="59">
        <v>0</v>
      </c>
      <c r="M24" s="58"/>
    </row>
    <row r="25" spans="1:13" ht="11.65" customHeight="1">
      <c r="A25" s="62" t="s">
        <v>59</v>
      </c>
      <c r="B25" s="61"/>
      <c r="C25" s="59">
        <v>5542310</v>
      </c>
      <c r="D25" s="59"/>
      <c r="E25" s="59"/>
      <c r="F25" s="60">
        <v>5542310</v>
      </c>
      <c r="G25" s="60"/>
      <c r="H25" s="59"/>
      <c r="I25" s="59">
        <v>0</v>
      </c>
      <c r="J25" s="59"/>
      <c r="K25" s="59"/>
      <c r="L25" s="59">
        <v>0</v>
      </c>
      <c r="M25" s="58"/>
    </row>
    <row r="26" spans="1:13" ht="11.65" customHeight="1">
      <c r="A26" s="62" t="s">
        <v>58</v>
      </c>
      <c r="B26" s="61"/>
      <c r="C26" s="59">
        <v>49202934</v>
      </c>
      <c r="D26" s="59"/>
      <c r="E26" s="59"/>
      <c r="F26" s="60">
        <v>49202934</v>
      </c>
      <c r="G26" s="60"/>
      <c r="H26" s="59"/>
      <c r="I26" s="59">
        <v>0</v>
      </c>
      <c r="J26" s="59"/>
      <c r="K26" s="59"/>
      <c r="L26" s="59">
        <v>0</v>
      </c>
      <c r="M26" s="58"/>
    </row>
    <row r="27" spans="1:13" ht="11.65" customHeight="1">
      <c r="A27" s="62" t="s">
        <v>57</v>
      </c>
      <c r="B27" s="61"/>
      <c r="C27" s="59">
        <v>31672344</v>
      </c>
      <c r="D27" s="59"/>
      <c r="E27" s="59"/>
      <c r="F27" s="60">
        <v>31672072</v>
      </c>
      <c r="G27" s="60"/>
      <c r="H27" s="59"/>
      <c r="I27" s="59">
        <v>272</v>
      </c>
      <c r="J27" s="59"/>
      <c r="K27" s="59"/>
      <c r="L27" s="59">
        <v>272</v>
      </c>
      <c r="M27" s="58"/>
    </row>
    <row r="28" spans="1:13" ht="11.65" customHeight="1">
      <c r="A28" s="62" t="s">
        <v>56</v>
      </c>
      <c r="B28" s="61"/>
      <c r="C28" s="59">
        <v>0</v>
      </c>
      <c r="D28" s="59"/>
      <c r="E28" s="59"/>
      <c r="F28" s="60">
        <v>0</v>
      </c>
      <c r="G28" s="60"/>
      <c r="H28" s="59"/>
      <c r="I28" s="59">
        <v>0</v>
      </c>
      <c r="J28" s="59"/>
      <c r="K28" s="59"/>
      <c r="L28" s="59">
        <v>0</v>
      </c>
      <c r="M28" s="58"/>
    </row>
    <row r="29" spans="1:13" ht="12" customHeight="1">
      <c r="A29" s="62"/>
      <c r="B29" s="61"/>
      <c r="C29" s="59"/>
      <c r="D29" s="60"/>
      <c r="E29" s="60"/>
      <c r="F29" s="100"/>
      <c r="G29" s="60"/>
      <c r="H29" s="59"/>
      <c r="I29" s="60"/>
      <c r="J29" s="59"/>
      <c r="K29" s="59"/>
      <c r="L29" s="60"/>
      <c r="M29" s="58"/>
    </row>
    <row r="30" spans="1:13" ht="11.65" customHeight="1">
      <c r="A30" s="62" t="s">
        <v>55</v>
      </c>
      <c r="B30" s="61"/>
      <c r="C30" s="59">
        <v>-17364</v>
      </c>
      <c r="D30" s="59"/>
      <c r="E30" s="59"/>
      <c r="F30" s="60">
        <v>-17364</v>
      </c>
      <c r="G30" s="60"/>
      <c r="H30" s="59"/>
      <c r="I30" s="59">
        <v>0</v>
      </c>
      <c r="J30" s="59"/>
      <c r="K30" s="59"/>
      <c r="L30" s="59">
        <v>0</v>
      </c>
      <c r="M30" s="58"/>
    </row>
    <row r="31" spans="1:13" ht="11.65" customHeight="1">
      <c r="A31" s="62" t="s">
        <v>54</v>
      </c>
      <c r="B31" s="61"/>
      <c r="C31" s="59">
        <v>35200</v>
      </c>
      <c r="D31" s="59"/>
      <c r="E31" s="59"/>
      <c r="F31" s="60">
        <v>35200</v>
      </c>
      <c r="G31" s="60"/>
      <c r="H31" s="59"/>
      <c r="I31" s="59">
        <v>0</v>
      </c>
      <c r="J31" s="59"/>
      <c r="K31" s="59"/>
      <c r="L31" s="59">
        <v>0</v>
      </c>
      <c r="M31" s="58"/>
    </row>
    <row r="32" spans="1:13" ht="11.65" customHeight="1">
      <c r="A32" s="62" t="s">
        <v>53</v>
      </c>
      <c r="B32" s="61"/>
      <c r="C32" s="59">
        <v>35200</v>
      </c>
      <c r="D32" s="59"/>
      <c r="E32" s="59"/>
      <c r="F32" s="60">
        <v>35200</v>
      </c>
      <c r="G32" s="60"/>
      <c r="H32" s="59"/>
      <c r="I32" s="59">
        <v>0</v>
      </c>
      <c r="J32" s="59"/>
      <c r="K32" s="59"/>
      <c r="L32" s="59">
        <v>0</v>
      </c>
      <c r="M32" s="58"/>
    </row>
    <row r="33" spans="1:13" ht="11.65" customHeight="1">
      <c r="A33" s="62" t="s">
        <v>52</v>
      </c>
      <c r="B33" s="61"/>
      <c r="C33" s="59">
        <v>0</v>
      </c>
      <c r="D33" s="59"/>
      <c r="E33" s="59"/>
      <c r="F33" s="60">
        <v>0</v>
      </c>
      <c r="G33" s="60"/>
      <c r="H33" s="59"/>
      <c r="I33" s="59">
        <v>0</v>
      </c>
      <c r="J33" s="59"/>
      <c r="K33" s="59"/>
      <c r="L33" s="59">
        <v>0</v>
      </c>
      <c r="M33" s="58"/>
    </row>
    <row r="34" spans="1:13" ht="11.65" customHeight="1">
      <c r="A34" s="62" t="s">
        <v>51</v>
      </c>
      <c r="B34" s="61"/>
      <c r="C34" s="59">
        <v>0</v>
      </c>
      <c r="D34" s="59"/>
      <c r="E34" s="59"/>
      <c r="F34" s="60">
        <v>0</v>
      </c>
      <c r="G34" s="60"/>
      <c r="H34" s="59"/>
      <c r="I34" s="59">
        <v>0</v>
      </c>
      <c r="J34" s="59"/>
      <c r="K34" s="59"/>
      <c r="L34" s="59">
        <v>0</v>
      </c>
      <c r="M34" s="58"/>
    </row>
    <row r="35" spans="1:13" ht="12" customHeight="1">
      <c r="A35" s="62"/>
      <c r="B35" s="61"/>
      <c r="C35" s="59"/>
      <c r="D35" s="60"/>
      <c r="E35" s="60"/>
      <c r="F35" s="100"/>
      <c r="G35" s="60"/>
      <c r="H35" s="59"/>
      <c r="I35" s="60"/>
      <c r="J35" s="59"/>
      <c r="K35" s="59"/>
      <c r="L35" s="60"/>
      <c r="M35" s="58"/>
    </row>
    <row r="36" spans="1:13" ht="11.65" customHeight="1">
      <c r="A36" s="62" t="s">
        <v>50</v>
      </c>
      <c r="B36" s="61"/>
      <c r="C36" s="59">
        <v>140800</v>
      </c>
      <c r="D36" s="59"/>
      <c r="E36" s="59"/>
      <c r="F36" s="60">
        <v>140800</v>
      </c>
      <c r="G36" s="60"/>
      <c r="H36" s="59"/>
      <c r="I36" s="59">
        <v>0</v>
      </c>
      <c r="J36" s="59"/>
      <c r="K36" s="59"/>
      <c r="L36" s="59">
        <v>0</v>
      </c>
      <c r="M36" s="58"/>
    </row>
    <row r="37" spans="1:13" ht="11.65" customHeight="1">
      <c r="A37" s="62" t="s">
        <v>80</v>
      </c>
      <c r="B37" s="61"/>
      <c r="C37" s="59">
        <v>-876</v>
      </c>
      <c r="D37" s="59"/>
      <c r="E37" s="59"/>
      <c r="F37" s="60">
        <v>-876</v>
      </c>
      <c r="G37" s="60"/>
      <c r="H37" s="59"/>
      <c r="I37" s="59">
        <v>0</v>
      </c>
      <c r="J37" s="59"/>
      <c r="K37" s="59"/>
      <c r="L37" s="59">
        <v>0</v>
      </c>
      <c r="M37" s="58"/>
    </row>
    <row r="38" spans="1:13" ht="11.65" customHeight="1">
      <c r="A38" s="62" t="s">
        <v>49</v>
      </c>
      <c r="B38" s="61"/>
      <c r="C38" s="59">
        <v>-13202</v>
      </c>
      <c r="D38" s="59"/>
      <c r="E38" s="59"/>
      <c r="F38" s="60">
        <v>-13202</v>
      </c>
      <c r="G38" s="60"/>
      <c r="H38" s="59"/>
      <c r="I38" s="59">
        <v>0</v>
      </c>
      <c r="J38" s="59"/>
      <c r="K38" s="59"/>
      <c r="L38" s="59">
        <v>0</v>
      </c>
      <c r="M38" s="58"/>
    </row>
    <row r="39" spans="1:13" ht="11.65" customHeight="1">
      <c r="A39" s="62" t="s">
        <v>48</v>
      </c>
      <c r="B39" s="61"/>
      <c r="C39" s="59">
        <v>56544</v>
      </c>
      <c r="D39" s="59"/>
      <c r="E39" s="59"/>
      <c r="F39" s="60">
        <v>56544</v>
      </c>
      <c r="G39" s="60"/>
      <c r="H39" s="59"/>
      <c r="I39" s="59">
        <v>0</v>
      </c>
      <c r="J39" s="59"/>
      <c r="K39" s="59"/>
      <c r="L39" s="59">
        <v>0</v>
      </c>
      <c r="M39" s="58"/>
    </row>
    <row r="40" spans="1:13" ht="11.65" customHeight="1">
      <c r="A40" s="62" t="s">
        <v>47</v>
      </c>
      <c r="B40" s="61"/>
      <c r="C40" s="59">
        <v>7300958</v>
      </c>
      <c r="D40" s="59"/>
      <c r="E40" s="59"/>
      <c r="F40" s="60">
        <v>7300958</v>
      </c>
      <c r="G40" s="60"/>
      <c r="H40" s="59"/>
      <c r="I40" s="59">
        <v>0</v>
      </c>
      <c r="J40" s="59"/>
      <c r="K40" s="59"/>
      <c r="L40" s="59">
        <v>0</v>
      </c>
      <c r="M40" s="58"/>
    </row>
    <row r="41" spans="1:13" ht="12" customHeight="1">
      <c r="A41" s="62"/>
      <c r="B41" s="61"/>
      <c r="C41" s="59"/>
      <c r="D41" s="60"/>
      <c r="E41" s="60"/>
      <c r="F41" s="100"/>
      <c r="G41" s="60"/>
      <c r="H41" s="59"/>
      <c r="I41" s="60"/>
      <c r="J41" s="59"/>
      <c r="K41" s="59"/>
      <c r="L41" s="60"/>
      <c r="M41" s="58"/>
    </row>
    <row r="42" spans="1:13" ht="11.65" customHeight="1">
      <c r="A42" s="62" t="s">
        <v>46</v>
      </c>
      <c r="B42" s="61"/>
      <c r="C42" s="59">
        <v>9662488</v>
      </c>
      <c r="D42" s="59"/>
      <c r="E42" s="59"/>
      <c r="F42" s="60">
        <v>9662488</v>
      </c>
      <c r="G42" s="60"/>
      <c r="H42" s="59"/>
      <c r="I42" s="59">
        <v>0</v>
      </c>
      <c r="J42" s="59"/>
      <c r="K42" s="59"/>
      <c r="L42" s="59">
        <v>0</v>
      </c>
      <c r="M42" s="58"/>
    </row>
    <row r="43" spans="1:13" ht="11.65" customHeight="1">
      <c r="A43" s="62" t="s">
        <v>45</v>
      </c>
      <c r="B43" s="61"/>
      <c r="C43" s="59">
        <v>50639528</v>
      </c>
      <c r="D43" s="59"/>
      <c r="E43" s="59"/>
      <c r="F43" s="60">
        <v>50560628</v>
      </c>
      <c r="G43" s="60"/>
      <c r="H43" s="59"/>
      <c r="I43" s="59">
        <v>78900</v>
      </c>
      <c r="J43" s="59"/>
      <c r="K43" s="59"/>
      <c r="L43" s="59">
        <v>78900</v>
      </c>
      <c r="M43" s="58"/>
    </row>
    <row r="44" spans="1:13" ht="11.65" customHeight="1">
      <c r="A44" s="62" t="s">
        <v>44</v>
      </c>
      <c r="B44" s="61"/>
      <c r="C44" s="59">
        <v>9217874</v>
      </c>
      <c r="D44" s="59"/>
      <c r="E44" s="59"/>
      <c r="F44" s="60">
        <v>9217874</v>
      </c>
      <c r="G44" s="60"/>
      <c r="H44" s="59"/>
      <c r="I44" s="59">
        <v>0</v>
      </c>
      <c r="J44" s="59"/>
      <c r="K44" s="59"/>
      <c r="L44" s="59">
        <v>0</v>
      </c>
      <c r="M44" s="58"/>
    </row>
    <row r="45" spans="1:13" ht="11.65" customHeight="1">
      <c r="A45" s="62" t="s">
        <v>43</v>
      </c>
      <c r="B45" s="61"/>
      <c r="C45" s="59">
        <v>6655588</v>
      </c>
      <c r="D45" s="59"/>
      <c r="E45" s="59"/>
      <c r="F45" s="60">
        <v>6655588</v>
      </c>
      <c r="G45" s="60"/>
      <c r="H45" s="59"/>
      <c r="I45" s="59">
        <v>0</v>
      </c>
      <c r="J45" s="59"/>
      <c r="K45" s="59"/>
      <c r="L45" s="59">
        <v>0</v>
      </c>
      <c r="M45" s="58"/>
    </row>
    <row r="46" spans="1:13" ht="11.65" customHeight="1">
      <c r="A46" s="62" t="s">
        <v>42</v>
      </c>
      <c r="B46" s="61"/>
      <c r="C46" s="59">
        <v>804100</v>
      </c>
      <c r="D46" s="59"/>
      <c r="E46" s="59"/>
      <c r="F46" s="60">
        <v>804100</v>
      </c>
      <c r="G46" s="60"/>
      <c r="H46" s="59"/>
      <c r="I46" s="59">
        <v>0</v>
      </c>
      <c r="J46" s="59"/>
      <c r="K46" s="59"/>
      <c r="L46" s="59">
        <v>0</v>
      </c>
      <c r="M46" s="58"/>
    </row>
    <row r="47" spans="1:13" ht="12" customHeight="1">
      <c r="A47" s="62"/>
      <c r="B47" s="61"/>
      <c r="C47" s="59"/>
      <c r="D47" s="60"/>
      <c r="E47" s="60"/>
      <c r="F47" s="100"/>
      <c r="G47" s="60"/>
      <c r="H47" s="59"/>
      <c r="I47" s="60"/>
      <c r="J47" s="59"/>
      <c r="K47" s="59"/>
      <c r="L47" s="60"/>
      <c r="M47" s="58"/>
    </row>
    <row r="48" spans="1:13" ht="11.65" customHeight="1">
      <c r="A48" s="62" t="s">
        <v>41</v>
      </c>
      <c r="B48" s="61"/>
      <c r="C48" s="59">
        <v>0</v>
      </c>
      <c r="D48" s="59"/>
      <c r="E48" s="59"/>
      <c r="F48" s="60">
        <v>0</v>
      </c>
      <c r="G48" s="60"/>
      <c r="H48" s="59"/>
      <c r="I48" s="59">
        <v>0</v>
      </c>
      <c r="J48" s="59"/>
      <c r="K48" s="59"/>
      <c r="L48" s="59">
        <v>0</v>
      </c>
      <c r="M48" s="58"/>
    </row>
    <row r="49" spans="1:13" ht="11.65" customHeight="1">
      <c r="A49" s="62" t="s">
        <v>40</v>
      </c>
      <c r="B49" s="61"/>
      <c r="C49" s="59">
        <v>57600</v>
      </c>
      <c r="D49" s="59"/>
      <c r="E49" s="59"/>
      <c r="F49" s="60">
        <v>57600</v>
      </c>
      <c r="G49" s="60"/>
      <c r="H49" s="59"/>
      <c r="I49" s="59">
        <v>0</v>
      </c>
      <c r="J49" s="59"/>
      <c r="K49" s="59"/>
      <c r="L49" s="59">
        <v>0</v>
      </c>
      <c r="M49" s="58"/>
    </row>
    <row r="50" spans="1:13" ht="11.65" customHeight="1">
      <c r="A50" s="62" t="s">
        <v>39</v>
      </c>
      <c r="B50" s="61"/>
      <c r="C50" s="59">
        <v>0</v>
      </c>
      <c r="D50" s="59"/>
      <c r="E50" s="59"/>
      <c r="F50" s="60">
        <v>0</v>
      </c>
      <c r="G50" s="60"/>
      <c r="H50" s="59"/>
      <c r="I50" s="59">
        <v>0</v>
      </c>
      <c r="J50" s="59"/>
      <c r="K50" s="59"/>
      <c r="L50" s="59">
        <v>0</v>
      </c>
      <c r="M50" s="58"/>
    </row>
    <row r="51" spans="1:13" ht="11.65" customHeight="1">
      <c r="A51" s="62" t="s">
        <v>38</v>
      </c>
      <c r="B51" s="61"/>
      <c r="C51" s="59">
        <v>269200</v>
      </c>
      <c r="D51" s="59"/>
      <c r="E51" s="59"/>
      <c r="F51" s="60">
        <v>269200</v>
      </c>
      <c r="G51" s="60"/>
      <c r="H51" s="59"/>
      <c r="I51" s="59">
        <v>0</v>
      </c>
      <c r="J51" s="59"/>
      <c r="K51" s="59"/>
      <c r="L51" s="59">
        <v>0</v>
      </c>
      <c r="M51" s="58"/>
    </row>
    <row r="52" spans="1:13" ht="11.65" customHeight="1">
      <c r="A52" s="62" t="s">
        <v>37</v>
      </c>
      <c r="B52" s="61"/>
      <c r="C52" s="59">
        <v>44000</v>
      </c>
      <c r="D52" s="59"/>
      <c r="E52" s="59"/>
      <c r="F52" s="60">
        <v>44000</v>
      </c>
      <c r="G52" s="60"/>
      <c r="H52" s="59"/>
      <c r="I52" s="59">
        <v>0</v>
      </c>
      <c r="J52" s="59"/>
      <c r="K52" s="59"/>
      <c r="L52" s="59">
        <v>0</v>
      </c>
      <c r="M52" s="58"/>
    </row>
    <row r="53" spans="1:13" ht="11.65" customHeight="1">
      <c r="A53" s="62"/>
      <c r="B53" s="61"/>
      <c r="C53" s="59"/>
      <c r="D53" s="59"/>
      <c r="E53" s="59"/>
      <c r="F53" s="60"/>
      <c r="G53" s="60"/>
      <c r="H53" s="59"/>
      <c r="I53" s="59"/>
      <c r="J53" s="59"/>
      <c r="K53" s="59"/>
      <c r="L53" s="59"/>
      <c r="M53" s="58"/>
    </row>
    <row r="54" spans="1:13" ht="11.65" customHeight="1">
      <c r="A54" s="62" t="s">
        <v>36</v>
      </c>
      <c r="B54" s="61"/>
      <c r="C54" s="59">
        <v>180400</v>
      </c>
      <c r="D54" s="59"/>
      <c r="E54" s="59"/>
      <c r="F54" s="60">
        <v>180400</v>
      </c>
      <c r="G54" s="60"/>
      <c r="H54" s="59"/>
      <c r="I54" s="59">
        <v>0</v>
      </c>
      <c r="J54" s="59"/>
      <c r="K54" s="59"/>
      <c r="L54" s="59">
        <v>0</v>
      </c>
      <c r="M54" s="58"/>
    </row>
    <row r="55" spans="1:13" ht="11.65" customHeight="1">
      <c r="A55" s="62" t="s">
        <v>35</v>
      </c>
      <c r="B55" s="61"/>
      <c r="C55" s="59">
        <v>0</v>
      </c>
      <c r="D55" s="59"/>
      <c r="E55" s="59"/>
      <c r="F55" s="60">
        <v>0</v>
      </c>
      <c r="G55" s="60"/>
      <c r="H55" s="59"/>
      <c r="I55" s="59">
        <v>0</v>
      </c>
      <c r="J55" s="59"/>
      <c r="K55" s="59"/>
      <c r="L55" s="59">
        <v>0</v>
      </c>
      <c r="M55" s="58"/>
    </row>
    <row r="56" spans="1:13" ht="11.65" customHeight="1">
      <c r="A56" s="62" t="s">
        <v>34</v>
      </c>
      <c r="B56" s="61"/>
      <c r="C56" s="59">
        <v>0</v>
      </c>
      <c r="D56" s="59"/>
      <c r="E56" s="59"/>
      <c r="F56" s="60">
        <v>0</v>
      </c>
      <c r="G56" s="60"/>
      <c r="H56" s="59"/>
      <c r="I56" s="59">
        <v>0</v>
      </c>
      <c r="J56" s="59"/>
      <c r="K56" s="59"/>
      <c r="L56" s="59">
        <v>0</v>
      </c>
      <c r="M56" s="58"/>
    </row>
    <row r="57" spans="1:13" ht="11.65" customHeight="1">
      <c r="A57" s="62" t="s">
        <v>33</v>
      </c>
      <c r="B57" s="61"/>
      <c r="C57" s="59">
        <v>1773050</v>
      </c>
      <c r="D57" s="59"/>
      <c r="E57" s="59"/>
      <c r="F57" s="60">
        <v>1773050</v>
      </c>
      <c r="G57" s="60"/>
      <c r="H57" s="59"/>
      <c r="I57" s="59">
        <v>0</v>
      </c>
      <c r="J57" s="59"/>
      <c r="K57" s="59"/>
      <c r="L57" s="59">
        <v>0</v>
      </c>
      <c r="M57" s="58"/>
    </row>
    <row r="58" spans="1:13" ht="11.65" customHeight="1">
      <c r="A58" s="62" t="s">
        <v>32</v>
      </c>
      <c r="B58" s="61"/>
      <c r="C58" s="59">
        <v>2488070</v>
      </c>
      <c r="D58" s="59"/>
      <c r="E58" s="59"/>
      <c r="F58" s="60">
        <v>2488070</v>
      </c>
      <c r="G58" s="60"/>
      <c r="H58" s="59"/>
      <c r="I58" s="59">
        <v>0</v>
      </c>
      <c r="J58" s="59"/>
      <c r="K58" s="59"/>
      <c r="L58" s="59">
        <v>0</v>
      </c>
      <c r="M58" s="58"/>
    </row>
    <row r="59" spans="1:13" ht="12" customHeight="1">
      <c r="A59" s="62"/>
      <c r="B59" s="61"/>
      <c r="C59" s="59"/>
      <c r="D59" s="59"/>
      <c r="E59" s="59"/>
      <c r="F59" s="60"/>
      <c r="G59" s="60"/>
      <c r="H59" s="59"/>
      <c r="I59" s="59"/>
      <c r="J59" s="59"/>
      <c r="K59" s="59"/>
      <c r="L59" s="59"/>
      <c r="M59" s="58"/>
    </row>
    <row r="60" spans="1:13" ht="11.65" customHeight="1">
      <c r="A60" s="62" t="s">
        <v>31</v>
      </c>
      <c r="B60" s="61"/>
      <c r="C60" s="59">
        <v>0</v>
      </c>
      <c r="D60" s="59"/>
      <c r="E60" s="59"/>
      <c r="F60" s="60">
        <v>0</v>
      </c>
      <c r="G60" s="60"/>
      <c r="H60" s="59"/>
      <c r="I60" s="59">
        <v>0</v>
      </c>
      <c r="J60" s="59"/>
      <c r="K60" s="59"/>
      <c r="L60" s="59">
        <v>0</v>
      </c>
      <c r="M60" s="58"/>
    </row>
    <row r="61" spans="1:13" ht="11.65" customHeight="1">
      <c r="A61" s="62" t="s">
        <v>30</v>
      </c>
      <c r="B61" s="61"/>
      <c r="C61" s="59">
        <v>0</v>
      </c>
      <c r="D61" s="59"/>
      <c r="E61" s="59"/>
      <c r="F61" s="60">
        <v>0</v>
      </c>
      <c r="G61" s="60"/>
      <c r="H61" s="59"/>
      <c r="I61" s="59">
        <v>0</v>
      </c>
      <c r="J61" s="59"/>
      <c r="K61" s="59"/>
      <c r="L61" s="59">
        <v>0</v>
      </c>
      <c r="M61" s="58"/>
    </row>
    <row r="62" spans="1:13" ht="11.65" customHeight="1">
      <c r="A62" s="62" t="s">
        <v>29</v>
      </c>
      <c r="B62" s="61"/>
      <c r="C62" s="59">
        <v>0</v>
      </c>
      <c r="D62" s="59"/>
      <c r="E62" s="59"/>
      <c r="F62" s="60">
        <v>0</v>
      </c>
      <c r="G62" s="60"/>
      <c r="H62" s="59"/>
      <c r="I62" s="59">
        <v>0</v>
      </c>
      <c r="J62" s="59"/>
      <c r="K62" s="59"/>
      <c r="L62" s="59">
        <v>0</v>
      </c>
      <c r="M62" s="58"/>
    </row>
    <row r="63" spans="1:13" ht="11.65" customHeight="1">
      <c r="A63" s="62" t="s">
        <v>28</v>
      </c>
      <c r="B63" s="61"/>
      <c r="C63" s="59">
        <v>0</v>
      </c>
      <c r="D63" s="59"/>
      <c r="E63" s="59"/>
      <c r="F63" s="60">
        <v>0</v>
      </c>
      <c r="G63" s="60"/>
      <c r="H63" s="59"/>
      <c r="I63" s="59">
        <v>0</v>
      </c>
      <c r="J63" s="59"/>
      <c r="K63" s="59"/>
      <c r="L63" s="59">
        <v>0</v>
      </c>
      <c r="M63" s="58"/>
    </row>
    <row r="64" spans="1:13" ht="11.65" customHeight="1">
      <c r="A64" s="62" t="s">
        <v>27</v>
      </c>
      <c r="B64" s="61"/>
      <c r="C64" s="59">
        <v>0</v>
      </c>
      <c r="D64" s="59"/>
      <c r="E64" s="59"/>
      <c r="F64" s="60">
        <v>0</v>
      </c>
      <c r="G64" s="60"/>
      <c r="H64" s="59"/>
      <c r="I64" s="59">
        <v>0</v>
      </c>
      <c r="J64" s="59"/>
      <c r="K64" s="59"/>
      <c r="L64" s="59">
        <v>0</v>
      </c>
      <c r="M64" s="58"/>
    </row>
    <row r="65" spans="1:18" ht="12" customHeight="1">
      <c r="A65" s="62"/>
      <c r="B65" s="61"/>
      <c r="C65" s="59"/>
      <c r="D65" s="59"/>
      <c r="E65" s="59"/>
      <c r="F65" s="60"/>
      <c r="G65" s="60"/>
      <c r="H65" s="59"/>
      <c r="I65" s="59"/>
      <c r="J65" s="59"/>
      <c r="K65" s="59"/>
      <c r="L65" s="59"/>
      <c r="M65" s="58"/>
    </row>
    <row r="66" spans="1:18" ht="11.65" customHeight="1">
      <c r="A66" s="62" t="s">
        <v>26</v>
      </c>
      <c r="B66" s="61"/>
      <c r="C66" s="59">
        <v>2047560</v>
      </c>
      <c r="D66" s="59"/>
      <c r="E66" s="59"/>
      <c r="F66" s="60">
        <v>2047560</v>
      </c>
      <c r="G66" s="60"/>
      <c r="H66" s="59"/>
      <c r="I66" s="59">
        <v>0</v>
      </c>
      <c r="J66" s="59"/>
      <c r="K66" s="59"/>
      <c r="L66" s="59">
        <v>0</v>
      </c>
      <c r="M66" s="58"/>
    </row>
    <row r="67" spans="1:18" ht="11.65" customHeight="1">
      <c r="A67" s="62" t="s">
        <v>25</v>
      </c>
      <c r="B67" s="61"/>
      <c r="C67" s="59">
        <v>0</v>
      </c>
      <c r="D67" s="59"/>
      <c r="E67" s="59"/>
      <c r="F67" s="60">
        <v>0</v>
      </c>
      <c r="G67" s="60"/>
      <c r="H67" s="59"/>
      <c r="I67" s="59">
        <v>0</v>
      </c>
      <c r="J67" s="59"/>
      <c r="K67" s="59"/>
      <c r="L67" s="59">
        <v>0</v>
      </c>
      <c r="M67" s="58"/>
    </row>
    <row r="68" spans="1:18" ht="16.149999999999999" customHeight="1">
      <c r="A68" s="57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5"/>
    </row>
    <row r="69" spans="1:18" ht="6" customHeight="1">
      <c r="A69" s="53"/>
    </row>
    <row r="70" spans="1:18" s="51" customFormat="1" ht="39.75" customHeight="1">
      <c r="A70" s="131" t="s">
        <v>82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O70" s="4"/>
      <c r="P70" s="4"/>
      <c r="Q70" s="4"/>
      <c r="R70" s="4"/>
    </row>
    <row r="71" spans="1:18" ht="20.65" customHeight="1">
      <c r="A71" s="53"/>
      <c r="B71" s="54"/>
    </row>
    <row r="72" spans="1:18" ht="11.65" customHeight="1">
      <c r="A72" s="53"/>
    </row>
    <row r="73" spans="1:18" ht="11.65" customHeight="1">
      <c r="A73" s="53"/>
    </row>
    <row r="74" spans="1:18" ht="11.65" customHeight="1">
      <c r="A74" s="53"/>
    </row>
    <row r="75" spans="1:18" ht="11.65" customHeight="1">
      <c r="A75" s="53"/>
    </row>
    <row r="76" spans="1:18" ht="13.15" customHeight="1">
      <c r="A76" s="53"/>
    </row>
    <row r="77" spans="1:18" ht="10.9" customHeight="1">
      <c r="A77" s="53"/>
    </row>
    <row r="78" spans="1:18" ht="10.9" customHeight="1">
      <c r="A78" s="53"/>
    </row>
    <row r="79" spans="1:18" ht="15" customHeight="1">
      <c r="A79" s="52"/>
      <c r="Q79" s="51"/>
      <c r="R79" s="51"/>
    </row>
    <row r="88" spans="15:16">
      <c r="O88" s="51"/>
      <c r="P88" s="51"/>
    </row>
  </sheetData>
  <mergeCells count="2">
    <mergeCell ref="L4:M4"/>
    <mergeCell ref="A70:M70"/>
  </mergeCells>
  <phoneticPr fontId="3"/>
  <printOptions gridLinesSet="0"/>
  <pageMargins left="0.88" right="0.31" top="0.44" bottom="0.56999999999999995" header="0.39" footer="0.34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7B1C9-383B-4ADE-BAEB-C5C1BFE84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98B42A-60E5-4D99-98AC-8B2F8CC1BC68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3.xml><?xml version="1.0" encoding="utf-8"?>
<ds:datastoreItem xmlns:ds="http://schemas.openxmlformats.org/officeDocument/2006/customXml" ds:itemID="{8D0EFE45-07FD-4515-925D-1567A8C86E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35表(1)</vt:lpstr>
      <vt:lpstr>35表(2)</vt:lpstr>
      <vt:lpstr>'35表(1)'!Print_Area</vt:lpstr>
      <vt:lpstr>'35表(2)'!Print_Area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2022-10-24T10:03:55Z</dcterms:created>
  <dcterms:modified xsi:type="dcterms:W3CDTF">2025-10-17T03:02:41Z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