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7" documentId="13_ncr:1_{4BBABEB6-B444-4012-807D-69551B0D8BED}" xr6:coauthVersionLast="47" xr6:coauthVersionMax="47" xr10:uidLastSave="{A8063B22-3FB9-45D3-B648-9C2F4C9D4FB4}"/>
  <bookViews>
    <workbookView xWindow="28680" yWindow="-120" windowWidth="29040" windowHeight="15720" xr2:uid="{00000000-000D-0000-FFFF-FFFF00000000}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35" i="2"/>
  <c r="E21" i="2"/>
  <c r="E12" i="2"/>
  <c r="E13" i="2"/>
  <c r="E14" i="2"/>
  <c r="E15" i="2"/>
  <c r="E16" i="2"/>
  <c r="E17" i="2"/>
  <c r="E18" i="2"/>
  <c r="E19" i="2"/>
  <c r="E20" i="2"/>
  <c r="N35" i="1" l="1"/>
  <c r="N34" i="1"/>
  <c r="N33" i="1"/>
  <c r="N32" i="1"/>
  <c r="N31" i="1"/>
  <c r="N30" i="1"/>
  <c r="N29" i="1"/>
  <c r="N28" i="1"/>
  <c r="N27" i="1"/>
  <c r="N26" i="1"/>
  <c r="K34" i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H21" i="2" l="1"/>
  <c r="H35" i="2" s="1"/>
  <c r="K21" i="2"/>
  <c r="K35" i="2" s="1"/>
  <c r="K21" i="1" l="1"/>
  <c r="K35" i="1" s="1"/>
  <c r="H21" i="1"/>
  <c r="H35" i="1" s="1"/>
  <c r="E35" i="1"/>
</calcChain>
</file>

<file path=xl/sharedStrings.xml><?xml version="1.0" encoding="utf-8"?>
<sst xmlns="http://schemas.openxmlformats.org/spreadsheetml/2006/main" count="143" uniqueCount="42">
  <si>
    <t>第21表(1)　短期雇用特例求職者給付の状況</t>
    <phoneticPr fontId="5"/>
  </si>
  <si>
    <t>　 　　　　　　　　　　　　　　　　　　　        （年度及び月別）</t>
  </si>
  <si>
    <t>－平成27年度～令和６年度－</t>
    <rPh sb="8" eb="10">
      <t>レイワ</t>
    </rPh>
    <phoneticPr fontId="4"/>
  </si>
  <si>
    <t>事項別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</si>
  <si>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</si>
  <si>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</si>
  <si>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</si>
  <si>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</si>
  <si>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</si>
  <si>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</si>
  <si>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件　　</t>
  </si>
  <si>
    <t>年度計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</si>
  <si>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</si>
  <si>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</si>
  <si>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</si>
  <si>
    <t>４</t>
  </si>
  <si>
    <t>５</t>
  </si>
  <si>
    <t>６</t>
    <phoneticPr fontId="4"/>
  </si>
  <si>
    <t>年度平均</t>
  </si>
  <si>
    <t>令和５年度</t>
    <rPh sb="0" eb="2">
      <t>レイワ</t>
    </rPh>
    <rPh sb="3" eb="5">
      <t>ネンド</t>
    </rPh>
    <phoneticPr fontId="4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</si>
  <si>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</si>
  <si>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</si>
  <si>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</si>
  <si>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</si>
  <si>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</si>
  <si>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</si>
  <si>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</si>
  <si>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</si>
  <si>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</si>
  <si>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</si>
  <si>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</si>
  <si>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</si>
  <si>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令和６年度</t>
    <rPh sb="0" eb="2">
      <t>レイワ</t>
    </rPh>
    <rPh sb="3" eb="5">
      <t>ネンド</t>
    </rPh>
    <phoneticPr fontId="4"/>
  </si>
  <si>
    <t>第21表(2)　短期雇用特例求職者給付の状況</t>
    <phoneticPr fontId="5"/>
  </si>
  <si>
    <t>　　　　　　　　　　　　　　　　　　　　         （年度及び月別）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</si>
  <si>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</si>
  <si>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</si>
  <si>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</si>
  <si>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人</t>
  </si>
  <si>
    <t>千円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</si>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</sst>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0"/>
  <sheetViews>
    <sheetView tabSelected="1"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69" customWidth="1"/>
    <col min="2" max="2" width="10.375" style="69" customWidth="1"/>
    <col min="3" max="3" width="0.875" style="69" customWidth="1"/>
    <col min="4" max="4" width="5.75" style="69" customWidth="1"/>
    <col min="5" max="5" width="20.875" style="69" customWidth="1"/>
    <col min="6" max="7" width="5.75" style="69" customWidth="1"/>
    <col min="8" max="8" width="20.875" style="69" customWidth="1"/>
    <col min="9" max="10" width="5.75" style="69" customWidth="1"/>
    <col min="11" max="11" width="20.875" style="69" customWidth="1"/>
    <col min="12" max="12" width="5.75" style="69" customWidth="1"/>
    <col min="13" max="30" width="8.875" style="70" customWidth="1"/>
    <col min="31" max="256" width="8.875" style="69"/>
    <col min="257" max="257" width="0.875" style="69" customWidth="1"/>
    <col min="258" max="258" width="10.375" style="69" customWidth="1"/>
    <col min="259" max="259" width="0.875" style="69" customWidth="1"/>
    <col min="260" max="260" width="5.75" style="69" customWidth="1"/>
    <col min="261" max="261" width="20.875" style="69" customWidth="1"/>
    <col min="262" max="263" width="5.75" style="69" customWidth="1"/>
    <col min="264" max="264" width="20.875" style="69" customWidth="1"/>
    <col min="265" max="266" width="5.75" style="69" customWidth="1"/>
    <col min="267" max="267" width="20.875" style="69" customWidth="1"/>
    <col min="268" max="268" width="5.75" style="69" customWidth="1"/>
    <col min="269" max="286" width="8.875" style="69" customWidth="1"/>
    <col min="287" max="512" width="8.875" style="69"/>
    <col min="513" max="513" width="0.875" style="69" customWidth="1"/>
    <col min="514" max="514" width="10.375" style="69" customWidth="1"/>
    <col min="515" max="515" width="0.875" style="69" customWidth="1"/>
    <col min="516" max="516" width="5.75" style="69" customWidth="1"/>
    <col min="517" max="517" width="20.875" style="69" customWidth="1"/>
    <col min="518" max="519" width="5.75" style="69" customWidth="1"/>
    <col min="520" max="520" width="20.875" style="69" customWidth="1"/>
    <col min="521" max="522" width="5.75" style="69" customWidth="1"/>
    <col min="523" max="523" width="20.875" style="69" customWidth="1"/>
    <col min="524" max="524" width="5.75" style="69" customWidth="1"/>
    <col min="525" max="542" width="8.875" style="69" customWidth="1"/>
    <col min="543" max="768" width="8.875" style="69"/>
    <col min="769" max="769" width="0.875" style="69" customWidth="1"/>
    <col min="770" max="770" width="10.375" style="69" customWidth="1"/>
    <col min="771" max="771" width="0.875" style="69" customWidth="1"/>
    <col min="772" max="772" width="5.75" style="69" customWidth="1"/>
    <col min="773" max="773" width="20.875" style="69" customWidth="1"/>
    <col min="774" max="775" width="5.75" style="69" customWidth="1"/>
    <col min="776" max="776" width="20.875" style="69" customWidth="1"/>
    <col min="777" max="778" width="5.75" style="69" customWidth="1"/>
    <col min="779" max="779" width="20.875" style="69" customWidth="1"/>
    <col min="780" max="780" width="5.75" style="69" customWidth="1"/>
    <col min="781" max="798" width="8.875" style="69" customWidth="1"/>
    <col min="799" max="1024" width="8.875" style="69"/>
    <col min="1025" max="1025" width="0.875" style="69" customWidth="1"/>
    <col min="1026" max="1026" width="10.375" style="69" customWidth="1"/>
    <col min="1027" max="1027" width="0.875" style="69" customWidth="1"/>
    <col min="1028" max="1028" width="5.75" style="69" customWidth="1"/>
    <col min="1029" max="1029" width="20.875" style="69" customWidth="1"/>
    <col min="1030" max="1031" width="5.75" style="69" customWidth="1"/>
    <col min="1032" max="1032" width="20.875" style="69" customWidth="1"/>
    <col min="1033" max="1034" width="5.75" style="69" customWidth="1"/>
    <col min="1035" max="1035" width="20.875" style="69" customWidth="1"/>
    <col min="1036" max="1036" width="5.75" style="69" customWidth="1"/>
    <col min="1037" max="1054" width="8.875" style="69" customWidth="1"/>
    <col min="1055" max="1280" width="8.875" style="69"/>
    <col min="1281" max="1281" width="0.875" style="69" customWidth="1"/>
    <col min="1282" max="1282" width="10.375" style="69" customWidth="1"/>
    <col min="1283" max="1283" width="0.875" style="69" customWidth="1"/>
    <col min="1284" max="1284" width="5.75" style="69" customWidth="1"/>
    <col min="1285" max="1285" width="20.875" style="69" customWidth="1"/>
    <col min="1286" max="1287" width="5.75" style="69" customWidth="1"/>
    <col min="1288" max="1288" width="20.875" style="69" customWidth="1"/>
    <col min="1289" max="1290" width="5.75" style="69" customWidth="1"/>
    <col min="1291" max="1291" width="20.875" style="69" customWidth="1"/>
    <col min="1292" max="1292" width="5.75" style="69" customWidth="1"/>
    <col min="1293" max="1310" width="8.875" style="69" customWidth="1"/>
    <col min="1311" max="1536" width="8.875" style="69"/>
    <col min="1537" max="1537" width="0.875" style="69" customWidth="1"/>
    <col min="1538" max="1538" width="10.375" style="69" customWidth="1"/>
    <col min="1539" max="1539" width="0.875" style="69" customWidth="1"/>
    <col min="1540" max="1540" width="5.75" style="69" customWidth="1"/>
    <col min="1541" max="1541" width="20.875" style="69" customWidth="1"/>
    <col min="1542" max="1543" width="5.75" style="69" customWidth="1"/>
    <col min="1544" max="1544" width="20.875" style="69" customWidth="1"/>
    <col min="1545" max="1546" width="5.75" style="69" customWidth="1"/>
    <col min="1547" max="1547" width="20.875" style="69" customWidth="1"/>
    <col min="1548" max="1548" width="5.75" style="69" customWidth="1"/>
    <col min="1549" max="1566" width="8.875" style="69" customWidth="1"/>
    <col min="1567" max="1792" width="8.875" style="69"/>
    <col min="1793" max="1793" width="0.875" style="69" customWidth="1"/>
    <col min="1794" max="1794" width="10.375" style="69" customWidth="1"/>
    <col min="1795" max="1795" width="0.875" style="69" customWidth="1"/>
    <col min="1796" max="1796" width="5.75" style="69" customWidth="1"/>
    <col min="1797" max="1797" width="20.875" style="69" customWidth="1"/>
    <col min="1798" max="1799" width="5.75" style="69" customWidth="1"/>
    <col min="1800" max="1800" width="20.875" style="69" customWidth="1"/>
    <col min="1801" max="1802" width="5.75" style="69" customWidth="1"/>
    <col min="1803" max="1803" width="20.875" style="69" customWidth="1"/>
    <col min="1804" max="1804" width="5.75" style="69" customWidth="1"/>
    <col min="1805" max="1822" width="8.875" style="69" customWidth="1"/>
    <col min="1823" max="2048" width="8.875" style="69"/>
    <col min="2049" max="2049" width="0.875" style="69" customWidth="1"/>
    <col min="2050" max="2050" width="10.375" style="69" customWidth="1"/>
    <col min="2051" max="2051" width="0.875" style="69" customWidth="1"/>
    <col min="2052" max="2052" width="5.75" style="69" customWidth="1"/>
    <col min="2053" max="2053" width="20.875" style="69" customWidth="1"/>
    <col min="2054" max="2055" width="5.75" style="69" customWidth="1"/>
    <col min="2056" max="2056" width="20.875" style="69" customWidth="1"/>
    <col min="2057" max="2058" width="5.75" style="69" customWidth="1"/>
    <col min="2059" max="2059" width="20.875" style="69" customWidth="1"/>
    <col min="2060" max="2060" width="5.75" style="69" customWidth="1"/>
    <col min="2061" max="2078" width="8.875" style="69" customWidth="1"/>
    <col min="2079" max="2304" width="8.875" style="69"/>
    <col min="2305" max="2305" width="0.875" style="69" customWidth="1"/>
    <col min="2306" max="2306" width="10.375" style="69" customWidth="1"/>
    <col min="2307" max="2307" width="0.875" style="69" customWidth="1"/>
    <col min="2308" max="2308" width="5.75" style="69" customWidth="1"/>
    <col min="2309" max="2309" width="20.875" style="69" customWidth="1"/>
    <col min="2310" max="2311" width="5.75" style="69" customWidth="1"/>
    <col min="2312" max="2312" width="20.875" style="69" customWidth="1"/>
    <col min="2313" max="2314" width="5.75" style="69" customWidth="1"/>
    <col min="2315" max="2315" width="20.875" style="69" customWidth="1"/>
    <col min="2316" max="2316" width="5.75" style="69" customWidth="1"/>
    <col min="2317" max="2334" width="8.875" style="69" customWidth="1"/>
    <col min="2335" max="2560" width="8.875" style="69"/>
    <col min="2561" max="2561" width="0.875" style="69" customWidth="1"/>
    <col min="2562" max="2562" width="10.375" style="69" customWidth="1"/>
    <col min="2563" max="2563" width="0.875" style="69" customWidth="1"/>
    <col min="2564" max="2564" width="5.75" style="69" customWidth="1"/>
    <col min="2565" max="2565" width="20.875" style="69" customWidth="1"/>
    <col min="2566" max="2567" width="5.75" style="69" customWidth="1"/>
    <col min="2568" max="2568" width="20.875" style="69" customWidth="1"/>
    <col min="2569" max="2570" width="5.75" style="69" customWidth="1"/>
    <col min="2571" max="2571" width="20.875" style="69" customWidth="1"/>
    <col min="2572" max="2572" width="5.75" style="69" customWidth="1"/>
    <col min="2573" max="2590" width="8.875" style="69" customWidth="1"/>
    <col min="2591" max="2816" width="8.875" style="69"/>
    <col min="2817" max="2817" width="0.875" style="69" customWidth="1"/>
    <col min="2818" max="2818" width="10.375" style="69" customWidth="1"/>
    <col min="2819" max="2819" width="0.875" style="69" customWidth="1"/>
    <col min="2820" max="2820" width="5.75" style="69" customWidth="1"/>
    <col min="2821" max="2821" width="20.875" style="69" customWidth="1"/>
    <col min="2822" max="2823" width="5.75" style="69" customWidth="1"/>
    <col min="2824" max="2824" width="20.875" style="69" customWidth="1"/>
    <col min="2825" max="2826" width="5.75" style="69" customWidth="1"/>
    <col min="2827" max="2827" width="20.875" style="69" customWidth="1"/>
    <col min="2828" max="2828" width="5.75" style="69" customWidth="1"/>
    <col min="2829" max="2846" width="8.875" style="69" customWidth="1"/>
    <col min="2847" max="3072" width="8.875" style="69"/>
    <col min="3073" max="3073" width="0.875" style="69" customWidth="1"/>
    <col min="3074" max="3074" width="10.375" style="69" customWidth="1"/>
    <col min="3075" max="3075" width="0.875" style="69" customWidth="1"/>
    <col min="3076" max="3076" width="5.75" style="69" customWidth="1"/>
    <col min="3077" max="3077" width="20.875" style="69" customWidth="1"/>
    <col min="3078" max="3079" width="5.75" style="69" customWidth="1"/>
    <col min="3080" max="3080" width="20.875" style="69" customWidth="1"/>
    <col min="3081" max="3082" width="5.75" style="69" customWidth="1"/>
    <col min="3083" max="3083" width="20.875" style="69" customWidth="1"/>
    <col min="3084" max="3084" width="5.75" style="69" customWidth="1"/>
    <col min="3085" max="3102" width="8.875" style="69" customWidth="1"/>
    <col min="3103" max="3328" width="8.875" style="69"/>
    <col min="3329" max="3329" width="0.875" style="69" customWidth="1"/>
    <col min="3330" max="3330" width="10.375" style="69" customWidth="1"/>
    <col min="3331" max="3331" width="0.875" style="69" customWidth="1"/>
    <col min="3332" max="3332" width="5.75" style="69" customWidth="1"/>
    <col min="3333" max="3333" width="20.875" style="69" customWidth="1"/>
    <col min="3334" max="3335" width="5.75" style="69" customWidth="1"/>
    <col min="3336" max="3336" width="20.875" style="69" customWidth="1"/>
    <col min="3337" max="3338" width="5.75" style="69" customWidth="1"/>
    <col min="3339" max="3339" width="20.875" style="69" customWidth="1"/>
    <col min="3340" max="3340" width="5.75" style="69" customWidth="1"/>
    <col min="3341" max="3358" width="8.875" style="69" customWidth="1"/>
    <col min="3359" max="3584" width="8.875" style="69"/>
    <col min="3585" max="3585" width="0.875" style="69" customWidth="1"/>
    <col min="3586" max="3586" width="10.375" style="69" customWidth="1"/>
    <col min="3587" max="3587" width="0.875" style="69" customWidth="1"/>
    <col min="3588" max="3588" width="5.75" style="69" customWidth="1"/>
    <col min="3589" max="3589" width="20.875" style="69" customWidth="1"/>
    <col min="3590" max="3591" width="5.75" style="69" customWidth="1"/>
    <col min="3592" max="3592" width="20.875" style="69" customWidth="1"/>
    <col min="3593" max="3594" width="5.75" style="69" customWidth="1"/>
    <col min="3595" max="3595" width="20.875" style="69" customWidth="1"/>
    <col min="3596" max="3596" width="5.75" style="69" customWidth="1"/>
    <col min="3597" max="3614" width="8.875" style="69" customWidth="1"/>
    <col min="3615" max="3840" width="8.875" style="69"/>
    <col min="3841" max="3841" width="0.875" style="69" customWidth="1"/>
    <col min="3842" max="3842" width="10.375" style="69" customWidth="1"/>
    <col min="3843" max="3843" width="0.875" style="69" customWidth="1"/>
    <col min="3844" max="3844" width="5.75" style="69" customWidth="1"/>
    <col min="3845" max="3845" width="20.875" style="69" customWidth="1"/>
    <col min="3846" max="3847" width="5.75" style="69" customWidth="1"/>
    <col min="3848" max="3848" width="20.875" style="69" customWidth="1"/>
    <col min="3849" max="3850" width="5.75" style="69" customWidth="1"/>
    <col min="3851" max="3851" width="20.875" style="69" customWidth="1"/>
    <col min="3852" max="3852" width="5.75" style="69" customWidth="1"/>
    <col min="3853" max="3870" width="8.875" style="69" customWidth="1"/>
    <col min="3871" max="4096" width="8.875" style="69"/>
    <col min="4097" max="4097" width="0.875" style="69" customWidth="1"/>
    <col min="4098" max="4098" width="10.375" style="69" customWidth="1"/>
    <col min="4099" max="4099" width="0.875" style="69" customWidth="1"/>
    <col min="4100" max="4100" width="5.75" style="69" customWidth="1"/>
    <col min="4101" max="4101" width="20.875" style="69" customWidth="1"/>
    <col min="4102" max="4103" width="5.75" style="69" customWidth="1"/>
    <col min="4104" max="4104" width="20.875" style="69" customWidth="1"/>
    <col min="4105" max="4106" width="5.75" style="69" customWidth="1"/>
    <col min="4107" max="4107" width="20.875" style="69" customWidth="1"/>
    <col min="4108" max="4108" width="5.75" style="69" customWidth="1"/>
    <col min="4109" max="4126" width="8.875" style="69" customWidth="1"/>
    <col min="4127" max="4352" width="8.875" style="69"/>
    <col min="4353" max="4353" width="0.875" style="69" customWidth="1"/>
    <col min="4354" max="4354" width="10.375" style="69" customWidth="1"/>
    <col min="4355" max="4355" width="0.875" style="69" customWidth="1"/>
    <col min="4356" max="4356" width="5.75" style="69" customWidth="1"/>
    <col min="4357" max="4357" width="20.875" style="69" customWidth="1"/>
    <col min="4358" max="4359" width="5.75" style="69" customWidth="1"/>
    <col min="4360" max="4360" width="20.875" style="69" customWidth="1"/>
    <col min="4361" max="4362" width="5.75" style="69" customWidth="1"/>
    <col min="4363" max="4363" width="20.875" style="69" customWidth="1"/>
    <col min="4364" max="4364" width="5.75" style="69" customWidth="1"/>
    <col min="4365" max="4382" width="8.875" style="69" customWidth="1"/>
    <col min="4383" max="4608" width="8.875" style="69"/>
    <col min="4609" max="4609" width="0.875" style="69" customWidth="1"/>
    <col min="4610" max="4610" width="10.375" style="69" customWidth="1"/>
    <col min="4611" max="4611" width="0.875" style="69" customWidth="1"/>
    <col min="4612" max="4612" width="5.75" style="69" customWidth="1"/>
    <col min="4613" max="4613" width="20.875" style="69" customWidth="1"/>
    <col min="4614" max="4615" width="5.75" style="69" customWidth="1"/>
    <col min="4616" max="4616" width="20.875" style="69" customWidth="1"/>
    <col min="4617" max="4618" width="5.75" style="69" customWidth="1"/>
    <col min="4619" max="4619" width="20.875" style="69" customWidth="1"/>
    <col min="4620" max="4620" width="5.75" style="69" customWidth="1"/>
    <col min="4621" max="4638" width="8.875" style="69" customWidth="1"/>
    <col min="4639" max="4864" width="8.875" style="69"/>
    <col min="4865" max="4865" width="0.875" style="69" customWidth="1"/>
    <col min="4866" max="4866" width="10.375" style="69" customWidth="1"/>
    <col min="4867" max="4867" width="0.875" style="69" customWidth="1"/>
    <col min="4868" max="4868" width="5.75" style="69" customWidth="1"/>
    <col min="4869" max="4869" width="20.875" style="69" customWidth="1"/>
    <col min="4870" max="4871" width="5.75" style="69" customWidth="1"/>
    <col min="4872" max="4872" width="20.875" style="69" customWidth="1"/>
    <col min="4873" max="4874" width="5.75" style="69" customWidth="1"/>
    <col min="4875" max="4875" width="20.875" style="69" customWidth="1"/>
    <col min="4876" max="4876" width="5.75" style="69" customWidth="1"/>
    <col min="4877" max="4894" width="8.875" style="69" customWidth="1"/>
    <col min="4895" max="5120" width="8.875" style="69"/>
    <col min="5121" max="5121" width="0.875" style="69" customWidth="1"/>
    <col min="5122" max="5122" width="10.375" style="69" customWidth="1"/>
    <col min="5123" max="5123" width="0.875" style="69" customWidth="1"/>
    <col min="5124" max="5124" width="5.75" style="69" customWidth="1"/>
    <col min="5125" max="5125" width="20.875" style="69" customWidth="1"/>
    <col min="5126" max="5127" width="5.75" style="69" customWidth="1"/>
    <col min="5128" max="5128" width="20.875" style="69" customWidth="1"/>
    <col min="5129" max="5130" width="5.75" style="69" customWidth="1"/>
    <col min="5131" max="5131" width="20.875" style="69" customWidth="1"/>
    <col min="5132" max="5132" width="5.75" style="69" customWidth="1"/>
    <col min="5133" max="5150" width="8.875" style="69" customWidth="1"/>
    <col min="5151" max="5376" width="8.875" style="69"/>
    <col min="5377" max="5377" width="0.875" style="69" customWidth="1"/>
    <col min="5378" max="5378" width="10.375" style="69" customWidth="1"/>
    <col min="5379" max="5379" width="0.875" style="69" customWidth="1"/>
    <col min="5380" max="5380" width="5.75" style="69" customWidth="1"/>
    <col min="5381" max="5381" width="20.875" style="69" customWidth="1"/>
    <col min="5382" max="5383" width="5.75" style="69" customWidth="1"/>
    <col min="5384" max="5384" width="20.875" style="69" customWidth="1"/>
    <col min="5385" max="5386" width="5.75" style="69" customWidth="1"/>
    <col min="5387" max="5387" width="20.875" style="69" customWidth="1"/>
    <col min="5388" max="5388" width="5.75" style="69" customWidth="1"/>
    <col min="5389" max="5406" width="8.875" style="69" customWidth="1"/>
    <col min="5407" max="5632" width="8.875" style="69"/>
    <col min="5633" max="5633" width="0.875" style="69" customWidth="1"/>
    <col min="5634" max="5634" width="10.375" style="69" customWidth="1"/>
    <col min="5635" max="5635" width="0.875" style="69" customWidth="1"/>
    <col min="5636" max="5636" width="5.75" style="69" customWidth="1"/>
    <col min="5637" max="5637" width="20.875" style="69" customWidth="1"/>
    <col min="5638" max="5639" width="5.75" style="69" customWidth="1"/>
    <col min="5640" max="5640" width="20.875" style="69" customWidth="1"/>
    <col min="5641" max="5642" width="5.75" style="69" customWidth="1"/>
    <col min="5643" max="5643" width="20.875" style="69" customWidth="1"/>
    <col min="5644" max="5644" width="5.75" style="69" customWidth="1"/>
    <col min="5645" max="5662" width="8.875" style="69" customWidth="1"/>
    <col min="5663" max="5888" width="8.875" style="69"/>
    <col min="5889" max="5889" width="0.875" style="69" customWidth="1"/>
    <col min="5890" max="5890" width="10.375" style="69" customWidth="1"/>
    <col min="5891" max="5891" width="0.875" style="69" customWidth="1"/>
    <col min="5892" max="5892" width="5.75" style="69" customWidth="1"/>
    <col min="5893" max="5893" width="20.875" style="69" customWidth="1"/>
    <col min="5894" max="5895" width="5.75" style="69" customWidth="1"/>
    <col min="5896" max="5896" width="20.875" style="69" customWidth="1"/>
    <col min="5897" max="5898" width="5.75" style="69" customWidth="1"/>
    <col min="5899" max="5899" width="20.875" style="69" customWidth="1"/>
    <col min="5900" max="5900" width="5.75" style="69" customWidth="1"/>
    <col min="5901" max="5918" width="8.875" style="69" customWidth="1"/>
    <col min="5919" max="6144" width="8.875" style="69"/>
    <col min="6145" max="6145" width="0.875" style="69" customWidth="1"/>
    <col min="6146" max="6146" width="10.375" style="69" customWidth="1"/>
    <col min="6147" max="6147" width="0.875" style="69" customWidth="1"/>
    <col min="6148" max="6148" width="5.75" style="69" customWidth="1"/>
    <col min="6149" max="6149" width="20.875" style="69" customWidth="1"/>
    <col min="6150" max="6151" width="5.75" style="69" customWidth="1"/>
    <col min="6152" max="6152" width="20.875" style="69" customWidth="1"/>
    <col min="6153" max="6154" width="5.75" style="69" customWidth="1"/>
    <col min="6155" max="6155" width="20.875" style="69" customWidth="1"/>
    <col min="6156" max="6156" width="5.75" style="69" customWidth="1"/>
    <col min="6157" max="6174" width="8.875" style="69" customWidth="1"/>
    <col min="6175" max="6400" width="8.875" style="69"/>
    <col min="6401" max="6401" width="0.875" style="69" customWidth="1"/>
    <col min="6402" max="6402" width="10.375" style="69" customWidth="1"/>
    <col min="6403" max="6403" width="0.875" style="69" customWidth="1"/>
    <col min="6404" max="6404" width="5.75" style="69" customWidth="1"/>
    <col min="6405" max="6405" width="20.875" style="69" customWidth="1"/>
    <col min="6406" max="6407" width="5.75" style="69" customWidth="1"/>
    <col min="6408" max="6408" width="20.875" style="69" customWidth="1"/>
    <col min="6409" max="6410" width="5.75" style="69" customWidth="1"/>
    <col min="6411" max="6411" width="20.875" style="69" customWidth="1"/>
    <col min="6412" max="6412" width="5.75" style="69" customWidth="1"/>
    <col min="6413" max="6430" width="8.875" style="69" customWidth="1"/>
    <col min="6431" max="6656" width="8.875" style="69"/>
    <col min="6657" max="6657" width="0.875" style="69" customWidth="1"/>
    <col min="6658" max="6658" width="10.375" style="69" customWidth="1"/>
    <col min="6659" max="6659" width="0.875" style="69" customWidth="1"/>
    <col min="6660" max="6660" width="5.75" style="69" customWidth="1"/>
    <col min="6661" max="6661" width="20.875" style="69" customWidth="1"/>
    <col min="6662" max="6663" width="5.75" style="69" customWidth="1"/>
    <col min="6664" max="6664" width="20.875" style="69" customWidth="1"/>
    <col min="6665" max="6666" width="5.75" style="69" customWidth="1"/>
    <col min="6667" max="6667" width="20.875" style="69" customWidth="1"/>
    <col min="6668" max="6668" width="5.75" style="69" customWidth="1"/>
    <col min="6669" max="6686" width="8.875" style="69" customWidth="1"/>
    <col min="6687" max="6912" width="8.875" style="69"/>
    <col min="6913" max="6913" width="0.875" style="69" customWidth="1"/>
    <col min="6914" max="6914" width="10.375" style="69" customWidth="1"/>
    <col min="6915" max="6915" width="0.875" style="69" customWidth="1"/>
    <col min="6916" max="6916" width="5.75" style="69" customWidth="1"/>
    <col min="6917" max="6917" width="20.875" style="69" customWidth="1"/>
    <col min="6918" max="6919" width="5.75" style="69" customWidth="1"/>
    <col min="6920" max="6920" width="20.875" style="69" customWidth="1"/>
    <col min="6921" max="6922" width="5.75" style="69" customWidth="1"/>
    <col min="6923" max="6923" width="20.875" style="69" customWidth="1"/>
    <col min="6924" max="6924" width="5.75" style="69" customWidth="1"/>
    <col min="6925" max="6942" width="8.875" style="69" customWidth="1"/>
    <col min="6943" max="7168" width="8.875" style="69"/>
    <col min="7169" max="7169" width="0.875" style="69" customWidth="1"/>
    <col min="7170" max="7170" width="10.375" style="69" customWidth="1"/>
    <col min="7171" max="7171" width="0.875" style="69" customWidth="1"/>
    <col min="7172" max="7172" width="5.75" style="69" customWidth="1"/>
    <col min="7173" max="7173" width="20.875" style="69" customWidth="1"/>
    <col min="7174" max="7175" width="5.75" style="69" customWidth="1"/>
    <col min="7176" max="7176" width="20.875" style="69" customWidth="1"/>
    <col min="7177" max="7178" width="5.75" style="69" customWidth="1"/>
    <col min="7179" max="7179" width="20.875" style="69" customWidth="1"/>
    <col min="7180" max="7180" width="5.75" style="69" customWidth="1"/>
    <col min="7181" max="7198" width="8.875" style="69" customWidth="1"/>
    <col min="7199" max="7424" width="8.875" style="69"/>
    <col min="7425" max="7425" width="0.875" style="69" customWidth="1"/>
    <col min="7426" max="7426" width="10.375" style="69" customWidth="1"/>
    <col min="7427" max="7427" width="0.875" style="69" customWidth="1"/>
    <col min="7428" max="7428" width="5.75" style="69" customWidth="1"/>
    <col min="7429" max="7429" width="20.875" style="69" customWidth="1"/>
    <col min="7430" max="7431" width="5.75" style="69" customWidth="1"/>
    <col min="7432" max="7432" width="20.875" style="69" customWidth="1"/>
    <col min="7433" max="7434" width="5.75" style="69" customWidth="1"/>
    <col min="7435" max="7435" width="20.875" style="69" customWidth="1"/>
    <col min="7436" max="7436" width="5.75" style="69" customWidth="1"/>
    <col min="7437" max="7454" width="8.875" style="69" customWidth="1"/>
    <col min="7455" max="7680" width="8.875" style="69"/>
    <col min="7681" max="7681" width="0.875" style="69" customWidth="1"/>
    <col min="7682" max="7682" width="10.375" style="69" customWidth="1"/>
    <col min="7683" max="7683" width="0.875" style="69" customWidth="1"/>
    <col min="7684" max="7684" width="5.75" style="69" customWidth="1"/>
    <col min="7685" max="7685" width="20.875" style="69" customWidth="1"/>
    <col min="7686" max="7687" width="5.75" style="69" customWidth="1"/>
    <col min="7688" max="7688" width="20.875" style="69" customWidth="1"/>
    <col min="7689" max="7690" width="5.75" style="69" customWidth="1"/>
    <col min="7691" max="7691" width="20.875" style="69" customWidth="1"/>
    <col min="7692" max="7692" width="5.75" style="69" customWidth="1"/>
    <col min="7693" max="7710" width="8.875" style="69" customWidth="1"/>
    <col min="7711" max="7936" width="8.875" style="69"/>
    <col min="7937" max="7937" width="0.875" style="69" customWidth="1"/>
    <col min="7938" max="7938" width="10.375" style="69" customWidth="1"/>
    <col min="7939" max="7939" width="0.875" style="69" customWidth="1"/>
    <col min="7940" max="7940" width="5.75" style="69" customWidth="1"/>
    <col min="7941" max="7941" width="20.875" style="69" customWidth="1"/>
    <col min="7942" max="7943" width="5.75" style="69" customWidth="1"/>
    <col min="7944" max="7944" width="20.875" style="69" customWidth="1"/>
    <col min="7945" max="7946" width="5.75" style="69" customWidth="1"/>
    <col min="7947" max="7947" width="20.875" style="69" customWidth="1"/>
    <col min="7948" max="7948" width="5.75" style="69" customWidth="1"/>
    <col min="7949" max="7966" width="8.875" style="69" customWidth="1"/>
    <col min="7967" max="8192" width="8.875" style="69"/>
    <col min="8193" max="8193" width="0.875" style="69" customWidth="1"/>
    <col min="8194" max="8194" width="10.375" style="69" customWidth="1"/>
    <col min="8195" max="8195" width="0.875" style="69" customWidth="1"/>
    <col min="8196" max="8196" width="5.75" style="69" customWidth="1"/>
    <col min="8197" max="8197" width="20.875" style="69" customWidth="1"/>
    <col min="8198" max="8199" width="5.75" style="69" customWidth="1"/>
    <col min="8200" max="8200" width="20.875" style="69" customWidth="1"/>
    <col min="8201" max="8202" width="5.75" style="69" customWidth="1"/>
    <col min="8203" max="8203" width="20.875" style="69" customWidth="1"/>
    <col min="8204" max="8204" width="5.75" style="69" customWidth="1"/>
    <col min="8205" max="8222" width="8.875" style="69" customWidth="1"/>
    <col min="8223" max="8448" width="8.875" style="69"/>
    <col min="8449" max="8449" width="0.875" style="69" customWidth="1"/>
    <col min="8450" max="8450" width="10.375" style="69" customWidth="1"/>
    <col min="8451" max="8451" width="0.875" style="69" customWidth="1"/>
    <col min="8452" max="8452" width="5.75" style="69" customWidth="1"/>
    <col min="8453" max="8453" width="20.875" style="69" customWidth="1"/>
    <col min="8454" max="8455" width="5.75" style="69" customWidth="1"/>
    <col min="8456" max="8456" width="20.875" style="69" customWidth="1"/>
    <col min="8457" max="8458" width="5.75" style="69" customWidth="1"/>
    <col min="8459" max="8459" width="20.875" style="69" customWidth="1"/>
    <col min="8460" max="8460" width="5.75" style="69" customWidth="1"/>
    <col min="8461" max="8478" width="8.875" style="69" customWidth="1"/>
    <col min="8479" max="8704" width="8.875" style="69"/>
    <col min="8705" max="8705" width="0.875" style="69" customWidth="1"/>
    <col min="8706" max="8706" width="10.375" style="69" customWidth="1"/>
    <col min="8707" max="8707" width="0.875" style="69" customWidth="1"/>
    <col min="8708" max="8708" width="5.75" style="69" customWidth="1"/>
    <col min="8709" max="8709" width="20.875" style="69" customWidth="1"/>
    <col min="8710" max="8711" width="5.75" style="69" customWidth="1"/>
    <col min="8712" max="8712" width="20.875" style="69" customWidth="1"/>
    <col min="8713" max="8714" width="5.75" style="69" customWidth="1"/>
    <col min="8715" max="8715" width="20.875" style="69" customWidth="1"/>
    <col min="8716" max="8716" width="5.75" style="69" customWidth="1"/>
    <col min="8717" max="8734" width="8.875" style="69" customWidth="1"/>
    <col min="8735" max="8960" width="8.875" style="69"/>
    <col min="8961" max="8961" width="0.875" style="69" customWidth="1"/>
    <col min="8962" max="8962" width="10.375" style="69" customWidth="1"/>
    <col min="8963" max="8963" width="0.875" style="69" customWidth="1"/>
    <col min="8964" max="8964" width="5.75" style="69" customWidth="1"/>
    <col min="8965" max="8965" width="20.875" style="69" customWidth="1"/>
    <col min="8966" max="8967" width="5.75" style="69" customWidth="1"/>
    <col min="8968" max="8968" width="20.875" style="69" customWidth="1"/>
    <col min="8969" max="8970" width="5.75" style="69" customWidth="1"/>
    <col min="8971" max="8971" width="20.875" style="69" customWidth="1"/>
    <col min="8972" max="8972" width="5.75" style="69" customWidth="1"/>
    <col min="8973" max="8990" width="8.875" style="69" customWidth="1"/>
    <col min="8991" max="9216" width="8.875" style="69"/>
    <col min="9217" max="9217" width="0.875" style="69" customWidth="1"/>
    <col min="9218" max="9218" width="10.375" style="69" customWidth="1"/>
    <col min="9219" max="9219" width="0.875" style="69" customWidth="1"/>
    <col min="9220" max="9220" width="5.75" style="69" customWidth="1"/>
    <col min="9221" max="9221" width="20.875" style="69" customWidth="1"/>
    <col min="9222" max="9223" width="5.75" style="69" customWidth="1"/>
    <col min="9224" max="9224" width="20.875" style="69" customWidth="1"/>
    <col min="9225" max="9226" width="5.75" style="69" customWidth="1"/>
    <col min="9227" max="9227" width="20.875" style="69" customWidth="1"/>
    <col min="9228" max="9228" width="5.75" style="69" customWidth="1"/>
    <col min="9229" max="9246" width="8.875" style="69" customWidth="1"/>
    <col min="9247" max="9472" width="8.875" style="69"/>
    <col min="9473" max="9473" width="0.875" style="69" customWidth="1"/>
    <col min="9474" max="9474" width="10.375" style="69" customWidth="1"/>
    <col min="9475" max="9475" width="0.875" style="69" customWidth="1"/>
    <col min="9476" max="9476" width="5.75" style="69" customWidth="1"/>
    <col min="9477" max="9477" width="20.875" style="69" customWidth="1"/>
    <col min="9478" max="9479" width="5.75" style="69" customWidth="1"/>
    <col min="9480" max="9480" width="20.875" style="69" customWidth="1"/>
    <col min="9481" max="9482" width="5.75" style="69" customWidth="1"/>
    <col min="9483" max="9483" width="20.875" style="69" customWidth="1"/>
    <col min="9484" max="9484" width="5.75" style="69" customWidth="1"/>
    <col min="9485" max="9502" width="8.875" style="69" customWidth="1"/>
    <col min="9503" max="9728" width="8.875" style="69"/>
    <col min="9729" max="9729" width="0.875" style="69" customWidth="1"/>
    <col min="9730" max="9730" width="10.375" style="69" customWidth="1"/>
    <col min="9731" max="9731" width="0.875" style="69" customWidth="1"/>
    <col min="9732" max="9732" width="5.75" style="69" customWidth="1"/>
    <col min="9733" max="9733" width="20.875" style="69" customWidth="1"/>
    <col min="9734" max="9735" width="5.75" style="69" customWidth="1"/>
    <col min="9736" max="9736" width="20.875" style="69" customWidth="1"/>
    <col min="9737" max="9738" width="5.75" style="69" customWidth="1"/>
    <col min="9739" max="9739" width="20.875" style="69" customWidth="1"/>
    <col min="9740" max="9740" width="5.75" style="69" customWidth="1"/>
    <col min="9741" max="9758" width="8.875" style="69" customWidth="1"/>
    <col min="9759" max="9984" width="8.875" style="69"/>
    <col min="9985" max="9985" width="0.875" style="69" customWidth="1"/>
    <col min="9986" max="9986" width="10.375" style="69" customWidth="1"/>
    <col min="9987" max="9987" width="0.875" style="69" customWidth="1"/>
    <col min="9988" max="9988" width="5.75" style="69" customWidth="1"/>
    <col min="9989" max="9989" width="20.875" style="69" customWidth="1"/>
    <col min="9990" max="9991" width="5.75" style="69" customWidth="1"/>
    <col min="9992" max="9992" width="20.875" style="69" customWidth="1"/>
    <col min="9993" max="9994" width="5.75" style="69" customWidth="1"/>
    <col min="9995" max="9995" width="20.875" style="69" customWidth="1"/>
    <col min="9996" max="9996" width="5.75" style="69" customWidth="1"/>
    <col min="9997" max="10014" width="8.875" style="69" customWidth="1"/>
    <col min="10015" max="10240" width="8.875" style="69"/>
    <col min="10241" max="10241" width="0.875" style="69" customWidth="1"/>
    <col min="10242" max="10242" width="10.375" style="69" customWidth="1"/>
    <col min="10243" max="10243" width="0.875" style="69" customWidth="1"/>
    <col min="10244" max="10244" width="5.75" style="69" customWidth="1"/>
    <col min="10245" max="10245" width="20.875" style="69" customWidth="1"/>
    <col min="10246" max="10247" width="5.75" style="69" customWidth="1"/>
    <col min="10248" max="10248" width="20.875" style="69" customWidth="1"/>
    <col min="10249" max="10250" width="5.75" style="69" customWidth="1"/>
    <col min="10251" max="10251" width="20.875" style="69" customWidth="1"/>
    <col min="10252" max="10252" width="5.75" style="69" customWidth="1"/>
    <col min="10253" max="10270" width="8.875" style="69" customWidth="1"/>
    <col min="10271" max="10496" width="8.875" style="69"/>
    <col min="10497" max="10497" width="0.875" style="69" customWidth="1"/>
    <col min="10498" max="10498" width="10.375" style="69" customWidth="1"/>
    <col min="10499" max="10499" width="0.875" style="69" customWidth="1"/>
    <col min="10500" max="10500" width="5.75" style="69" customWidth="1"/>
    <col min="10501" max="10501" width="20.875" style="69" customWidth="1"/>
    <col min="10502" max="10503" width="5.75" style="69" customWidth="1"/>
    <col min="10504" max="10504" width="20.875" style="69" customWidth="1"/>
    <col min="10505" max="10506" width="5.75" style="69" customWidth="1"/>
    <col min="10507" max="10507" width="20.875" style="69" customWidth="1"/>
    <col min="10508" max="10508" width="5.75" style="69" customWidth="1"/>
    <col min="10509" max="10526" width="8.875" style="69" customWidth="1"/>
    <col min="10527" max="10752" width="8.875" style="69"/>
    <col min="10753" max="10753" width="0.875" style="69" customWidth="1"/>
    <col min="10754" max="10754" width="10.375" style="69" customWidth="1"/>
    <col min="10755" max="10755" width="0.875" style="69" customWidth="1"/>
    <col min="10756" max="10756" width="5.75" style="69" customWidth="1"/>
    <col min="10757" max="10757" width="20.875" style="69" customWidth="1"/>
    <col min="10758" max="10759" width="5.75" style="69" customWidth="1"/>
    <col min="10760" max="10760" width="20.875" style="69" customWidth="1"/>
    <col min="10761" max="10762" width="5.75" style="69" customWidth="1"/>
    <col min="10763" max="10763" width="20.875" style="69" customWidth="1"/>
    <col min="10764" max="10764" width="5.75" style="69" customWidth="1"/>
    <col min="10765" max="10782" width="8.875" style="69" customWidth="1"/>
    <col min="10783" max="11008" width="8.875" style="69"/>
    <col min="11009" max="11009" width="0.875" style="69" customWidth="1"/>
    <col min="11010" max="11010" width="10.375" style="69" customWidth="1"/>
    <col min="11011" max="11011" width="0.875" style="69" customWidth="1"/>
    <col min="11012" max="11012" width="5.75" style="69" customWidth="1"/>
    <col min="11013" max="11013" width="20.875" style="69" customWidth="1"/>
    <col min="11014" max="11015" width="5.75" style="69" customWidth="1"/>
    <col min="11016" max="11016" width="20.875" style="69" customWidth="1"/>
    <col min="11017" max="11018" width="5.75" style="69" customWidth="1"/>
    <col min="11019" max="11019" width="20.875" style="69" customWidth="1"/>
    <col min="11020" max="11020" width="5.75" style="69" customWidth="1"/>
    <col min="11021" max="11038" width="8.875" style="69" customWidth="1"/>
    <col min="11039" max="11264" width="8.875" style="69"/>
    <col min="11265" max="11265" width="0.875" style="69" customWidth="1"/>
    <col min="11266" max="11266" width="10.375" style="69" customWidth="1"/>
    <col min="11267" max="11267" width="0.875" style="69" customWidth="1"/>
    <col min="11268" max="11268" width="5.75" style="69" customWidth="1"/>
    <col min="11269" max="11269" width="20.875" style="69" customWidth="1"/>
    <col min="11270" max="11271" width="5.75" style="69" customWidth="1"/>
    <col min="11272" max="11272" width="20.875" style="69" customWidth="1"/>
    <col min="11273" max="11274" width="5.75" style="69" customWidth="1"/>
    <col min="11275" max="11275" width="20.875" style="69" customWidth="1"/>
    <col min="11276" max="11276" width="5.75" style="69" customWidth="1"/>
    <col min="11277" max="11294" width="8.875" style="69" customWidth="1"/>
    <col min="11295" max="11520" width="8.875" style="69"/>
    <col min="11521" max="11521" width="0.875" style="69" customWidth="1"/>
    <col min="11522" max="11522" width="10.375" style="69" customWidth="1"/>
    <col min="11523" max="11523" width="0.875" style="69" customWidth="1"/>
    <col min="11524" max="11524" width="5.75" style="69" customWidth="1"/>
    <col min="11525" max="11525" width="20.875" style="69" customWidth="1"/>
    <col min="11526" max="11527" width="5.75" style="69" customWidth="1"/>
    <col min="11528" max="11528" width="20.875" style="69" customWidth="1"/>
    <col min="11529" max="11530" width="5.75" style="69" customWidth="1"/>
    <col min="11531" max="11531" width="20.875" style="69" customWidth="1"/>
    <col min="11532" max="11532" width="5.75" style="69" customWidth="1"/>
    <col min="11533" max="11550" width="8.875" style="69" customWidth="1"/>
    <col min="11551" max="11776" width="8.875" style="69"/>
    <col min="11777" max="11777" width="0.875" style="69" customWidth="1"/>
    <col min="11778" max="11778" width="10.375" style="69" customWidth="1"/>
    <col min="11779" max="11779" width="0.875" style="69" customWidth="1"/>
    <col min="11780" max="11780" width="5.75" style="69" customWidth="1"/>
    <col min="11781" max="11781" width="20.875" style="69" customWidth="1"/>
    <col min="11782" max="11783" width="5.75" style="69" customWidth="1"/>
    <col min="11784" max="11784" width="20.875" style="69" customWidth="1"/>
    <col min="11785" max="11786" width="5.75" style="69" customWidth="1"/>
    <col min="11787" max="11787" width="20.875" style="69" customWidth="1"/>
    <col min="11788" max="11788" width="5.75" style="69" customWidth="1"/>
    <col min="11789" max="11806" width="8.875" style="69" customWidth="1"/>
    <col min="11807" max="12032" width="8.875" style="69"/>
    <col min="12033" max="12033" width="0.875" style="69" customWidth="1"/>
    <col min="12034" max="12034" width="10.375" style="69" customWidth="1"/>
    <col min="12035" max="12035" width="0.875" style="69" customWidth="1"/>
    <col min="12036" max="12036" width="5.75" style="69" customWidth="1"/>
    <col min="12037" max="12037" width="20.875" style="69" customWidth="1"/>
    <col min="12038" max="12039" width="5.75" style="69" customWidth="1"/>
    <col min="12040" max="12040" width="20.875" style="69" customWidth="1"/>
    <col min="12041" max="12042" width="5.75" style="69" customWidth="1"/>
    <col min="12043" max="12043" width="20.875" style="69" customWidth="1"/>
    <col min="12044" max="12044" width="5.75" style="69" customWidth="1"/>
    <col min="12045" max="12062" width="8.875" style="69" customWidth="1"/>
    <col min="12063" max="12288" width="8.875" style="69"/>
    <col min="12289" max="12289" width="0.875" style="69" customWidth="1"/>
    <col min="12290" max="12290" width="10.375" style="69" customWidth="1"/>
    <col min="12291" max="12291" width="0.875" style="69" customWidth="1"/>
    <col min="12292" max="12292" width="5.75" style="69" customWidth="1"/>
    <col min="12293" max="12293" width="20.875" style="69" customWidth="1"/>
    <col min="12294" max="12295" width="5.75" style="69" customWidth="1"/>
    <col min="12296" max="12296" width="20.875" style="69" customWidth="1"/>
    <col min="12297" max="12298" width="5.75" style="69" customWidth="1"/>
    <col min="12299" max="12299" width="20.875" style="69" customWidth="1"/>
    <col min="12300" max="12300" width="5.75" style="69" customWidth="1"/>
    <col min="12301" max="12318" width="8.875" style="69" customWidth="1"/>
    <col min="12319" max="12544" width="8.875" style="69"/>
    <col min="12545" max="12545" width="0.875" style="69" customWidth="1"/>
    <col min="12546" max="12546" width="10.375" style="69" customWidth="1"/>
    <col min="12547" max="12547" width="0.875" style="69" customWidth="1"/>
    <col min="12548" max="12548" width="5.75" style="69" customWidth="1"/>
    <col min="12549" max="12549" width="20.875" style="69" customWidth="1"/>
    <col min="12550" max="12551" width="5.75" style="69" customWidth="1"/>
    <col min="12552" max="12552" width="20.875" style="69" customWidth="1"/>
    <col min="12553" max="12554" width="5.75" style="69" customWidth="1"/>
    <col min="12555" max="12555" width="20.875" style="69" customWidth="1"/>
    <col min="12556" max="12556" width="5.75" style="69" customWidth="1"/>
    <col min="12557" max="12574" width="8.875" style="69" customWidth="1"/>
    <col min="12575" max="12800" width="8.875" style="69"/>
    <col min="12801" max="12801" width="0.875" style="69" customWidth="1"/>
    <col min="12802" max="12802" width="10.375" style="69" customWidth="1"/>
    <col min="12803" max="12803" width="0.875" style="69" customWidth="1"/>
    <col min="12804" max="12804" width="5.75" style="69" customWidth="1"/>
    <col min="12805" max="12805" width="20.875" style="69" customWidth="1"/>
    <col min="12806" max="12807" width="5.75" style="69" customWidth="1"/>
    <col min="12808" max="12808" width="20.875" style="69" customWidth="1"/>
    <col min="12809" max="12810" width="5.75" style="69" customWidth="1"/>
    <col min="12811" max="12811" width="20.875" style="69" customWidth="1"/>
    <col min="12812" max="12812" width="5.75" style="69" customWidth="1"/>
    <col min="12813" max="12830" width="8.875" style="69" customWidth="1"/>
    <col min="12831" max="13056" width="8.875" style="69"/>
    <col min="13057" max="13057" width="0.875" style="69" customWidth="1"/>
    <col min="13058" max="13058" width="10.375" style="69" customWidth="1"/>
    <col min="13059" max="13059" width="0.875" style="69" customWidth="1"/>
    <col min="13060" max="13060" width="5.75" style="69" customWidth="1"/>
    <col min="13061" max="13061" width="20.875" style="69" customWidth="1"/>
    <col min="13062" max="13063" width="5.75" style="69" customWidth="1"/>
    <col min="13064" max="13064" width="20.875" style="69" customWidth="1"/>
    <col min="13065" max="13066" width="5.75" style="69" customWidth="1"/>
    <col min="13067" max="13067" width="20.875" style="69" customWidth="1"/>
    <col min="13068" max="13068" width="5.75" style="69" customWidth="1"/>
    <col min="13069" max="13086" width="8.875" style="69" customWidth="1"/>
    <col min="13087" max="13312" width="8.875" style="69"/>
    <col min="13313" max="13313" width="0.875" style="69" customWidth="1"/>
    <col min="13314" max="13314" width="10.375" style="69" customWidth="1"/>
    <col min="13315" max="13315" width="0.875" style="69" customWidth="1"/>
    <col min="13316" max="13316" width="5.75" style="69" customWidth="1"/>
    <col min="13317" max="13317" width="20.875" style="69" customWidth="1"/>
    <col min="13318" max="13319" width="5.75" style="69" customWidth="1"/>
    <col min="13320" max="13320" width="20.875" style="69" customWidth="1"/>
    <col min="13321" max="13322" width="5.75" style="69" customWidth="1"/>
    <col min="13323" max="13323" width="20.875" style="69" customWidth="1"/>
    <col min="13324" max="13324" width="5.75" style="69" customWidth="1"/>
    <col min="13325" max="13342" width="8.875" style="69" customWidth="1"/>
    <col min="13343" max="13568" width="8.875" style="69"/>
    <col min="13569" max="13569" width="0.875" style="69" customWidth="1"/>
    <col min="13570" max="13570" width="10.375" style="69" customWidth="1"/>
    <col min="13571" max="13571" width="0.875" style="69" customWidth="1"/>
    <col min="13572" max="13572" width="5.75" style="69" customWidth="1"/>
    <col min="13573" max="13573" width="20.875" style="69" customWidth="1"/>
    <col min="13574" max="13575" width="5.75" style="69" customWidth="1"/>
    <col min="13576" max="13576" width="20.875" style="69" customWidth="1"/>
    <col min="13577" max="13578" width="5.75" style="69" customWidth="1"/>
    <col min="13579" max="13579" width="20.875" style="69" customWidth="1"/>
    <col min="13580" max="13580" width="5.75" style="69" customWidth="1"/>
    <col min="13581" max="13598" width="8.875" style="69" customWidth="1"/>
    <col min="13599" max="13824" width="8.875" style="69"/>
    <col min="13825" max="13825" width="0.875" style="69" customWidth="1"/>
    <col min="13826" max="13826" width="10.375" style="69" customWidth="1"/>
    <col min="13827" max="13827" width="0.875" style="69" customWidth="1"/>
    <col min="13828" max="13828" width="5.75" style="69" customWidth="1"/>
    <col min="13829" max="13829" width="20.875" style="69" customWidth="1"/>
    <col min="13830" max="13831" width="5.75" style="69" customWidth="1"/>
    <col min="13832" max="13832" width="20.875" style="69" customWidth="1"/>
    <col min="13833" max="13834" width="5.75" style="69" customWidth="1"/>
    <col min="13835" max="13835" width="20.875" style="69" customWidth="1"/>
    <col min="13836" max="13836" width="5.75" style="69" customWidth="1"/>
    <col min="13837" max="13854" width="8.875" style="69" customWidth="1"/>
    <col min="13855" max="14080" width="8.875" style="69"/>
    <col min="14081" max="14081" width="0.875" style="69" customWidth="1"/>
    <col min="14082" max="14082" width="10.375" style="69" customWidth="1"/>
    <col min="14083" max="14083" width="0.875" style="69" customWidth="1"/>
    <col min="14084" max="14084" width="5.75" style="69" customWidth="1"/>
    <col min="14085" max="14085" width="20.875" style="69" customWidth="1"/>
    <col min="14086" max="14087" width="5.75" style="69" customWidth="1"/>
    <col min="14088" max="14088" width="20.875" style="69" customWidth="1"/>
    <col min="14089" max="14090" width="5.75" style="69" customWidth="1"/>
    <col min="14091" max="14091" width="20.875" style="69" customWidth="1"/>
    <col min="14092" max="14092" width="5.75" style="69" customWidth="1"/>
    <col min="14093" max="14110" width="8.875" style="69" customWidth="1"/>
    <col min="14111" max="14336" width="8.875" style="69"/>
    <col min="14337" max="14337" width="0.875" style="69" customWidth="1"/>
    <col min="14338" max="14338" width="10.375" style="69" customWidth="1"/>
    <col min="14339" max="14339" width="0.875" style="69" customWidth="1"/>
    <col min="14340" max="14340" width="5.75" style="69" customWidth="1"/>
    <col min="14341" max="14341" width="20.875" style="69" customWidth="1"/>
    <col min="14342" max="14343" width="5.75" style="69" customWidth="1"/>
    <col min="14344" max="14344" width="20.875" style="69" customWidth="1"/>
    <col min="14345" max="14346" width="5.75" style="69" customWidth="1"/>
    <col min="14347" max="14347" width="20.875" style="69" customWidth="1"/>
    <col min="14348" max="14348" width="5.75" style="69" customWidth="1"/>
    <col min="14349" max="14366" width="8.875" style="69" customWidth="1"/>
    <col min="14367" max="14592" width="8.875" style="69"/>
    <col min="14593" max="14593" width="0.875" style="69" customWidth="1"/>
    <col min="14594" max="14594" width="10.375" style="69" customWidth="1"/>
    <col min="14595" max="14595" width="0.875" style="69" customWidth="1"/>
    <col min="14596" max="14596" width="5.75" style="69" customWidth="1"/>
    <col min="14597" max="14597" width="20.875" style="69" customWidth="1"/>
    <col min="14598" max="14599" width="5.75" style="69" customWidth="1"/>
    <col min="14600" max="14600" width="20.875" style="69" customWidth="1"/>
    <col min="14601" max="14602" width="5.75" style="69" customWidth="1"/>
    <col min="14603" max="14603" width="20.875" style="69" customWidth="1"/>
    <col min="14604" max="14604" width="5.75" style="69" customWidth="1"/>
    <col min="14605" max="14622" width="8.875" style="69" customWidth="1"/>
    <col min="14623" max="14848" width="8.875" style="69"/>
    <col min="14849" max="14849" width="0.875" style="69" customWidth="1"/>
    <col min="14850" max="14850" width="10.375" style="69" customWidth="1"/>
    <col min="14851" max="14851" width="0.875" style="69" customWidth="1"/>
    <col min="14852" max="14852" width="5.75" style="69" customWidth="1"/>
    <col min="14853" max="14853" width="20.875" style="69" customWidth="1"/>
    <col min="14854" max="14855" width="5.75" style="69" customWidth="1"/>
    <col min="14856" max="14856" width="20.875" style="69" customWidth="1"/>
    <col min="14857" max="14858" width="5.75" style="69" customWidth="1"/>
    <col min="14859" max="14859" width="20.875" style="69" customWidth="1"/>
    <col min="14860" max="14860" width="5.75" style="69" customWidth="1"/>
    <col min="14861" max="14878" width="8.875" style="69" customWidth="1"/>
    <col min="14879" max="15104" width="8.875" style="69"/>
    <col min="15105" max="15105" width="0.875" style="69" customWidth="1"/>
    <col min="15106" max="15106" width="10.375" style="69" customWidth="1"/>
    <col min="15107" max="15107" width="0.875" style="69" customWidth="1"/>
    <col min="15108" max="15108" width="5.75" style="69" customWidth="1"/>
    <col min="15109" max="15109" width="20.875" style="69" customWidth="1"/>
    <col min="15110" max="15111" width="5.75" style="69" customWidth="1"/>
    <col min="15112" max="15112" width="20.875" style="69" customWidth="1"/>
    <col min="15113" max="15114" width="5.75" style="69" customWidth="1"/>
    <col min="15115" max="15115" width="20.875" style="69" customWidth="1"/>
    <col min="15116" max="15116" width="5.75" style="69" customWidth="1"/>
    <col min="15117" max="15134" width="8.875" style="69" customWidth="1"/>
    <col min="15135" max="15360" width="8.875" style="69"/>
    <col min="15361" max="15361" width="0.875" style="69" customWidth="1"/>
    <col min="15362" max="15362" width="10.375" style="69" customWidth="1"/>
    <col min="15363" max="15363" width="0.875" style="69" customWidth="1"/>
    <col min="15364" max="15364" width="5.75" style="69" customWidth="1"/>
    <col min="15365" max="15365" width="20.875" style="69" customWidth="1"/>
    <col min="15366" max="15367" width="5.75" style="69" customWidth="1"/>
    <col min="15368" max="15368" width="20.875" style="69" customWidth="1"/>
    <col min="15369" max="15370" width="5.75" style="69" customWidth="1"/>
    <col min="15371" max="15371" width="20.875" style="69" customWidth="1"/>
    <col min="15372" max="15372" width="5.75" style="69" customWidth="1"/>
    <col min="15373" max="15390" width="8.875" style="69" customWidth="1"/>
    <col min="15391" max="15616" width="8.875" style="69"/>
    <col min="15617" max="15617" width="0.875" style="69" customWidth="1"/>
    <col min="15618" max="15618" width="10.375" style="69" customWidth="1"/>
    <col min="15619" max="15619" width="0.875" style="69" customWidth="1"/>
    <col min="15620" max="15620" width="5.75" style="69" customWidth="1"/>
    <col min="15621" max="15621" width="20.875" style="69" customWidth="1"/>
    <col min="15622" max="15623" width="5.75" style="69" customWidth="1"/>
    <col min="15624" max="15624" width="20.875" style="69" customWidth="1"/>
    <col min="15625" max="15626" width="5.75" style="69" customWidth="1"/>
    <col min="15627" max="15627" width="20.875" style="69" customWidth="1"/>
    <col min="15628" max="15628" width="5.75" style="69" customWidth="1"/>
    <col min="15629" max="15646" width="8.875" style="69" customWidth="1"/>
    <col min="15647" max="15872" width="8.875" style="69"/>
    <col min="15873" max="15873" width="0.875" style="69" customWidth="1"/>
    <col min="15874" max="15874" width="10.375" style="69" customWidth="1"/>
    <col min="15875" max="15875" width="0.875" style="69" customWidth="1"/>
    <col min="15876" max="15876" width="5.75" style="69" customWidth="1"/>
    <col min="15877" max="15877" width="20.875" style="69" customWidth="1"/>
    <col min="15878" max="15879" width="5.75" style="69" customWidth="1"/>
    <col min="15880" max="15880" width="20.875" style="69" customWidth="1"/>
    <col min="15881" max="15882" width="5.75" style="69" customWidth="1"/>
    <col min="15883" max="15883" width="20.875" style="69" customWidth="1"/>
    <col min="15884" max="15884" width="5.75" style="69" customWidth="1"/>
    <col min="15885" max="15902" width="8.875" style="69" customWidth="1"/>
    <col min="15903" max="16128" width="8.875" style="69"/>
    <col min="16129" max="16129" width="0.875" style="69" customWidth="1"/>
    <col min="16130" max="16130" width="10.375" style="69" customWidth="1"/>
    <col min="16131" max="16131" width="0.875" style="69" customWidth="1"/>
    <col min="16132" max="16132" width="5.75" style="69" customWidth="1"/>
    <col min="16133" max="16133" width="20.875" style="69" customWidth="1"/>
    <col min="16134" max="16135" width="5.75" style="69" customWidth="1"/>
    <col min="16136" max="16136" width="20.875" style="69" customWidth="1"/>
    <col min="16137" max="16138" width="5.75" style="69" customWidth="1"/>
    <col min="16139" max="16139" width="20.875" style="69" customWidth="1"/>
    <col min="16140" max="16140" width="5.75" style="69" customWidth="1"/>
    <col min="16141" max="16158" width="8.875" style="69" customWidth="1"/>
    <col min="16159" max="16384" width="8.875" style="69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7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15">
      <c r="A4" s="96" t="s">
        <v>1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2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" customHeight="1" x14ac:dyDescent="0.15">
      <c r="A6" s="94"/>
      <c r="B6" s="14" t="s">
        <v>3</v>
      </c>
      <c r="C6" s="15"/>
      <c r="D6" s="16"/>
      <c r="E6" s="100" t="s">
        <v>4</v>
      </c>
      <c r="F6" s="100"/>
      <c r="G6" s="100"/>
      <c r="H6" s="100"/>
      <c r="I6" s="100"/>
      <c r="J6" s="100"/>
      <c r="K6" s="100"/>
      <c r="L6" s="20"/>
    </row>
    <row r="7" spans="1:30" s="90" customFormat="1" ht="11.25" x14ac:dyDescent="0.15">
      <c r="A7" s="92"/>
      <c r="B7" s="10"/>
      <c r="C7" s="10"/>
      <c r="D7" s="21"/>
      <c r="E7" s="101"/>
      <c r="F7" s="101"/>
      <c r="G7" s="101"/>
      <c r="H7" s="101"/>
      <c r="I7" s="101"/>
      <c r="J7" s="101"/>
      <c r="K7" s="101"/>
      <c r="L7" s="25"/>
    </row>
    <row r="8" spans="1:30" s="90" customFormat="1" ht="12" x14ac:dyDescent="0.15">
      <c r="A8" s="92"/>
      <c r="B8" s="27" t="s">
        <v>5</v>
      </c>
      <c r="C8" s="10"/>
      <c r="D8" s="13"/>
      <c r="E8" s="100" t="s">
        <v>6</v>
      </c>
      <c r="F8" s="15"/>
      <c r="G8" s="13"/>
      <c r="H8" s="100" t="s">
        <v>7</v>
      </c>
      <c r="I8" s="93"/>
      <c r="J8" s="29"/>
      <c r="K8" s="100" t="s">
        <v>8</v>
      </c>
      <c r="L8" s="31"/>
    </row>
    <row r="9" spans="1:30" s="90" customFormat="1" ht="13.5" customHeight="1" x14ac:dyDescent="0.15">
      <c r="A9" s="92"/>
      <c r="B9" s="27" t="s">
        <v>9</v>
      </c>
      <c r="C9" s="10"/>
      <c r="D9" s="21"/>
      <c r="E9" s="101"/>
      <c r="F9" s="10"/>
      <c r="G9" s="32"/>
      <c r="H9" s="102"/>
      <c r="I9" s="34"/>
      <c r="J9" s="10"/>
      <c r="K9" s="103"/>
      <c r="L9" s="91"/>
    </row>
    <row r="10" spans="1:30" s="87" customFormat="1" ht="21.6" customHeight="1" x14ac:dyDescent="0.15">
      <c r="A10" s="89"/>
      <c r="B10" s="36"/>
      <c r="C10" s="36"/>
      <c r="D10" s="35"/>
      <c r="E10" s="88" t="s">
        <v>10</v>
      </c>
      <c r="F10" s="36"/>
      <c r="G10" s="36"/>
      <c r="H10" s="88" t="s">
        <v>10</v>
      </c>
      <c r="I10" s="36"/>
      <c r="J10" s="36"/>
      <c r="K10" s="88" t="s">
        <v>10</v>
      </c>
      <c r="L10" s="38"/>
    </row>
    <row r="11" spans="1:30" s="77" customFormat="1" ht="12" x14ac:dyDescent="0.15">
      <c r="A11" s="79"/>
      <c r="B11" s="42" t="s">
        <v>11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15">
      <c r="A12" s="79"/>
      <c r="B12" s="98">
        <v>27</v>
      </c>
      <c r="C12" s="43"/>
      <c r="D12" s="44"/>
      <c r="E12" s="85">
        <f>SUM(H12,K12)</f>
        <v>109376</v>
      </c>
      <c r="F12" s="43"/>
      <c r="G12" s="43"/>
      <c r="H12" s="86">
        <v>79341</v>
      </c>
      <c r="I12" s="43"/>
      <c r="J12" s="43"/>
      <c r="K12" s="86">
        <v>30035</v>
      </c>
      <c r="L12" s="45"/>
    </row>
    <row r="13" spans="1:30" s="77" customFormat="1" ht="12.75" customHeight="1" x14ac:dyDescent="0.15">
      <c r="A13" s="79"/>
      <c r="B13" s="49">
        <v>28</v>
      </c>
      <c r="C13" s="43"/>
      <c r="D13" s="44"/>
      <c r="E13" s="85">
        <f t="shared" ref="E13:E20" si="0">SUM(H13,K13)</f>
        <v>97951</v>
      </c>
      <c r="F13" s="43"/>
      <c r="G13" s="43"/>
      <c r="H13" s="86">
        <v>69834</v>
      </c>
      <c r="I13" s="43"/>
      <c r="J13" s="43"/>
      <c r="K13" s="86">
        <v>28117</v>
      </c>
      <c r="L13" s="45"/>
    </row>
    <row r="14" spans="1:30" s="77" customFormat="1" ht="12.75" customHeight="1" x14ac:dyDescent="0.15">
      <c r="A14" s="79"/>
      <c r="B14" s="49">
        <v>29</v>
      </c>
      <c r="C14" s="43"/>
      <c r="D14" s="44"/>
      <c r="E14" s="85">
        <f t="shared" si="0"/>
        <v>88484</v>
      </c>
      <c r="F14" s="43"/>
      <c r="G14" s="43"/>
      <c r="H14" s="86">
        <v>62197</v>
      </c>
      <c r="I14" s="43"/>
      <c r="J14" s="43"/>
      <c r="K14" s="86">
        <v>26287</v>
      </c>
      <c r="L14" s="45"/>
    </row>
    <row r="15" spans="1:30" s="77" customFormat="1" ht="12.75" customHeight="1" x14ac:dyDescent="0.15">
      <c r="A15" s="79"/>
      <c r="B15" s="49">
        <v>30</v>
      </c>
      <c r="C15" s="43"/>
      <c r="D15" s="44"/>
      <c r="E15" s="85">
        <f t="shared" si="0"/>
        <v>83484</v>
      </c>
      <c r="F15" s="43"/>
      <c r="G15" s="43"/>
      <c r="H15" s="85">
        <v>58647</v>
      </c>
      <c r="I15" s="43"/>
      <c r="J15" s="43"/>
      <c r="K15" s="85">
        <v>24837</v>
      </c>
      <c r="L15" s="45"/>
    </row>
    <row r="16" spans="1:30" s="77" customFormat="1" ht="26.25" customHeight="1" x14ac:dyDescent="0.15">
      <c r="A16" s="79"/>
      <c r="B16" s="49" t="s">
        <v>12</v>
      </c>
      <c r="C16" s="43"/>
      <c r="D16" s="44"/>
      <c r="E16" s="85">
        <f t="shared" si="0"/>
        <v>76705</v>
      </c>
      <c r="F16" s="43"/>
      <c r="G16" s="43"/>
      <c r="H16" s="85">
        <v>53726</v>
      </c>
      <c r="I16" s="43"/>
      <c r="J16" s="43"/>
      <c r="K16" s="85">
        <v>22979</v>
      </c>
      <c r="L16" s="45"/>
    </row>
    <row r="17" spans="1:12" s="77" customFormat="1" ht="13.15" customHeight="1" x14ac:dyDescent="0.15">
      <c r="A17" s="79"/>
      <c r="B17" s="49" t="s">
        <v>13</v>
      </c>
      <c r="C17" s="43"/>
      <c r="D17" s="44"/>
      <c r="E17" s="85">
        <f t="shared" si="0"/>
        <v>69921</v>
      </c>
      <c r="F17" s="43"/>
      <c r="G17" s="43"/>
      <c r="H17" s="85">
        <v>49128</v>
      </c>
      <c r="I17" s="43"/>
      <c r="J17" s="43"/>
      <c r="K17" s="85">
        <v>20793</v>
      </c>
      <c r="L17" s="45"/>
    </row>
    <row r="18" spans="1:12" s="77" customFormat="1" ht="13.15" customHeight="1" x14ac:dyDescent="0.15">
      <c r="A18" s="79"/>
      <c r="B18" s="98" t="s">
        <v>14</v>
      </c>
      <c r="C18" s="43"/>
      <c r="D18" s="44"/>
      <c r="E18" s="85">
        <f t="shared" si="0"/>
        <v>65065</v>
      </c>
      <c r="F18" s="43"/>
      <c r="G18" s="43"/>
      <c r="H18" s="85">
        <v>45523</v>
      </c>
      <c r="I18" s="43"/>
      <c r="J18" s="43"/>
      <c r="K18" s="85">
        <v>19542</v>
      </c>
      <c r="L18" s="45"/>
    </row>
    <row r="19" spans="1:12" s="77" customFormat="1" ht="13.15" customHeight="1" x14ac:dyDescent="0.15">
      <c r="A19" s="79"/>
      <c r="B19" s="99" t="s">
        <v>15</v>
      </c>
      <c r="C19" s="43"/>
      <c r="D19" s="44"/>
      <c r="E19" s="85">
        <f t="shared" si="0"/>
        <v>60852</v>
      </c>
      <c r="F19" s="43"/>
      <c r="G19" s="43"/>
      <c r="H19" s="85">
        <v>42748</v>
      </c>
      <c r="I19" s="43"/>
      <c r="J19" s="43"/>
      <c r="K19" s="85">
        <v>18104</v>
      </c>
      <c r="L19" s="45"/>
    </row>
    <row r="20" spans="1:12" s="77" customFormat="1" ht="13.15" customHeight="1" x14ac:dyDescent="0.15">
      <c r="A20" s="79"/>
      <c r="B20" s="99" t="s">
        <v>16</v>
      </c>
      <c r="C20" s="43"/>
      <c r="D20" s="44"/>
      <c r="E20" s="85">
        <f t="shared" si="0"/>
        <v>56008</v>
      </c>
      <c r="F20" s="43"/>
      <c r="G20" s="43"/>
      <c r="H20" s="85">
        <v>38839</v>
      </c>
      <c r="I20" s="43"/>
      <c r="J20" s="43"/>
      <c r="K20" s="85">
        <v>17169</v>
      </c>
      <c r="L20" s="45"/>
    </row>
    <row r="21" spans="1:12" s="77" customFormat="1" ht="26.25" customHeight="1" x14ac:dyDescent="0.15">
      <c r="A21" s="79"/>
      <c r="B21" s="99" t="s">
        <v>17</v>
      </c>
      <c r="C21" s="43"/>
      <c r="D21" s="44"/>
      <c r="E21" s="85">
        <f>SUM(E56:E67)</f>
        <v>52268</v>
      </c>
      <c r="F21" s="43"/>
      <c r="G21" s="43"/>
      <c r="H21" s="85">
        <f>SUM(H56:H67)</f>
        <v>36109</v>
      </c>
      <c r="I21" s="43"/>
      <c r="J21" s="43"/>
      <c r="K21" s="85">
        <f>SUM(K56:K67)</f>
        <v>16159</v>
      </c>
      <c r="L21" s="45"/>
    </row>
    <row r="22" spans="1:12" s="77" customFormat="1" ht="13.15" customHeight="1" x14ac:dyDescent="0.15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2" s="77" customFormat="1" ht="13.15" customHeight="1" x14ac:dyDescent="0.15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2" s="77" customFormat="1" ht="12" customHeight="1" x14ac:dyDescent="0.15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2" s="77" customFormat="1" ht="12" x14ac:dyDescent="0.15">
      <c r="A25" s="79"/>
      <c r="B25" s="42" t="s">
        <v>18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2" s="77" customFormat="1" ht="12.75" customHeight="1" x14ac:dyDescent="0.15">
      <c r="A26" s="79"/>
      <c r="B26" s="98">
        <f>B12</f>
        <v>27</v>
      </c>
      <c r="C26" s="43"/>
      <c r="D26" s="44"/>
      <c r="E26" s="85">
        <f>E12/12</f>
        <v>9114.6666666666661</v>
      </c>
      <c r="F26" s="43"/>
      <c r="G26" s="43"/>
      <c r="H26" s="85">
        <f>H12/12</f>
        <v>6611.75</v>
      </c>
      <c r="I26" s="43"/>
      <c r="J26" s="43"/>
      <c r="K26" s="85">
        <f>K12/12</f>
        <v>2502.9166666666665</v>
      </c>
      <c r="L26" s="45"/>
    </row>
    <row r="27" spans="1:12" s="77" customFormat="1" ht="12.75" customHeight="1" x14ac:dyDescent="0.15">
      <c r="A27" s="79"/>
      <c r="B27" s="49">
        <f t="shared" ref="B27:B35" si="1">B13</f>
        <v>28</v>
      </c>
      <c r="C27" s="43"/>
      <c r="D27" s="44"/>
      <c r="E27" s="85">
        <f t="shared" ref="E27:E35" si="2">E13/12</f>
        <v>8162.583333333333</v>
      </c>
      <c r="F27" s="43"/>
      <c r="G27" s="43"/>
      <c r="H27" s="85">
        <f t="shared" ref="H27:H35" si="3">H13/12</f>
        <v>5819.5</v>
      </c>
      <c r="I27" s="43"/>
      <c r="J27" s="43"/>
      <c r="K27" s="85">
        <f t="shared" ref="K27:K35" si="4">K13/12</f>
        <v>2343.0833333333335</v>
      </c>
      <c r="L27" s="45"/>
    </row>
    <row r="28" spans="1:12" s="77" customFormat="1" ht="12.75" customHeight="1" x14ac:dyDescent="0.15">
      <c r="A28" s="79"/>
      <c r="B28" s="49">
        <f t="shared" si="1"/>
        <v>29</v>
      </c>
      <c r="C28" s="43"/>
      <c r="D28" s="44"/>
      <c r="E28" s="85">
        <f t="shared" si="2"/>
        <v>7373.666666666667</v>
      </c>
      <c r="F28" s="43"/>
      <c r="G28" s="43"/>
      <c r="H28" s="85">
        <f t="shared" si="3"/>
        <v>5183.083333333333</v>
      </c>
      <c r="I28" s="43"/>
      <c r="J28" s="43"/>
      <c r="K28" s="85">
        <f t="shared" si="4"/>
        <v>2190.5833333333335</v>
      </c>
      <c r="L28" s="45"/>
    </row>
    <row r="29" spans="1:12" s="77" customFormat="1" ht="12.75" customHeight="1" x14ac:dyDescent="0.15">
      <c r="A29" s="79"/>
      <c r="B29" s="49">
        <f t="shared" si="1"/>
        <v>30</v>
      </c>
      <c r="C29" s="43"/>
      <c r="D29" s="44"/>
      <c r="E29" s="85">
        <f t="shared" si="2"/>
        <v>6957</v>
      </c>
      <c r="F29" s="43"/>
      <c r="G29" s="43"/>
      <c r="H29" s="85">
        <f t="shared" si="3"/>
        <v>4887.25</v>
      </c>
      <c r="I29" s="43"/>
      <c r="J29" s="43"/>
      <c r="K29" s="85">
        <f t="shared" si="4"/>
        <v>2069.75</v>
      </c>
      <c r="L29" s="45"/>
    </row>
    <row r="30" spans="1:12" s="77" customFormat="1" ht="26.25" customHeight="1" x14ac:dyDescent="0.15">
      <c r="A30" s="79"/>
      <c r="B30" s="49" t="str">
        <f t="shared" si="1"/>
        <v>令和元年度</v>
      </c>
      <c r="C30" s="43"/>
      <c r="D30" s="44"/>
      <c r="E30" s="85">
        <f t="shared" si="2"/>
        <v>6392.083333333333</v>
      </c>
      <c r="F30" s="43"/>
      <c r="G30" s="43"/>
      <c r="H30" s="85">
        <f t="shared" si="3"/>
        <v>4477.166666666667</v>
      </c>
      <c r="I30" s="43"/>
      <c r="J30" s="43"/>
      <c r="K30" s="85">
        <f t="shared" si="4"/>
        <v>1914.9166666666667</v>
      </c>
      <c r="L30" s="45"/>
    </row>
    <row r="31" spans="1:12" s="77" customFormat="1" ht="13.15" customHeight="1" x14ac:dyDescent="0.15">
      <c r="A31" s="79"/>
      <c r="B31" s="49" t="str">
        <f t="shared" si="1"/>
        <v>２</v>
      </c>
      <c r="C31" s="43"/>
      <c r="D31" s="44"/>
      <c r="E31" s="85">
        <f t="shared" si="2"/>
        <v>5826.75</v>
      </c>
      <c r="F31" s="43"/>
      <c r="G31" s="43"/>
      <c r="H31" s="85">
        <f t="shared" si="3"/>
        <v>4094</v>
      </c>
      <c r="I31" s="43"/>
      <c r="J31" s="43"/>
      <c r="K31" s="85">
        <f t="shared" si="4"/>
        <v>1732.75</v>
      </c>
      <c r="L31" s="45"/>
    </row>
    <row r="32" spans="1:12" s="77" customFormat="1" ht="13.15" customHeight="1" x14ac:dyDescent="0.15">
      <c r="A32" s="79"/>
      <c r="B32" s="49" t="str">
        <f t="shared" si="1"/>
        <v>３</v>
      </c>
      <c r="C32" s="43"/>
      <c r="D32" s="44"/>
      <c r="E32" s="85">
        <f t="shared" si="2"/>
        <v>5422.083333333333</v>
      </c>
      <c r="F32" s="43"/>
      <c r="G32" s="43"/>
      <c r="H32" s="85">
        <f t="shared" si="3"/>
        <v>3793.5833333333335</v>
      </c>
      <c r="I32" s="43"/>
      <c r="J32" s="43"/>
      <c r="K32" s="85">
        <f t="shared" si="4"/>
        <v>1628.5</v>
      </c>
      <c r="L32" s="45"/>
    </row>
    <row r="33" spans="1:12" s="77" customFormat="1" ht="13.15" customHeight="1" x14ac:dyDescent="0.15">
      <c r="A33" s="79"/>
      <c r="B33" s="49" t="str">
        <f t="shared" si="1"/>
        <v>４</v>
      </c>
      <c r="C33" s="43"/>
      <c r="D33" s="44"/>
      <c r="E33" s="85">
        <f t="shared" si="2"/>
        <v>5071</v>
      </c>
      <c r="F33" s="43"/>
      <c r="G33" s="43"/>
      <c r="H33" s="85">
        <f t="shared" si="3"/>
        <v>3562.3333333333335</v>
      </c>
      <c r="I33" s="43"/>
      <c r="J33" s="43"/>
      <c r="K33" s="85">
        <f t="shared" si="4"/>
        <v>1508.6666666666667</v>
      </c>
      <c r="L33" s="45"/>
    </row>
    <row r="34" spans="1:12" s="77" customFormat="1" ht="13.15" customHeight="1" x14ac:dyDescent="0.15">
      <c r="A34" s="79"/>
      <c r="B34" s="49" t="str">
        <f t="shared" si="1"/>
        <v>５</v>
      </c>
      <c r="C34" s="43"/>
      <c r="D34" s="44"/>
      <c r="E34" s="85">
        <f t="shared" si="2"/>
        <v>4667.333333333333</v>
      </c>
      <c r="F34" s="43"/>
      <c r="G34" s="43"/>
      <c r="H34" s="85">
        <f t="shared" si="3"/>
        <v>3236.5833333333335</v>
      </c>
      <c r="I34" s="43"/>
      <c r="J34" s="43"/>
      <c r="K34" s="85">
        <f t="shared" si="4"/>
        <v>1430.75</v>
      </c>
      <c r="L34" s="45"/>
    </row>
    <row r="35" spans="1:12" s="77" customFormat="1" ht="26.25" customHeight="1" x14ac:dyDescent="0.15">
      <c r="A35" s="79"/>
      <c r="B35" s="49" t="str">
        <f t="shared" si="1"/>
        <v>６</v>
      </c>
      <c r="C35" s="43"/>
      <c r="D35" s="44"/>
      <c r="E35" s="85">
        <f t="shared" si="2"/>
        <v>4355.666666666667</v>
      </c>
      <c r="F35" s="43"/>
      <c r="G35" s="43"/>
      <c r="H35" s="85">
        <f t="shared" si="3"/>
        <v>3009.0833333333335</v>
      </c>
      <c r="I35" s="43"/>
      <c r="J35" s="43"/>
      <c r="K35" s="85">
        <f t="shared" si="4"/>
        <v>1346.5833333333333</v>
      </c>
      <c r="L35" s="45"/>
    </row>
    <row r="36" spans="1:12" s="77" customFormat="1" ht="12" customHeight="1" x14ac:dyDescent="0.15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15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" customHeight="1" x14ac:dyDescent="0.15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15">
      <c r="A39" s="79"/>
      <c r="B39" s="98" t="s">
        <v>19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15">
      <c r="A40" s="79"/>
      <c r="B40" s="50" t="s">
        <v>20</v>
      </c>
      <c r="C40" s="43"/>
      <c r="D40" s="44"/>
      <c r="E40" s="78">
        <v>3268</v>
      </c>
      <c r="F40" s="43"/>
      <c r="G40" s="43"/>
      <c r="H40" s="78">
        <v>2594</v>
      </c>
      <c r="I40" s="43"/>
      <c r="J40" s="43"/>
      <c r="K40" s="78">
        <v>674</v>
      </c>
      <c r="L40" s="45"/>
    </row>
    <row r="41" spans="1:12" s="77" customFormat="1" ht="13.15" customHeight="1" x14ac:dyDescent="0.15">
      <c r="A41" s="79"/>
      <c r="B41" s="50" t="s">
        <v>21</v>
      </c>
      <c r="C41" s="43"/>
      <c r="D41" s="44"/>
      <c r="E41" s="78">
        <v>2107</v>
      </c>
      <c r="F41" s="43"/>
      <c r="G41" s="43"/>
      <c r="H41" s="78">
        <v>1319</v>
      </c>
      <c r="I41" s="43"/>
      <c r="J41" s="43"/>
      <c r="K41" s="78">
        <v>788</v>
      </c>
      <c r="L41" s="45"/>
    </row>
    <row r="42" spans="1:12" s="77" customFormat="1" ht="13.15" customHeight="1" x14ac:dyDescent="0.15">
      <c r="A42" s="79"/>
      <c r="B42" s="50" t="s">
        <v>22</v>
      </c>
      <c r="C42" s="43"/>
      <c r="D42" s="44"/>
      <c r="E42" s="78">
        <v>2362</v>
      </c>
      <c r="F42" s="43"/>
      <c r="G42" s="43"/>
      <c r="H42" s="78">
        <v>1019</v>
      </c>
      <c r="I42" s="43"/>
      <c r="J42" s="43"/>
      <c r="K42" s="78">
        <v>1343</v>
      </c>
      <c r="L42" s="45"/>
    </row>
    <row r="43" spans="1:12" s="77" customFormat="1" ht="26.45" customHeight="1" x14ac:dyDescent="0.15">
      <c r="A43" s="79"/>
      <c r="B43" s="50" t="s">
        <v>23</v>
      </c>
      <c r="C43" s="43"/>
      <c r="D43" s="44"/>
      <c r="E43" s="78">
        <v>2172</v>
      </c>
      <c r="F43" s="43"/>
      <c r="G43" s="43"/>
      <c r="H43" s="78">
        <v>589</v>
      </c>
      <c r="I43" s="43"/>
      <c r="J43" s="43"/>
      <c r="K43" s="78">
        <v>1583</v>
      </c>
      <c r="L43" s="45"/>
    </row>
    <row r="44" spans="1:12" s="77" customFormat="1" ht="13.15" customHeight="1" x14ac:dyDescent="0.15">
      <c r="A44" s="79"/>
      <c r="B44" s="50" t="s">
        <v>24</v>
      </c>
      <c r="C44" s="43"/>
      <c r="D44" s="44"/>
      <c r="E44" s="78">
        <v>926</v>
      </c>
      <c r="F44" s="43"/>
      <c r="G44" s="43"/>
      <c r="H44" s="78">
        <v>310</v>
      </c>
      <c r="I44" s="43"/>
      <c r="J44" s="43"/>
      <c r="K44" s="78">
        <v>616</v>
      </c>
      <c r="L44" s="45"/>
    </row>
    <row r="45" spans="1:12" s="77" customFormat="1" ht="13.15" customHeight="1" x14ac:dyDescent="0.15">
      <c r="A45" s="79"/>
      <c r="B45" s="50" t="s">
        <v>25</v>
      </c>
      <c r="C45" s="43"/>
      <c r="D45" s="44"/>
      <c r="E45" s="78">
        <v>321</v>
      </c>
      <c r="F45" s="43"/>
      <c r="G45" s="43"/>
      <c r="H45" s="78">
        <v>162</v>
      </c>
      <c r="I45" s="43"/>
      <c r="J45" s="43"/>
      <c r="K45" s="78">
        <v>159</v>
      </c>
      <c r="L45" s="45"/>
    </row>
    <row r="46" spans="1:12" s="77" customFormat="1" ht="26.45" customHeight="1" x14ac:dyDescent="0.15">
      <c r="A46" s="79"/>
      <c r="B46" s="50" t="s">
        <v>26</v>
      </c>
      <c r="C46" s="43"/>
      <c r="D46" s="44"/>
      <c r="E46" s="78">
        <v>640</v>
      </c>
      <c r="F46" s="43"/>
      <c r="G46" s="43"/>
      <c r="H46" s="78">
        <v>396</v>
      </c>
      <c r="I46" s="43"/>
      <c r="J46" s="43"/>
      <c r="K46" s="78">
        <v>244</v>
      </c>
      <c r="L46" s="45"/>
    </row>
    <row r="47" spans="1:12" s="77" customFormat="1" ht="13.15" customHeight="1" x14ac:dyDescent="0.15">
      <c r="A47" s="79"/>
      <c r="B47" s="50" t="s">
        <v>27</v>
      </c>
      <c r="C47" s="43"/>
      <c r="D47" s="44"/>
      <c r="E47" s="78">
        <v>6151</v>
      </c>
      <c r="F47" s="43"/>
      <c r="G47" s="43"/>
      <c r="H47" s="78">
        <v>3232</v>
      </c>
      <c r="I47" s="43"/>
      <c r="J47" s="43"/>
      <c r="K47" s="78">
        <v>2919</v>
      </c>
      <c r="L47" s="45"/>
    </row>
    <row r="48" spans="1:12" s="77" customFormat="1" ht="13.15" customHeight="1" x14ac:dyDescent="0.15">
      <c r="A48" s="79"/>
      <c r="B48" s="50" t="s">
        <v>28</v>
      </c>
      <c r="C48" s="43"/>
      <c r="D48" s="44"/>
      <c r="E48" s="78">
        <v>18031</v>
      </c>
      <c r="F48" s="43"/>
      <c r="G48" s="43"/>
      <c r="H48" s="78">
        <v>12789</v>
      </c>
      <c r="I48" s="43"/>
      <c r="J48" s="43"/>
      <c r="K48" s="78">
        <v>5242</v>
      </c>
      <c r="L48" s="45"/>
    </row>
    <row r="49" spans="1:30" s="77" customFormat="1" ht="26.45" customHeight="1" x14ac:dyDescent="0.15">
      <c r="A49" s="79"/>
      <c r="B49" s="50" t="s">
        <v>29</v>
      </c>
      <c r="C49" s="43"/>
      <c r="D49" s="44"/>
      <c r="E49" s="78">
        <v>10453</v>
      </c>
      <c r="F49" s="43"/>
      <c r="G49" s="43"/>
      <c r="H49" s="78">
        <v>7870</v>
      </c>
      <c r="I49" s="43"/>
      <c r="J49" s="43"/>
      <c r="K49" s="78">
        <v>2583</v>
      </c>
      <c r="L49" s="45"/>
    </row>
    <row r="50" spans="1:30" s="77" customFormat="1" ht="13.15" customHeight="1" x14ac:dyDescent="0.15">
      <c r="A50" s="79"/>
      <c r="B50" s="50" t="s">
        <v>30</v>
      </c>
      <c r="C50" s="43"/>
      <c r="D50" s="44"/>
      <c r="E50" s="78">
        <v>3943</v>
      </c>
      <c r="F50" s="43"/>
      <c r="G50" s="43"/>
      <c r="H50" s="78">
        <v>3319</v>
      </c>
      <c r="I50" s="43"/>
      <c r="J50" s="43"/>
      <c r="K50" s="78">
        <v>624</v>
      </c>
      <c r="L50" s="45"/>
    </row>
    <row r="51" spans="1:30" s="77" customFormat="1" ht="13.15" customHeight="1" x14ac:dyDescent="0.15">
      <c r="A51" s="79"/>
      <c r="B51" s="50" t="s">
        <v>31</v>
      </c>
      <c r="C51" s="43"/>
      <c r="D51" s="44"/>
      <c r="E51" s="78">
        <v>5634</v>
      </c>
      <c r="F51" s="43"/>
      <c r="G51" s="43"/>
      <c r="H51" s="78">
        <v>5240</v>
      </c>
      <c r="I51" s="43"/>
      <c r="J51" s="43"/>
      <c r="K51" s="78">
        <v>394</v>
      </c>
      <c r="L51" s="45"/>
    </row>
    <row r="52" spans="1:30" s="77" customFormat="1" ht="12" customHeight="1" x14ac:dyDescent="0.15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15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" customHeight="1" x14ac:dyDescent="0.15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15">
      <c r="A55" s="79"/>
      <c r="B55" s="98" t="s">
        <v>32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15">
      <c r="A56" s="79"/>
      <c r="B56" s="50" t="s">
        <v>20</v>
      </c>
      <c r="C56" s="43"/>
      <c r="D56" s="44"/>
      <c r="E56" s="78">
        <v>3258</v>
      </c>
      <c r="F56" s="43"/>
      <c r="G56" s="43"/>
      <c r="H56" s="78">
        <v>2674</v>
      </c>
      <c r="I56" s="43"/>
      <c r="J56" s="43"/>
      <c r="K56" s="78">
        <v>584</v>
      </c>
      <c r="L56" s="45"/>
    </row>
    <row r="57" spans="1:30" s="77" customFormat="1" ht="13.15" customHeight="1" x14ac:dyDescent="0.15">
      <c r="A57" s="79"/>
      <c r="B57" s="50" t="s">
        <v>21</v>
      </c>
      <c r="C57" s="43"/>
      <c r="D57" s="44"/>
      <c r="E57" s="78">
        <v>2155</v>
      </c>
      <c r="F57" s="43"/>
      <c r="G57" s="43"/>
      <c r="H57" s="78">
        <v>1287</v>
      </c>
      <c r="I57" s="43"/>
      <c r="J57" s="43"/>
      <c r="K57" s="78">
        <v>868</v>
      </c>
      <c r="L57" s="45"/>
    </row>
    <row r="58" spans="1:30" s="77" customFormat="1" ht="13.15" customHeight="1" x14ac:dyDescent="0.15">
      <c r="A58" s="79"/>
      <c r="B58" s="50" t="s">
        <v>22</v>
      </c>
      <c r="C58" s="43"/>
      <c r="D58" s="44"/>
      <c r="E58" s="78">
        <v>2234</v>
      </c>
      <c r="F58" s="43"/>
      <c r="G58" s="43"/>
      <c r="H58" s="78">
        <v>931</v>
      </c>
      <c r="I58" s="43"/>
      <c r="J58" s="43"/>
      <c r="K58" s="78">
        <v>1303</v>
      </c>
      <c r="L58" s="45"/>
    </row>
    <row r="59" spans="1:30" s="77" customFormat="1" ht="26.45" customHeight="1" x14ac:dyDescent="0.15">
      <c r="A59" s="79"/>
      <c r="B59" s="50" t="s">
        <v>23</v>
      </c>
      <c r="C59" s="43"/>
      <c r="D59" s="44"/>
      <c r="E59" s="78">
        <v>2014</v>
      </c>
      <c r="F59" s="43"/>
      <c r="G59" s="43"/>
      <c r="H59" s="78">
        <v>602</v>
      </c>
      <c r="I59" s="43"/>
      <c r="J59" s="43"/>
      <c r="K59" s="78">
        <v>1412</v>
      </c>
      <c r="L59" s="45"/>
    </row>
    <row r="60" spans="1:30" s="77" customFormat="1" ht="13.15" customHeight="1" x14ac:dyDescent="0.15">
      <c r="A60" s="79"/>
      <c r="B60" s="50" t="s">
        <v>24</v>
      </c>
      <c r="C60" s="43"/>
      <c r="D60" s="44"/>
      <c r="E60" s="78">
        <v>780</v>
      </c>
      <c r="F60" s="43"/>
      <c r="G60" s="43"/>
      <c r="H60" s="78">
        <v>298</v>
      </c>
      <c r="I60" s="43"/>
      <c r="J60" s="43"/>
      <c r="K60" s="78">
        <v>482</v>
      </c>
      <c r="L60" s="45"/>
    </row>
    <row r="61" spans="1:30" s="77" customFormat="1" ht="13.15" customHeight="1" x14ac:dyDescent="0.15">
      <c r="A61" s="79"/>
      <c r="B61" s="50" t="s">
        <v>25</v>
      </c>
      <c r="C61" s="43"/>
      <c r="D61" s="44"/>
      <c r="E61" s="78">
        <v>377</v>
      </c>
      <c r="F61" s="43"/>
      <c r="G61" s="43"/>
      <c r="H61" s="78">
        <v>161</v>
      </c>
      <c r="I61" s="43"/>
      <c r="J61" s="43"/>
      <c r="K61" s="78">
        <v>216</v>
      </c>
      <c r="L61" s="45"/>
    </row>
    <row r="62" spans="1:30" s="77" customFormat="1" ht="26.45" customHeight="1" x14ac:dyDescent="0.15">
      <c r="A62" s="79"/>
      <c r="B62" s="50" t="s">
        <v>26</v>
      </c>
      <c r="C62" s="43"/>
      <c r="D62" s="44"/>
      <c r="E62" s="78">
        <v>667</v>
      </c>
      <c r="F62" s="43"/>
      <c r="G62" s="43"/>
      <c r="H62" s="78">
        <v>429</v>
      </c>
      <c r="I62" s="43"/>
      <c r="J62" s="43"/>
      <c r="K62" s="78">
        <v>238</v>
      </c>
      <c r="L62" s="45"/>
    </row>
    <row r="63" spans="1:30" s="77" customFormat="1" ht="13.15" customHeight="1" x14ac:dyDescent="0.15">
      <c r="A63" s="79"/>
      <c r="B63" s="50" t="s">
        <v>27</v>
      </c>
      <c r="C63" s="43"/>
      <c r="D63" s="44"/>
      <c r="E63" s="78">
        <v>5738</v>
      </c>
      <c r="F63" s="43"/>
      <c r="G63" s="43"/>
      <c r="H63" s="78">
        <v>3009</v>
      </c>
      <c r="I63" s="43"/>
      <c r="J63" s="43"/>
      <c r="K63" s="78">
        <v>2729</v>
      </c>
      <c r="L63" s="45"/>
    </row>
    <row r="64" spans="1:30" s="77" customFormat="1" ht="13.15" customHeight="1" x14ac:dyDescent="0.15">
      <c r="A64" s="79"/>
      <c r="B64" s="50" t="s">
        <v>28</v>
      </c>
      <c r="C64" s="43"/>
      <c r="D64" s="44"/>
      <c r="E64" s="78">
        <v>16272</v>
      </c>
      <c r="F64" s="43"/>
      <c r="G64" s="43"/>
      <c r="H64" s="78">
        <v>11290</v>
      </c>
      <c r="I64" s="43"/>
      <c r="J64" s="43"/>
      <c r="K64" s="78">
        <v>4982</v>
      </c>
      <c r="L64" s="45"/>
    </row>
    <row r="65" spans="1:30" s="77" customFormat="1" ht="26.45" customHeight="1" x14ac:dyDescent="0.15">
      <c r="A65" s="79"/>
      <c r="B65" s="50" t="s">
        <v>29</v>
      </c>
      <c r="C65" s="43"/>
      <c r="D65" s="44"/>
      <c r="E65" s="78">
        <v>10144</v>
      </c>
      <c r="F65" s="43"/>
      <c r="G65" s="43"/>
      <c r="H65" s="78">
        <v>7762</v>
      </c>
      <c r="I65" s="43"/>
      <c r="J65" s="43"/>
      <c r="K65" s="78">
        <v>2382</v>
      </c>
      <c r="L65" s="45"/>
    </row>
    <row r="66" spans="1:30" s="77" customFormat="1" ht="13.15" customHeight="1" x14ac:dyDescent="0.15">
      <c r="A66" s="79"/>
      <c r="B66" s="50" t="s">
        <v>30</v>
      </c>
      <c r="C66" s="43"/>
      <c r="D66" s="44"/>
      <c r="E66" s="78">
        <v>3619</v>
      </c>
      <c r="F66" s="43"/>
      <c r="G66" s="43"/>
      <c r="H66" s="78">
        <v>3042</v>
      </c>
      <c r="I66" s="43"/>
      <c r="J66" s="43"/>
      <c r="K66" s="78">
        <v>577</v>
      </c>
      <c r="L66" s="45"/>
    </row>
    <row r="67" spans="1:30" s="77" customFormat="1" ht="13.15" customHeight="1" x14ac:dyDescent="0.15">
      <c r="A67" s="79"/>
      <c r="B67" s="50" t="s">
        <v>31</v>
      </c>
      <c r="C67" s="43"/>
      <c r="D67" s="44"/>
      <c r="E67" s="78">
        <v>5010</v>
      </c>
      <c r="F67" s="43"/>
      <c r="G67" s="43"/>
      <c r="H67" s="78">
        <v>4624</v>
      </c>
      <c r="I67" s="43"/>
      <c r="J67" s="43"/>
      <c r="K67" s="78">
        <v>386</v>
      </c>
      <c r="L67" s="45"/>
    </row>
    <row r="68" spans="1:30" ht="12" customHeight="1" x14ac:dyDescent="0.15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00000000000001" customHeight="1" x14ac:dyDescent="0.15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00000000000001" customHeight="1" x14ac:dyDescent="0.15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15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15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10.5" x14ac:dyDescent="0.15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10.5" x14ac:dyDescent="0.15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15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15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10.5" x14ac:dyDescent="0.15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10.5" x14ac:dyDescent="0.15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10.5" x14ac:dyDescent="0.1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10.5" x14ac:dyDescent="0.15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="69" customFormat="1" ht="10.5" x14ac:dyDescent="0.15"/>
    <row r="82" s="69" customFormat="1" ht="10.5" x14ac:dyDescent="0.15"/>
    <row r="83" s="69" customFormat="1" ht="10.5" x14ac:dyDescent="0.15"/>
    <row r="84" s="69" customFormat="1" ht="10.5" x14ac:dyDescent="0.15"/>
    <row r="85" s="69" customFormat="1" ht="10.5" x14ac:dyDescent="0.15"/>
    <row r="86" s="69" customFormat="1" ht="10.5" x14ac:dyDescent="0.15"/>
    <row r="87" s="69" customFormat="1" ht="10.5" x14ac:dyDescent="0.15"/>
    <row r="88" s="69" customFormat="1" ht="10.5" x14ac:dyDescent="0.15"/>
    <row r="89" s="69" customFormat="1" ht="10.5" x14ac:dyDescent="0.15"/>
    <row r="90" s="69" customFormat="1" ht="10.5" x14ac:dyDescent="0.15"/>
    <row r="91" s="69" customFormat="1" ht="10.5" x14ac:dyDescent="0.15"/>
    <row r="92" s="69" customFormat="1" ht="10.5" x14ac:dyDescent="0.15"/>
    <row r="93" s="69" customFormat="1" ht="10.5" x14ac:dyDescent="0.15"/>
    <row r="94" s="69" customFormat="1" ht="10.5" x14ac:dyDescent="0.15"/>
    <row r="95" s="69" customFormat="1" ht="10.5" x14ac:dyDescent="0.15"/>
    <row r="96" s="69" customFormat="1" ht="10.5" x14ac:dyDescent="0.15"/>
    <row r="97" s="69" customFormat="1" ht="10.5" x14ac:dyDescent="0.15"/>
    <row r="98" s="69" customFormat="1" ht="10.5" x14ac:dyDescent="0.15"/>
    <row r="99" s="69" customFormat="1" ht="10.5" x14ac:dyDescent="0.15"/>
    <row r="100" s="69" customFormat="1" ht="10.5" x14ac:dyDescent="0.15"/>
    <row r="101" s="69" customFormat="1" ht="10.5" x14ac:dyDescent="0.15"/>
    <row r="102" s="69" customFormat="1" ht="10.5" x14ac:dyDescent="0.15"/>
    <row r="103" s="69" customFormat="1" ht="10.5" x14ac:dyDescent="0.15"/>
    <row r="104" s="69" customFormat="1" ht="10.5" x14ac:dyDescent="0.15"/>
    <row r="105" s="69" customFormat="1" ht="10.5" x14ac:dyDescent="0.15"/>
    <row r="106" s="69" customFormat="1" ht="10.5" x14ac:dyDescent="0.15"/>
    <row r="107" s="69" customFormat="1" ht="10.5" x14ac:dyDescent="0.15"/>
    <row r="108" s="69" customFormat="1" ht="10.5" x14ac:dyDescent="0.15"/>
    <row r="109" s="69" customFormat="1" ht="10.5" x14ac:dyDescent="0.15"/>
    <row r="110" s="69" customFormat="1" ht="10.5" x14ac:dyDescent="0.15"/>
    <row r="111" s="69" customFormat="1" ht="10.5" x14ac:dyDescent="0.15"/>
    <row r="112" s="69" customFormat="1" ht="10.5" x14ac:dyDescent="0.15"/>
    <row r="113" s="69" customFormat="1" ht="10.5" x14ac:dyDescent="0.15"/>
    <row r="114" s="69" customFormat="1" ht="10.5" x14ac:dyDescent="0.15"/>
    <row r="115" s="69" customFormat="1" ht="10.5" x14ac:dyDescent="0.15"/>
    <row r="116" s="69" customFormat="1" ht="10.5" x14ac:dyDescent="0.15"/>
    <row r="117" s="69" customFormat="1" ht="10.5" x14ac:dyDescent="0.15"/>
    <row r="118" s="69" customFormat="1" ht="10.5" x14ac:dyDescent="0.15"/>
    <row r="119" s="69" customFormat="1" ht="10.5" x14ac:dyDescent="0.15"/>
    <row r="120" s="69" customFormat="1" ht="10.5" x14ac:dyDescent="0.15"/>
    <row r="121" s="69" customFormat="1" ht="10.5" x14ac:dyDescent="0.15"/>
    <row r="122" s="69" customFormat="1" ht="10.5" x14ac:dyDescent="0.15"/>
    <row r="123" s="69" customFormat="1" ht="10.5" x14ac:dyDescent="0.15"/>
    <row r="124" s="69" customFormat="1" ht="10.5" x14ac:dyDescent="0.15"/>
    <row r="125" s="69" customFormat="1" ht="10.5" x14ac:dyDescent="0.15"/>
    <row r="126" s="69" customFormat="1" ht="10.5" x14ac:dyDescent="0.15"/>
    <row r="127" s="69" customFormat="1" ht="10.5" x14ac:dyDescent="0.15"/>
    <row r="128" s="69" customFormat="1" ht="10.5" x14ac:dyDescent="0.15"/>
    <row r="129" s="69" customFormat="1" ht="10.5" x14ac:dyDescent="0.15"/>
    <row r="130" s="69" customFormat="1" ht="10.5" x14ac:dyDescent="0.15"/>
    <row r="131" s="69" customFormat="1" ht="10.5" x14ac:dyDescent="0.15"/>
    <row r="132" s="69" customFormat="1" ht="10.5" x14ac:dyDescent="0.15"/>
    <row r="133" s="69" customFormat="1" ht="10.5" x14ac:dyDescent="0.15"/>
    <row r="134" s="69" customFormat="1" ht="10.5" x14ac:dyDescent="0.15"/>
    <row r="135" s="69" customFormat="1" ht="10.5" x14ac:dyDescent="0.15"/>
    <row r="136" s="69" customFormat="1" ht="10.5" x14ac:dyDescent="0.15"/>
    <row r="137" s="69" customFormat="1" ht="10.5" x14ac:dyDescent="0.15"/>
    <row r="138" s="69" customFormat="1" ht="10.5" x14ac:dyDescent="0.15"/>
    <row r="139" s="69" customFormat="1" ht="10.5" x14ac:dyDescent="0.15"/>
    <row r="140" s="69" customFormat="1" ht="10.5" x14ac:dyDescent="0.15"/>
    <row r="141" s="69" customFormat="1" ht="10.5" x14ac:dyDescent="0.15"/>
    <row r="142" s="69" customFormat="1" ht="10.5" x14ac:dyDescent="0.15"/>
    <row r="143" s="69" customFormat="1" ht="10.5" x14ac:dyDescent="0.15"/>
    <row r="144" s="69" customFormat="1" ht="10.5" x14ac:dyDescent="0.15"/>
    <row r="145" s="69" customFormat="1" ht="10.5" x14ac:dyDescent="0.15"/>
    <row r="146" s="69" customFormat="1" ht="10.5" x14ac:dyDescent="0.15"/>
    <row r="147" s="69" customFormat="1" ht="10.5" x14ac:dyDescent="0.15"/>
    <row r="148" s="69" customFormat="1" ht="10.5" x14ac:dyDescent="0.15"/>
    <row r="149" s="69" customFormat="1" ht="10.5" x14ac:dyDescent="0.15"/>
    <row r="150" s="69" customFormat="1" ht="10.5" x14ac:dyDescent="0.15"/>
    <row r="151" s="69" customFormat="1" ht="10.5" x14ac:dyDescent="0.15"/>
    <row r="152" s="69" customFormat="1" ht="10.5" x14ac:dyDescent="0.15"/>
    <row r="153" s="69" customFormat="1" ht="10.5" x14ac:dyDescent="0.15"/>
    <row r="154" s="69" customFormat="1" ht="10.5" x14ac:dyDescent="0.15"/>
    <row r="155" s="69" customFormat="1" ht="10.5" x14ac:dyDescent="0.15"/>
    <row r="156" s="69" customFormat="1" ht="10.5" x14ac:dyDescent="0.15"/>
    <row r="157" s="69" customFormat="1" ht="10.5" x14ac:dyDescent="0.15"/>
    <row r="158" s="69" customFormat="1" ht="10.5" x14ac:dyDescent="0.15"/>
    <row r="159" s="69" customFormat="1" ht="10.5" x14ac:dyDescent="0.15"/>
    <row r="160" s="69" customFormat="1" ht="10.5" x14ac:dyDescent="0.15"/>
    <row r="161" s="69" customFormat="1" ht="10.5" x14ac:dyDescent="0.15"/>
    <row r="162" s="69" customFormat="1" ht="10.5" x14ac:dyDescent="0.15"/>
    <row r="163" s="69" customFormat="1" ht="10.5" x14ac:dyDescent="0.15"/>
    <row r="164" s="69" customFormat="1" ht="10.5" x14ac:dyDescent="0.15"/>
    <row r="165" s="69" customFormat="1" ht="10.5" x14ac:dyDescent="0.15"/>
    <row r="166" s="69" customFormat="1" ht="10.5" x14ac:dyDescent="0.15"/>
    <row r="167" s="69" customFormat="1" ht="10.5" x14ac:dyDescent="0.15"/>
    <row r="168" s="69" customFormat="1" ht="10.5" x14ac:dyDescent="0.15"/>
    <row r="169" s="69" customFormat="1" ht="10.5" x14ac:dyDescent="0.15"/>
    <row r="170" s="69" customFormat="1" ht="10.5" x14ac:dyDescent="0.15"/>
    <row r="171" s="69" customFormat="1" ht="10.5" x14ac:dyDescent="0.15"/>
    <row r="172" s="69" customFormat="1" ht="10.5" x14ac:dyDescent="0.15"/>
    <row r="173" s="69" customFormat="1" ht="10.5" x14ac:dyDescent="0.15"/>
    <row r="174" s="69" customFormat="1" ht="10.5" x14ac:dyDescent="0.15"/>
    <row r="175" s="69" customFormat="1" ht="10.5" x14ac:dyDescent="0.15"/>
    <row r="176" s="69" customFormat="1" ht="10.5" x14ac:dyDescent="0.15"/>
    <row r="177" s="69" customFormat="1" ht="10.5" x14ac:dyDescent="0.15"/>
    <row r="178" s="69" customFormat="1" ht="10.5" x14ac:dyDescent="0.15"/>
    <row r="179" s="69" customFormat="1" ht="10.5" x14ac:dyDescent="0.15"/>
    <row r="180" s="69" customFormat="1" ht="10.5" x14ac:dyDescent="0.15"/>
    <row r="181" s="69" customFormat="1" ht="10.5" x14ac:dyDescent="0.15"/>
    <row r="182" s="69" customFormat="1" ht="10.5" x14ac:dyDescent="0.15"/>
    <row r="183" s="69" customFormat="1" ht="10.5" x14ac:dyDescent="0.15"/>
    <row r="184" s="69" customFormat="1" ht="10.5" x14ac:dyDescent="0.15"/>
    <row r="185" s="69" customFormat="1" ht="10.5" x14ac:dyDescent="0.15"/>
    <row r="186" s="69" customFormat="1" ht="10.5" x14ac:dyDescent="0.15"/>
    <row r="187" s="69" customFormat="1" ht="10.5" x14ac:dyDescent="0.15"/>
    <row r="188" s="69" customFormat="1" ht="10.5" x14ac:dyDescent="0.15"/>
    <row r="189" s="69" customFormat="1" ht="10.5" x14ac:dyDescent="0.15"/>
    <row r="190" s="69" customFormat="1" ht="10.5" x14ac:dyDescent="0.15"/>
    <row r="191" s="69" customFormat="1" ht="10.5" x14ac:dyDescent="0.15"/>
    <row r="192" s="69" customFormat="1" ht="10.5" x14ac:dyDescent="0.15"/>
    <row r="193" s="69" customFormat="1" ht="10.5" x14ac:dyDescent="0.15"/>
    <row r="194" s="69" customFormat="1" ht="10.5" x14ac:dyDescent="0.15"/>
    <row r="195" s="69" customFormat="1" ht="10.5" x14ac:dyDescent="0.15"/>
    <row r="196" s="69" customFormat="1" ht="10.5" x14ac:dyDescent="0.15"/>
    <row r="197" s="69" customFormat="1" ht="10.5" x14ac:dyDescent="0.15"/>
    <row r="198" s="69" customFormat="1" ht="10.5" x14ac:dyDescent="0.15"/>
    <row r="199" s="69" customFormat="1" ht="10.5" x14ac:dyDescent="0.15"/>
    <row r="200" s="69" customFormat="1" ht="10.5" x14ac:dyDescent="0.15"/>
    <row r="201" s="69" customFormat="1" ht="10.5" x14ac:dyDescent="0.15"/>
    <row r="202" s="69" customFormat="1" ht="10.5" x14ac:dyDescent="0.15"/>
    <row r="203" s="69" customFormat="1" ht="10.5" x14ac:dyDescent="0.15"/>
    <row r="204" s="69" customFormat="1" ht="10.5" x14ac:dyDescent="0.15"/>
    <row r="205" s="69" customFormat="1" ht="10.5" x14ac:dyDescent="0.15"/>
    <row r="206" s="69" customFormat="1" ht="10.5" x14ac:dyDescent="0.15"/>
    <row r="207" s="69" customFormat="1" ht="10.5" x14ac:dyDescent="0.15"/>
    <row r="208" s="69" customFormat="1" ht="10.5" x14ac:dyDescent="0.15"/>
    <row r="209" s="69" customFormat="1" ht="10.5" x14ac:dyDescent="0.15"/>
    <row r="210" s="69" customFormat="1" ht="10.5" x14ac:dyDescent="0.15"/>
    <row r="211" s="69" customFormat="1" ht="10.5" x14ac:dyDescent="0.15"/>
    <row r="212" s="69" customFormat="1" ht="10.5" x14ac:dyDescent="0.15"/>
    <row r="213" s="69" customFormat="1" ht="10.5" x14ac:dyDescent="0.15"/>
    <row r="214" s="69" customFormat="1" ht="10.5" x14ac:dyDescent="0.15"/>
    <row r="215" s="69" customFormat="1" ht="10.5" x14ac:dyDescent="0.15"/>
    <row r="216" s="69" customFormat="1" ht="10.5" x14ac:dyDescent="0.15"/>
    <row r="217" s="69" customFormat="1" ht="10.5" x14ac:dyDescent="0.15"/>
    <row r="218" s="69" customFormat="1" ht="10.5" x14ac:dyDescent="0.15"/>
    <row r="219" s="69" customFormat="1" ht="10.5" x14ac:dyDescent="0.15"/>
    <row r="220" s="69" customFormat="1" ht="10.5" x14ac:dyDescent="0.15"/>
    <row r="221" s="69" customFormat="1" ht="10.5" x14ac:dyDescent="0.15"/>
    <row r="222" s="69" customFormat="1" ht="10.5" x14ac:dyDescent="0.15"/>
    <row r="223" s="69" customFormat="1" ht="10.5" x14ac:dyDescent="0.15"/>
    <row r="224" s="69" customFormat="1" ht="10.5" x14ac:dyDescent="0.15"/>
    <row r="225" s="69" customFormat="1" ht="10.5" x14ac:dyDescent="0.15"/>
    <row r="226" s="69" customFormat="1" ht="10.5" x14ac:dyDescent="0.15"/>
    <row r="227" s="69" customFormat="1" ht="10.5" x14ac:dyDescent="0.15"/>
    <row r="228" s="69" customFormat="1" ht="10.5" x14ac:dyDescent="0.15"/>
    <row r="229" s="69" customFormat="1" ht="10.5" x14ac:dyDescent="0.15"/>
    <row r="230" s="69" customFormat="1" ht="10.5" x14ac:dyDescent="0.15"/>
    <row r="231" s="69" customFormat="1" ht="10.5" x14ac:dyDescent="0.15"/>
    <row r="232" s="69" customFormat="1" ht="10.5" x14ac:dyDescent="0.15"/>
    <row r="233" s="69" customFormat="1" ht="10.5" x14ac:dyDescent="0.15"/>
    <row r="234" s="69" customFormat="1" ht="10.5" x14ac:dyDescent="0.15"/>
    <row r="235" s="69" customFormat="1" ht="10.5" x14ac:dyDescent="0.15"/>
    <row r="236" s="69" customFormat="1" ht="10.5" x14ac:dyDescent="0.15"/>
    <row r="237" s="69" customFormat="1" ht="10.5" x14ac:dyDescent="0.15"/>
    <row r="238" s="69" customFormat="1" ht="10.5" x14ac:dyDescent="0.15"/>
    <row r="239" s="69" customFormat="1" ht="10.5" x14ac:dyDescent="0.15"/>
    <row r="240" s="69" customFormat="1" ht="10.5" x14ac:dyDescent="0.15"/>
    <row r="241" s="69" customFormat="1" ht="10.5" x14ac:dyDescent="0.15"/>
    <row r="242" s="69" customFormat="1" ht="10.5" x14ac:dyDescent="0.15"/>
    <row r="243" s="69" customFormat="1" ht="10.5" x14ac:dyDescent="0.15"/>
    <row r="244" s="69" customFormat="1" ht="10.5" x14ac:dyDescent="0.15"/>
    <row r="245" s="69" customFormat="1" ht="10.5" x14ac:dyDescent="0.15"/>
    <row r="246" s="69" customFormat="1" ht="10.5" x14ac:dyDescent="0.15"/>
    <row r="247" s="69" customFormat="1" ht="10.5" x14ac:dyDescent="0.15"/>
    <row r="248" s="69" customFormat="1" ht="10.5" x14ac:dyDescent="0.15"/>
    <row r="249" s="69" customFormat="1" ht="10.5" x14ac:dyDescent="0.15"/>
    <row r="250" s="69" customFormat="1" ht="10.5" x14ac:dyDescent="0.15"/>
    <row r="251" s="69" customFormat="1" ht="10.5" x14ac:dyDescent="0.15"/>
    <row r="252" s="69" customFormat="1" ht="10.5" x14ac:dyDescent="0.15"/>
    <row r="253" s="69" customFormat="1" ht="10.5" x14ac:dyDescent="0.15"/>
    <row r="254" s="69" customFormat="1" ht="10.5" x14ac:dyDescent="0.15"/>
    <row r="255" s="69" customFormat="1" ht="10.5" x14ac:dyDescent="0.15"/>
    <row r="256" s="69" customFormat="1" ht="10.5" x14ac:dyDescent="0.15"/>
    <row r="257" s="69" customFormat="1" ht="10.5" x14ac:dyDescent="0.15"/>
    <row r="258" s="69" customFormat="1" ht="10.5" x14ac:dyDescent="0.15"/>
    <row r="259" s="69" customFormat="1" ht="10.5" x14ac:dyDescent="0.15"/>
    <row r="260" s="69" customFormat="1" ht="10.5" x14ac:dyDescent="0.15"/>
    <row r="261" s="69" customFormat="1" ht="10.5" x14ac:dyDescent="0.15"/>
    <row r="262" s="69" customFormat="1" ht="10.5" x14ac:dyDescent="0.15"/>
    <row r="263" s="69" customFormat="1" ht="10.5" x14ac:dyDescent="0.15"/>
    <row r="264" s="69" customFormat="1" ht="10.5" x14ac:dyDescent="0.15"/>
    <row r="265" s="69" customFormat="1" ht="10.5" x14ac:dyDescent="0.15"/>
    <row r="266" s="69" customFormat="1" ht="10.5" x14ac:dyDescent="0.15"/>
    <row r="267" s="69" customFormat="1" ht="10.5" x14ac:dyDescent="0.15"/>
    <row r="268" s="69" customFormat="1" ht="10.5" x14ac:dyDescent="0.15"/>
    <row r="269" s="69" customFormat="1" ht="10.5" x14ac:dyDescent="0.15"/>
    <row r="270" s="69" customFormat="1" ht="10.5" x14ac:dyDescent="0.15"/>
    <row r="271" s="69" customFormat="1" ht="10.5" x14ac:dyDescent="0.15"/>
    <row r="272" s="69" customFormat="1" ht="10.5" x14ac:dyDescent="0.15"/>
    <row r="273" s="69" customFormat="1" ht="10.5" x14ac:dyDescent="0.15"/>
    <row r="274" s="69" customFormat="1" ht="10.5" x14ac:dyDescent="0.15"/>
    <row r="275" s="69" customFormat="1" ht="10.5" x14ac:dyDescent="0.15"/>
    <row r="276" s="69" customFormat="1" ht="10.5" x14ac:dyDescent="0.15"/>
    <row r="277" s="69" customFormat="1" ht="10.5" x14ac:dyDescent="0.15"/>
    <row r="278" s="69" customFormat="1" ht="10.5" x14ac:dyDescent="0.15"/>
    <row r="279" s="69" customFormat="1" ht="10.5" x14ac:dyDescent="0.15"/>
    <row r="280" s="69" customFormat="1" ht="10.5" x14ac:dyDescent="0.15"/>
    <row r="281" s="69" customFormat="1" ht="10.5" x14ac:dyDescent="0.15"/>
    <row r="282" s="69" customFormat="1" ht="10.5" x14ac:dyDescent="0.15"/>
    <row r="283" s="69" customFormat="1" ht="10.5" x14ac:dyDescent="0.15"/>
    <row r="284" s="69" customFormat="1" ht="10.5" x14ac:dyDescent="0.15"/>
    <row r="285" s="69" customFormat="1" ht="10.5" x14ac:dyDescent="0.15"/>
    <row r="286" s="69" customFormat="1" ht="10.5" x14ac:dyDescent="0.15"/>
    <row r="287" s="69" customFormat="1" ht="10.5" x14ac:dyDescent="0.15"/>
    <row r="288" s="69" customFormat="1" ht="10.5" x14ac:dyDescent="0.15"/>
    <row r="289" s="69" customFormat="1" ht="10.5" x14ac:dyDescent="0.15"/>
    <row r="290" s="69" customFormat="1" ht="10.5" x14ac:dyDescent="0.15"/>
    <row r="291" s="69" customFormat="1" ht="10.5" x14ac:dyDescent="0.15"/>
    <row r="292" s="69" customFormat="1" ht="10.5" x14ac:dyDescent="0.15"/>
    <row r="293" s="69" customFormat="1" ht="10.5" x14ac:dyDescent="0.15"/>
    <row r="294" s="69" customFormat="1" ht="10.5" x14ac:dyDescent="0.15"/>
    <row r="295" s="69" customFormat="1" ht="10.5" x14ac:dyDescent="0.15"/>
    <row r="296" s="69" customFormat="1" ht="10.5" x14ac:dyDescent="0.15"/>
    <row r="297" s="69" customFormat="1" ht="10.5" x14ac:dyDescent="0.15"/>
    <row r="298" s="69" customFormat="1" ht="10.5" x14ac:dyDescent="0.15"/>
    <row r="299" s="69" customFormat="1" ht="10.5" x14ac:dyDescent="0.15"/>
    <row r="300" s="69" customFormat="1" ht="10.5" x14ac:dyDescent="0.15"/>
    <row r="301" s="69" customFormat="1" ht="10.5" x14ac:dyDescent="0.15"/>
    <row r="302" s="69" customFormat="1" ht="10.5" x14ac:dyDescent="0.15"/>
    <row r="303" s="69" customFormat="1" ht="10.5" x14ac:dyDescent="0.15"/>
    <row r="304" s="69" customFormat="1" ht="10.5" x14ac:dyDescent="0.15"/>
    <row r="305" s="69" customFormat="1" ht="10.5" x14ac:dyDescent="0.15"/>
    <row r="306" s="69" customFormat="1" ht="10.5" x14ac:dyDescent="0.15"/>
    <row r="307" s="69" customFormat="1" ht="10.5" x14ac:dyDescent="0.15"/>
    <row r="308" s="69" customFormat="1" ht="10.5" x14ac:dyDescent="0.15"/>
    <row r="309" s="69" customFormat="1" ht="10.5" x14ac:dyDescent="0.15"/>
    <row r="310" s="69" customFormat="1" ht="10.5" x14ac:dyDescent="0.15"/>
    <row r="311" s="69" customFormat="1" ht="10.5" x14ac:dyDescent="0.15"/>
    <row r="312" s="69" customFormat="1" ht="10.5" x14ac:dyDescent="0.15"/>
    <row r="313" s="69" customFormat="1" ht="10.5" x14ac:dyDescent="0.15"/>
    <row r="314" s="69" customFormat="1" ht="10.5" x14ac:dyDescent="0.15"/>
    <row r="315" s="69" customFormat="1" ht="10.5" x14ac:dyDescent="0.15"/>
    <row r="316" s="69" customFormat="1" ht="10.5" x14ac:dyDescent="0.15"/>
    <row r="317" s="69" customFormat="1" ht="10.5" x14ac:dyDescent="0.15"/>
    <row r="318" s="69" customFormat="1" ht="10.5" x14ac:dyDescent="0.15"/>
    <row r="319" s="69" customFormat="1" ht="10.5" x14ac:dyDescent="0.15"/>
    <row r="320" s="69" customFormat="1" ht="10.5" x14ac:dyDescent="0.15"/>
    <row r="321" s="69" customFormat="1" ht="10.5" x14ac:dyDescent="0.15"/>
    <row r="322" s="69" customFormat="1" ht="10.5" x14ac:dyDescent="0.15"/>
    <row r="323" s="69" customFormat="1" ht="10.5" x14ac:dyDescent="0.15"/>
    <row r="324" s="69" customFormat="1" ht="10.5" x14ac:dyDescent="0.15"/>
    <row r="325" s="69" customFormat="1" ht="10.5" x14ac:dyDescent="0.15"/>
    <row r="326" s="69" customFormat="1" ht="10.5" x14ac:dyDescent="0.15"/>
    <row r="327" s="69" customFormat="1" ht="10.5" x14ac:dyDescent="0.15"/>
    <row r="328" s="69" customFormat="1" ht="10.5" x14ac:dyDescent="0.15"/>
    <row r="329" s="69" customFormat="1" ht="10.5" x14ac:dyDescent="0.15"/>
    <row r="330" s="69" customFormat="1" ht="10.5" x14ac:dyDescent="0.15"/>
    <row r="331" s="69" customFormat="1" ht="10.5" x14ac:dyDescent="0.15"/>
    <row r="332" s="69" customFormat="1" ht="10.5" x14ac:dyDescent="0.15"/>
    <row r="333" s="69" customFormat="1" ht="10.5" x14ac:dyDescent="0.15"/>
    <row r="334" s="69" customFormat="1" ht="10.5" x14ac:dyDescent="0.15"/>
    <row r="335" s="69" customFormat="1" ht="10.5" x14ac:dyDescent="0.15"/>
    <row r="336" s="69" customFormat="1" ht="10.5" x14ac:dyDescent="0.15"/>
    <row r="337" s="69" customFormat="1" ht="10.5" x14ac:dyDescent="0.15"/>
    <row r="338" s="69" customFormat="1" ht="10.5" x14ac:dyDescent="0.15"/>
    <row r="339" s="69" customFormat="1" ht="10.5" x14ac:dyDescent="0.15"/>
    <row r="340" s="69" customFormat="1" ht="10.5" x14ac:dyDescent="0.15"/>
    <row r="341" s="69" customFormat="1" ht="10.5" x14ac:dyDescent="0.15"/>
    <row r="342" s="69" customFormat="1" ht="10.5" x14ac:dyDescent="0.15"/>
    <row r="343" s="69" customFormat="1" ht="10.5" x14ac:dyDescent="0.15"/>
    <row r="344" s="69" customFormat="1" ht="10.5" x14ac:dyDescent="0.15"/>
    <row r="345" s="69" customFormat="1" ht="10.5" x14ac:dyDescent="0.15"/>
    <row r="346" s="69" customFormat="1" ht="10.5" x14ac:dyDescent="0.15"/>
    <row r="347" s="69" customFormat="1" ht="10.5" x14ac:dyDescent="0.15"/>
    <row r="348" s="69" customFormat="1" ht="10.5" x14ac:dyDescent="0.15"/>
    <row r="349" s="69" customFormat="1" ht="10.5" x14ac:dyDescent="0.15"/>
    <row r="350" s="69" customFormat="1" ht="10.5" x14ac:dyDescent="0.15"/>
    <row r="351" s="69" customFormat="1" ht="10.5" x14ac:dyDescent="0.15"/>
    <row r="352" s="69" customFormat="1" ht="10.5" x14ac:dyDescent="0.15"/>
    <row r="353" s="69" customFormat="1" ht="10.5" x14ac:dyDescent="0.15"/>
    <row r="354" s="69" customFormat="1" ht="10.5" x14ac:dyDescent="0.15"/>
    <row r="355" s="69" customFormat="1" ht="10.5" x14ac:dyDescent="0.15"/>
    <row r="356" s="69" customFormat="1" ht="10.5" x14ac:dyDescent="0.15"/>
    <row r="357" s="69" customFormat="1" ht="10.5" x14ac:dyDescent="0.15"/>
    <row r="358" s="69" customFormat="1" ht="10.5" x14ac:dyDescent="0.15"/>
    <row r="359" s="69" customFormat="1" ht="10.5" x14ac:dyDescent="0.15"/>
    <row r="360" s="69" customFormat="1" ht="10.5" x14ac:dyDescent="0.15"/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25 B26:B35 I35:J35 F35:G35 E26:K34 E35 H35 K35 E12:E20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6">
    <pageSetUpPr fitToPage="1"/>
  </sheetPr>
  <dimension ref="A3:AM85"/>
  <sheetViews>
    <sheetView view="pageBreakPreview" zoomScale="80" zoomScaleNormal="80" zoomScaleSheetLayoutView="80" workbookViewId="0">
      <selection activeCell="V1" sqref="V1"/>
    </sheetView>
  </sheetViews>
  <sheetFormatPr defaultColWidth="8.875" defaultRowHeight="13.5" x14ac:dyDescent="0.15"/>
  <cols>
    <col min="1" max="1" width="0.875" style="4" customWidth="1"/>
    <col min="2" max="2" width="10.37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37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37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37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37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37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37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37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37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37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37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37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37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37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37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37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37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37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37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37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37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37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37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37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37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37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37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37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37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37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37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37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37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37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37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37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37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37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37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37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37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37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37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37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37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37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37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37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37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37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37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37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37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37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37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37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37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37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37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37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37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37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37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37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33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34</v>
      </c>
      <c r="B4" s="6"/>
      <c r="C4" s="7"/>
      <c r="D4" s="7"/>
      <c r="E4" s="3"/>
      <c r="I4" s="3"/>
      <c r="L4" s="8"/>
      <c r="U4" s="9" t="s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3</v>
      </c>
      <c r="C6" s="15"/>
      <c r="D6" s="16"/>
      <c r="E6" s="104" t="s">
        <v>35</v>
      </c>
      <c r="F6" s="104"/>
      <c r="G6" s="104"/>
      <c r="H6" s="104"/>
      <c r="I6" s="104"/>
      <c r="J6" s="104"/>
      <c r="K6" s="104"/>
      <c r="L6" s="17"/>
      <c r="M6" s="18"/>
      <c r="N6" s="17"/>
      <c r="O6" s="107" t="s">
        <v>36</v>
      </c>
      <c r="P6" s="107"/>
      <c r="Q6" s="107"/>
      <c r="R6" s="107"/>
      <c r="S6" s="107"/>
      <c r="T6" s="19" t="s">
        <v>37</v>
      </c>
      <c r="U6" s="20"/>
      <c r="V6" s="90"/>
    </row>
    <row r="7" spans="1:39" s="10" customFormat="1" ht="15" customHeight="1" x14ac:dyDescent="0.15">
      <c r="A7" s="21"/>
      <c r="D7" s="21"/>
      <c r="E7" s="106"/>
      <c r="F7" s="106"/>
      <c r="G7" s="106"/>
      <c r="H7" s="106"/>
      <c r="I7" s="106"/>
      <c r="J7" s="106"/>
      <c r="K7" s="106"/>
      <c r="L7" s="22"/>
      <c r="M7" s="23"/>
      <c r="N7" s="22"/>
      <c r="O7" s="108"/>
      <c r="P7" s="108"/>
      <c r="Q7" s="108"/>
      <c r="R7" s="108"/>
      <c r="S7" s="108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5</v>
      </c>
      <c r="D8" s="13"/>
      <c r="E8" s="104" t="s">
        <v>6</v>
      </c>
      <c r="F8" s="15"/>
      <c r="G8" s="13"/>
      <c r="H8" s="104" t="s">
        <v>7</v>
      </c>
      <c r="I8" s="28"/>
      <c r="J8" s="15"/>
      <c r="K8" s="104" t="s">
        <v>8</v>
      </c>
      <c r="L8" s="29"/>
      <c r="M8" s="30"/>
      <c r="N8" s="104" t="s">
        <v>6</v>
      </c>
      <c r="O8" s="15"/>
      <c r="P8" s="13"/>
      <c r="Q8" s="104" t="s">
        <v>7</v>
      </c>
      <c r="R8" s="28"/>
      <c r="S8" s="15"/>
      <c r="T8" s="104" t="s">
        <v>8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9</v>
      </c>
      <c r="D9" s="32"/>
      <c r="E9" s="105"/>
      <c r="F9" s="33"/>
      <c r="G9" s="32"/>
      <c r="H9" s="105"/>
      <c r="I9" s="34"/>
      <c r="J9" s="33"/>
      <c r="K9" s="105"/>
      <c r="L9" s="33"/>
      <c r="M9" s="32"/>
      <c r="N9" s="105"/>
      <c r="O9" s="33"/>
      <c r="P9" s="32"/>
      <c r="Q9" s="105"/>
      <c r="R9" s="34"/>
      <c r="S9" s="33"/>
      <c r="T9" s="105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38</v>
      </c>
      <c r="F10" s="36"/>
      <c r="G10" s="36"/>
      <c r="H10" s="37" t="s">
        <v>38</v>
      </c>
      <c r="I10" s="36"/>
      <c r="J10" s="36"/>
      <c r="K10" s="37" t="s">
        <v>38</v>
      </c>
      <c r="L10" s="36"/>
      <c r="M10" s="36"/>
      <c r="N10" s="37" t="s">
        <v>39</v>
      </c>
      <c r="O10" s="36"/>
      <c r="P10" s="36"/>
      <c r="Q10" s="37" t="s">
        <v>39</v>
      </c>
      <c r="R10" s="36"/>
      <c r="S10" s="36"/>
      <c r="T10" s="37" t="s">
        <v>39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11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98">
        <v>27</v>
      </c>
      <c r="C12" s="43"/>
      <c r="D12" s="44"/>
      <c r="E12" s="47">
        <v>109606</v>
      </c>
      <c r="F12" s="43"/>
      <c r="G12" s="43"/>
      <c r="H12" s="43">
        <v>79652</v>
      </c>
      <c r="I12" s="43"/>
      <c r="J12" s="43"/>
      <c r="K12" s="47">
        <v>29954</v>
      </c>
      <c r="L12" s="43"/>
      <c r="M12" s="43"/>
      <c r="N12" s="43">
        <v>20955599.784000002</v>
      </c>
      <c r="O12" s="43"/>
      <c r="P12" s="43"/>
      <c r="Q12" s="48" t="s">
        <v>40</v>
      </c>
      <c r="R12" s="43"/>
      <c r="S12" s="43"/>
      <c r="T12" s="48" t="s">
        <v>40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49">
        <v>28</v>
      </c>
      <c r="C13" s="43"/>
      <c r="D13" s="44"/>
      <c r="E13" s="47">
        <v>97461</v>
      </c>
      <c r="F13" s="43"/>
      <c r="G13" s="43"/>
      <c r="H13" s="43">
        <v>69447</v>
      </c>
      <c r="I13" s="43"/>
      <c r="J13" s="43"/>
      <c r="K13" s="47">
        <v>28014</v>
      </c>
      <c r="L13" s="43"/>
      <c r="M13" s="43"/>
      <c r="N13" s="43">
        <v>18558791.203000002</v>
      </c>
      <c r="O13" s="43"/>
      <c r="P13" s="43"/>
      <c r="Q13" s="48" t="s">
        <v>40</v>
      </c>
      <c r="R13" s="43"/>
      <c r="S13" s="43"/>
      <c r="T13" s="48" t="s">
        <v>40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49">
        <v>29</v>
      </c>
      <c r="C14" s="43"/>
      <c r="D14" s="44"/>
      <c r="E14" s="47">
        <v>88928</v>
      </c>
      <c r="F14" s="43"/>
      <c r="G14" s="43"/>
      <c r="H14" s="43">
        <v>62642</v>
      </c>
      <c r="I14" s="43"/>
      <c r="J14" s="43"/>
      <c r="K14" s="47">
        <v>26286</v>
      </c>
      <c r="L14" s="43"/>
      <c r="M14" s="43"/>
      <c r="N14" s="43">
        <v>17408854.399999999</v>
      </c>
      <c r="O14" s="43"/>
      <c r="P14" s="43"/>
      <c r="Q14" s="48" t="s">
        <v>40</v>
      </c>
      <c r="R14" s="43"/>
      <c r="S14" s="43"/>
      <c r="T14" s="48" t="s">
        <v>40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49">
        <v>30</v>
      </c>
      <c r="C15" s="43"/>
      <c r="D15" s="44"/>
      <c r="E15" s="47">
        <v>83966</v>
      </c>
      <c r="F15" s="43"/>
      <c r="G15" s="43"/>
      <c r="H15" s="47">
        <v>59142</v>
      </c>
      <c r="I15" s="43"/>
      <c r="J15" s="43"/>
      <c r="K15" s="47">
        <v>24824</v>
      </c>
      <c r="L15" s="43"/>
      <c r="M15" s="43"/>
      <c r="N15" s="47">
        <v>16619339.323999999</v>
      </c>
      <c r="O15" s="43"/>
      <c r="P15" s="43"/>
      <c r="Q15" s="48" t="s">
        <v>40</v>
      </c>
      <c r="R15" s="43"/>
      <c r="S15" s="43"/>
      <c r="T15" s="48" t="s">
        <v>40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49" t="s">
        <v>12</v>
      </c>
      <c r="C16" s="43"/>
      <c r="D16" s="44"/>
      <c r="E16" s="47">
        <v>77593</v>
      </c>
      <c r="F16" s="43"/>
      <c r="G16" s="43"/>
      <c r="H16" s="47">
        <v>54595</v>
      </c>
      <c r="I16" s="43"/>
      <c r="J16" s="43"/>
      <c r="K16" s="47">
        <v>22998</v>
      </c>
      <c r="L16" s="43"/>
      <c r="M16" s="43"/>
      <c r="N16" s="47">
        <v>15771460.566</v>
      </c>
      <c r="O16" s="43"/>
      <c r="P16" s="43"/>
      <c r="Q16" s="48" t="s">
        <v>40</v>
      </c>
      <c r="R16" s="43"/>
      <c r="S16" s="43"/>
      <c r="T16" s="48" t="s">
        <v>40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49" t="s">
        <v>13</v>
      </c>
      <c r="C17" s="43"/>
      <c r="D17" s="44"/>
      <c r="E17" s="47">
        <v>69879</v>
      </c>
      <c r="F17" s="43"/>
      <c r="G17" s="43"/>
      <c r="H17" s="47">
        <v>49128</v>
      </c>
      <c r="I17" s="43"/>
      <c r="J17" s="43"/>
      <c r="K17" s="47">
        <v>20751</v>
      </c>
      <c r="L17" s="43"/>
      <c r="M17" s="43"/>
      <c r="N17" s="47">
        <v>14402789.845000001</v>
      </c>
      <c r="O17" s="43"/>
      <c r="P17" s="43"/>
      <c r="Q17" s="48" t="s">
        <v>40</v>
      </c>
      <c r="R17" s="43"/>
      <c r="S17" s="43"/>
      <c r="T17" s="48" t="s">
        <v>40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49" t="s">
        <v>14</v>
      </c>
      <c r="C18" s="43"/>
      <c r="D18" s="44"/>
      <c r="E18" s="47">
        <v>65440</v>
      </c>
      <c r="F18" s="43"/>
      <c r="G18" s="43"/>
      <c r="H18" s="47">
        <v>45945</v>
      </c>
      <c r="I18" s="43"/>
      <c r="J18" s="43"/>
      <c r="K18" s="47">
        <v>19495</v>
      </c>
      <c r="L18" s="43"/>
      <c r="M18" s="43"/>
      <c r="N18" s="47">
        <v>13214270.354</v>
      </c>
      <c r="O18" s="43"/>
      <c r="P18" s="43"/>
      <c r="Q18" s="48" t="s">
        <v>40</v>
      </c>
      <c r="R18" s="43"/>
      <c r="S18" s="43"/>
      <c r="T18" s="48" t="s">
        <v>40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98" t="s">
        <v>15</v>
      </c>
      <c r="C19" s="43"/>
      <c r="D19" s="44"/>
      <c r="E19" s="47">
        <v>61167</v>
      </c>
      <c r="F19" s="43"/>
      <c r="G19" s="43"/>
      <c r="H19" s="47">
        <v>43038</v>
      </c>
      <c r="I19" s="43"/>
      <c r="J19" s="43"/>
      <c r="K19" s="47">
        <v>18129</v>
      </c>
      <c r="L19" s="43"/>
      <c r="M19" s="43"/>
      <c r="N19" s="47">
        <v>12432590.506999999</v>
      </c>
      <c r="O19" s="43"/>
      <c r="P19" s="43"/>
      <c r="Q19" s="48" t="s">
        <v>40</v>
      </c>
      <c r="R19" s="43"/>
      <c r="S19" s="43"/>
      <c r="T19" s="48" t="s">
        <v>40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99" t="s">
        <v>16</v>
      </c>
      <c r="C20" s="43"/>
      <c r="D20" s="44"/>
      <c r="E20" s="47">
        <v>56615</v>
      </c>
      <c r="F20" s="43"/>
      <c r="G20" s="43"/>
      <c r="H20" s="47">
        <v>39460</v>
      </c>
      <c r="I20" s="43"/>
      <c r="J20" s="43"/>
      <c r="K20" s="47">
        <v>17155</v>
      </c>
      <c r="L20" s="43"/>
      <c r="M20" s="43"/>
      <c r="N20" s="47">
        <v>11735939.517999999</v>
      </c>
      <c r="O20" s="43"/>
      <c r="P20" s="43"/>
      <c r="Q20" s="48" t="s">
        <v>40</v>
      </c>
      <c r="R20" s="43"/>
      <c r="S20" s="43"/>
      <c r="T20" s="48" t="s">
        <v>40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99" t="s">
        <v>17</v>
      </c>
      <c r="C21" s="43"/>
      <c r="D21" s="44"/>
      <c r="E21" s="47">
        <f>SUM(E56:E67)</f>
        <v>52559</v>
      </c>
      <c r="F21" s="43"/>
      <c r="G21" s="43"/>
      <c r="H21" s="47">
        <f>SUM(H56:H67)</f>
        <v>36391</v>
      </c>
      <c r="I21" s="43"/>
      <c r="J21" s="43"/>
      <c r="K21" s="47">
        <f>SUM(K56:K67)</f>
        <v>16168</v>
      </c>
      <c r="L21" s="43"/>
      <c r="M21" s="43"/>
      <c r="N21" s="47">
        <v>11145026.937000001</v>
      </c>
      <c r="O21" s="43"/>
      <c r="P21" s="43"/>
      <c r="Q21" s="48" t="s">
        <v>40</v>
      </c>
      <c r="R21" s="43"/>
      <c r="S21" s="43"/>
      <c r="T21" s="48" t="s">
        <v>40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18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98">
        <f>B12</f>
        <v>27</v>
      </c>
      <c r="C26" s="43"/>
      <c r="D26" s="44"/>
      <c r="E26" s="43">
        <f>E12/12</f>
        <v>9133.8333333333339</v>
      </c>
      <c r="F26" s="43"/>
      <c r="G26" s="43"/>
      <c r="H26" s="43">
        <f>H12/12</f>
        <v>6637.666666666667</v>
      </c>
      <c r="I26" s="43"/>
      <c r="J26" s="43"/>
      <c r="K26" s="43">
        <f>K12/12</f>
        <v>2496.1666666666665</v>
      </c>
      <c r="L26" s="43"/>
      <c r="M26" s="43"/>
      <c r="N26" s="43">
        <f>N12/12</f>
        <v>1746299.9820000001</v>
      </c>
      <c r="O26" s="43"/>
      <c r="P26" s="43"/>
      <c r="Q26" s="48" t="s">
        <v>40</v>
      </c>
      <c r="R26" s="43"/>
      <c r="S26" s="43"/>
      <c r="T26" s="48" t="s">
        <v>40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49">
        <f>B13</f>
        <v>28</v>
      </c>
      <c r="C27" s="43"/>
      <c r="D27" s="44"/>
      <c r="E27" s="43">
        <f t="shared" ref="E27:E35" si="0">E13/12</f>
        <v>8121.75</v>
      </c>
      <c r="F27" s="43"/>
      <c r="G27" s="43"/>
      <c r="H27" s="43">
        <f t="shared" ref="H27:H35" si="1">H13/12</f>
        <v>5787.25</v>
      </c>
      <c r="I27" s="43"/>
      <c r="J27" s="43"/>
      <c r="K27" s="43">
        <f t="shared" ref="K27:K35" si="2">K13/12</f>
        <v>2334.5</v>
      </c>
      <c r="L27" s="43"/>
      <c r="M27" s="43"/>
      <c r="N27" s="43">
        <f t="shared" ref="N27:N35" si="3">N13/12</f>
        <v>1546565.9335833334</v>
      </c>
      <c r="O27" s="43"/>
      <c r="P27" s="43"/>
      <c r="Q27" s="48" t="s">
        <v>40</v>
      </c>
      <c r="R27" s="43"/>
      <c r="S27" s="43"/>
      <c r="T27" s="48" t="s">
        <v>40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49">
        <f t="shared" ref="B28:B35" si="4">B14</f>
        <v>29</v>
      </c>
      <c r="C28" s="43"/>
      <c r="D28" s="44"/>
      <c r="E28" s="43">
        <f t="shared" si="0"/>
        <v>7410.666666666667</v>
      </c>
      <c r="F28" s="43"/>
      <c r="G28" s="43"/>
      <c r="H28" s="43">
        <f t="shared" si="1"/>
        <v>5220.166666666667</v>
      </c>
      <c r="I28" s="43"/>
      <c r="J28" s="43"/>
      <c r="K28" s="43">
        <f t="shared" si="2"/>
        <v>2190.5</v>
      </c>
      <c r="L28" s="43"/>
      <c r="M28" s="43"/>
      <c r="N28" s="43">
        <f t="shared" si="3"/>
        <v>1450737.8666666665</v>
      </c>
      <c r="O28" s="43"/>
      <c r="P28" s="43"/>
      <c r="Q28" s="48" t="s">
        <v>40</v>
      </c>
      <c r="R28" s="43"/>
      <c r="S28" s="43"/>
      <c r="T28" s="48" t="s">
        <v>40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49">
        <f t="shared" si="4"/>
        <v>30</v>
      </c>
      <c r="C29" s="43"/>
      <c r="D29" s="44"/>
      <c r="E29" s="43">
        <f t="shared" si="0"/>
        <v>6997.166666666667</v>
      </c>
      <c r="F29" s="43"/>
      <c r="G29" s="43"/>
      <c r="H29" s="43">
        <f t="shared" si="1"/>
        <v>4928.5</v>
      </c>
      <c r="I29" s="43"/>
      <c r="J29" s="43"/>
      <c r="K29" s="43">
        <f t="shared" si="2"/>
        <v>2068.6666666666665</v>
      </c>
      <c r="L29" s="43"/>
      <c r="M29" s="43"/>
      <c r="N29" s="43">
        <f t="shared" si="3"/>
        <v>1384944.9436666665</v>
      </c>
      <c r="O29" s="43"/>
      <c r="P29" s="43"/>
      <c r="Q29" s="48" t="s">
        <v>40</v>
      </c>
      <c r="R29" s="43"/>
      <c r="S29" s="43"/>
      <c r="T29" s="48" t="s">
        <v>40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49" t="str">
        <f t="shared" si="4"/>
        <v>令和元年度</v>
      </c>
      <c r="C30" s="43"/>
      <c r="D30" s="44"/>
      <c r="E30" s="43">
        <f t="shared" si="0"/>
        <v>6466.083333333333</v>
      </c>
      <c r="F30" s="43"/>
      <c r="G30" s="43"/>
      <c r="H30" s="43">
        <f t="shared" si="1"/>
        <v>4549.583333333333</v>
      </c>
      <c r="I30" s="43"/>
      <c r="J30" s="43"/>
      <c r="K30" s="43">
        <f t="shared" si="2"/>
        <v>1916.5</v>
      </c>
      <c r="L30" s="43"/>
      <c r="M30" s="43"/>
      <c r="N30" s="43">
        <f t="shared" si="3"/>
        <v>1314288.3805</v>
      </c>
      <c r="O30" s="43"/>
      <c r="P30" s="43"/>
      <c r="Q30" s="48" t="s">
        <v>40</v>
      </c>
      <c r="R30" s="43"/>
      <c r="S30" s="43"/>
      <c r="T30" s="48" t="s">
        <v>40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49" t="str">
        <f t="shared" si="4"/>
        <v>２</v>
      </c>
      <c r="C31" s="43"/>
      <c r="D31" s="44"/>
      <c r="E31" s="43">
        <f t="shared" si="0"/>
        <v>5823.25</v>
      </c>
      <c r="F31" s="43"/>
      <c r="G31" s="43"/>
      <c r="H31" s="43">
        <f t="shared" si="1"/>
        <v>4094</v>
      </c>
      <c r="I31" s="43"/>
      <c r="J31" s="43"/>
      <c r="K31" s="43">
        <f t="shared" si="2"/>
        <v>1729.25</v>
      </c>
      <c r="L31" s="43"/>
      <c r="M31" s="43"/>
      <c r="N31" s="43">
        <f t="shared" si="3"/>
        <v>1200232.4870833333</v>
      </c>
      <c r="O31" s="43"/>
      <c r="P31" s="43"/>
      <c r="Q31" s="48" t="s">
        <v>40</v>
      </c>
      <c r="R31" s="43"/>
      <c r="S31" s="43"/>
      <c r="T31" s="48" t="s">
        <v>40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49" t="str">
        <f t="shared" si="4"/>
        <v>３</v>
      </c>
      <c r="C32" s="43"/>
      <c r="D32" s="44"/>
      <c r="E32" s="43">
        <f t="shared" si="0"/>
        <v>5453.333333333333</v>
      </c>
      <c r="F32" s="43"/>
      <c r="G32" s="43"/>
      <c r="H32" s="43">
        <f t="shared" si="1"/>
        <v>3828.75</v>
      </c>
      <c r="I32" s="43"/>
      <c r="J32" s="43"/>
      <c r="K32" s="43">
        <f t="shared" si="2"/>
        <v>1624.5833333333333</v>
      </c>
      <c r="L32" s="43"/>
      <c r="M32" s="43"/>
      <c r="N32" s="43">
        <f t="shared" si="3"/>
        <v>1101189.1961666667</v>
      </c>
      <c r="O32" s="43"/>
      <c r="P32" s="43"/>
      <c r="Q32" s="48" t="s">
        <v>40</v>
      </c>
      <c r="R32" s="43"/>
      <c r="S32" s="43"/>
      <c r="T32" s="48" t="s">
        <v>40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49" t="str">
        <f t="shared" si="4"/>
        <v>４</v>
      </c>
      <c r="C33" s="43"/>
      <c r="D33" s="44"/>
      <c r="E33" s="43">
        <f t="shared" si="0"/>
        <v>5097.25</v>
      </c>
      <c r="F33" s="43"/>
      <c r="G33" s="43"/>
      <c r="H33" s="43">
        <f t="shared" si="1"/>
        <v>3586.5</v>
      </c>
      <c r="I33" s="43"/>
      <c r="J33" s="43"/>
      <c r="K33" s="43">
        <f t="shared" si="2"/>
        <v>1510.75</v>
      </c>
      <c r="L33" s="43"/>
      <c r="M33" s="43"/>
      <c r="N33" s="43">
        <f t="shared" si="3"/>
        <v>1036049.2089166666</v>
      </c>
      <c r="O33" s="43"/>
      <c r="P33" s="43"/>
      <c r="Q33" s="48" t="s">
        <v>40</v>
      </c>
      <c r="R33" s="43"/>
      <c r="S33" s="43"/>
      <c r="T33" s="48" t="s">
        <v>40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49" t="str">
        <f t="shared" si="4"/>
        <v>５</v>
      </c>
      <c r="C34" s="43"/>
      <c r="D34" s="44"/>
      <c r="E34" s="43">
        <f t="shared" si="0"/>
        <v>4717.916666666667</v>
      </c>
      <c r="F34" s="43"/>
      <c r="G34" s="43"/>
      <c r="H34" s="43">
        <f t="shared" si="1"/>
        <v>3288.3333333333335</v>
      </c>
      <c r="I34" s="43"/>
      <c r="J34" s="43"/>
      <c r="K34" s="43">
        <f t="shared" si="2"/>
        <v>1429.5833333333333</v>
      </c>
      <c r="L34" s="43"/>
      <c r="M34" s="43"/>
      <c r="N34" s="43">
        <f t="shared" si="3"/>
        <v>977994.95983333327</v>
      </c>
      <c r="O34" s="43"/>
      <c r="P34" s="43"/>
      <c r="Q34" s="48" t="s">
        <v>40</v>
      </c>
      <c r="R34" s="43"/>
      <c r="S34" s="43"/>
      <c r="T34" s="48" t="s">
        <v>40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98" t="str">
        <f t="shared" si="4"/>
        <v>６</v>
      </c>
      <c r="C35" s="43"/>
      <c r="D35" s="44"/>
      <c r="E35" s="43">
        <f t="shared" si="0"/>
        <v>4379.916666666667</v>
      </c>
      <c r="F35" s="43"/>
      <c r="G35" s="43"/>
      <c r="H35" s="43">
        <f t="shared" si="1"/>
        <v>3032.5833333333335</v>
      </c>
      <c r="I35" s="43"/>
      <c r="J35" s="43"/>
      <c r="K35" s="43">
        <f t="shared" si="2"/>
        <v>1347.3333333333333</v>
      </c>
      <c r="L35" s="43"/>
      <c r="M35" s="43"/>
      <c r="N35" s="43">
        <f t="shared" si="3"/>
        <v>928752.24475000007</v>
      </c>
      <c r="O35" s="43"/>
      <c r="P35" s="43"/>
      <c r="Q35" s="48" t="s">
        <v>40</v>
      </c>
      <c r="R35" s="43"/>
      <c r="S35" s="43"/>
      <c r="T35" s="48" t="s">
        <v>40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98" t="s">
        <v>19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0" t="s">
        <v>20</v>
      </c>
      <c r="C40" s="43"/>
      <c r="D40" s="44"/>
      <c r="E40" s="43">
        <v>6219</v>
      </c>
      <c r="F40" s="43"/>
      <c r="G40" s="43"/>
      <c r="H40" s="43">
        <v>5751</v>
      </c>
      <c r="I40" s="43"/>
      <c r="J40" s="43"/>
      <c r="K40" s="43">
        <v>468</v>
      </c>
      <c r="L40" s="43"/>
      <c r="M40" s="43"/>
      <c r="N40" s="43">
        <v>1398646.1340000001</v>
      </c>
      <c r="O40" s="43"/>
      <c r="P40" s="43"/>
      <c r="Q40" s="43">
        <v>1313112.591</v>
      </c>
      <c r="R40" s="43"/>
      <c r="S40" s="43"/>
      <c r="T40" s="43">
        <v>85533.543000000005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0" t="s">
        <v>21</v>
      </c>
      <c r="C41" s="43"/>
      <c r="D41" s="44"/>
      <c r="E41" s="43">
        <v>2548</v>
      </c>
      <c r="F41" s="43"/>
      <c r="G41" s="43"/>
      <c r="H41" s="43">
        <v>1766</v>
      </c>
      <c r="I41" s="43"/>
      <c r="J41" s="43"/>
      <c r="K41" s="43">
        <v>782</v>
      </c>
      <c r="L41" s="43"/>
      <c r="M41" s="43"/>
      <c r="N41" s="43">
        <v>538394.11899999995</v>
      </c>
      <c r="O41" s="43"/>
      <c r="P41" s="43"/>
      <c r="Q41" s="43">
        <v>402549.44</v>
      </c>
      <c r="R41" s="43"/>
      <c r="S41" s="43"/>
      <c r="T41" s="43">
        <v>135844.679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0" t="s">
        <v>22</v>
      </c>
      <c r="C42" s="43"/>
      <c r="D42" s="44"/>
      <c r="E42" s="43">
        <v>1900</v>
      </c>
      <c r="F42" s="43"/>
      <c r="G42" s="43"/>
      <c r="H42" s="43">
        <v>1134</v>
      </c>
      <c r="I42" s="43"/>
      <c r="J42" s="43"/>
      <c r="K42" s="43">
        <v>766</v>
      </c>
      <c r="L42" s="43"/>
      <c r="M42" s="43"/>
      <c r="N42" s="43">
        <v>368998.696</v>
      </c>
      <c r="O42" s="43"/>
      <c r="P42" s="43"/>
      <c r="Q42" s="43">
        <v>242814.66200000001</v>
      </c>
      <c r="R42" s="43"/>
      <c r="S42" s="43"/>
      <c r="T42" s="43">
        <v>126184.034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0" t="s">
        <v>23</v>
      </c>
      <c r="C43" s="43"/>
      <c r="D43" s="44"/>
      <c r="E43" s="43">
        <v>2328</v>
      </c>
      <c r="F43" s="43"/>
      <c r="G43" s="43"/>
      <c r="H43" s="43">
        <v>782</v>
      </c>
      <c r="I43" s="43"/>
      <c r="J43" s="43"/>
      <c r="K43" s="43">
        <v>1546</v>
      </c>
      <c r="L43" s="43"/>
      <c r="M43" s="43"/>
      <c r="N43" s="43">
        <v>397533.94500000001</v>
      </c>
      <c r="O43" s="43"/>
      <c r="P43" s="43"/>
      <c r="Q43" s="43">
        <v>153039.04300000001</v>
      </c>
      <c r="R43" s="43"/>
      <c r="S43" s="43"/>
      <c r="T43" s="43">
        <v>244494.902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0" t="s">
        <v>24</v>
      </c>
      <c r="C44" s="43"/>
      <c r="D44" s="44"/>
      <c r="E44" s="43">
        <v>2188</v>
      </c>
      <c r="F44" s="43"/>
      <c r="G44" s="43"/>
      <c r="H44" s="43">
        <v>624</v>
      </c>
      <c r="I44" s="43"/>
      <c r="J44" s="43"/>
      <c r="K44" s="43">
        <v>1564</v>
      </c>
      <c r="L44" s="43"/>
      <c r="M44" s="43"/>
      <c r="N44" s="43">
        <v>362090.05599999998</v>
      </c>
      <c r="O44" s="43"/>
      <c r="P44" s="43"/>
      <c r="Q44" s="43">
        <v>119159.049</v>
      </c>
      <c r="R44" s="43"/>
      <c r="S44" s="43"/>
      <c r="T44" s="43">
        <v>242931.00700000001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0" t="s">
        <v>25</v>
      </c>
      <c r="C45" s="43"/>
      <c r="D45" s="44"/>
      <c r="E45" s="43">
        <v>407</v>
      </c>
      <c r="F45" s="43"/>
      <c r="G45" s="43"/>
      <c r="H45" s="43">
        <v>159</v>
      </c>
      <c r="I45" s="43"/>
      <c r="J45" s="43"/>
      <c r="K45" s="43">
        <v>248</v>
      </c>
      <c r="L45" s="43"/>
      <c r="M45" s="43"/>
      <c r="N45" s="43">
        <v>70397.451000000001</v>
      </c>
      <c r="O45" s="43"/>
      <c r="P45" s="43"/>
      <c r="Q45" s="43">
        <v>31747.197</v>
      </c>
      <c r="R45" s="43"/>
      <c r="S45" s="43"/>
      <c r="T45" s="43">
        <v>38650.254000000001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0" t="s">
        <v>26</v>
      </c>
      <c r="C46" s="43"/>
      <c r="D46" s="44"/>
      <c r="E46" s="43">
        <v>341</v>
      </c>
      <c r="F46" s="43"/>
      <c r="G46" s="43"/>
      <c r="H46" s="43">
        <v>199</v>
      </c>
      <c r="I46" s="43"/>
      <c r="J46" s="43"/>
      <c r="K46" s="43">
        <v>142</v>
      </c>
      <c r="L46" s="43"/>
      <c r="M46" s="43"/>
      <c r="N46" s="43">
        <v>62782.565000000002</v>
      </c>
      <c r="O46" s="43"/>
      <c r="P46" s="43"/>
      <c r="Q46" s="43">
        <v>40167.533000000003</v>
      </c>
      <c r="R46" s="43"/>
      <c r="S46" s="43"/>
      <c r="T46" s="43">
        <v>22615.031999999999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0" t="s">
        <v>27</v>
      </c>
      <c r="C47" s="43"/>
      <c r="D47" s="44"/>
      <c r="E47" s="43">
        <v>1720</v>
      </c>
      <c r="F47" s="43"/>
      <c r="G47" s="43"/>
      <c r="H47" s="43">
        <v>976</v>
      </c>
      <c r="I47" s="43"/>
      <c r="J47" s="43"/>
      <c r="K47" s="43">
        <v>744</v>
      </c>
      <c r="L47" s="43"/>
      <c r="M47" s="43"/>
      <c r="N47" s="43">
        <v>346130.57</v>
      </c>
      <c r="O47" s="43"/>
      <c r="P47" s="43"/>
      <c r="Q47" s="43">
        <v>203371.80300000001</v>
      </c>
      <c r="R47" s="43"/>
      <c r="S47" s="43"/>
      <c r="T47" s="43">
        <v>142758.76699999999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0" t="s">
        <v>28</v>
      </c>
      <c r="C48" s="43"/>
      <c r="D48" s="44"/>
      <c r="E48" s="43">
        <v>8885</v>
      </c>
      <c r="F48" s="43"/>
      <c r="G48" s="43"/>
      <c r="H48" s="43">
        <v>5188</v>
      </c>
      <c r="I48" s="43"/>
      <c r="J48" s="43"/>
      <c r="K48" s="43">
        <v>3697</v>
      </c>
      <c r="L48" s="43"/>
      <c r="M48" s="43"/>
      <c r="N48" s="43">
        <v>1811732.406</v>
      </c>
      <c r="O48" s="43"/>
      <c r="P48" s="43"/>
      <c r="Q48" s="43">
        <v>1119299.162</v>
      </c>
      <c r="R48" s="43"/>
      <c r="S48" s="43"/>
      <c r="T48" s="43">
        <v>692433.24399999995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0" t="s">
        <v>29</v>
      </c>
      <c r="C49" s="43"/>
      <c r="D49" s="44"/>
      <c r="E49" s="43">
        <v>17186</v>
      </c>
      <c r="F49" s="43"/>
      <c r="G49" s="43"/>
      <c r="H49" s="43">
        <v>12529</v>
      </c>
      <c r="I49" s="43"/>
      <c r="J49" s="43"/>
      <c r="K49" s="43">
        <v>4657</v>
      </c>
      <c r="L49" s="43"/>
      <c r="M49" s="43"/>
      <c r="N49" s="43">
        <v>3589662.5529999998</v>
      </c>
      <c r="O49" s="43"/>
      <c r="P49" s="43"/>
      <c r="Q49" s="43">
        <v>2767361.162</v>
      </c>
      <c r="R49" s="43"/>
      <c r="S49" s="43"/>
      <c r="T49" s="43">
        <v>822301.39099999995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0" t="s">
        <v>30</v>
      </c>
      <c r="C50" s="43"/>
      <c r="D50" s="44"/>
      <c r="E50" s="43">
        <v>8280</v>
      </c>
      <c r="F50" s="43"/>
      <c r="G50" s="43"/>
      <c r="H50" s="43">
        <v>6237</v>
      </c>
      <c r="I50" s="43"/>
      <c r="J50" s="43"/>
      <c r="K50" s="43">
        <v>2043</v>
      </c>
      <c r="L50" s="43"/>
      <c r="M50" s="43"/>
      <c r="N50" s="43">
        <v>1747994.47</v>
      </c>
      <c r="O50" s="43"/>
      <c r="P50" s="43"/>
      <c r="Q50" s="43">
        <v>1382709.9210000001</v>
      </c>
      <c r="R50" s="43"/>
      <c r="S50" s="43"/>
      <c r="T50" s="43">
        <v>365284.549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0" t="s">
        <v>31</v>
      </c>
      <c r="C51" s="43"/>
      <c r="D51" s="44"/>
      <c r="E51" s="43">
        <v>4613</v>
      </c>
      <c r="F51" s="43"/>
      <c r="G51" s="43"/>
      <c r="H51" s="43">
        <v>4115</v>
      </c>
      <c r="I51" s="43"/>
      <c r="J51" s="43"/>
      <c r="K51" s="43">
        <v>498</v>
      </c>
      <c r="L51" s="43"/>
      <c r="M51" s="43"/>
      <c r="N51" s="43">
        <v>1025944.399</v>
      </c>
      <c r="O51" s="43"/>
      <c r="P51" s="43"/>
      <c r="Q51" s="43">
        <v>936811.33600000001</v>
      </c>
      <c r="R51" s="43"/>
      <c r="S51" s="43"/>
      <c r="T51" s="43">
        <v>89133.062999999995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" customHeight="1" x14ac:dyDescent="0.15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15">
      <c r="A55" s="41"/>
      <c r="B55" s="98" t="s">
        <v>32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0" t="s">
        <v>20</v>
      </c>
      <c r="C56" s="43"/>
      <c r="D56" s="44"/>
      <c r="E56" s="43">
        <v>5592</v>
      </c>
      <c r="F56" s="43"/>
      <c r="G56" s="43"/>
      <c r="H56" s="43">
        <v>5151</v>
      </c>
      <c r="I56" s="43"/>
      <c r="J56" s="43"/>
      <c r="K56" s="43">
        <v>441</v>
      </c>
      <c r="L56" s="43"/>
      <c r="M56" s="43"/>
      <c r="N56" s="43">
        <v>1267029.2320000001</v>
      </c>
      <c r="O56" s="43"/>
      <c r="P56" s="43"/>
      <c r="Q56" s="43">
        <v>1187496.051</v>
      </c>
      <c r="R56" s="43"/>
      <c r="S56" s="43"/>
      <c r="T56" s="43">
        <v>79533.180999999997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0" t="s">
        <v>21</v>
      </c>
      <c r="C57" s="43"/>
      <c r="D57" s="44"/>
      <c r="E57" s="43">
        <v>2369</v>
      </c>
      <c r="F57" s="43"/>
      <c r="G57" s="43"/>
      <c r="H57" s="43">
        <v>1695</v>
      </c>
      <c r="I57" s="43"/>
      <c r="J57" s="43"/>
      <c r="K57" s="43">
        <v>674</v>
      </c>
      <c r="L57" s="43"/>
      <c r="M57" s="43"/>
      <c r="N57" s="43">
        <v>512284.89299999998</v>
      </c>
      <c r="O57" s="43"/>
      <c r="P57" s="43"/>
      <c r="Q57" s="43">
        <v>391207.22499999998</v>
      </c>
      <c r="R57" s="43"/>
      <c r="S57" s="43"/>
      <c r="T57" s="43">
        <v>121077.66800000001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0" t="s">
        <v>22</v>
      </c>
      <c r="C58" s="43"/>
      <c r="D58" s="44"/>
      <c r="E58" s="43">
        <v>1807</v>
      </c>
      <c r="F58" s="43"/>
      <c r="G58" s="43"/>
      <c r="H58" s="43">
        <v>960</v>
      </c>
      <c r="I58" s="43"/>
      <c r="J58" s="43"/>
      <c r="K58" s="43">
        <v>847</v>
      </c>
      <c r="L58" s="43"/>
      <c r="M58" s="43"/>
      <c r="N58" s="43">
        <v>351321.28899999999</v>
      </c>
      <c r="O58" s="43"/>
      <c r="P58" s="43"/>
      <c r="Q58" s="43">
        <v>206123.50099999999</v>
      </c>
      <c r="R58" s="43"/>
      <c r="S58" s="43"/>
      <c r="T58" s="43">
        <v>145197.788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0" t="s">
        <v>23</v>
      </c>
      <c r="C59" s="43"/>
      <c r="D59" s="44"/>
      <c r="E59" s="43">
        <v>2429</v>
      </c>
      <c r="F59" s="43"/>
      <c r="G59" s="43"/>
      <c r="H59" s="43">
        <v>872</v>
      </c>
      <c r="I59" s="43"/>
      <c r="J59" s="43"/>
      <c r="K59" s="43">
        <v>1557</v>
      </c>
      <c r="L59" s="43"/>
      <c r="M59" s="43"/>
      <c r="N59" s="43">
        <v>431167.64500000002</v>
      </c>
      <c r="O59" s="43"/>
      <c r="P59" s="43"/>
      <c r="Q59" s="43">
        <v>177777.997</v>
      </c>
      <c r="R59" s="43"/>
      <c r="S59" s="43"/>
      <c r="T59" s="43">
        <v>253389.64799999999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0" t="s">
        <v>24</v>
      </c>
      <c r="C60" s="43"/>
      <c r="D60" s="44"/>
      <c r="E60" s="43">
        <v>1680</v>
      </c>
      <c r="F60" s="43"/>
      <c r="G60" s="43"/>
      <c r="H60" s="43">
        <v>523</v>
      </c>
      <c r="I60" s="43"/>
      <c r="J60" s="43"/>
      <c r="K60" s="43">
        <v>1157</v>
      </c>
      <c r="L60" s="43"/>
      <c r="M60" s="43"/>
      <c r="N60" s="43">
        <v>284933.27899999998</v>
      </c>
      <c r="O60" s="43"/>
      <c r="P60" s="43"/>
      <c r="Q60" s="43">
        <v>100933.63099999999</v>
      </c>
      <c r="R60" s="43"/>
      <c r="S60" s="43"/>
      <c r="T60" s="43">
        <v>183999.64799999999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0" t="s">
        <v>25</v>
      </c>
      <c r="C61" s="43"/>
      <c r="D61" s="44"/>
      <c r="E61" s="43">
        <v>578</v>
      </c>
      <c r="F61" s="43"/>
      <c r="G61" s="43"/>
      <c r="H61" s="43">
        <v>211</v>
      </c>
      <c r="I61" s="43"/>
      <c r="J61" s="43"/>
      <c r="K61" s="43">
        <v>367</v>
      </c>
      <c r="L61" s="43"/>
      <c r="M61" s="43"/>
      <c r="N61" s="43">
        <v>94962.991999999998</v>
      </c>
      <c r="O61" s="43"/>
      <c r="P61" s="43"/>
      <c r="Q61" s="43">
        <v>39176.904999999999</v>
      </c>
      <c r="R61" s="43"/>
      <c r="S61" s="43"/>
      <c r="T61" s="43">
        <v>55786.087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0" t="s">
        <v>26</v>
      </c>
      <c r="C62" s="43"/>
      <c r="D62" s="44"/>
      <c r="E62" s="43">
        <v>359</v>
      </c>
      <c r="F62" s="43"/>
      <c r="G62" s="43"/>
      <c r="H62" s="43">
        <v>207</v>
      </c>
      <c r="I62" s="43"/>
      <c r="J62" s="43"/>
      <c r="K62" s="43">
        <v>152</v>
      </c>
      <c r="L62" s="43"/>
      <c r="M62" s="43"/>
      <c r="N62" s="43">
        <v>66683.285000000003</v>
      </c>
      <c r="O62" s="43"/>
      <c r="P62" s="43"/>
      <c r="Q62" s="43">
        <v>41360.550999999999</v>
      </c>
      <c r="R62" s="43"/>
      <c r="S62" s="43"/>
      <c r="T62" s="43">
        <v>25322.734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0" t="s">
        <v>27</v>
      </c>
      <c r="C63" s="43"/>
      <c r="D63" s="44"/>
      <c r="E63" s="43">
        <v>1585</v>
      </c>
      <c r="F63" s="43"/>
      <c r="G63" s="43"/>
      <c r="H63" s="43">
        <v>904</v>
      </c>
      <c r="I63" s="43"/>
      <c r="J63" s="43"/>
      <c r="K63" s="43">
        <v>681</v>
      </c>
      <c r="L63" s="43"/>
      <c r="M63" s="43"/>
      <c r="N63" s="43">
        <v>320988.16800000001</v>
      </c>
      <c r="O63" s="43"/>
      <c r="P63" s="43"/>
      <c r="Q63" s="43">
        <v>187821.36799999999</v>
      </c>
      <c r="R63" s="43"/>
      <c r="S63" s="43"/>
      <c r="T63" s="43">
        <v>133166.79999999999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0" t="s">
        <v>28</v>
      </c>
      <c r="C64" s="43"/>
      <c r="D64" s="44"/>
      <c r="E64" s="43">
        <v>8715</v>
      </c>
      <c r="F64" s="43"/>
      <c r="G64" s="43"/>
      <c r="H64" s="43">
        <v>5038</v>
      </c>
      <c r="I64" s="43"/>
      <c r="J64" s="43"/>
      <c r="K64" s="43">
        <v>3677</v>
      </c>
      <c r="L64" s="43"/>
      <c r="M64" s="43"/>
      <c r="N64" s="43">
        <v>1821681.926</v>
      </c>
      <c r="O64" s="43"/>
      <c r="P64" s="43"/>
      <c r="Q64" s="43">
        <v>1113076.615</v>
      </c>
      <c r="R64" s="43"/>
      <c r="S64" s="43"/>
      <c r="T64" s="43">
        <v>708605.31099999999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0" t="s">
        <v>29</v>
      </c>
      <c r="C65" s="43"/>
      <c r="D65" s="44"/>
      <c r="E65" s="43">
        <v>15623</v>
      </c>
      <c r="F65" s="43"/>
      <c r="G65" s="43"/>
      <c r="H65" s="43">
        <v>11349</v>
      </c>
      <c r="I65" s="43"/>
      <c r="J65" s="43"/>
      <c r="K65" s="43">
        <v>4274</v>
      </c>
      <c r="L65" s="43"/>
      <c r="M65" s="43"/>
      <c r="N65" s="43">
        <v>3349385.091</v>
      </c>
      <c r="O65" s="43"/>
      <c r="P65" s="43"/>
      <c r="Q65" s="43">
        <v>2565491.8629999999</v>
      </c>
      <c r="R65" s="43"/>
      <c r="S65" s="43"/>
      <c r="T65" s="43">
        <v>783893.228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0" t="s">
        <v>30</v>
      </c>
      <c r="C66" s="43"/>
      <c r="D66" s="44"/>
      <c r="E66" s="43">
        <v>7584</v>
      </c>
      <c r="F66" s="43"/>
      <c r="G66" s="43"/>
      <c r="H66" s="43">
        <v>5730</v>
      </c>
      <c r="I66" s="43"/>
      <c r="J66" s="43"/>
      <c r="K66" s="43">
        <v>1854</v>
      </c>
      <c r="L66" s="43"/>
      <c r="M66" s="43"/>
      <c r="N66" s="43">
        <v>1638538.8389999999</v>
      </c>
      <c r="O66" s="43"/>
      <c r="P66" s="43"/>
      <c r="Q66" s="43">
        <v>1293989.388</v>
      </c>
      <c r="R66" s="43"/>
      <c r="S66" s="43"/>
      <c r="T66" s="43">
        <v>344549.451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0" t="s">
        <v>31</v>
      </c>
      <c r="C67" s="43"/>
      <c r="D67" s="44"/>
      <c r="E67" s="43">
        <v>4238</v>
      </c>
      <c r="F67" s="43"/>
      <c r="G67" s="43"/>
      <c r="H67" s="43">
        <v>3751</v>
      </c>
      <c r="I67" s="43"/>
      <c r="J67" s="43"/>
      <c r="K67" s="43">
        <v>487</v>
      </c>
      <c r="L67" s="43"/>
      <c r="M67" s="43"/>
      <c r="N67" s="43">
        <v>953181.53099999996</v>
      </c>
      <c r="O67" s="43"/>
      <c r="P67" s="43"/>
      <c r="Q67" s="43">
        <v>864274.11499999999</v>
      </c>
      <c r="R67" s="43"/>
      <c r="S67" s="43"/>
      <c r="T67" s="43">
        <v>88907.415999999997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00000000000001" customHeight="1" x14ac:dyDescent="0.15">
      <c r="A69" s="62" t="s">
        <v>41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00000000000001" customHeight="1" x14ac:dyDescent="0.15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15">
      <c r="W72" s="66"/>
      <c r="X72" s="66"/>
      <c r="Y72" s="66"/>
    </row>
    <row r="73" spans="1:39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15">
      <c r="W79" s="66"/>
      <c r="X79" s="66"/>
      <c r="Y79" s="66"/>
    </row>
    <row r="80" spans="1:39" x14ac:dyDescent="0.15">
      <c r="W80" s="66"/>
      <c r="X80" s="66"/>
      <c r="Y80" s="66"/>
    </row>
    <row r="81" spans="23:25" x14ac:dyDescent="0.15">
      <c r="W81" s="66"/>
      <c r="X81" s="66"/>
      <c r="Y81" s="66"/>
    </row>
    <row r="82" spans="23:25" x14ac:dyDescent="0.15">
      <c r="W82" s="66"/>
    </row>
    <row r="83" spans="23:25" x14ac:dyDescent="0.15">
      <c r="W83" s="66"/>
    </row>
    <row r="84" spans="23:25" x14ac:dyDescent="0.15">
      <c r="W84" s="66"/>
    </row>
    <row r="85" spans="23:25" x14ac:dyDescent="0.15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M21 B26:B35 L35:M35 I35:J35 F35:G35 E26:N34 E35 H35 K35 N35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7C94A-5F17-4E5F-BB48-8E9EA9161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E687F-6206-4F6F-A647-8F46F9E5AE3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F0CDE91A-54CE-4340-AD14-5075582C0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2022-10-24T09:53:55Z</dcterms:created>
  <dcterms:modified xsi:type="dcterms:W3CDTF">2025-10-24T08:16:16Z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