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36" windowWidth="19404" windowHeight="6936"/>
  </bookViews>
  <sheets>
    <sheet name="附表1表(1)" sheetId="2" r:id="rId1"/>
    <sheet name="附表１表(2)" sheetId="1" r:id="rId2"/>
  </sheets>
  <definedNames>
    <definedName name="_xlnm.Print_Area" localSheetId="0">'附表1表(1)'!$A$1:$L$71</definedName>
    <definedName name="_xlnm.Print_Area" localSheetId="1">'附表１表(2)'!$A$1:$J$72</definedName>
  </definedNames>
  <calcPr calcId="162913"/>
</workbook>
</file>

<file path=xl/calcChain.xml><?xml version="1.0" encoding="utf-8"?>
<calcChain xmlns="http://schemas.openxmlformats.org/spreadsheetml/2006/main">
  <c r="H34" i="2" l="1"/>
  <c r="H21" i="2"/>
  <c r="K64" i="2"/>
  <c r="K63" i="2"/>
  <c r="K61" i="2"/>
  <c r="K62" i="2"/>
  <c r="K60" i="2"/>
  <c r="K59" i="2"/>
  <c r="K58" i="2"/>
  <c r="K57" i="2"/>
  <c r="K56" i="2"/>
  <c r="K55" i="2"/>
  <c r="K54" i="2"/>
  <c r="K53" i="2"/>
  <c r="H26" i="2" l="1"/>
  <c r="H27" i="2"/>
  <c r="H28" i="2"/>
  <c r="H29" i="2"/>
  <c r="H30" i="2"/>
  <c r="H31" i="2"/>
  <c r="H32" i="2"/>
  <c r="H33" i="2"/>
  <c r="H25" i="2"/>
  <c r="B27" i="2" l="1"/>
  <c r="B28" i="2"/>
  <c r="B29" i="2"/>
  <c r="B30" i="2"/>
  <c r="B31" i="2"/>
  <c r="B32" i="2"/>
  <c r="B33" i="2"/>
  <c r="B34" i="2"/>
  <c r="B26" i="2"/>
  <c r="B25" i="2"/>
  <c r="I67" i="1" l="1"/>
  <c r="I66" i="1"/>
  <c r="I64" i="1"/>
  <c r="I63" i="1"/>
  <c r="I62" i="1"/>
  <c r="I61" i="1"/>
  <c r="I60" i="1"/>
  <c r="I58" i="1"/>
  <c r="I57" i="1"/>
  <c r="I56" i="1"/>
  <c r="I55" i="1"/>
  <c r="I54" i="1"/>
  <c r="I52" i="1"/>
  <c r="I51" i="1"/>
  <c r="I50" i="1"/>
  <c r="I49" i="1"/>
  <c r="I48" i="1"/>
  <c r="I46" i="1"/>
  <c r="I45" i="1"/>
  <c r="I44" i="1"/>
  <c r="I43" i="1"/>
  <c r="I42" i="1"/>
  <c r="I40" i="1"/>
  <c r="I39" i="1"/>
  <c r="I38" i="1"/>
  <c r="I37" i="1"/>
  <c r="I36" i="1"/>
  <c r="I34" i="1"/>
  <c r="I33" i="1"/>
  <c r="I32" i="1"/>
  <c r="I31" i="1"/>
  <c r="I30" i="1"/>
  <c r="I28" i="1"/>
  <c r="I27" i="1"/>
  <c r="I26" i="1"/>
  <c r="I25" i="1"/>
  <c r="I24" i="1"/>
  <c r="I19" i="1"/>
  <c r="I20" i="1"/>
  <c r="I21" i="1"/>
  <c r="I22" i="1"/>
  <c r="I18" i="1"/>
  <c r="I13" i="1"/>
  <c r="I14" i="1"/>
  <c r="I15" i="1"/>
  <c r="I16" i="1"/>
  <c r="I12" i="1"/>
  <c r="I10" i="1"/>
  <c r="E34" i="2" l="1"/>
  <c r="K34" i="2" l="1"/>
</calcChain>
</file>

<file path=xl/sharedStrings.xml><?xml version="1.0" encoding="utf-8"?>
<sst xmlns="http://schemas.openxmlformats.org/spreadsheetml/2006/main" count="127" uniqueCount="92">
  <si>
    <t>附表　第１表(2)　都道府県労働局別受給資格者に対する公共職業安定所職業紹介状況</t>
    <rPh sb="14" eb="16">
      <t>ロウドウ</t>
    </rPh>
    <rPh sb="16" eb="17">
      <t>キョク</t>
    </rPh>
    <phoneticPr fontId="7"/>
  </si>
  <si>
    <t>受給資格者に対する公共職業安定所職業紹介状況</t>
  </si>
  <si>
    <t>労　働　局</t>
    <rPh sb="0" eb="1">
      <t>ロウ</t>
    </rPh>
    <rPh sb="2" eb="3">
      <t>ドウ</t>
    </rPh>
    <rPh sb="4" eb="5">
      <t>キョク</t>
    </rPh>
    <phoneticPr fontId="7"/>
  </si>
  <si>
    <t>受給者実人員</t>
  </si>
  <si>
    <t>就職件数</t>
  </si>
  <si>
    <t>就職率</t>
  </si>
  <si>
    <t>（延長分、特例訓練分を含む）</t>
    <rPh sb="1" eb="4">
      <t>エンチョウブン</t>
    </rPh>
    <rPh sb="5" eb="7">
      <t>トクレイ</t>
    </rPh>
    <rPh sb="7" eb="9">
      <t>クンレン</t>
    </rPh>
    <rPh sb="9" eb="10">
      <t>ブン</t>
    </rPh>
    <rPh sb="11" eb="12">
      <t>フク</t>
    </rPh>
    <phoneticPr fontId="10"/>
  </si>
  <si>
    <t>全　国　計</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</si>
  <si>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</si>
  <si>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</si>
  <si>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</si>
  <si>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</si>
  <si>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</si>
  <si>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</si>
  <si>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</si>
  <si>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</si>
  <si>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</si>
  <si>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</si>
  <si>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</si>
  <si>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</si>
  <si>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</si>
  <si>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</si>
  <si>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</si>
  <si>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</si>
  <si>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</si>
  <si>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</si>
  <si>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</si>
  <si>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</si>
  <si>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</si>
  <si>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</si>
  <si>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</si>
  <si>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</si>
  <si>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</si>
  <si>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</si>
  <si>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</si>
  <si>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</si>
  <si>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</si>
  <si>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</si>
  <si>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</si>
  <si>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</si>
  <si>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</si>
  <si>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</si>
  <si>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</si>
  <si>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</si>
  <si>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</si>
  <si>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</si>
  <si>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</si>
  <si>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</si>
  <si>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</si>
  <si>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</si>
  <si>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</si>
  <si>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</si>
  <si>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</si>
  <si>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</si>
  <si>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</si>
  <si>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〔注〕　就職率の算定方法</t>
  </si>
  <si>
    <t>就 職 件 数</t>
  </si>
  <si>
    <t xml:space="preserve"> ×１００（％）</t>
  </si>
  <si>
    <t>　　　 就　職　率＝</t>
  </si>
  <si>
    <t>＊　　</t>
  </si>
  <si>
    <t>％　　</t>
  </si>
  <si>
    <t>件　　</t>
  </si>
  <si>
    <t>人　　</t>
  </si>
  <si>
    <t>（延長分、特例訓練分を含む）</t>
    <rPh sb="1" eb="4">
      <t>エンチョウブン</t>
    </rPh>
    <rPh sb="5" eb="7">
      <t>トクレイ</t>
    </rPh>
    <rPh sb="7" eb="9">
      <t>クンレン</t>
    </rPh>
    <rPh sb="9" eb="10">
      <t>ブン</t>
    </rPh>
    <rPh sb="11" eb="12">
      <t>フク</t>
    </rPh>
    <phoneticPr fontId="7"/>
  </si>
  <si>
    <t>及び年月</t>
  </si>
  <si>
    <t>受　給　者　実　人　員</t>
    <phoneticPr fontId="7"/>
  </si>
  <si>
    <t>年度</t>
  </si>
  <si>
    <t>受　給　資　格　者　に　対　す　る　公　共　職　業　安　定　所　職　業　紹　介　状　況</t>
  </si>
  <si>
    <t>事項別</t>
  </si>
  <si>
    <t xml:space="preserve"> 　　　　　　　　　　　　　　　　　　  　　　　（年度及び月別）</t>
  </si>
  <si>
    <t>附表　第１表(1)　受給資格者に対する公共職業安定所職業紹介状況</t>
  </si>
  <si>
    <t>年度計</t>
  </si>
  <si>
    <t>年度平均</t>
  </si>
  <si>
    <t>４月</t>
  </si>
  <si>
    <t>５月</t>
  </si>
  <si>
    <t>６月</t>
  </si>
  <si>
    <t>７月</t>
  </si>
  <si>
    <t>８月</t>
  </si>
  <si>
    <t>９月</t>
  </si>
  <si>
    <t>10月</t>
  </si>
  <si>
    <t>11月</t>
  </si>
  <si>
    <t>12月</t>
  </si>
  <si>
    <t>１月</t>
  </si>
  <si>
    <t>２月</t>
  </si>
  <si>
    <t>３月</t>
  </si>
  <si>
    <t>令和元年度</t>
    <rPh sb="0" eb="2">
      <t>レイワ</t>
    </rPh>
    <rPh sb="2" eb="3">
      <t>ガン</t>
    </rPh>
    <rPh sb="3" eb="5">
      <t>ネンド</t>
    </rPh>
    <phoneticPr fontId="15"/>
  </si>
  <si>
    <t>２</t>
    <phoneticPr fontId="15"/>
  </si>
  <si>
    <t>令和２年度</t>
    <rPh sb="0" eb="2">
      <t>レイワ</t>
    </rPh>
    <rPh sb="3" eb="5">
      <t>ネンド</t>
    </rPh>
    <phoneticPr fontId="15"/>
  </si>
  <si>
    <t>３</t>
    <phoneticPr fontId="15"/>
  </si>
  <si>
    <t>令和３年度</t>
    <rPh sb="0" eb="2">
      <t>レイワ</t>
    </rPh>
    <rPh sb="3" eb="5">
      <t>ネンド</t>
    </rPh>
    <phoneticPr fontId="15"/>
  </si>
  <si>
    <t>－平成24年度～令和３年度－</t>
    <rPh sb="8" eb="10">
      <t>レイワ</t>
    </rPh>
    <phoneticPr fontId="15"/>
  </si>
  <si>
    <t>令和３年度（単位：人、件、％）</t>
    <rPh sb="0" eb="2">
      <t>レイワ</t>
    </rPh>
    <rPh sb="3" eb="5">
      <t>ネンド</t>
    </rPh>
    <rPh sb="6" eb="8">
      <t>タンイ</t>
    </rPh>
    <rPh sb="9" eb="10">
      <t>ニン</t>
    </rPh>
    <rPh sb="11" eb="1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</si>
</sst>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平成&quot;General&quot;年度（単位：人、件、％）&quot;"/>
    <numFmt numFmtId="177" formatCode="#,##0&quot; &quot;;[Red]\-#,##0&quot; &quot;"/>
    <numFmt numFmtId="178" formatCode="#,##0.0&quot; &quot;;[Red]\-#,##0.0&quot; &quot;"/>
    <numFmt numFmtId="179" formatCode="#,##0.0&quot;　　&quot;;[Red]\-#,##0.0&quot;　　&quot;"/>
    <numFmt numFmtId="180" formatCode="#,##0&quot;　　&quot;;[Red]\-#,##0&quot;　　&quot;"/>
    <numFmt numFmtId="181" formatCode="&quot;年&quot;&quot;度&quot;General&quot;年&quot;&quot;度&quot;"/>
    <numFmt numFmtId="182" formatCode="&quot;平&quot;&quot;成&quot;General&quot;年&quot;&quot;度&quot;"/>
  </numFmts>
  <fonts count="16">
    <font>
      <sz val="11"/>
      <name val="ＭＳ 明朝"/>
      <family val="1"/>
      <charset val="128"/>
    </font>
    <font>
      <sz val="11"/>
      <name val="ＭＳ 明朝"/>
      <family val="1"/>
      <charset val="128"/>
    </font>
    <font>
      <b/>
      <sz val="14"/>
      <color theme="1"/>
      <name val="ＭＳ Ｐ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name val="ＭＳ Ｐ明朝"/>
      <family val="1"/>
      <charset val="128"/>
    </font>
    <font>
      <sz val="9"/>
      <color theme="1"/>
      <name val="ＭＳ 明朝"/>
      <family val="1"/>
      <charset val="128"/>
    </font>
    <font>
      <sz val="10"/>
      <color theme="1"/>
      <name val="平成明朝体"/>
      <family val="1"/>
      <charset val="128"/>
    </font>
    <font>
      <sz val="11"/>
      <name val="平成明朝体"/>
      <family val="1"/>
      <charset val="128"/>
    </font>
    <font>
      <sz val="10"/>
      <color theme="1"/>
      <name val="ＭＳ 明朝"/>
      <family val="1"/>
      <charset val="128"/>
    </font>
    <font>
      <sz val="11"/>
      <name val="ＭＳ Ｐゴシック"/>
      <family val="3"/>
      <charset val="128"/>
    </font>
    <font>
      <sz val="11"/>
      <color theme="1"/>
      <name val="ＭＳ Ｐゴシック"/>
      <family val="3"/>
      <charset val="128"/>
      <scheme val="minor"/>
    </font>
    <font>
      <sz val="8"/>
      <color theme="1"/>
      <name val="ＭＳ 明朝"/>
      <family val="1"/>
      <charset val="128"/>
    </font>
    <font>
      <sz val="6"/>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0" fontId="1" fillId="0" borderId="0"/>
    <xf numFmtId="0" fontId="13" fillId="0" borderId="0">
      <alignment vertical="center"/>
    </xf>
    <xf numFmtId="0" fontId="12" fillId="0" borderId="0">
      <alignment vertical="center"/>
    </xf>
  </cellStyleXfs>
  <cellXfs count="130">
    <xf numFmtId="0" fontId="0" fillId="0" borderId="0" xfId="0"/>
    <xf numFmtId="38" fontId="2" fillId="0" borderId="0" xfId="1" applyFont="1" applyFill="1" applyAlignment="1">
      <alignment vertical="top"/>
    </xf>
    <xf numFmtId="38" fontId="4" fillId="0" borderId="0" xfId="1" applyFont="1" applyFill="1"/>
    <xf numFmtId="38" fontId="5" fillId="0" borderId="0" xfId="1" applyFont="1" applyFill="1" applyAlignment="1">
      <alignment horizontal="left"/>
    </xf>
    <xf numFmtId="38" fontId="6" fillId="0" borderId="0" xfId="1" applyFont="1" applyFill="1" applyAlignment="1">
      <alignment horizontal="centerContinuous"/>
    </xf>
    <xf numFmtId="38" fontId="4" fillId="0" borderId="0" xfId="1" applyFont="1" applyFill="1" applyAlignment="1">
      <alignment horizontal="centerContinuous"/>
    </xf>
    <xf numFmtId="38" fontId="9" fillId="0" borderId="2" xfId="1" applyFont="1" applyFill="1" applyBorder="1" applyAlignment="1">
      <alignment horizontal="center" vertical="center"/>
    </xf>
    <xf numFmtId="38" fontId="9" fillId="0" borderId="3" xfId="1" applyFont="1" applyFill="1" applyBorder="1" applyAlignment="1">
      <alignment horizontal="centerContinuous" vertical="center"/>
    </xf>
    <xf numFmtId="38" fontId="9" fillId="0" borderId="4" xfId="1" applyFont="1" applyFill="1" applyBorder="1" applyAlignment="1">
      <alignment horizontal="centerContinuous"/>
    </xf>
    <xf numFmtId="38" fontId="9" fillId="0" borderId="5" xfId="1" applyFont="1" applyFill="1" applyBorder="1" applyAlignment="1">
      <alignment horizontal="centerContinuous"/>
    </xf>
    <xf numFmtId="38" fontId="9" fillId="0" borderId="6" xfId="1" quotePrefix="1" applyFont="1" applyFill="1" applyBorder="1" applyAlignment="1">
      <alignment horizontal="center" vertical="center"/>
    </xf>
    <xf numFmtId="38" fontId="9" fillId="0" borderId="2" xfId="1" applyFont="1" applyFill="1" applyBorder="1"/>
    <xf numFmtId="38" fontId="9" fillId="0" borderId="7" xfId="1" applyFont="1" applyFill="1" applyBorder="1"/>
    <xf numFmtId="38" fontId="9" fillId="0" borderId="8" xfId="1" applyFont="1" applyFill="1" applyBorder="1"/>
    <xf numFmtId="38" fontId="9" fillId="0" borderId="0" xfId="1" applyFont="1" applyFill="1" applyBorder="1"/>
    <xf numFmtId="38" fontId="9" fillId="0" borderId="9" xfId="1" applyFont="1" applyFill="1" applyBorder="1"/>
    <xf numFmtId="38" fontId="9" fillId="0" borderId="6" xfId="1" applyFont="1" applyFill="1" applyBorder="1" applyAlignment="1">
      <alignment horizontal="center"/>
    </xf>
    <xf numFmtId="38" fontId="9" fillId="0" borderId="6" xfId="1" applyFont="1" applyFill="1" applyBorder="1" applyAlignment="1"/>
    <xf numFmtId="38" fontId="9" fillId="0" borderId="0" xfId="1" applyFont="1" applyFill="1" applyBorder="1" applyAlignment="1">
      <alignment horizontal="distributed"/>
    </xf>
    <xf numFmtId="38" fontId="9" fillId="0" borderId="0" xfId="1" applyFont="1" applyFill="1" applyBorder="1" applyAlignment="1"/>
    <xf numFmtId="38" fontId="9" fillId="0" borderId="9" xfId="1" applyFont="1" applyFill="1" applyBorder="1" applyAlignment="1"/>
    <xf numFmtId="38" fontId="4" fillId="0" borderId="0" xfId="1" applyFont="1" applyFill="1" applyAlignment="1"/>
    <xf numFmtId="38" fontId="9" fillId="0" borderId="10" xfId="1" applyFont="1" applyFill="1" applyBorder="1" applyAlignment="1">
      <alignment horizontal="center" vertical="center"/>
    </xf>
    <xf numFmtId="38" fontId="9" fillId="0" borderId="10" xfId="1" applyFont="1" applyFill="1" applyBorder="1" applyAlignment="1">
      <alignment vertical="center"/>
    </xf>
    <xf numFmtId="38" fontId="9" fillId="0" borderId="1" xfId="1" applyFont="1" applyFill="1" applyBorder="1" applyAlignment="1">
      <alignment vertical="center"/>
    </xf>
    <xf numFmtId="38" fontId="9" fillId="0" borderId="11" xfId="1" applyFont="1" applyFill="1" applyBorder="1" applyAlignment="1">
      <alignment horizontal="right" vertical="center"/>
    </xf>
    <xf numFmtId="38" fontId="9" fillId="0" borderId="11" xfId="1" quotePrefix="1" applyFont="1" applyFill="1" applyBorder="1" applyAlignment="1">
      <alignment horizontal="right" vertical="center"/>
    </xf>
    <xf numFmtId="38" fontId="4" fillId="0" borderId="0" xfId="1" applyFont="1" applyFill="1" applyAlignment="1">
      <alignment vertical="center"/>
    </xf>
    <xf numFmtId="38" fontId="9" fillId="0" borderId="6" xfId="1" applyFont="1" applyFill="1" applyBorder="1" applyAlignment="1">
      <alignment horizontal="center" vertical="center"/>
    </xf>
    <xf numFmtId="177" fontId="8" fillId="0" borderId="6" xfId="1" applyNumberFormat="1" applyFont="1" applyFill="1" applyBorder="1" applyAlignment="1">
      <alignment vertical="center"/>
    </xf>
    <xf numFmtId="177" fontId="8" fillId="0" borderId="0" xfId="1" quotePrefix="1" applyNumberFormat="1" applyFont="1" applyFill="1" applyBorder="1" applyAlignment="1">
      <alignment horizontal="distributed" vertical="center"/>
    </xf>
    <xf numFmtId="177"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177" fontId="8" fillId="0" borderId="9" xfId="1" applyNumberFormat="1" applyFont="1" applyFill="1" applyBorder="1" applyAlignment="1">
      <alignment vertical="center"/>
    </xf>
    <xf numFmtId="0" fontId="4" fillId="0" borderId="0" xfId="0" applyFont="1" applyFill="1" applyBorder="1"/>
    <xf numFmtId="0" fontId="4" fillId="0" borderId="0" xfId="0" applyFont="1" applyFill="1"/>
    <xf numFmtId="178" fontId="8" fillId="0" borderId="0" xfId="1" applyNumberFormat="1" applyFont="1" applyFill="1" applyBorder="1" applyAlignment="1">
      <alignment horizontal="distributed" vertical="center"/>
    </xf>
    <xf numFmtId="178" fontId="4" fillId="0" borderId="0" xfId="0" applyNumberFormat="1" applyFont="1" applyFill="1"/>
    <xf numFmtId="177" fontId="8" fillId="0" borderId="10" xfId="1" applyNumberFormat="1" applyFont="1" applyFill="1" applyBorder="1" applyAlignment="1">
      <alignment vertical="center"/>
    </xf>
    <xf numFmtId="177" fontId="8" fillId="0" borderId="1" xfId="1" applyNumberFormat="1" applyFont="1" applyFill="1" applyBorder="1" applyAlignment="1">
      <alignment vertical="center"/>
    </xf>
    <xf numFmtId="178" fontId="8" fillId="0" borderId="1" xfId="1" applyNumberFormat="1" applyFont="1" applyFill="1" applyBorder="1" applyAlignment="1">
      <alignment vertical="center"/>
    </xf>
    <xf numFmtId="177" fontId="8" fillId="0" borderId="11" xfId="1" applyNumberFormat="1" applyFont="1" applyFill="1" applyBorder="1" applyAlignment="1">
      <alignment vertical="center"/>
    </xf>
    <xf numFmtId="38" fontId="11" fillId="0" borderId="0" xfId="1" quotePrefix="1" applyFont="1" applyFill="1" applyBorder="1" applyAlignment="1">
      <alignment horizontal="center" vertical="center"/>
    </xf>
    <xf numFmtId="38" fontId="11" fillId="0" borderId="0" xfId="1" applyFont="1" applyFill="1" applyAlignment="1">
      <alignment vertical="top"/>
    </xf>
    <xf numFmtId="38" fontId="11" fillId="0" borderId="0" xfId="1" quotePrefix="1" applyFont="1" applyFill="1" applyAlignment="1">
      <alignment horizontal="left" vertical="center"/>
    </xf>
    <xf numFmtId="38" fontId="11" fillId="0" borderId="0" xfId="1" applyFont="1" applyFill="1" applyAlignment="1">
      <alignment vertical="center"/>
    </xf>
    <xf numFmtId="38" fontId="4" fillId="0" borderId="0" xfId="1" applyFont="1" applyFill="1" applyBorder="1"/>
    <xf numFmtId="38" fontId="14" fillId="0" borderId="0" xfId="1" applyFont="1" applyFill="1" applyBorder="1" applyAlignment="1" applyProtection="1">
      <alignment vertical="center"/>
    </xf>
    <xf numFmtId="38" fontId="14" fillId="0" borderId="0" xfId="1" applyNumberFormat="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0" fontId="4" fillId="0" borderId="0" xfId="0" applyFont="1" applyFill="1" applyProtection="1"/>
    <xf numFmtId="0" fontId="4" fillId="0" borderId="0" xfId="0" quotePrefix="1" applyFont="1" applyFill="1" applyAlignment="1" applyProtection="1">
      <alignment horizontal="left"/>
    </xf>
    <xf numFmtId="38" fontId="4" fillId="0" borderId="0" xfId="1" quotePrefix="1" applyFont="1" applyFill="1" applyBorder="1" applyAlignment="1" applyProtection="1">
      <alignment horizontal="left"/>
    </xf>
    <xf numFmtId="38" fontId="4" fillId="0" borderId="0" xfId="1" applyFont="1" applyFill="1" applyBorder="1" applyAlignment="1" applyProtection="1">
      <alignment vertical="center"/>
    </xf>
    <xf numFmtId="38" fontId="4" fillId="0" borderId="0" xfId="1" applyFont="1" applyFill="1" applyBorder="1" applyAlignment="1" applyProtection="1">
      <alignment vertical="center"/>
      <protection locked="0"/>
    </xf>
    <xf numFmtId="38" fontId="6" fillId="0" borderId="0" xfId="1" quotePrefix="1" applyFont="1" applyFill="1" applyBorder="1" applyAlignment="1" applyProtection="1">
      <alignment horizontal="left" vertical="center"/>
      <protection locked="0"/>
    </xf>
    <xf numFmtId="38" fontId="4" fillId="0" borderId="0" xfId="1" quotePrefix="1" applyFont="1" applyFill="1" applyBorder="1" applyAlignment="1" applyProtection="1">
      <alignment horizontal="left"/>
      <protection locked="0"/>
    </xf>
    <xf numFmtId="38" fontId="14" fillId="0" borderId="12" xfId="1" applyFont="1" applyFill="1" applyBorder="1" applyAlignment="1" applyProtection="1">
      <alignment vertical="center"/>
      <protection locked="0"/>
    </xf>
    <xf numFmtId="38" fontId="14" fillId="0" borderId="13" xfId="1" applyFont="1" applyFill="1" applyBorder="1" applyAlignment="1" applyProtection="1">
      <alignment vertical="center"/>
      <protection locked="0"/>
    </xf>
    <xf numFmtId="38" fontId="14" fillId="0" borderId="13" xfId="1" applyFont="1" applyFill="1" applyBorder="1" applyAlignment="1" applyProtection="1">
      <alignment vertical="center"/>
    </xf>
    <xf numFmtId="38" fontId="14" fillId="0" borderId="14" xfId="1" applyFont="1" applyFill="1" applyBorder="1" applyAlignment="1" applyProtection="1">
      <alignment vertical="center"/>
      <protection locked="0"/>
    </xf>
    <xf numFmtId="38" fontId="11" fillId="0" borderId="0" xfId="1" applyFont="1" applyFill="1" applyBorder="1" applyAlignment="1" applyProtection="1">
      <alignment vertical="center"/>
    </xf>
    <xf numFmtId="38" fontId="11" fillId="0" borderId="15" xfId="1" applyFont="1" applyFill="1" applyBorder="1" applyAlignment="1" applyProtection="1">
      <protection locked="0"/>
    </xf>
    <xf numFmtId="179" fontId="11" fillId="0" borderId="0" xfId="1" applyNumberFormat="1" applyFont="1" applyFill="1" applyBorder="1" applyAlignment="1" applyProtection="1">
      <protection locked="0"/>
    </xf>
    <xf numFmtId="38" fontId="11" fillId="0" borderId="0" xfId="1" applyFont="1" applyFill="1" applyBorder="1" applyAlignment="1" applyProtection="1">
      <protection locked="0"/>
    </xf>
    <xf numFmtId="180" fontId="11" fillId="0" borderId="0" xfId="1" applyNumberFormat="1" applyFont="1" applyFill="1" applyBorder="1" applyAlignment="1" applyProtection="1">
      <protection locked="0"/>
    </xf>
    <xf numFmtId="38" fontId="11" fillId="0" borderId="0" xfId="2" quotePrefix="1" applyFont="1" applyFill="1" applyBorder="1" applyAlignment="1" applyProtection="1">
      <alignment horizontal="right"/>
      <protection locked="0"/>
    </xf>
    <xf numFmtId="38" fontId="11" fillId="0" borderId="16" xfId="1" applyFont="1" applyFill="1" applyBorder="1" applyAlignment="1" applyProtection="1">
      <alignment vertical="center"/>
      <protection locked="0"/>
    </xf>
    <xf numFmtId="181" fontId="11" fillId="0" borderId="0" xfId="2" applyNumberFormat="1" applyFont="1" applyFill="1" applyBorder="1" applyAlignment="1" applyProtection="1">
      <alignment horizontal="distributed"/>
      <protection locked="0"/>
    </xf>
    <xf numFmtId="38" fontId="4" fillId="0" borderId="15" xfId="1" applyFont="1" applyFill="1" applyBorder="1" applyProtection="1">
      <protection locked="0"/>
    </xf>
    <xf numFmtId="38" fontId="4" fillId="0" borderId="0" xfId="1" applyFont="1" applyFill="1" applyBorder="1" applyProtection="1">
      <protection locked="0"/>
    </xf>
    <xf numFmtId="180" fontId="4" fillId="0" borderId="0" xfId="1" applyNumberFormat="1" applyFont="1" applyFill="1" applyBorder="1" applyProtection="1">
      <protection locked="0"/>
    </xf>
    <xf numFmtId="38" fontId="4" fillId="0" borderId="16" xfId="1" applyFont="1" applyFill="1" applyBorder="1" applyProtection="1">
      <protection locked="0"/>
    </xf>
    <xf numFmtId="38" fontId="11" fillId="0" borderId="15" xfId="1" applyFont="1" applyFill="1" applyBorder="1" applyAlignment="1" applyProtection="1">
      <alignment vertical="center"/>
      <protection locked="0"/>
    </xf>
    <xf numFmtId="38" fontId="11" fillId="0" borderId="0" xfId="1" applyFont="1" applyFill="1" applyBorder="1" applyAlignment="1" applyProtection="1">
      <alignment vertical="center"/>
      <protection locked="0"/>
    </xf>
    <xf numFmtId="180" fontId="11" fillId="0" borderId="0" xfId="1" applyNumberFormat="1" applyFont="1" applyFill="1" applyBorder="1" applyAlignment="1" applyProtection="1">
      <alignment vertical="center"/>
      <protection locked="0"/>
    </xf>
    <xf numFmtId="38" fontId="11" fillId="0" borderId="0" xfId="2" applyFont="1" applyFill="1" applyBorder="1" applyAlignment="1" applyProtection="1">
      <protection locked="0"/>
    </xf>
    <xf numFmtId="180" fontId="11" fillId="0" borderId="0" xfId="1" quotePrefix="1" applyNumberFormat="1" applyFont="1" applyFill="1" applyBorder="1" applyAlignment="1" applyProtection="1">
      <alignment horizontal="right"/>
      <protection locked="0"/>
    </xf>
    <xf numFmtId="38" fontId="11" fillId="0" borderId="0" xfId="2" quotePrefix="1" applyFont="1" applyFill="1" applyBorder="1" applyAlignment="1" applyProtection="1">
      <alignment horizontal="center"/>
      <protection locked="0"/>
    </xf>
    <xf numFmtId="38" fontId="11" fillId="0" borderId="0" xfId="2" quotePrefix="1" applyFont="1" applyFill="1" applyBorder="1" applyAlignment="1" applyProtection="1">
      <alignment horizontal="distributed"/>
      <protection locked="0"/>
    </xf>
    <xf numFmtId="38" fontId="11" fillId="0" borderId="0" xfId="1" applyFont="1" applyFill="1" applyBorder="1" applyAlignment="1" applyProtection="1"/>
    <xf numFmtId="38" fontId="11" fillId="0" borderId="15" xfId="1" applyFont="1" applyFill="1" applyBorder="1" applyAlignment="1" applyProtection="1"/>
    <xf numFmtId="180" fontId="11" fillId="0" borderId="0" xfId="1" quotePrefix="1" applyNumberFormat="1" applyFont="1" applyFill="1" applyBorder="1" applyAlignment="1" applyProtection="1">
      <alignment horizontal="right"/>
    </xf>
    <xf numFmtId="38" fontId="11" fillId="0" borderId="16" xfId="1" applyFont="1" applyFill="1" applyBorder="1" applyAlignment="1" applyProtection="1"/>
    <xf numFmtId="38" fontId="8" fillId="0" borderId="0" xfId="1" applyFont="1" applyFill="1" applyBorder="1" applyAlignment="1" applyProtection="1">
      <alignment vertical="center"/>
    </xf>
    <xf numFmtId="38" fontId="8" fillId="0" borderId="12" xfId="1" applyFont="1" applyFill="1" applyBorder="1" applyAlignment="1" applyProtection="1">
      <alignment vertical="center"/>
    </xf>
    <xf numFmtId="38" fontId="8" fillId="0" borderId="13" xfId="1" applyFont="1" applyFill="1" applyBorder="1" applyAlignment="1" applyProtection="1">
      <alignment vertical="center"/>
    </xf>
    <xf numFmtId="38" fontId="11" fillId="0" borderId="13" xfId="1" quotePrefix="1" applyFont="1" applyFill="1" applyBorder="1" applyAlignment="1" applyProtection="1">
      <alignment horizontal="left" vertical="center"/>
    </xf>
    <xf numFmtId="38" fontId="8" fillId="0" borderId="14" xfId="1" applyFont="1" applyFill="1" applyBorder="1" applyAlignment="1" applyProtection="1">
      <alignment vertical="center"/>
    </xf>
    <xf numFmtId="38" fontId="8" fillId="0" borderId="15" xfId="1" quotePrefix="1" applyFont="1" applyFill="1" applyBorder="1" applyAlignment="1" applyProtection="1">
      <alignment horizontal="left" vertical="center"/>
    </xf>
    <xf numFmtId="38" fontId="11" fillId="0" borderId="0" xfId="1" applyFont="1" applyFill="1" applyBorder="1" applyAlignment="1" applyProtection="1">
      <alignment horizontal="distributed" vertical="center"/>
    </xf>
    <xf numFmtId="38" fontId="8" fillId="0" borderId="0" xfId="1" applyFont="1" applyFill="1" applyBorder="1" applyProtection="1"/>
    <xf numFmtId="38" fontId="8" fillId="0" borderId="15" xfId="1" applyFont="1" applyFill="1" applyBorder="1" applyProtection="1"/>
    <xf numFmtId="38" fontId="8" fillId="0" borderId="15" xfId="1" applyFont="1" applyFill="1" applyBorder="1" applyAlignment="1" applyProtection="1">
      <alignment vertical="center"/>
    </xf>
    <xf numFmtId="38" fontId="11" fillId="0" borderId="0" xfId="1" quotePrefix="1" applyFont="1" applyFill="1" applyBorder="1" applyAlignment="1" applyProtection="1">
      <alignment horizontal="left" vertical="center"/>
    </xf>
    <xf numFmtId="38" fontId="8" fillId="0" borderId="16" xfId="1" applyFont="1" applyFill="1" applyBorder="1" applyAlignment="1" applyProtection="1">
      <alignment vertical="center"/>
    </xf>
    <xf numFmtId="38" fontId="8" fillId="0" borderId="15" xfId="1" quotePrefix="1" applyFont="1" applyFill="1" applyBorder="1" applyAlignment="1" applyProtection="1">
      <alignment vertical="center"/>
    </xf>
    <xf numFmtId="38" fontId="8" fillId="0" borderId="0" xfId="1" quotePrefix="1" applyFont="1" applyFill="1" applyBorder="1" applyAlignment="1" applyProtection="1">
      <alignment horizontal="distributed" vertical="center"/>
    </xf>
    <xf numFmtId="38" fontId="8" fillId="0" borderId="15" xfId="1" applyFont="1" applyFill="1" applyBorder="1" applyAlignment="1" applyProtection="1">
      <alignment horizontal="right"/>
    </xf>
    <xf numFmtId="38" fontId="8" fillId="0" borderId="0" xfId="1" quotePrefix="1" applyFont="1" applyFill="1" applyBorder="1" applyAlignment="1" applyProtection="1">
      <alignment horizontal="right" vertical="center"/>
    </xf>
    <xf numFmtId="38" fontId="8" fillId="0" borderId="0" xfId="1" quotePrefix="1" applyFont="1" applyFill="1" applyBorder="1" applyAlignment="1" applyProtection="1">
      <alignment vertical="center"/>
    </xf>
    <xf numFmtId="38" fontId="8" fillId="0" borderId="17"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xf>
    <xf numFmtId="38" fontId="11" fillId="0" borderId="18" xfId="1" applyFont="1" applyFill="1" applyBorder="1" applyAlignment="1" applyProtection="1">
      <alignment horizontal="centerContinuous" vertical="center"/>
    </xf>
    <xf numFmtId="38" fontId="8" fillId="0" borderId="19" xfId="1" applyFont="1" applyFill="1" applyBorder="1" applyAlignment="1" applyProtection="1">
      <alignment vertical="center"/>
    </xf>
    <xf numFmtId="38" fontId="11" fillId="0" borderId="20" xfId="1" quotePrefix="1" applyFont="1" applyFill="1" applyBorder="1" applyAlignment="1" applyProtection="1">
      <alignment horizontal="right" vertical="center"/>
    </xf>
    <xf numFmtId="38" fontId="8" fillId="0" borderId="21" xfId="1" applyFont="1" applyFill="1" applyBorder="1" applyAlignment="1" applyProtection="1">
      <alignment vertical="center"/>
    </xf>
    <xf numFmtId="38" fontId="8" fillId="0" borderId="0" xfId="1" applyFont="1" applyFill="1" applyBorder="1" applyAlignment="1" applyProtection="1">
      <alignment horizontal="centerContinuous" vertical="center"/>
    </xf>
    <xf numFmtId="38" fontId="8" fillId="0" borderId="0" xfId="1" applyFont="1" applyFill="1" applyBorder="1" applyAlignment="1" applyProtection="1">
      <alignment horizontal="centerContinuous"/>
    </xf>
    <xf numFmtId="38" fontId="14" fillId="0" borderId="0" xfId="1" applyFont="1" applyFill="1" applyBorder="1" applyAlignment="1" applyProtection="1">
      <alignment horizontal="centerContinuous" vertical="center"/>
    </xf>
    <xf numFmtId="38" fontId="11" fillId="0" borderId="0" xfId="1" quotePrefix="1" applyFont="1" applyFill="1" applyBorder="1" applyAlignment="1" applyProtection="1">
      <alignment horizontal="centerContinuous" vertical="center"/>
    </xf>
    <xf numFmtId="38" fontId="6" fillId="0" borderId="0" xfId="1" quotePrefix="1" applyFont="1" applyFill="1" applyBorder="1" applyAlignment="1" applyProtection="1">
      <alignment horizontal="centerContinuous" vertical="top"/>
    </xf>
    <xf numFmtId="38" fontId="4" fillId="0" borderId="0" xfId="1" quotePrefix="1" applyFont="1" applyFill="1" applyBorder="1" applyAlignment="1" applyProtection="1">
      <alignment horizontal="left" vertical="center"/>
    </xf>
    <xf numFmtId="38" fontId="6" fillId="0" borderId="0" xfId="1" applyFont="1" applyFill="1" applyBorder="1" applyAlignment="1" applyProtection="1">
      <alignment horizontal="centerContinuous" vertical="center"/>
    </xf>
    <xf numFmtId="38" fontId="5" fillId="0" borderId="0" xfId="1" applyFont="1" applyFill="1" applyBorder="1" applyAlignment="1" applyProtection="1">
      <alignment horizontal="centerContinuous" vertical="center"/>
    </xf>
    <xf numFmtId="182" fontId="11" fillId="0" borderId="0" xfId="2" applyNumberFormat="1" applyFont="1" applyFill="1" applyBorder="1" applyAlignment="1" applyProtection="1">
      <alignment horizontal="distributed"/>
      <protection locked="0"/>
    </xf>
    <xf numFmtId="49" fontId="11" fillId="0" borderId="0" xfId="2" applyNumberFormat="1" applyFont="1" applyFill="1" applyBorder="1" applyAlignment="1" applyProtection="1">
      <alignment horizontal="distributed"/>
      <protection locked="0"/>
    </xf>
    <xf numFmtId="177" fontId="8" fillId="0" borderId="0" xfId="1" applyNumberFormat="1" applyFont="1" applyFill="1" applyBorder="1" applyAlignment="1">
      <alignment horizontal="distributed" vertical="center"/>
    </xf>
    <xf numFmtId="38" fontId="9" fillId="0" borderId="10" xfId="1" quotePrefix="1" applyFont="1" applyFill="1" applyBorder="1" applyAlignment="1">
      <alignment horizontal="center" vertical="center"/>
    </xf>
    <xf numFmtId="49" fontId="4" fillId="0" borderId="0" xfId="1" applyNumberFormat="1" applyFont="1" applyFill="1" applyBorder="1" applyAlignment="1" applyProtection="1">
      <alignment horizontal="right"/>
    </xf>
    <xf numFmtId="38" fontId="11" fillId="0" borderId="16"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15" xfId="1" applyFont="1" applyFill="1" applyBorder="1" applyAlignment="1" applyProtection="1">
      <alignment horizontal="center" vertical="center"/>
    </xf>
    <xf numFmtId="38" fontId="8" fillId="0" borderId="14"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176" fontId="8" fillId="0" borderId="1" xfId="1" applyNumberFormat="1" applyFont="1" applyFill="1" applyBorder="1" applyAlignment="1">
      <alignment horizontal="right" vertical="center"/>
    </xf>
    <xf numFmtId="38" fontId="9" fillId="0" borderId="10" xfId="1" quotePrefix="1" applyFont="1" applyFill="1" applyBorder="1" applyAlignment="1">
      <alignment horizontal="center" vertical="center"/>
    </xf>
    <xf numFmtId="38" fontId="9" fillId="0" borderId="1" xfId="1" quotePrefix="1" applyFont="1" applyFill="1" applyBorder="1" applyAlignment="1">
      <alignment horizontal="center" vertical="center"/>
    </xf>
  </cellXfs>
  <cellStyles count="8">
    <cellStyle name="桁区切り" xfId="1" builtinId="6"/>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1047750</xdr:colOff>
      <xdr:row>67</xdr:row>
      <xdr:rowOff>57150</xdr:rowOff>
    </xdr:from>
    <xdr:to>
      <xdr:col>6</xdr:col>
      <xdr:colOff>19050</xdr:colOff>
      <xdr:row>68</xdr:row>
      <xdr:rowOff>47625</xdr:rowOff>
    </xdr:to>
    <xdr:sp macro="" textlink="">
      <xdr:nvSpPr>
        <xdr:cNvPr id="2" name="テキスト 5"/>
        <xdr:cNvSpPr txBox="1">
          <a:spLocks noChangeArrowheads="1"/>
        </xdr:cNvSpPr>
      </xdr:nvSpPr>
      <xdr:spPr bwMode="auto">
        <a:xfrm>
          <a:off x="3381375" y="11544300"/>
          <a:ext cx="695325" cy="16192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就職件数</a:t>
          </a:r>
        </a:p>
      </xdr:txBody>
    </xdr:sp>
    <xdr:clientData/>
  </xdr:twoCellAnchor>
  <xdr:twoCellAnchor>
    <xdr:from>
      <xdr:col>4</xdr:col>
      <xdr:colOff>1038225</xdr:colOff>
      <xdr:row>68</xdr:row>
      <xdr:rowOff>123825</xdr:rowOff>
    </xdr:from>
    <xdr:to>
      <xdr:col>6</xdr:col>
      <xdr:colOff>38100</xdr:colOff>
      <xdr:row>69</xdr:row>
      <xdr:rowOff>142875</xdr:rowOff>
    </xdr:to>
    <xdr:sp macro="" textlink="">
      <xdr:nvSpPr>
        <xdr:cNvPr id="3" name="テキスト 6"/>
        <xdr:cNvSpPr txBox="1">
          <a:spLocks noChangeArrowheads="1"/>
        </xdr:cNvSpPr>
      </xdr:nvSpPr>
      <xdr:spPr bwMode="auto">
        <a:xfrm>
          <a:off x="3381375" y="11782425"/>
          <a:ext cx="714375" cy="1905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受給者実人員</a:t>
          </a:r>
        </a:p>
      </xdr:txBody>
    </xdr:sp>
    <xdr:clientData/>
  </xdr:twoCellAnchor>
  <xdr:twoCellAnchor>
    <xdr:from>
      <xdr:col>4</xdr:col>
      <xdr:colOff>1000125</xdr:colOff>
      <xdr:row>68</xdr:row>
      <xdr:rowOff>85725</xdr:rowOff>
    </xdr:from>
    <xdr:to>
      <xdr:col>6</xdr:col>
      <xdr:colOff>76200</xdr:colOff>
      <xdr:row>68</xdr:row>
      <xdr:rowOff>85725</xdr:rowOff>
    </xdr:to>
    <xdr:sp macro="" textlink="">
      <xdr:nvSpPr>
        <xdr:cNvPr id="4" name="Line 7"/>
        <xdr:cNvSpPr>
          <a:spLocks noChangeShapeType="1"/>
        </xdr:cNvSpPr>
      </xdr:nvSpPr>
      <xdr:spPr bwMode="auto">
        <a:xfrm>
          <a:off x="3381375" y="11744325"/>
          <a:ext cx="75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590550</xdr:colOff>
      <xdr:row>70</xdr:row>
      <xdr:rowOff>171450</xdr:rowOff>
    </xdr:from>
    <xdr:to>
      <xdr:col>2</xdr:col>
      <xdr:colOff>1409700</xdr:colOff>
      <xdr:row>71</xdr:row>
      <xdr:rowOff>114300</xdr:rowOff>
    </xdr:to>
    <xdr:sp macro="" textlink="">
      <xdr:nvSpPr>
        <xdr:cNvPr id="2" name="テキスト 1"/>
        <xdr:cNvSpPr txBox="1">
          <a:spLocks noChangeArrowheads="1"/>
        </xdr:cNvSpPr>
      </xdr:nvSpPr>
      <xdr:spPr bwMode="auto">
        <a:xfrm>
          <a:off x="1828800" y="11372850"/>
          <a:ext cx="819150" cy="20002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就 職 率＝</a:t>
          </a:r>
        </a:p>
      </xdr:txBody>
    </xdr:sp>
    <xdr:clientData/>
  </xdr:twoCellAnchor>
  <xdr:twoCellAnchor>
    <xdr:from>
      <xdr:col>2</xdr:col>
      <xdr:colOff>1400175</xdr:colOff>
      <xdr:row>71</xdr:row>
      <xdr:rowOff>0</xdr:rowOff>
    </xdr:from>
    <xdr:to>
      <xdr:col>5</xdr:col>
      <xdr:colOff>266700</xdr:colOff>
      <xdr:row>71</xdr:row>
      <xdr:rowOff>0</xdr:rowOff>
    </xdr:to>
    <xdr:sp macro="" textlink="">
      <xdr:nvSpPr>
        <xdr:cNvPr id="3" name="Line 2"/>
        <xdr:cNvSpPr>
          <a:spLocks noChangeShapeType="1"/>
        </xdr:cNvSpPr>
      </xdr:nvSpPr>
      <xdr:spPr bwMode="auto">
        <a:xfrm>
          <a:off x="2638425" y="11458575"/>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314325</xdr:colOff>
      <xdr:row>70</xdr:row>
      <xdr:rowOff>171450</xdr:rowOff>
    </xdr:from>
    <xdr:to>
      <xdr:col>5</xdr:col>
      <xdr:colOff>1409700</xdr:colOff>
      <xdr:row>71</xdr:row>
      <xdr:rowOff>95250</xdr:rowOff>
    </xdr:to>
    <xdr:sp macro="" textlink="">
      <xdr:nvSpPr>
        <xdr:cNvPr id="4" name="テキスト 3"/>
        <xdr:cNvSpPr txBox="1">
          <a:spLocks noChangeArrowheads="1"/>
        </xdr:cNvSpPr>
      </xdr:nvSpPr>
      <xdr:spPr bwMode="auto">
        <a:xfrm>
          <a:off x="3619500" y="11372850"/>
          <a:ext cx="1095375" cy="18097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361"/>
  <sheetViews>
    <sheetView tabSelected="1" view="pageBreakPreview" zoomScale="80" zoomScaleNormal="100" zoomScaleSheetLayoutView="80" workbookViewId="0">
      <selection activeCell="M6" sqref="M6"/>
    </sheetView>
  </sheetViews>
  <sheetFormatPr defaultColWidth="8.88671875" defaultRowHeight="13.2"/>
  <cols>
    <col min="1" max="1" width="0.88671875" style="47" customWidth="1"/>
    <col min="2" max="2" width="10.44140625" style="47" customWidth="1"/>
    <col min="3" max="3" width="0.88671875" style="47" customWidth="1"/>
    <col min="4" max="4" width="5.77734375" style="47" customWidth="1"/>
    <col min="5" max="5" width="20.88671875" style="47" customWidth="1"/>
    <col min="6" max="7" width="5.77734375" style="47" customWidth="1"/>
    <col min="8" max="8" width="20.88671875" style="47" customWidth="1"/>
    <col min="9" max="10" width="5.77734375" style="47" customWidth="1"/>
    <col min="11" max="11" width="20.88671875" style="47" customWidth="1"/>
    <col min="12" max="12" width="5.77734375" style="47" customWidth="1"/>
    <col min="13" max="30" width="8.88671875" style="2" customWidth="1"/>
    <col min="31" max="16384" width="8.88671875" style="47"/>
  </cols>
  <sheetData>
    <row r="3" spans="1:30" ht="16.2">
      <c r="A3" s="115" t="s">
        <v>70</v>
      </c>
      <c r="B3" s="115"/>
      <c r="C3" s="114"/>
      <c r="D3" s="114"/>
      <c r="E3" s="110"/>
      <c r="F3" s="110"/>
      <c r="G3" s="110"/>
      <c r="H3" s="110"/>
      <c r="I3" s="110"/>
      <c r="J3" s="110"/>
      <c r="K3" s="110"/>
      <c r="L3" s="110"/>
      <c r="M3" s="47"/>
      <c r="N3" s="47"/>
      <c r="O3" s="47"/>
      <c r="P3" s="47"/>
      <c r="Q3" s="47"/>
      <c r="R3" s="47"/>
      <c r="S3" s="47"/>
      <c r="T3" s="47"/>
      <c r="U3" s="47"/>
      <c r="V3" s="47"/>
      <c r="W3" s="47"/>
      <c r="X3" s="47"/>
      <c r="Y3" s="47"/>
      <c r="Z3" s="47"/>
      <c r="AA3" s="47"/>
      <c r="AB3" s="47"/>
      <c r="AC3" s="47"/>
      <c r="AD3" s="47"/>
    </row>
    <row r="4" spans="1:30" ht="21" customHeight="1">
      <c r="A4" s="113" t="s">
        <v>69</v>
      </c>
      <c r="B4" s="112"/>
      <c r="C4" s="111"/>
      <c r="D4" s="111"/>
      <c r="E4" s="110"/>
      <c r="F4" s="110"/>
      <c r="G4" s="110"/>
      <c r="H4" s="110"/>
      <c r="I4" s="110"/>
      <c r="J4" s="110"/>
      <c r="K4" s="120" t="s">
        <v>90</v>
      </c>
      <c r="L4" s="120"/>
      <c r="M4" s="47"/>
      <c r="N4" s="47"/>
      <c r="O4" s="47"/>
      <c r="P4" s="47"/>
      <c r="Q4" s="47"/>
      <c r="R4" s="47"/>
      <c r="S4" s="47"/>
      <c r="T4" s="47"/>
      <c r="U4" s="47"/>
      <c r="V4" s="47"/>
      <c r="W4" s="47"/>
      <c r="X4" s="47"/>
      <c r="Y4" s="47"/>
      <c r="Z4" s="47"/>
      <c r="AA4" s="47"/>
      <c r="AB4" s="47"/>
      <c r="AC4" s="47"/>
      <c r="AD4" s="47"/>
    </row>
    <row r="5" spans="1:30" s="84" customFormat="1" ht="10.199999999999999" customHeight="1">
      <c r="C5" s="108"/>
      <c r="D5" s="108"/>
      <c r="E5" s="108"/>
      <c r="F5" s="108"/>
      <c r="G5" s="108"/>
      <c r="H5" s="108"/>
      <c r="I5" s="109"/>
      <c r="J5" s="109"/>
      <c r="K5" s="108"/>
      <c r="L5" s="108"/>
    </row>
    <row r="6" spans="1:30" s="84" customFormat="1" ht="12.6" customHeight="1">
      <c r="A6" s="107"/>
      <c r="B6" s="106" t="s">
        <v>68</v>
      </c>
      <c r="C6" s="105"/>
      <c r="D6" s="104" t="s">
        <v>67</v>
      </c>
      <c r="E6" s="102"/>
      <c r="F6" s="102"/>
      <c r="G6" s="102"/>
      <c r="H6" s="102"/>
      <c r="I6" s="103"/>
      <c r="J6" s="103"/>
      <c r="K6" s="102"/>
      <c r="L6" s="101"/>
    </row>
    <row r="7" spans="1:30" s="84" customFormat="1" ht="10.8">
      <c r="A7" s="95"/>
      <c r="C7" s="93"/>
      <c r="E7" s="97"/>
      <c r="F7" s="96"/>
      <c r="G7" s="100"/>
      <c r="H7" s="99"/>
      <c r="I7" s="98"/>
      <c r="K7" s="97"/>
      <c r="L7" s="96"/>
    </row>
    <row r="8" spans="1:30" s="84" customFormat="1" ht="13.5" customHeight="1">
      <c r="A8" s="95"/>
      <c r="B8" s="94" t="s">
        <v>66</v>
      </c>
      <c r="C8" s="93"/>
      <c r="D8" s="121" t="s">
        <v>65</v>
      </c>
      <c r="E8" s="122"/>
      <c r="F8" s="123"/>
      <c r="H8" s="90" t="s">
        <v>4</v>
      </c>
      <c r="I8" s="92"/>
      <c r="J8" s="91"/>
      <c r="K8" s="90" t="s">
        <v>5</v>
      </c>
      <c r="L8" s="89"/>
    </row>
    <row r="9" spans="1:30" s="84" customFormat="1" ht="13.5" customHeight="1">
      <c r="A9" s="88"/>
      <c r="B9" s="87" t="s">
        <v>64</v>
      </c>
      <c r="C9" s="85"/>
      <c r="D9" s="124" t="s">
        <v>63</v>
      </c>
      <c r="E9" s="125"/>
      <c r="F9" s="126"/>
      <c r="G9" s="86"/>
      <c r="H9" s="86"/>
      <c r="I9" s="85"/>
      <c r="J9" s="86"/>
      <c r="K9" s="86"/>
      <c r="L9" s="85"/>
    </row>
    <row r="10" spans="1:30" s="80" customFormat="1" ht="21.6" customHeight="1">
      <c r="A10" s="83"/>
      <c r="C10" s="81"/>
      <c r="E10" s="82" t="s">
        <v>62</v>
      </c>
      <c r="H10" s="82" t="s">
        <v>61</v>
      </c>
      <c r="K10" s="82" t="s">
        <v>60</v>
      </c>
      <c r="L10" s="81"/>
    </row>
    <row r="11" spans="1:30" s="61" customFormat="1" ht="12">
      <c r="A11" s="67"/>
      <c r="B11" s="79" t="s">
        <v>71</v>
      </c>
      <c r="C11" s="62"/>
      <c r="D11" s="64"/>
      <c r="E11" s="65"/>
      <c r="F11" s="64"/>
      <c r="G11" s="64"/>
      <c r="H11" s="65"/>
      <c r="I11" s="64"/>
      <c r="J11" s="64"/>
      <c r="K11" s="65"/>
      <c r="L11" s="62"/>
    </row>
    <row r="12" spans="1:30" s="61" customFormat="1" ht="12.75" customHeight="1">
      <c r="A12" s="67"/>
      <c r="B12" s="116">
        <v>24</v>
      </c>
      <c r="C12" s="62"/>
      <c r="D12" s="64"/>
      <c r="E12" s="77" t="s">
        <v>59</v>
      </c>
      <c r="F12" s="64"/>
      <c r="G12" s="64"/>
      <c r="H12" s="77">
        <v>367566</v>
      </c>
      <c r="I12" s="64"/>
      <c r="J12" s="64"/>
      <c r="K12" s="77" t="s">
        <v>59</v>
      </c>
      <c r="L12" s="62"/>
    </row>
    <row r="13" spans="1:30" s="61" customFormat="1" ht="12.75" customHeight="1">
      <c r="A13" s="67"/>
      <c r="B13" s="78">
        <v>25</v>
      </c>
      <c r="C13" s="62"/>
      <c r="D13" s="64"/>
      <c r="E13" s="77" t="s">
        <v>59</v>
      </c>
      <c r="F13" s="64"/>
      <c r="G13" s="64"/>
      <c r="H13" s="77">
        <v>361029</v>
      </c>
      <c r="I13" s="64"/>
      <c r="J13" s="64"/>
      <c r="K13" s="77" t="s">
        <v>59</v>
      </c>
      <c r="L13" s="62"/>
    </row>
    <row r="14" spans="1:30" s="61" customFormat="1" ht="12.75" customHeight="1">
      <c r="A14" s="67"/>
      <c r="B14" s="78">
        <v>26</v>
      </c>
      <c r="C14" s="62"/>
      <c r="D14" s="64"/>
      <c r="E14" s="77" t="s">
        <v>59</v>
      </c>
      <c r="F14" s="64"/>
      <c r="G14" s="64"/>
      <c r="H14" s="77">
        <v>336090</v>
      </c>
      <c r="I14" s="64"/>
      <c r="J14" s="64"/>
      <c r="K14" s="77" t="s">
        <v>59</v>
      </c>
      <c r="L14" s="62"/>
    </row>
    <row r="15" spans="1:30" s="61" customFormat="1" ht="12.75" customHeight="1">
      <c r="A15" s="67"/>
      <c r="B15" s="78">
        <v>27</v>
      </c>
      <c r="C15" s="62"/>
      <c r="D15" s="64"/>
      <c r="E15" s="77" t="s">
        <v>59</v>
      </c>
      <c r="F15" s="64"/>
      <c r="G15" s="64"/>
      <c r="H15" s="77">
        <v>321390</v>
      </c>
      <c r="I15" s="64"/>
      <c r="J15" s="64"/>
      <c r="K15" s="77" t="s">
        <v>59</v>
      </c>
      <c r="L15" s="62"/>
    </row>
    <row r="16" spans="1:30" s="61" customFormat="1" ht="26.25" customHeight="1">
      <c r="A16" s="67"/>
      <c r="B16" s="78">
        <v>28</v>
      </c>
      <c r="C16" s="62"/>
      <c r="D16" s="64"/>
      <c r="E16" s="77" t="s">
        <v>59</v>
      </c>
      <c r="F16" s="64"/>
      <c r="G16" s="64"/>
      <c r="H16" s="77">
        <v>308050</v>
      </c>
      <c r="I16" s="64"/>
      <c r="J16" s="64"/>
      <c r="K16" s="77" t="s">
        <v>59</v>
      </c>
      <c r="L16" s="62"/>
    </row>
    <row r="17" spans="1:12" s="61" customFormat="1" ht="13.2" customHeight="1">
      <c r="A17" s="67"/>
      <c r="B17" s="78">
        <v>29</v>
      </c>
      <c r="C17" s="62"/>
      <c r="D17" s="64"/>
      <c r="E17" s="77" t="s">
        <v>59</v>
      </c>
      <c r="F17" s="64"/>
      <c r="G17" s="64"/>
      <c r="H17" s="77">
        <v>294823</v>
      </c>
      <c r="I17" s="64"/>
      <c r="J17" s="64"/>
      <c r="K17" s="77" t="s">
        <v>59</v>
      </c>
      <c r="L17" s="62"/>
    </row>
    <row r="18" spans="1:12" s="61" customFormat="1" ht="13.2" customHeight="1">
      <c r="A18" s="67"/>
      <c r="B18" s="78">
        <v>30</v>
      </c>
      <c r="C18" s="62"/>
      <c r="D18" s="64"/>
      <c r="E18" s="77" t="s">
        <v>59</v>
      </c>
      <c r="F18" s="64"/>
      <c r="G18" s="64"/>
      <c r="H18" s="77">
        <v>282644</v>
      </c>
      <c r="I18" s="64"/>
      <c r="J18" s="64"/>
      <c r="K18" s="77" t="s">
        <v>59</v>
      </c>
      <c r="L18" s="62"/>
    </row>
    <row r="19" spans="1:12" s="61" customFormat="1" ht="13.2" customHeight="1">
      <c r="A19" s="67"/>
      <c r="B19" s="68" t="s">
        <v>85</v>
      </c>
      <c r="C19" s="62"/>
      <c r="D19" s="64"/>
      <c r="E19" s="77" t="s">
        <v>59</v>
      </c>
      <c r="F19" s="64"/>
      <c r="G19" s="64"/>
      <c r="H19" s="77">
        <v>265398</v>
      </c>
      <c r="I19" s="64"/>
      <c r="J19" s="64"/>
      <c r="K19" s="77" t="s">
        <v>59</v>
      </c>
      <c r="L19" s="62"/>
    </row>
    <row r="20" spans="1:12" s="61" customFormat="1" ht="13.2" customHeight="1">
      <c r="A20" s="67"/>
      <c r="B20" s="117" t="s">
        <v>86</v>
      </c>
      <c r="C20" s="62"/>
      <c r="D20" s="64"/>
      <c r="E20" s="77" t="s">
        <v>59</v>
      </c>
      <c r="F20" s="64"/>
      <c r="G20" s="64"/>
      <c r="H20" s="77">
        <v>227206</v>
      </c>
      <c r="I20" s="64"/>
      <c r="J20" s="64"/>
      <c r="K20" s="77" t="s">
        <v>59</v>
      </c>
      <c r="L20" s="62"/>
    </row>
    <row r="21" spans="1:12" s="61" customFormat="1" ht="26.25" customHeight="1">
      <c r="A21" s="67"/>
      <c r="B21" s="117" t="s">
        <v>88</v>
      </c>
      <c r="C21" s="62"/>
      <c r="D21" s="64"/>
      <c r="E21" s="77" t="s">
        <v>59</v>
      </c>
      <c r="F21" s="64"/>
      <c r="G21" s="64"/>
      <c r="H21" s="77">
        <f>SUM(H53:H64)</f>
        <v>223268</v>
      </c>
      <c r="I21" s="64"/>
      <c r="J21" s="64"/>
      <c r="K21" s="77" t="s">
        <v>59</v>
      </c>
      <c r="L21" s="62"/>
    </row>
    <row r="22" spans="1:12" s="61" customFormat="1" ht="13.2" customHeight="1">
      <c r="A22" s="67"/>
      <c r="B22" s="78"/>
      <c r="C22" s="62"/>
      <c r="D22" s="64"/>
      <c r="E22" s="77"/>
      <c r="F22" s="64"/>
      <c r="G22" s="64"/>
      <c r="H22" s="77"/>
      <c r="I22" s="64"/>
      <c r="J22" s="64"/>
      <c r="K22" s="77"/>
      <c r="L22" s="62"/>
    </row>
    <row r="23" spans="1:12" s="61" customFormat="1" ht="12" customHeight="1">
      <c r="A23" s="67"/>
      <c r="B23" s="76"/>
      <c r="C23" s="62"/>
      <c r="D23" s="64"/>
      <c r="E23" s="65"/>
      <c r="F23" s="64"/>
      <c r="G23" s="64"/>
      <c r="H23" s="65"/>
      <c r="I23" s="64"/>
      <c r="J23" s="64"/>
      <c r="K23" s="65"/>
      <c r="L23" s="62"/>
    </row>
    <row r="24" spans="1:12" s="61" customFormat="1" ht="12">
      <c r="A24" s="67"/>
      <c r="B24" s="79" t="s">
        <v>72</v>
      </c>
      <c r="C24" s="62"/>
      <c r="D24" s="64"/>
      <c r="E24" s="65"/>
      <c r="F24" s="64"/>
      <c r="G24" s="64"/>
      <c r="H24" s="65"/>
      <c r="I24" s="64"/>
      <c r="J24" s="64"/>
      <c r="K24" s="65"/>
      <c r="L24" s="62"/>
    </row>
    <row r="25" spans="1:12" s="61" customFormat="1" ht="12.75" customHeight="1">
      <c r="A25" s="67"/>
      <c r="B25" s="116">
        <f>B12</f>
        <v>24</v>
      </c>
      <c r="C25" s="62"/>
      <c r="D25" s="64"/>
      <c r="E25" s="65">
        <v>629585.08333333337</v>
      </c>
      <c r="F25" s="64"/>
      <c r="G25" s="64"/>
      <c r="H25" s="65">
        <f>H12/12</f>
        <v>30630.5</v>
      </c>
      <c r="I25" s="64"/>
      <c r="J25" s="64"/>
      <c r="K25" s="63">
        <v>4.865188329721386</v>
      </c>
      <c r="L25" s="62"/>
    </row>
    <row r="26" spans="1:12" s="61" customFormat="1" ht="12.75" customHeight="1">
      <c r="A26" s="67"/>
      <c r="B26" s="78">
        <f>B13</f>
        <v>25</v>
      </c>
      <c r="C26" s="62"/>
      <c r="D26" s="64"/>
      <c r="E26" s="65">
        <v>562035.41666666663</v>
      </c>
      <c r="F26" s="64"/>
      <c r="G26" s="64"/>
      <c r="H26" s="65">
        <f t="shared" ref="H26:H33" si="0">H13/12</f>
        <v>30085.75</v>
      </c>
      <c r="I26" s="64"/>
      <c r="J26" s="64"/>
      <c r="K26" s="63">
        <v>5.3529989583989748</v>
      </c>
      <c r="L26" s="62"/>
    </row>
    <row r="27" spans="1:12" s="61" customFormat="1" ht="12.75" customHeight="1">
      <c r="A27" s="67"/>
      <c r="B27" s="78">
        <f t="shared" ref="B27:B34" si="1">B14</f>
        <v>26</v>
      </c>
      <c r="C27" s="62"/>
      <c r="D27" s="64"/>
      <c r="E27" s="65">
        <v>494313</v>
      </c>
      <c r="F27" s="64"/>
      <c r="G27" s="64"/>
      <c r="H27" s="65">
        <f t="shared" si="0"/>
        <v>28007.5</v>
      </c>
      <c r="I27" s="64"/>
      <c r="J27" s="64"/>
      <c r="K27" s="63">
        <v>5.665944452199315</v>
      </c>
      <c r="L27" s="62"/>
    </row>
    <row r="28" spans="1:12" s="61" customFormat="1" ht="12.75" customHeight="1">
      <c r="A28" s="67"/>
      <c r="B28" s="78">
        <f t="shared" si="1"/>
        <v>27</v>
      </c>
      <c r="C28" s="62"/>
      <c r="D28" s="64"/>
      <c r="E28" s="65">
        <v>456935</v>
      </c>
      <c r="F28" s="64"/>
      <c r="G28" s="64"/>
      <c r="H28" s="65">
        <f t="shared" si="0"/>
        <v>26782.5</v>
      </c>
      <c r="I28" s="64"/>
      <c r="J28" s="64"/>
      <c r="K28" s="63">
        <v>5.8613369516452014</v>
      </c>
      <c r="L28" s="62"/>
    </row>
    <row r="29" spans="1:12" s="61" customFormat="1" ht="26.25" customHeight="1">
      <c r="A29" s="67"/>
      <c r="B29" s="78">
        <f t="shared" si="1"/>
        <v>28</v>
      </c>
      <c r="C29" s="62"/>
      <c r="D29" s="64"/>
      <c r="E29" s="65">
        <v>421197</v>
      </c>
      <c r="F29" s="64"/>
      <c r="G29" s="64"/>
      <c r="H29" s="65">
        <f t="shared" si="0"/>
        <v>25670.833333333332</v>
      </c>
      <c r="I29" s="64"/>
      <c r="J29" s="64"/>
      <c r="K29" s="63">
        <v>6.0947331850258513</v>
      </c>
      <c r="L29" s="62"/>
    </row>
    <row r="30" spans="1:12" s="61" customFormat="1" ht="13.2" customHeight="1">
      <c r="A30" s="67"/>
      <c r="B30" s="78">
        <f t="shared" si="1"/>
        <v>29</v>
      </c>
      <c r="C30" s="62"/>
      <c r="D30" s="64"/>
      <c r="E30" s="65">
        <v>395090.58333333331</v>
      </c>
      <c r="F30" s="64"/>
      <c r="G30" s="64"/>
      <c r="H30" s="65">
        <f t="shared" si="0"/>
        <v>24568.583333333332</v>
      </c>
      <c r="I30" s="64"/>
      <c r="J30" s="64"/>
      <c r="K30" s="63">
        <v>6.2184684651431201</v>
      </c>
      <c r="L30" s="62"/>
    </row>
    <row r="31" spans="1:12" s="61" customFormat="1" ht="13.2" customHeight="1">
      <c r="A31" s="67"/>
      <c r="B31" s="78">
        <f t="shared" si="1"/>
        <v>30</v>
      </c>
      <c r="C31" s="62"/>
      <c r="D31" s="64"/>
      <c r="E31" s="65">
        <v>386322.91666666669</v>
      </c>
      <c r="F31" s="64"/>
      <c r="G31" s="64"/>
      <c r="H31" s="65">
        <f t="shared" si="0"/>
        <v>23553.666666666668</v>
      </c>
      <c r="I31" s="64"/>
      <c r="J31" s="64"/>
      <c r="K31" s="63">
        <v>6.0968857011890965</v>
      </c>
      <c r="L31" s="62"/>
    </row>
    <row r="32" spans="1:12" s="61" customFormat="1" ht="13.2" customHeight="1">
      <c r="A32" s="67"/>
      <c r="B32" s="78" t="str">
        <f t="shared" si="1"/>
        <v>令和元年度</v>
      </c>
      <c r="C32" s="62"/>
      <c r="D32" s="64"/>
      <c r="E32" s="77">
        <v>399018.5</v>
      </c>
      <c r="F32" s="64"/>
      <c r="G32" s="64"/>
      <c r="H32" s="65">
        <f t="shared" si="0"/>
        <v>22116.5</v>
      </c>
      <c r="I32" s="64"/>
      <c r="J32" s="64"/>
      <c r="K32" s="63">
        <v>5.5427254626038636</v>
      </c>
      <c r="L32" s="62"/>
    </row>
    <row r="33" spans="1:13" s="61" customFormat="1" ht="13.35" customHeight="1">
      <c r="A33" s="67"/>
      <c r="B33" s="78" t="str">
        <f t="shared" si="1"/>
        <v>２</v>
      </c>
      <c r="C33" s="62"/>
      <c r="D33" s="64"/>
      <c r="E33" s="77">
        <v>546728.83333333337</v>
      </c>
      <c r="F33" s="64"/>
      <c r="G33" s="64"/>
      <c r="H33" s="65">
        <f t="shared" si="0"/>
        <v>18933.833333333332</v>
      </c>
      <c r="I33" s="64"/>
      <c r="J33" s="64"/>
      <c r="K33" s="63">
        <v>3.4631122741224853</v>
      </c>
      <c r="L33" s="62"/>
    </row>
    <row r="34" spans="1:13" s="61" customFormat="1" ht="26.25" customHeight="1">
      <c r="A34" s="67"/>
      <c r="B34" s="68" t="str">
        <f t="shared" si="1"/>
        <v>３</v>
      </c>
      <c r="C34" s="62"/>
      <c r="D34" s="64"/>
      <c r="E34" s="77">
        <f>AVERAGE(E53:E64)</f>
        <v>514663.08333333331</v>
      </c>
      <c r="F34" s="64"/>
      <c r="G34" s="64"/>
      <c r="H34" s="77">
        <f>H21/12</f>
        <v>18605.666666666668</v>
      </c>
      <c r="I34" s="64"/>
      <c r="J34" s="64"/>
      <c r="K34" s="63">
        <f>H34/E34*100</f>
        <v>3.615115843585051</v>
      </c>
      <c r="L34" s="62"/>
    </row>
    <row r="35" spans="1:13" s="61" customFormat="1" ht="12" customHeight="1">
      <c r="A35" s="67"/>
      <c r="C35" s="62"/>
      <c r="D35" s="64"/>
      <c r="E35" s="65"/>
      <c r="F35" s="64"/>
      <c r="G35" s="64"/>
      <c r="H35" s="65"/>
      <c r="I35" s="64"/>
      <c r="J35" s="64"/>
      <c r="K35" s="63"/>
      <c r="L35" s="62"/>
    </row>
    <row r="36" spans="1:13" s="61" customFormat="1" ht="12.6" customHeight="1">
      <c r="A36" s="67"/>
      <c r="B36" s="76"/>
      <c r="C36" s="62"/>
      <c r="D36" s="64"/>
      <c r="E36" s="65"/>
      <c r="F36" s="64"/>
      <c r="G36" s="64"/>
      <c r="H36" s="65"/>
      <c r="I36" s="64"/>
      <c r="J36" s="64"/>
      <c r="K36" s="63"/>
      <c r="L36" s="62"/>
    </row>
    <row r="37" spans="1:13" s="61" customFormat="1" ht="24">
      <c r="A37" s="67"/>
      <c r="B37" s="116" t="s">
        <v>87</v>
      </c>
      <c r="C37" s="62"/>
      <c r="D37" s="64"/>
      <c r="E37" s="65"/>
      <c r="F37" s="64"/>
      <c r="G37" s="64"/>
      <c r="H37" s="65"/>
      <c r="I37" s="64"/>
      <c r="J37" s="64"/>
      <c r="K37" s="63"/>
      <c r="L37" s="62"/>
    </row>
    <row r="38" spans="1:13" s="61" customFormat="1" ht="13.2" customHeight="1">
      <c r="A38" s="67"/>
      <c r="B38" s="66" t="s">
        <v>73</v>
      </c>
      <c r="C38" s="62"/>
      <c r="D38" s="64"/>
      <c r="E38" s="65">
        <v>361351</v>
      </c>
      <c r="F38" s="64"/>
      <c r="G38" s="64"/>
      <c r="H38" s="65">
        <v>16587</v>
      </c>
      <c r="I38" s="64"/>
      <c r="J38" s="64"/>
      <c r="K38" s="63">
        <v>4.5902737227792372</v>
      </c>
      <c r="L38" s="62"/>
      <c r="M38" s="63"/>
    </row>
    <row r="39" spans="1:13" s="61" customFormat="1" ht="13.2" customHeight="1">
      <c r="A39" s="67"/>
      <c r="B39" s="66" t="s">
        <v>74</v>
      </c>
      <c r="C39" s="62"/>
      <c r="D39" s="64"/>
      <c r="E39" s="65">
        <v>407117</v>
      </c>
      <c r="F39" s="64"/>
      <c r="G39" s="64"/>
      <c r="H39" s="65">
        <v>15128</v>
      </c>
      <c r="I39" s="64"/>
      <c r="J39" s="64"/>
      <c r="K39" s="63">
        <v>3.7158851141072464</v>
      </c>
      <c r="L39" s="62"/>
      <c r="M39" s="63"/>
    </row>
    <row r="40" spans="1:13" s="61" customFormat="1" ht="13.2" customHeight="1">
      <c r="A40" s="67"/>
      <c r="B40" s="66" t="s">
        <v>75</v>
      </c>
      <c r="C40" s="62"/>
      <c r="D40" s="64"/>
      <c r="E40" s="65">
        <v>495005</v>
      </c>
      <c r="F40" s="64"/>
      <c r="G40" s="64"/>
      <c r="H40" s="65">
        <v>19788</v>
      </c>
      <c r="I40" s="64"/>
      <c r="J40" s="64"/>
      <c r="K40" s="63">
        <v>3.9975353784305208</v>
      </c>
      <c r="L40" s="62"/>
      <c r="M40" s="63"/>
    </row>
    <row r="41" spans="1:13" s="61" customFormat="1" ht="26.55" customHeight="1">
      <c r="A41" s="67"/>
      <c r="B41" s="66" t="s">
        <v>76</v>
      </c>
      <c r="C41" s="62"/>
      <c r="D41" s="64"/>
      <c r="E41" s="65">
        <v>554005</v>
      </c>
      <c r="F41" s="64"/>
      <c r="G41" s="64"/>
      <c r="H41" s="65">
        <v>19671</v>
      </c>
      <c r="I41" s="64"/>
      <c r="J41" s="64"/>
      <c r="K41" s="63">
        <v>3.5506899757222405</v>
      </c>
      <c r="L41" s="62"/>
      <c r="M41" s="63"/>
    </row>
    <row r="42" spans="1:13" s="61" customFormat="1" ht="13.2" customHeight="1">
      <c r="A42" s="67"/>
      <c r="B42" s="66" t="s">
        <v>77</v>
      </c>
      <c r="C42" s="62"/>
      <c r="D42" s="64"/>
      <c r="E42" s="65">
        <v>621196</v>
      </c>
      <c r="F42" s="64"/>
      <c r="G42" s="64"/>
      <c r="H42" s="65">
        <v>18320</v>
      </c>
      <c r="I42" s="64"/>
      <c r="J42" s="64"/>
      <c r="K42" s="63">
        <v>2.9491497047630699</v>
      </c>
      <c r="L42" s="62"/>
      <c r="M42" s="63"/>
    </row>
    <row r="43" spans="1:13" s="61" customFormat="1" ht="13.2" customHeight="1">
      <c r="A43" s="67"/>
      <c r="B43" s="66" t="s">
        <v>78</v>
      </c>
      <c r="C43" s="62"/>
      <c r="D43" s="64"/>
      <c r="E43" s="65">
        <v>663087</v>
      </c>
      <c r="F43" s="64"/>
      <c r="G43" s="64"/>
      <c r="H43" s="65">
        <v>20613</v>
      </c>
      <c r="I43" s="64"/>
      <c r="J43" s="64"/>
      <c r="K43" s="63">
        <v>3.1086418524266044</v>
      </c>
      <c r="L43" s="62"/>
      <c r="M43" s="63"/>
    </row>
    <row r="44" spans="1:13" s="61" customFormat="1" ht="26.55" customHeight="1">
      <c r="A44" s="67"/>
      <c r="B44" s="66" t="s">
        <v>79</v>
      </c>
      <c r="C44" s="62"/>
      <c r="D44" s="64"/>
      <c r="E44" s="65">
        <v>657954</v>
      </c>
      <c r="F44" s="64"/>
      <c r="G44" s="64"/>
      <c r="H44" s="65">
        <v>22299</v>
      </c>
      <c r="I44" s="64"/>
      <c r="J44" s="64"/>
      <c r="K44" s="63">
        <v>3.3891427060250412</v>
      </c>
      <c r="L44" s="62"/>
      <c r="M44" s="63"/>
    </row>
    <row r="45" spans="1:13" s="61" customFormat="1" ht="13.2" customHeight="1">
      <c r="A45" s="67"/>
      <c r="B45" s="66" t="s">
        <v>80</v>
      </c>
      <c r="C45" s="62"/>
      <c r="D45" s="64"/>
      <c r="E45" s="65">
        <v>613603</v>
      </c>
      <c r="F45" s="64"/>
      <c r="G45" s="64"/>
      <c r="H45" s="65">
        <v>20164</v>
      </c>
      <c r="I45" s="64"/>
      <c r="J45" s="64"/>
      <c r="K45" s="63">
        <v>3.2861638551310866</v>
      </c>
      <c r="L45" s="62"/>
      <c r="M45" s="63"/>
    </row>
    <row r="46" spans="1:13" s="61" customFormat="1" ht="13.2" customHeight="1">
      <c r="A46" s="67"/>
      <c r="B46" s="66" t="s">
        <v>81</v>
      </c>
      <c r="C46" s="62"/>
      <c r="D46" s="64"/>
      <c r="E46" s="65">
        <v>582302</v>
      </c>
      <c r="F46" s="64"/>
      <c r="G46" s="64"/>
      <c r="H46" s="65">
        <v>18157</v>
      </c>
      <c r="I46" s="64"/>
      <c r="J46" s="64"/>
      <c r="K46" s="63">
        <v>3.1181414455042229</v>
      </c>
      <c r="L46" s="62"/>
      <c r="M46" s="63"/>
    </row>
    <row r="47" spans="1:13" s="61" customFormat="1" ht="26.55" customHeight="1">
      <c r="A47" s="67"/>
      <c r="B47" s="66" t="s">
        <v>82</v>
      </c>
      <c r="C47" s="62"/>
      <c r="D47" s="64"/>
      <c r="E47" s="65">
        <v>544107</v>
      </c>
      <c r="F47" s="64"/>
      <c r="G47" s="64"/>
      <c r="H47" s="65">
        <v>16050</v>
      </c>
      <c r="I47" s="64"/>
      <c r="J47" s="64"/>
      <c r="K47" s="63">
        <v>2.9497874498949654</v>
      </c>
      <c r="L47" s="62"/>
      <c r="M47" s="63"/>
    </row>
    <row r="48" spans="1:13" s="61" customFormat="1" ht="13.2" customHeight="1">
      <c r="A48" s="67"/>
      <c r="B48" s="66" t="s">
        <v>83</v>
      </c>
      <c r="C48" s="62"/>
      <c r="D48" s="64"/>
      <c r="E48" s="65">
        <v>525761</v>
      </c>
      <c r="F48" s="64"/>
      <c r="G48" s="64"/>
      <c r="H48" s="65">
        <v>17736</v>
      </c>
      <c r="I48" s="64"/>
      <c r="J48" s="64"/>
      <c r="K48" s="63">
        <v>3.3733958966146211</v>
      </c>
      <c r="L48" s="62"/>
      <c r="M48" s="63"/>
    </row>
    <row r="49" spans="1:13" s="61" customFormat="1" ht="13.2" customHeight="1">
      <c r="A49" s="67"/>
      <c r="B49" s="66" t="s">
        <v>84</v>
      </c>
      <c r="C49" s="62"/>
      <c r="D49" s="64"/>
      <c r="E49" s="65">
        <v>535258</v>
      </c>
      <c r="F49" s="64"/>
      <c r="G49" s="64"/>
      <c r="H49" s="65">
        <v>22693</v>
      </c>
      <c r="I49" s="64"/>
      <c r="J49" s="64"/>
      <c r="K49" s="63">
        <v>4.239637707423336</v>
      </c>
      <c r="L49" s="62"/>
      <c r="M49" s="63"/>
    </row>
    <row r="50" spans="1:13" s="61" customFormat="1" ht="12" customHeight="1">
      <c r="A50" s="67"/>
      <c r="C50" s="73"/>
      <c r="D50" s="74"/>
      <c r="E50" s="75"/>
      <c r="F50" s="74"/>
      <c r="G50" s="74"/>
      <c r="H50" s="75"/>
      <c r="I50" s="74"/>
      <c r="J50" s="74"/>
      <c r="K50" s="63"/>
      <c r="L50" s="73"/>
    </row>
    <row r="51" spans="1:13" ht="12.6" customHeight="1">
      <c r="A51" s="72"/>
      <c r="C51" s="69"/>
      <c r="D51" s="70"/>
      <c r="E51" s="71"/>
      <c r="F51" s="70"/>
      <c r="G51" s="70"/>
      <c r="H51" s="71"/>
      <c r="I51" s="70"/>
      <c r="J51" s="70"/>
      <c r="K51" s="63"/>
      <c r="L51" s="69"/>
    </row>
    <row r="52" spans="1:13" s="61" customFormat="1" ht="24">
      <c r="A52" s="67"/>
      <c r="B52" s="68" t="s">
        <v>89</v>
      </c>
      <c r="C52" s="62"/>
      <c r="D52" s="64"/>
      <c r="E52" s="65"/>
      <c r="F52" s="64"/>
      <c r="G52" s="64"/>
      <c r="H52" s="65"/>
      <c r="I52" s="64"/>
      <c r="J52" s="64"/>
      <c r="K52" s="63"/>
      <c r="L52" s="62"/>
    </row>
    <row r="53" spans="1:13" s="61" customFormat="1" ht="13.2" customHeight="1">
      <c r="A53" s="67"/>
      <c r="B53" s="66" t="s">
        <v>73</v>
      </c>
      <c r="C53" s="62"/>
      <c r="D53" s="64"/>
      <c r="E53" s="65">
        <v>511340</v>
      </c>
      <c r="F53" s="64"/>
      <c r="G53" s="64"/>
      <c r="H53" s="65">
        <v>19571</v>
      </c>
      <c r="I53" s="64"/>
      <c r="J53" s="64"/>
      <c r="K53" s="63">
        <f t="shared" ref="K53:K64" si="2">H53/E53*100</f>
        <v>3.8273946884656005</v>
      </c>
      <c r="L53" s="62"/>
    </row>
    <row r="54" spans="1:13" s="61" customFormat="1" ht="13.2" customHeight="1">
      <c r="A54" s="67"/>
      <c r="B54" s="66" t="s">
        <v>74</v>
      </c>
      <c r="C54" s="62"/>
      <c r="D54" s="64"/>
      <c r="E54" s="65">
        <v>499935</v>
      </c>
      <c r="F54" s="64"/>
      <c r="G54" s="64"/>
      <c r="H54" s="65">
        <v>18269</v>
      </c>
      <c r="I54" s="64"/>
      <c r="J54" s="64"/>
      <c r="K54" s="63">
        <f t="shared" si="2"/>
        <v>3.6542750557572488</v>
      </c>
      <c r="L54" s="62"/>
    </row>
    <row r="55" spans="1:13" s="61" customFormat="1" ht="13.2" customHeight="1">
      <c r="A55" s="67"/>
      <c r="B55" s="66" t="s">
        <v>75</v>
      </c>
      <c r="C55" s="62"/>
      <c r="D55" s="64"/>
      <c r="E55" s="65">
        <v>547558</v>
      </c>
      <c r="F55" s="64"/>
      <c r="G55" s="64"/>
      <c r="H55" s="65">
        <v>20357</v>
      </c>
      <c r="I55" s="64"/>
      <c r="J55" s="64"/>
      <c r="K55" s="63">
        <f t="shared" si="2"/>
        <v>3.7177796690031011</v>
      </c>
      <c r="L55" s="62"/>
    </row>
    <row r="56" spans="1:13" s="61" customFormat="1" ht="26.55" customHeight="1">
      <c r="A56" s="67"/>
      <c r="B56" s="66" t="s">
        <v>76</v>
      </c>
      <c r="C56" s="62"/>
      <c r="D56" s="64"/>
      <c r="E56" s="65">
        <v>553629</v>
      </c>
      <c r="F56" s="64"/>
      <c r="G56" s="64"/>
      <c r="H56" s="65">
        <v>18201</v>
      </c>
      <c r="I56" s="64"/>
      <c r="J56" s="64"/>
      <c r="K56" s="63">
        <f t="shared" si="2"/>
        <v>3.2875806722552472</v>
      </c>
      <c r="L56" s="62"/>
    </row>
    <row r="57" spans="1:13" s="61" customFormat="1" ht="13.2" customHeight="1">
      <c r="A57" s="67"/>
      <c r="B57" s="66" t="s">
        <v>77</v>
      </c>
      <c r="C57" s="62"/>
      <c r="D57" s="64"/>
      <c r="E57" s="65">
        <v>561045</v>
      </c>
      <c r="F57" s="64"/>
      <c r="G57" s="64"/>
      <c r="H57" s="65">
        <v>17609</v>
      </c>
      <c r="I57" s="64"/>
      <c r="J57" s="64"/>
      <c r="K57" s="63">
        <f t="shared" si="2"/>
        <v>3.1386074200821676</v>
      </c>
      <c r="L57" s="62"/>
    </row>
    <row r="58" spans="1:13" s="61" customFormat="1" ht="13.2" customHeight="1">
      <c r="A58" s="67"/>
      <c r="B58" s="66" t="s">
        <v>78</v>
      </c>
      <c r="C58" s="62"/>
      <c r="D58" s="64"/>
      <c r="E58" s="65">
        <v>548820</v>
      </c>
      <c r="F58" s="64"/>
      <c r="G58" s="64"/>
      <c r="H58" s="65">
        <v>19298</v>
      </c>
      <c r="I58" s="64"/>
      <c r="J58" s="64"/>
      <c r="K58" s="63">
        <f t="shared" si="2"/>
        <v>3.5162712729127943</v>
      </c>
      <c r="L58" s="62"/>
    </row>
    <row r="59" spans="1:13" s="61" customFormat="1" ht="26.55" customHeight="1">
      <c r="A59" s="67"/>
      <c r="B59" s="66" t="s">
        <v>79</v>
      </c>
      <c r="C59" s="62"/>
      <c r="D59" s="64"/>
      <c r="E59" s="65">
        <v>531970</v>
      </c>
      <c r="F59" s="64"/>
      <c r="G59" s="64"/>
      <c r="H59" s="65">
        <v>19356</v>
      </c>
      <c r="I59" s="64"/>
      <c r="J59" s="64"/>
      <c r="K59" s="63">
        <f t="shared" si="2"/>
        <v>3.6385510461116231</v>
      </c>
      <c r="L59" s="62"/>
    </row>
    <row r="60" spans="1:13" s="61" customFormat="1" ht="13.2" customHeight="1">
      <c r="A60" s="67"/>
      <c r="B60" s="66" t="s">
        <v>80</v>
      </c>
      <c r="C60" s="62"/>
      <c r="D60" s="64"/>
      <c r="E60" s="65">
        <v>524603</v>
      </c>
      <c r="F60" s="64"/>
      <c r="G60" s="64"/>
      <c r="H60" s="65">
        <v>19527</v>
      </c>
      <c r="I60" s="64"/>
      <c r="J60" s="64"/>
      <c r="K60" s="63">
        <f t="shared" si="2"/>
        <v>3.7222432963593421</v>
      </c>
      <c r="L60" s="62"/>
    </row>
    <row r="61" spans="1:13" s="61" customFormat="1" ht="13.2" customHeight="1">
      <c r="A61" s="67"/>
      <c r="B61" s="66" t="s">
        <v>81</v>
      </c>
      <c r="C61" s="62"/>
      <c r="D61" s="64"/>
      <c r="E61" s="65">
        <v>503476</v>
      </c>
      <c r="F61" s="64"/>
      <c r="G61" s="64"/>
      <c r="H61" s="65">
        <v>17132</v>
      </c>
      <c r="I61" s="64"/>
      <c r="J61" s="64"/>
      <c r="K61" s="63">
        <f t="shared" si="2"/>
        <v>3.4027441228578916</v>
      </c>
      <c r="L61" s="62"/>
    </row>
    <row r="62" spans="1:13" s="61" customFormat="1" ht="26.55" customHeight="1">
      <c r="A62" s="67"/>
      <c r="B62" s="66" t="s">
        <v>82</v>
      </c>
      <c r="C62" s="62"/>
      <c r="D62" s="64"/>
      <c r="E62" s="65">
        <v>485864</v>
      </c>
      <c r="F62" s="64"/>
      <c r="G62" s="64"/>
      <c r="H62" s="65">
        <v>15710</v>
      </c>
      <c r="I62" s="64"/>
      <c r="J62" s="64"/>
      <c r="K62" s="63">
        <f t="shared" si="2"/>
        <v>3.2334151120478163</v>
      </c>
      <c r="L62" s="62"/>
    </row>
    <row r="63" spans="1:13" s="61" customFormat="1" ht="13.2" customHeight="1">
      <c r="A63" s="67"/>
      <c r="B63" s="66" t="s">
        <v>83</v>
      </c>
      <c r="C63" s="62"/>
      <c r="D63" s="64"/>
      <c r="E63" s="65">
        <v>456987</v>
      </c>
      <c r="F63" s="64"/>
      <c r="G63" s="64"/>
      <c r="H63" s="65">
        <v>17191</v>
      </c>
      <c r="I63" s="64"/>
      <c r="J63" s="64"/>
      <c r="K63" s="63">
        <f t="shared" si="2"/>
        <v>3.7618137933901838</v>
      </c>
      <c r="L63" s="62"/>
    </row>
    <row r="64" spans="1:13" s="61" customFormat="1" ht="13.2" customHeight="1">
      <c r="A64" s="67"/>
      <c r="B64" s="66" t="s">
        <v>84</v>
      </c>
      <c r="C64" s="62"/>
      <c r="D64" s="64"/>
      <c r="E64" s="65">
        <v>450730</v>
      </c>
      <c r="F64" s="64"/>
      <c r="G64" s="64"/>
      <c r="H64" s="65">
        <v>21047</v>
      </c>
      <c r="I64" s="64"/>
      <c r="J64" s="64"/>
      <c r="K64" s="63">
        <f t="shared" si="2"/>
        <v>4.6695360859050874</v>
      </c>
      <c r="L64" s="62"/>
    </row>
    <row r="65" spans="1:42" ht="12" customHeight="1">
      <c r="A65" s="60"/>
      <c r="B65" s="59"/>
      <c r="C65" s="57"/>
      <c r="D65" s="58"/>
      <c r="E65" s="58"/>
      <c r="F65" s="58"/>
      <c r="G65" s="58"/>
      <c r="H65" s="58"/>
      <c r="I65" s="58"/>
      <c r="J65" s="58"/>
      <c r="K65" s="58"/>
      <c r="L65" s="57"/>
      <c r="M65" s="47"/>
      <c r="N65" s="47"/>
      <c r="O65" s="47"/>
      <c r="P65" s="47"/>
      <c r="Q65" s="47"/>
      <c r="R65" s="47"/>
      <c r="S65" s="47"/>
      <c r="T65" s="47"/>
      <c r="U65" s="47"/>
      <c r="V65" s="47"/>
      <c r="W65" s="47"/>
      <c r="X65" s="47"/>
      <c r="Y65" s="47"/>
      <c r="Z65" s="47"/>
      <c r="AA65" s="47"/>
      <c r="AB65" s="47"/>
      <c r="AC65" s="47"/>
      <c r="AD65" s="47"/>
    </row>
    <row r="66" spans="1:42" s="53" customFormat="1" ht="5.0999999999999996" customHeight="1">
      <c r="A66" s="54"/>
      <c r="C66" s="56"/>
      <c r="D66" s="55"/>
      <c r="E66" s="54"/>
      <c r="F66" s="54"/>
      <c r="G66" s="54"/>
      <c r="H66" s="54"/>
      <c r="I66" s="54"/>
      <c r="J66" s="54"/>
      <c r="K66" s="54"/>
      <c r="L66" s="54"/>
      <c r="M66" s="54"/>
      <c r="N66" s="54"/>
      <c r="O66" s="54"/>
      <c r="P66" s="54"/>
      <c r="Q66" s="54"/>
      <c r="R66" s="54"/>
      <c r="S66" s="54"/>
      <c r="T66" s="54"/>
      <c r="U66" s="54"/>
      <c r="V66" s="54"/>
      <c r="W66" s="54"/>
      <c r="X66" s="54"/>
      <c r="Y66" s="2"/>
      <c r="Z66" s="2"/>
      <c r="AA66" s="2"/>
      <c r="AB66" s="2"/>
      <c r="AC66" s="2"/>
      <c r="AD66" s="2"/>
      <c r="AE66" s="2"/>
      <c r="AF66" s="2"/>
      <c r="AG66" s="2"/>
      <c r="AH66" s="2"/>
      <c r="AI66" s="2"/>
      <c r="AJ66" s="2"/>
      <c r="AK66" s="2"/>
      <c r="AL66" s="2"/>
      <c r="AM66" s="2"/>
      <c r="AN66" s="2"/>
      <c r="AO66" s="2"/>
      <c r="AP66" s="2"/>
    </row>
    <row r="67" spans="1:42" ht="18.600000000000001" customHeight="1">
      <c r="A67" s="52" t="s">
        <v>55</v>
      </c>
      <c r="M67" s="47"/>
      <c r="N67" s="47"/>
      <c r="O67" s="47"/>
      <c r="P67" s="47"/>
      <c r="Q67" s="47"/>
      <c r="R67" s="47"/>
      <c r="S67" s="47"/>
      <c r="T67" s="47"/>
      <c r="U67" s="47"/>
      <c r="V67" s="47"/>
      <c r="W67" s="47"/>
      <c r="X67" s="47"/>
      <c r="Y67" s="47"/>
      <c r="Z67" s="47"/>
      <c r="AA67" s="47"/>
      <c r="AB67" s="47"/>
      <c r="AC67" s="47"/>
      <c r="AD67" s="47"/>
    </row>
    <row r="68" spans="1:42" ht="18.600000000000001" customHeight="1">
      <c r="C68" s="52"/>
      <c r="M68" s="47"/>
      <c r="N68" s="47"/>
      <c r="O68" s="47"/>
      <c r="P68" s="47"/>
      <c r="Q68" s="47"/>
      <c r="R68" s="47"/>
      <c r="S68" s="47"/>
      <c r="T68" s="47"/>
      <c r="U68" s="47"/>
      <c r="V68" s="47"/>
      <c r="W68" s="47"/>
      <c r="X68" s="47"/>
      <c r="Y68" s="47"/>
      <c r="Z68" s="47"/>
      <c r="AA68" s="47"/>
      <c r="AB68" s="47"/>
      <c r="AC68" s="47"/>
      <c r="AD68" s="47"/>
    </row>
    <row r="69" spans="1:42">
      <c r="B69" s="50"/>
      <c r="C69" s="51" t="s">
        <v>58</v>
      </c>
      <c r="D69" s="50"/>
      <c r="E69" s="50"/>
      <c r="F69" s="50"/>
      <c r="G69" s="51" t="s">
        <v>57</v>
      </c>
      <c r="H69" s="50"/>
      <c r="I69" s="50"/>
      <c r="J69" s="50"/>
      <c r="K69" s="50"/>
      <c r="L69" s="50"/>
      <c r="M69" s="47"/>
      <c r="N69" s="47"/>
      <c r="O69" s="47"/>
      <c r="P69" s="47"/>
      <c r="Q69" s="47"/>
      <c r="R69" s="47"/>
      <c r="S69" s="47"/>
      <c r="T69" s="47"/>
      <c r="U69" s="47"/>
      <c r="V69" s="47"/>
      <c r="W69" s="47"/>
      <c r="X69" s="47"/>
      <c r="Y69" s="47"/>
      <c r="Z69" s="47"/>
      <c r="AA69" s="47"/>
      <c r="AB69" s="47"/>
      <c r="AC69" s="47"/>
      <c r="AD69" s="47"/>
    </row>
    <row r="70" spans="1:42">
      <c r="B70" s="50"/>
      <c r="C70" s="50"/>
      <c r="D70" s="50"/>
      <c r="E70" s="50"/>
      <c r="F70" s="50"/>
      <c r="G70" s="50"/>
      <c r="H70" s="50"/>
      <c r="I70" s="50"/>
      <c r="J70" s="50"/>
      <c r="K70" s="50"/>
      <c r="L70" s="50"/>
      <c r="M70" s="47"/>
      <c r="N70" s="47"/>
      <c r="O70" s="47"/>
      <c r="P70" s="47"/>
      <c r="Q70" s="47"/>
      <c r="R70" s="47"/>
      <c r="S70" s="47"/>
      <c r="T70" s="47"/>
      <c r="U70" s="47"/>
      <c r="V70" s="47"/>
      <c r="W70" s="47"/>
      <c r="X70" s="47"/>
      <c r="Y70" s="47"/>
      <c r="Z70" s="47"/>
      <c r="AA70" s="47"/>
      <c r="AB70" s="47"/>
      <c r="AC70" s="47"/>
      <c r="AD70" s="47"/>
    </row>
    <row r="71" spans="1:42">
      <c r="B71" s="50"/>
      <c r="C71" s="50"/>
      <c r="D71" s="50"/>
      <c r="E71" s="50"/>
      <c r="F71" s="50"/>
      <c r="G71" s="50"/>
      <c r="H71" s="50"/>
      <c r="I71" s="50"/>
      <c r="J71" s="50"/>
      <c r="K71" s="50"/>
      <c r="M71" s="47"/>
      <c r="N71" s="47"/>
      <c r="O71" s="47"/>
      <c r="P71" s="47"/>
      <c r="Q71" s="47"/>
      <c r="R71" s="47"/>
      <c r="S71" s="47"/>
      <c r="T71" s="47"/>
      <c r="U71" s="47"/>
      <c r="V71" s="47"/>
      <c r="W71" s="47"/>
      <c r="X71" s="47"/>
      <c r="Y71" s="47"/>
      <c r="Z71" s="47"/>
      <c r="AA71" s="47"/>
      <c r="AB71" s="47"/>
      <c r="AC71" s="47"/>
      <c r="AD71" s="47"/>
    </row>
    <row r="72" spans="1:42">
      <c r="B72" s="50"/>
      <c r="C72" s="50"/>
      <c r="D72" s="50"/>
      <c r="E72" s="50"/>
      <c r="F72" s="50"/>
      <c r="G72" s="50"/>
      <c r="H72" s="50"/>
      <c r="I72" s="50"/>
      <c r="J72" s="50"/>
      <c r="K72" s="50"/>
      <c r="M72" s="47"/>
      <c r="N72" s="47"/>
      <c r="O72" s="47"/>
      <c r="P72" s="47"/>
      <c r="Q72" s="47"/>
      <c r="R72" s="47"/>
      <c r="S72" s="47"/>
      <c r="T72" s="47"/>
      <c r="U72" s="47"/>
      <c r="V72" s="47"/>
      <c r="W72" s="47"/>
      <c r="X72" s="47"/>
      <c r="Y72" s="47"/>
      <c r="Z72" s="47"/>
      <c r="AA72" s="47"/>
      <c r="AB72" s="47"/>
      <c r="AC72" s="47"/>
      <c r="AD72" s="47"/>
    </row>
    <row r="73" spans="1:42">
      <c r="B73" s="50"/>
      <c r="C73" s="50"/>
      <c r="D73" s="50"/>
      <c r="E73" s="50"/>
      <c r="F73" s="50"/>
      <c r="G73" s="50"/>
      <c r="H73" s="50"/>
      <c r="I73" s="50"/>
      <c r="J73" s="50"/>
      <c r="K73" s="50"/>
      <c r="M73" s="47"/>
      <c r="N73" s="47"/>
      <c r="O73" s="47"/>
      <c r="P73" s="47"/>
      <c r="Q73" s="47"/>
      <c r="R73" s="47"/>
      <c r="S73" s="47"/>
      <c r="T73" s="47"/>
      <c r="U73" s="47"/>
      <c r="V73" s="47"/>
      <c r="W73" s="47"/>
      <c r="X73" s="47"/>
      <c r="Y73" s="47"/>
      <c r="Z73" s="47"/>
      <c r="AA73" s="47"/>
      <c r="AB73" s="47"/>
      <c r="AC73" s="47"/>
      <c r="AD73" s="47"/>
    </row>
    <row r="74" spans="1:42" ht="9.6">
      <c r="C74" s="49"/>
      <c r="D74" s="49"/>
      <c r="E74" s="49"/>
      <c r="F74" s="49"/>
      <c r="G74" s="49"/>
      <c r="H74" s="49"/>
      <c r="I74" s="49"/>
      <c r="J74" s="49"/>
      <c r="K74" s="48"/>
      <c r="M74" s="47"/>
      <c r="N74" s="47"/>
      <c r="O74" s="47"/>
      <c r="P74" s="47"/>
      <c r="Q74" s="47"/>
      <c r="R74" s="47"/>
      <c r="S74" s="47"/>
      <c r="T74" s="47"/>
      <c r="U74" s="47"/>
      <c r="V74" s="47"/>
      <c r="W74" s="47"/>
      <c r="X74" s="47"/>
      <c r="Y74" s="47"/>
      <c r="Z74" s="47"/>
      <c r="AA74" s="47"/>
      <c r="AB74" s="47"/>
      <c r="AC74" s="47"/>
      <c r="AD74" s="47"/>
    </row>
    <row r="75" spans="1:42" ht="9.6">
      <c r="C75" s="49"/>
      <c r="D75" s="49"/>
      <c r="E75" s="49"/>
      <c r="F75" s="49"/>
      <c r="G75" s="49"/>
      <c r="H75" s="49"/>
      <c r="I75" s="49"/>
      <c r="J75" s="49"/>
      <c r="K75" s="48"/>
      <c r="M75" s="47"/>
      <c r="N75" s="47"/>
      <c r="O75" s="47"/>
      <c r="P75" s="47"/>
      <c r="Q75" s="47"/>
      <c r="R75" s="47"/>
      <c r="S75" s="47"/>
      <c r="T75" s="47"/>
      <c r="U75" s="47"/>
      <c r="V75" s="47"/>
      <c r="W75" s="47"/>
      <c r="X75" s="47"/>
      <c r="Y75" s="47"/>
      <c r="Z75" s="47"/>
      <c r="AA75" s="47"/>
      <c r="AB75" s="47"/>
      <c r="AC75" s="47"/>
      <c r="AD75" s="47"/>
    </row>
    <row r="76" spans="1:42" ht="9.6">
      <c r="M76" s="47"/>
      <c r="N76" s="47"/>
      <c r="O76" s="47"/>
      <c r="P76" s="47"/>
      <c r="Q76" s="47"/>
      <c r="R76" s="47"/>
      <c r="S76" s="47"/>
      <c r="T76" s="47"/>
      <c r="U76" s="47"/>
      <c r="V76" s="47"/>
      <c r="W76" s="47"/>
      <c r="X76" s="47"/>
      <c r="Y76" s="47"/>
      <c r="Z76" s="47"/>
      <c r="AA76" s="47"/>
      <c r="AB76" s="47"/>
      <c r="AC76" s="47"/>
      <c r="AD76" s="47"/>
    </row>
    <row r="77" spans="1:42" ht="9.6">
      <c r="M77" s="47"/>
      <c r="N77" s="47"/>
      <c r="O77" s="47"/>
      <c r="P77" s="47"/>
      <c r="Q77" s="47">
        <v>0</v>
      </c>
      <c r="R77" s="47"/>
      <c r="S77" s="47"/>
      <c r="T77" s="47"/>
      <c r="U77" s="47"/>
      <c r="V77" s="47"/>
      <c r="W77" s="47"/>
      <c r="X77" s="47"/>
      <c r="Y77" s="47"/>
      <c r="Z77" s="47"/>
      <c r="AA77" s="47"/>
      <c r="AB77" s="47"/>
      <c r="AC77" s="47"/>
      <c r="AD77" s="47"/>
    </row>
    <row r="78" spans="1:42" ht="9.6">
      <c r="M78" s="47"/>
      <c r="N78" s="47"/>
      <c r="O78" s="47"/>
      <c r="P78" s="47"/>
      <c r="Q78" s="47">
        <v>0</v>
      </c>
      <c r="R78" s="47"/>
      <c r="S78" s="47"/>
      <c r="T78" s="47"/>
      <c r="U78" s="47"/>
      <c r="V78" s="47"/>
      <c r="W78" s="47"/>
      <c r="X78" s="47"/>
      <c r="Y78" s="47"/>
      <c r="Z78" s="47"/>
      <c r="AA78" s="47"/>
      <c r="AB78" s="47"/>
      <c r="AC78" s="47"/>
      <c r="AD78" s="47"/>
    </row>
    <row r="79" spans="1:42" ht="9.6">
      <c r="M79" s="47"/>
      <c r="N79" s="47"/>
      <c r="O79" s="47"/>
      <c r="P79" s="47"/>
      <c r="Q79" s="47"/>
      <c r="R79" s="47"/>
      <c r="S79" s="47"/>
      <c r="T79" s="47"/>
      <c r="U79" s="47"/>
      <c r="V79" s="47"/>
      <c r="W79" s="47"/>
      <c r="X79" s="47"/>
      <c r="Y79" s="47"/>
      <c r="Z79" s="47"/>
      <c r="AA79" s="47"/>
      <c r="AB79" s="47"/>
      <c r="AC79" s="47"/>
      <c r="AD79" s="47"/>
    </row>
    <row r="80" spans="1:42" ht="9.6">
      <c r="M80" s="47"/>
      <c r="N80" s="47"/>
      <c r="O80" s="47"/>
      <c r="P80" s="47"/>
      <c r="Q80" s="47"/>
      <c r="R80" s="47"/>
      <c r="S80" s="47"/>
      <c r="T80" s="47"/>
      <c r="U80" s="47"/>
      <c r="V80" s="47"/>
      <c r="W80" s="47"/>
      <c r="X80" s="47"/>
      <c r="Y80" s="47"/>
      <c r="Z80" s="47"/>
      <c r="AA80" s="47"/>
      <c r="AB80" s="47"/>
      <c r="AC80" s="47"/>
      <c r="AD80" s="47"/>
    </row>
    <row r="81" spans="13:30" ht="9.6">
      <c r="M81" s="47"/>
      <c r="N81" s="47"/>
      <c r="O81" s="47"/>
      <c r="P81" s="47"/>
      <c r="Q81" s="47"/>
      <c r="R81" s="47"/>
      <c r="S81" s="47"/>
      <c r="T81" s="47"/>
      <c r="U81" s="47"/>
      <c r="V81" s="47"/>
      <c r="W81" s="47"/>
      <c r="X81" s="47"/>
      <c r="Y81" s="47"/>
      <c r="Z81" s="47"/>
      <c r="AA81" s="47"/>
      <c r="AB81" s="47"/>
      <c r="AC81" s="47"/>
      <c r="AD81" s="47"/>
    </row>
    <row r="82" spans="13:30" ht="9.6">
      <c r="M82" s="47"/>
      <c r="N82" s="47"/>
      <c r="O82" s="47"/>
      <c r="P82" s="47"/>
      <c r="Q82" s="47"/>
      <c r="R82" s="47"/>
      <c r="S82" s="47"/>
      <c r="T82" s="47"/>
      <c r="U82" s="47"/>
      <c r="V82" s="47"/>
      <c r="W82" s="47"/>
      <c r="X82" s="47"/>
      <c r="Y82" s="47"/>
      <c r="Z82" s="47"/>
      <c r="AA82" s="47"/>
      <c r="AB82" s="47"/>
      <c r="AC82" s="47"/>
      <c r="AD82" s="47"/>
    </row>
    <row r="83" spans="13:30" ht="9.6">
      <c r="M83" s="47"/>
      <c r="N83" s="47"/>
      <c r="O83" s="47"/>
      <c r="P83" s="47"/>
      <c r="Q83" s="47"/>
      <c r="R83" s="47"/>
      <c r="S83" s="47"/>
      <c r="T83" s="47"/>
      <c r="U83" s="47"/>
      <c r="V83" s="47"/>
      <c r="W83" s="47"/>
      <c r="X83" s="47"/>
      <c r="Y83" s="47"/>
      <c r="Z83" s="47"/>
      <c r="AA83" s="47"/>
      <c r="AB83" s="47"/>
      <c r="AC83" s="47"/>
      <c r="AD83" s="47"/>
    </row>
    <row r="84" spans="13:30" ht="9.6">
      <c r="M84" s="47"/>
      <c r="N84" s="47"/>
      <c r="O84" s="47"/>
      <c r="P84" s="47"/>
      <c r="Q84" s="47"/>
      <c r="R84" s="47"/>
      <c r="S84" s="47"/>
      <c r="T84" s="47"/>
      <c r="U84" s="47"/>
      <c r="V84" s="47"/>
      <c r="W84" s="47"/>
      <c r="X84" s="47"/>
      <c r="Y84" s="47"/>
      <c r="Z84" s="47"/>
      <c r="AA84" s="47"/>
      <c r="AB84" s="47"/>
      <c r="AC84" s="47"/>
      <c r="AD84" s="47"/>
    </row>
    <row r="85" spans="13:30" ht="9.6">
      <c r="M85" s="47"/>
      <c r="N85" s="47"/>
      <c r="O85" s="47"/>
      <c r="P85" s="47"/>
      <c r="Q85" s="47"/>
      <c r="R85" s="47"/>
      <c r="S85" s="47"/>
      <c r="T85" s="47"/>
      <c r="U85" s="47"/>
      <c r="V85" s="47"/>
      <c r="W85" s="47"/>
      <c r="X85" s="47"/>
      <c r="Y85" s="47"/>
      <c r="Z85" s="47"/>
      <c r="AA85" s="47"/>
      <c r="AB85" s="47"/>
      <c r="AC85" s="47"/>
      <c r="AD85" s="47"/>
    </row>
    <row r="86" spans="13:30" ht="9.6">
      <c r="M86" s="47"/>
      <c r="N86" s="47"/>
      <c r="O86" s="47"/>
      <c r="P86" s="47"/>
      <c r="Q86" s="47"/>
      <c r="R86" s="47"/>
      <c r="S86" s="47"/>
      <c r="T86" s="47"/>
      <c r="U86" s="47"/>
      <c r="V86" s="47"/>
      <c r="W86" s="47"/>
      <c r="X86" s="47"/>
      <c r="Y86" s="47"/>
      <c r="Z86" s="47"/>
      <c r="AA86" s="47"/>
      <c r="AB86" s="47"/>
      <c r="AC86" s="47"/>
      <c r="AD86" s="47"/>
    </row>
    <row r="87" spans="13:30" ht="9.6">
      <c r="M87" s="47"/>
      <c r="N87" s="47"/>
      <c r="O87" s="47"/>
      <c r="P87" s="47"/>
      <c r="Q87" s="47"/>
      <c r="R87" s="47"/>
      <c r="S87" s="47"/>
      <c r="T87" s="47"/>
      <c r="U87" s="47"/>
      <c r="V87" s="47"/>
      <c r="W87" s="47"/>
      <c r="X87" s="47"/>
      <c r="Y87" s="47"/>
      <c r="Z87" s="47"/>
      <c r="AA87" s="47"/>
      <c r="AB87" s="47"/>
      <c r="AC87" s="47"/>
      <c r="AD87" s="47"/>
    </row>
    <row r="88" spans="13:30" ht="9.6">
      <c r="M88" s="47"/>
      <c r="N88" s="47"/>
      <c r="O88" s="47"/>
      <c r="P88" s="47"/>
      <c r="Q88" s="47"/>
      <c r="R88" s="47"/>
      <c r="S88" s="47"/>
      <c r="T88" s="47"/>
      <c r="U88" s="47"/>
      <c r="V88" s="47"/>
      <c r="W88" s="47"/>
      <c r="X88" s="47"/>
      <c r="Y88" s="47"/>
      <c r="Z88" s="47"/>
      <c r="AA88" s="47"/>
      <c r="AB88" s="47"/>
      <c r="AC88" s="47"/>
      <c r="AD88" s="47"/>
    </row>
    <row r="89" spans="13:30" ht="9.6">
      <c r="M89" s="47"/>
      <c r="N89" s="47"/>
      <c r="O89" s="47"/>
      <c r="P89" s="47"/>
      <c r="Q89" s="47"/>
      <c r="R89" s="47"/>
      <c r="S89" s="47"/>
      <c r="T89" s="47"/>
      <c r="U89" s="47"/>
      <c r="V89" s="47"/>
      <c r="W89" s="47"/>
      <c r="X89" s="47"/>
      <c r="Y89" s="47"/>
      <c r="Z89" s="47"/>
      <c r="AA89" s="47"/>
      <c r="AB89" s="47"/>
      <c r="AC89" s="47"/>
      <c r="AD89" s="47"/>
    </row>
    <row r="90" spans="13:30" ht="9.6">
      <c r="M90" s="47"/>
      <c r="N90" s="47"/>
      <c r="O90" s="47"/>
      <c r="P90" s="47"/>
      <c r="Q90" s="47"/>
      <c r="R90" s="47"/>
      <c r="S90" s="47"/>
      <c r="T90" s="47"/>
      <c r="U90" s="47"/>
      <c r="V90" s="47"/>
      <c r="W90" s="47"/>
      <c r="X90" s="47"/>
      <c r="Y90" s="47"/>
      <c r="Z90" s="47"/>
      <c r="AA90" s="47"/>
      <c r="AB90" s="47"/>
      <c r="AC90" s="47"/>
      <c r="AD90" s="47"/>
    </row>
    <row r="91" spans="13:30" ht="9.6">
      <c r="M91" s="47"/>
      <c r="N91" s="47"/>
      <c r="O91" s="47"/>
      <c r="P91" s="47"/>
      <c r="Q91" s="47"/>
      <c r="R91" s="47"/>
      <c r="S91" s="47"/>
      <c r="T91" s="47"/>
      <c r="U91" s="47"/>
      <c r="V91" s="47"/>
      <c r="W91" s="47"/>
      <c r="X91" s="47"/>
      <c r="Y91" s="47"/>
      <c r="Z91" s="47"/>
      <c r="AA91" s="47"/>
      <c r="AB91" s="47"/>
      <c r="AC91" s="47"/>
      <c r="AD91" s="47"/>
    </row>
    <row r="92" spans="13:30" ht="9.6">
      <c r="M92" s="47"/>
      <c r="N92" s="47"/>
      <c r="O92" s="47"/>
      <c r="P92" s="47"/>
      <c r="Q92" s="47"/>
      <c r="R92" s="47"/>
      <c r="S92" s="47"/>
      <c r="T92" s="47"/>
      <c r="U92" s="47"/>
      <c r="V92" s="47"/>
      <c r="W92" s="47"/>
      <c r="X92" s="47"/>
      <c r="Y92" s="47"/>
      <c r="Z92" s="47"/>
      <c r="AA92" s="47"/>
      <c r="AB92" s="47"/>
      <c r="AC92" s="47"/>
      <c r="AD92" s="47"/>
    </row>
    <row r="93" spans="13:30" ht="9.6">
      <c r="M93" s="47"/>
      <c r="N93" s="47"/>
      <c r="O93" s="47"/>
      <c r="P93" s="47"/>
      <c r="Q93" s="47"/>
      <c r="R93" s="47"/>
      <c r="S93" s="47"/>
      <c r="T93" s="47"/>
      <c r="U93" s="47"/>
      <c r="V93" s="47"/>
      <c r="W93" s="47"/>
      <c r="X93" s="47"/>
      <c r="Y93" s="47"/>
      <c r="Z93" s="47"/>
      <c r="AA93" s="47"/>
      <c r="AB93" s="47"/>
      <c r="AC93" s="47"/>
      <c r="AD93" s="47"/>
    </row>
    <row r="94" spans="13:30" ht="9.6">
      <c r="M94" s="47"/>
      <c r="N94" s="47"/>
      <c r="O94" s="47"/>
      <c r="P94" s="47"/>
      <c r="Q94" s="47"/>
      <c r="R94" s="47"/>
      <c r="S94" s="47"/>
      <c r="T94" s="47"/>
      <c r="U94" s="47"/>
      <c r="V94" s="47"/>
      <c r="W94" s="47"/>
      <c r="X94" s="47"/>
      <c r="Y94" s="47"/>
      <c r="Z94" s="47"/>
      <c r="AA94" s="47"/>
      <c r="AB94" s="47"/>
      <c r="AC94" s="47"/>
      <c r="AD94" s="47"/>
    </row>
    <row r="95" spans="13:30" ht="9.6">
      <c r="M95" s="47"/>
      <c r="N95" s="47"/>
      <c r="O95" s="47"/>
      <c r="P95" s="47"/>
      <c r="Q95" s="47"/>
      <c r="R95" s="47"/>
      <c r="S95" s="47"/>
      <c r="T95" s="47"/>
      <c r="U95" s="47"/>
      <c r="V95" s="47"/>
      <c r="W95" s="47"/>
      <c r="X95" s="47"/>
      <c r="Y95" s="47"/>
      <c r="Z95" s="47"/>
      <c r="AA95" s="47"/>
      <c r="AB95" s="47"/>
      <c r="AC95" s="47"/>
      <c r="AD95" s="47"/>
    </row>
    <row r="96" spans="13:30" ht="9.6">
      <c r="M96" s="47"/>
      <c r="N96" s="47"/>
      <c r="O96" s="47"/>
      <c r="P96" s="47"/>
      <c r="Q96" s="47"/>
      <c r="R96" s="47"/>
      <c r="S96" s="47"/>
      <c r="T96" s="47"/>
      <c r="U96" s="47"/>
      <c r="V96" s="47"/>
      <c r="W96" s="47"/>
      <c r="X96" s="47"/>
      <c r="Y96" s="47"/>
      <c r="Z96" s="47"/>
      <c r="AA96" s="47"/>
      <c r="AB96" s="47"/>
      <c r="AC96" s="47"/>
      <c r="AD96" s="47"/>
    </row>
    <row r="97" spans="13:30" ht="9.6">
      <c r="M97" s="47"/>
      <c r="N97" s="47"/>
      <c r="O97" s="47"/>
      <c r="P97" s="47"/>
      <c r="Q97" s="47"/>
      <c r="R97" s="47"/>
      <c r="S97" s="47"/>
      <c r="T97" s="47"/>
      <c r="U97" s="47"/>
      <c r="V97" s="47"/>
      <c r="W97" s="47"/>
      <c r="X97" s="47"/>
      <c r="Y97" s="47"/>
      <c r="Z97" s="47"/>
      <c r="AA97" s="47"/>
      <c r="AB97" s="47"/>
      <c r="AC97" s="47"/>
      <c r="AD97" s="47"/>
    </row>
    <row r="98" spans="13:30" ht="9.6">
      <c r="M98" s="47"/>
      <c r="N98" s="47"/>
      <c r="O98" s="47"/>
      <c r="P98" s="47"/>
      <c r="Q98" s="47"/>
      <c r="R98" s="47"/>
      <c r="S98" s="47"/>
      <c r="T98" s="47"/>
      <c r="U98" s="47"/>
      <c r="V98" s="47"/>
      <c r="W98" s="47"/>
      <c r="X98" s="47"/>
      <c r="Y98" s="47"/>
      <c r="Z98" s="47"/>
      <c r="AA98" s="47"/>
      <c r="AB98" s="47"/>
      <c r="AC98" s="47"/>
      <c r="AD98" s="47"/>
    </row>
    <row r="99" spans="13:30" ht="9.6">
      <c r="M99" s="47"/>
      <c r="N99" s="47"/>
      <c r="O99" s="47"/>
      <c r="P99" s="47"/>
      <c r="Q99" s="47"/>
      <c r="R99" s="47"/>
      <c r="S99" s="47"/>
      <c r="T99" s="47"/>
      <c r="U99" s="47"/>
      <c r="V99" s="47"/>
      <c r="W99" s="47"/>
      <c r="X99" s="47"/>
      <c r="Y99" s="47"/>
      <c r="Z99" s="47"/>
      <c r="AA99" s="47"/>
      <c r="AB99" s="47"/>
      <c r="AC99" s="47"/>
      <c r="AD99" s="47"/>
    </row>
    <row r="100" spans="13:30" ht="9.6">
      <c r="M100" s="47"/>
      <c r="N100" s="47"/>
      <c r="O100" s="47"/>
      <c r="P100" s="47"/>
      <c r="Q100" s="47"/>
      <c r="R100" s="47"/>
      <c r="S100" s="47"/>
      <c r="T100" s="47"/>
      <c r="U100" s="47"/>
      <c r="V100" s="47"/>
      <c r="W100" s="47"/>
      <c r="X100" s="47"/>
      <c r="Y100" s="47"/>
      <c r="Z100" s="47"/>
      <c r="AA100" s="47"/>
      <c r="AB100" s="47"/>
      <c r="AC100" s="47"/>
      <c r="AD100" s="47"/>
    </row>
    <row r="101" spans="13:30" ht="9.6">
      <c r="M101" s="47"/>
      <c r="N101" s="47"/>
      <c r="O101" s="47"/>
      <c r="P101" s="47"/>
      <c r="Q101" s="47"/>
      <c r="R101" s="47"/>
      <c r="S101" s="47"/>
      <c r="T101" s="47"/>
      <c r="U101" s="47"/>
      <c r="V101" s="47"/>
      <c r="W101" s="47"/>
      <c r="X101" s="47"/>
      <c r="Y101" s="47"/>
      <c r="Z101" s="47"/>
      <c r="AA101" s="47"/>
      <c r="AB101" s="47"/>
      <c r="AC101" s="47"/>
      <c r="AD101" s="47"/>
    </row>
    <row r="102" spans="13:30" ht="9.6">
      <c r="M102" s="47"/>
      <c r="N102" s="47"/>
      <c r="O102" s="47"/>
      <c r="P102" s="47"/>
      <c r="Q102" s="47"/>
      <c r="R102" s="47"/>
      <c r="S102" s="47"/>
      <c r="T102" s="47"/>
      <c r="U102" s="47"/>
      <c r="V102" s="47"/>
      <c r="W102" s="47"/>
      <c r="X102" s="47"/>
      <c r="Y102" s="47"/>
      <c r="Z102" s="47"/>
      <c r="AA102" s="47"/>
      <c r="AB102" s="47"/>
      <c r="AC102" s="47"/>
      <c r="AD102" s="47"/>
    </row>
    <row r="103" spans="13:30" ht="9.6">
      <c r="M103" s="47"/>
      <c r="N103" s="47"/>
      <c r="O103" s="47"/>
      <c r="P103" s="47"/>
      <c r="Q103" s="47"/>
      <c r="R103" s="47"/>
      <c r="S103" s="47"/>
      <c r="T103" s="47"/>
      <c r="U103" s="47"/>
      <c r="V103" s="47"/>
      <c r="W103" s="47"/>
      <c r="X103" s="47"/>
      <c r="Y103" s="47"/>
      <c r="Z103" s="47"/>
      <c r="AA103" s="47"/>
      <c r="AB103" s="47"/>
      <c r="AC103" s="47"/>
      <c r="AD103" s="47"/>
    </row>
    <row r="104" spans="13:30" ht="9.6">
      <c r="M104" s="47"/>
      <c r="N104" s="47"/>
      <c r="O104" s="47"/>
      <c r="P104" s="47"/>
      <c r="Q104" s="47"/>
      <c r="R104" s="47"/>
      <c r="S104" s="47"/>
      <c r="T104" s="47"/>
      <c r="U104" s="47"/>
      <c r="V104" s="47"/>
      <c r="W104" s="47"/>
      <c r="X104" s="47"/>
      <c r="Y104" s="47"/>
      <c r="Z104" s="47"/>
      <c r="AA104" s="47"/>
      <c r="AB104" s="47"/>
      <c r="AC104" s="47"/>
      <c r="AD104" s="47"/>
    </row>
    <row r="105" spans="13:30" ht="9.6">
      <c r="M105" s="47"/>
      <c r="N105" s="47"/>
      <c r="O105" s="47"/>
      <c r="P105" s="47"/>
      <c r="Q105" s="47"/>
      <c r="R105" s="47"/>
      <c r="S105" s="47"/>
      <c r="T105" s="47"/>
      <c r="U105" s="47"/>
      <c r="V105" s="47"/>
      <c r="W105" s="47"/>
      <c r="X105" s="47"/>
      <c r="Y105" s="47"/>
      <c r="Z105" s="47"/>
      <c r="AA105" s="47"/>
      <c r="AB105" s="47"/>
      <c r="AC105" s="47"/>
      <c r="AD105" s="47"/>
    </row>
    <row r="106" spans="13:30" ht="9.6">
      <c r="M106" s="47"/>
      <c r="N106" s="47"/>
      <c r="O106" s="47"/>
      <c r="P106" s="47"/>
      <c r="Q106" s="47"/>
      <c r="R106" s="47"/>
      <c r="S106" s="47"/>
      <c r="T106" s="47"/>
      <c r="U106" s="47"/>
      <c r="V106" s="47"/>
      <c r="W106" s="47"/>
      <c r="X106" s="47"/>
      <c r="Y106" s="47"/>
      <c r="Z106" s="47"/>
      <c r="AA106" s="47"/>
      <c r="AB106" s="47"/>
      <c r="AC106" s="47"/>
      <c r="AD106" s="47"/>
    </row>
    <row r="107" spans="13:30" ht="9.6">
      <c r="M107" s="47"/>
      <c r="N107" s="47"/>
      <c r="O107" s="47"/>
      <c r="P107" s="47"/>
      <c r="Q107" s="47"/>
      <c r="R107" s="47"/>
      <c r="S107" s="47"/>
      <c r="T107" s="47"/>
      <c r="U107" s="47"/>
      <c r="V107" s="47"/>
      <c r="W107" s="47"/>
      <c r="X107" s="47"/>
      <c r="Y107" s="47"/>
      <c r="Z107" s="47"/>
      <c r="AA107" s="47"/>
      <c r="AB107" s="47"/>
      <c r="AC107" s="47"/>
      <c r="AD107" s="47"/>
    </row>
    <row r="108" spans="13:30" ht="9.6">
      <c r="M108" s="47"/>
      <c r="N108" s="47"/>
      <c r="O108" s="47"/>
      <c r="P108" s="47"/>
      <c r="Q108" s="47"/>
      <c r="R108" s="47"/>
      <c r="S108" s="47"/>
      <c r="T108" s="47"/>
      <c r="U108" s="47"/>
      <c r="V108" s="47"/>
      <c r="W108" s="47"/>
      <c r="X108" s="47"/>
      <c r="Y108" s="47"/>
      <c r="Z108" s="47"/>
      <c r="AA108" s="47"/>
      <c r="AB108" s="47"/>
      <c r="AC108" s="47"/>
      <c r="AD108" s="47"/>
    </row>
    <row r="109" spans="13:30" ht="9.6">
      <c r="M109" s="47"/>
      <c r="N109" s="47"/>
      <c r="O109" s="47"/>
      <c r="P109" s="47"/>
      <c r="Q109" s="47"/>
      <c r="R109" s="47"/>
      <c r="S109" s="47"/>
      <c r="T109" s="47"/>
      <c r="U109" s="47"/>
      <c r="V109" s="47"/>
      <c r="W109" s="47"/>
      <c r="X109" s="47"/>
      <c r="Y109" s="47"/>
      <c r="Z109" s="47"/>
      <c r="AA109" s="47"/>
      <c r="AB109" s="47"/>
      <c r="AC109" s="47"/>
      <c r="AD109" s="47"/>
    </row>
    <row r="110" spans="13:30" ht="9.6">
      <c r="M110" s="47"/>
      <c r="N110" s="47"/>
      <c r="O110" s="47"/>
      <c r="P110" s="47"/>
      <c r="Q110" s="47"/>
      <c r="R110" s="47"/>
      <c r="S110" s="47"/>
      <c r="T110" s="47"/>
      <c r="U110" s="47"/>
      <c r="V110" s="47"/>
      <c r="W110" s="47"/>
      <c r="X110" s="47"/>
      <c r="Y110" s="47"/>
      <c r="Z110" s="47"/>
      <c r="AA110" s="47"/>
      <c r="AB110" s="47"/>
      <c r="AC110" s="47"/>
      <c r="AD110" s="47"/>
    </row>
    <row r="111" spans="13:30" ht="9.6">
      <c r="M111" s="47"/>
      <c r="N111" s="47"/>
      <c r="O111" s="47"/>
      <c r="P111" s="47"/>
      <c r="Q111" s="47"/>
      <c r="R111" s="47"/>
      <c r="S111" s="47"/>
      <c r="T111" s="47"/>
      <c r="U111" s="47"/>
      <c r="V111" s="47"/>
      <c r="W111" s="47"/>
      <c r="X111" s="47"/>
      <c r="Y111" s="47"/>
      <c r="Z111" s="47"/>
      <c r="AA111" s="47"/>
      <c r="AB111" s="47"/>
      <c r="AC111" s="47"/>
      <c r="AD111" s="47"/>
    </row>
    <row r="112" spans="13:30" ht="9.6">
      <c r="M112" s="47"/>
      <c r="N112" s="47"/>
      <c r="O112" s="47"/>
      <c r="P112" s="47"/>
      <c r="Q112" s="47"/>
      <c r="R112" s="47"/>
      <c r="S112" s="47"/>
      <c r="T112" s="47"/>
      <c r="U112" s="47"/>
      <c r="V112" s="47"/>
      <c r="W112" s="47"/>
      <c r="X112" s="47"/>
      <c r="Y112" s="47"/>
      <c r="Z112" s="47"/>
      <c r="AA112" s="47"/>
      <c r="AB112" s="47"/>
      <c r="AC112" s="47"/>
      <c r="AD112" s="47"/>
    </row>
    <row r="113" spans="13:30" ht="9.6">
      <c r="M113" s="47"/>
      <c r="N113" s="47"/>
      <c r="O113" s="47"/>
      <c r="P113" s="47"/>
      <c r="Q113" s="47"/>
      <c r="R113" s="47"/>
      <c r="S113" s="47"/>
      <c r="T113" s="47"/>
      <c r="U113" s="47"/>
      <c r="V113" s="47"/>
      <c r="W113" s="47"/>
      <c r="X113" s="47"/>
      <c r="Y113" s="47"/>
      <c r="Z113" s="47"/>
      <c r="AA113" s="47"/>
      <c r="AB113" s="47"/>
      <c r="AC113" s="47"/>
      <c r="AD113" s="47"/>
    </row>
    <row r="114" spans="13:30" ht="9.6">
      <c r="M114" s="47"/>
      <c r="N114" s="47"/>
      <c r="O114" s="47"/>
      <c r="P114" s="47"/>
      <c r="Q114" s="47"/>
      <c r="R114" s="47"/>
      <c r="S114" s="47"/>
      <c r="T114" s="47"/>
      <c r="U114" s="47"/>
      <c r="V114" s="47"/>
      <c r="W114" s="47"/>
      <c r="X114" s="47"/>
      <c r="Y114" s="47"/>
      <c r="Z114" s="47"/>
      <c r="AA114" s="47"/>
      <c r="AB114" s="47"/>
      <c r="AC114" s="47"/>
      <c r="AD114" s="47"/>
    </row>
    <row r="115" spans="13:30" ht="9.6">
      <c r="M115" s="47"/>
      <c r="N115" s="47"/>
      <c r="O115" s="47"/>
      <c r="P115" s="47"/>
      <c r="Q115" s="47"/>
      <c r="R115" s="47"/>
      <c r="S115" s="47"/>
      <c r="T115" s="47"/>
      <c r="U115" s="47"/>
      <c r="V115" s="47"/>
      <c r="W115" s="47"/>
      <c r="X115" s="47"/>
      <c r="Y115" s="47"/>
      <c r="Z115" s="47"/>
      <c r="AA115" s="47"/>
      <c r="AB115" s="47"/>
      <c r="AC115" s="47"/>
      <c r="AD115" s="47"/>
    </row>
    <row r="116" spans="13:30" ht="9.6">
      <c r="M116" s="47"/>
      <c r="N116" s="47"/>
      <c r="O116" s="47"/>
      <c r="P116" s="47"/>
      <c r="Q116" s="47"/>
      <c r="R116" s="47"/>
      <c r="S116" s="47"/>
      <c r="T116" s="47"/>
      <c r="U116" s="47"/>
      <c r="V116" s="47"/>
      <c r="W116" s="47"/>
      <c r="X116" s="47"/>
      <c r="Y116" s="47"/>
      <c r="Z116" s="47"/>
      <c r="AA116" s="47"/>
      <c r="AB116" s="47"/>
      <c r="AC116" s="47"/>
      <c r="AD116" s="47"/>
    </row>
    <row r="117" spans="13:30" ht="9.6">
      <c r="M117" s="47"/>
      <c r="N117" s="47"/>
      <c r="O117" s="47"/>
      <c r="P117" s="47"/>
      <c r="Q117" s="47"/>
      <c r="R117" s="47"/>
      <c r="S117" s="47"/>
      <c r="T117" s="47"/>
      <c r="U117" s="47"/>
      <c r="V117" s="47"/>
      <c r="W117" s="47"/>
      <c r="X117" s="47"/>
      <c r="Y117" s="47"/>
      <c r="Z117" s="47"/>
      <c r="AA117" s="47"/>
      <c r="AB117" s="47"/>
      <c r="AC117" s="47"/>
      <c r="AD117" s="47"/>
    </row>
    <row r="118" spans="13:30" ht="9.6">
      <c r="M118" s="47"/>
      <c r="N118" s="47"/>
      <c r="O118" s="47"/>
      <c r="P118" s="47"/>
      <c r="Q118" s="47"/>
      <c r="R118" s="47"/>
      <c r="S118" s="47"/>
      <c r="T118" s="47"/>
      <c r="U118" s="47"/>
      <c r="V118" s="47"/>
      <c r="W118" s="47"/>
      <c r="X118" s="47"/>
      <c r="Y118" s="47"/>
      <c r="Z118" s="47"/>
      <c r="AA118" s="47"/>
      <c r="AB118" s="47"/>
      <c r="AC118" s="47"/>
      <c r="AD118" s="47"/>
    </row>
    <row r="119" spans="13:30" ht="9.6">
      <c r="M119" s="47"/>
      <c r="N119" s="47"/>
      <c r="O119" s="47"/>
      <c r="P119" s="47"/>
      <c r="Q119" s="47"/>
      <c r="R119" s="47"/>
      <c r="S119" s="47"/>
      <c r="T119" s="47"/>
      <c r="U119" s="47"/>
      <c r="V119" s="47"/>
      <c r="W119" s="47"/>
      <c r="X119" s="47"/>
      <c r="Y119" s="47"/>
      <c r="Z119" s="47"/>
      <c r="AA119" s="47"/>
      <c r="AB119" s="47"/>
      <c r="AC119" s="47"/>
      <c r="AD119" s="47"/>
    </row>
    <row r="120" spans="13:30" ht="9.6">
      <c r="M120" s="47"/>
      <c r="N120" s="47"/>
      <c r="O120" s="47"/>
      <c r="P120" s="47"/>
      <c r="Q120" s="47"/>
      <c r="R120" s="47"/>
      <c r="S120" s="47"/>
      <c r="T120" s="47"/>
      <c r="U120" s="47"/>
      <c r="V120" s="47"/>
      <c r="W120" s="47"/>
      <c r="X120" s="47"/>
      <c r="Y120" s="47"/>
      <c r="Z120" s="47"/>
      <c r="AA120" s="47"/>
      <c r="AB120" s="47"/>
      <c r="AC120" s="47"/>
      <c r="AD120" s="47"/>
    </row>
    <row r="121" spans="13:30" ht="9.6">
      <c r="M121" s="47"/>
      <c r="N121" s="47"/>
      <c r="O121" s="47"/>
      <c r="P121" s="47"/>
      <c r="Q121" s="47"/>
      <c r="R121" s="47"/>
      <c r="S121" s="47"/>
      <c r="T121" s="47"/>
      <c r="U121" s="47"/>
      <c r="V121" s="47"/>
      <c r="W121" s="47"/>
      <c r="X121" s="47"/>
      <c r="Y121" s="47"/>
      <c r="Z121" s="47"/>
      <c r="AA121" s="47"/>
      <c r="AB121" s="47"/>
      <c r="AC121" s="47"/>
      <c r="AD121" s="47"/>
    </row>
    <row r="122" spans="13:30" ht="9.6">
      <c r="M122" s="47"/>
      <c r="N122" s="47"/>
      <c r="O122" s="47"/>
      <c r="P122" s="47"/>
      <c r="Q122" s="47"/>
      <c r="R122" s="47"/>
      <c r="S122" s="47"/>
      <c r="T122" s="47"/>
      <c r="U122" s="47"/>
      <c r="V122" s="47"/>
      <c r="W122" s="47"/>
      <c r="X122" s="47"/>
      <c r="Y122" s="47"/>
      <c r="Z122" s="47"/>
      <c r="AA122" s="47"/>
      <c r="AB122" s="47"/>
      <c r="AC122" s="47"/>
      <c r="AD122" s="47"/>
    </row>
    <row r="123" spans="13:30" ht="9.6">
      <c r="M123" s="47"/>
      <c r="N123" s="47"/>
      <c r="O123" s="47"/>
      <c r="P123" s="47"/>
      <c r="Q123" s="47"/>
      <c r="R123" s="47"/>
      <c r="S123" s="47"/>
      <c r="T123" s="47"/>
      <c r="U123" s="47"/>
      <c r="V123" s="47"/>
      <c r="W123" s="47"/>
      <c r="X123" s="47"/>
      <c r="Y123" s="47"/>
      <c r="Z123" s="47"/>
      <c r="AA123" s="47"/>
      <c r="AB123" s="47"/>
      <c r="AC123" s="47"/>
      <c r="AD123" s="47"/>
    </row>
    <row r="124" spans="13:30" ht="9.6">
      <c r="M124" s="47"/>
      <c r="N124" s="47"/>
      <c r="O124" s="47"/>
      <c r="P124" s="47"/>
      <c r="Q124" s="47"/>
      <c r="R124" s="47"/>
      <c r="S124" s="47"/>
      <c r="T124" s="47"/>
      <c r="U124" s="47"/>
      <c r="V124" s="47"/>
      <c r="W124" s="47"/>
      <c r="X124" s="47"/>
      <c r="Y124" s="47"/>
      <c r="Z124" s="47"/>
      <c r="AA124" s="47"/>
      <c r="AB124" s="47"/>
      <c r="AC124" s="47"/>
      <c r="AD124" s="47"/>
    </row>
    <row r="125" spans="13:30" ht="9.6">
      <c r="M125" s="47"/>
      <c r="N125" s="47"/>
      <c r="O125" s="47"/>
      <c r="P125" s="47"/>
      <c r="Q125" s="47"/>
      <c r="R125" s="47"/>
      <c r="S125" s="47"/>
      <c r="T125" s="47"/>
      <c r="U125" s="47"/>
      <c r="V125" s="47"/>
      <c r="W125" s="47"/>
      <c r="X125" s="47"/>
      <c r="Y125" s="47"/>
      <c r="Z125" s="47"/>
      <c r="AA125" s="47"/>
      <c r="AB125" s="47"/>
      <c r="AC125" s="47"/>
      <c r="AD125" s="47"/>
    </row>
    <row r="126" spans="13:30" ht="9.6">
      <c r="M126" s="47"/>
      <c r="N126" s="47"/>
      <c r="O126" s="47"/>
      <c r="P126" s="47"/>
      <c r="Q126" s="47"/>
      <c r="R126" s="47"/>
      <c r="S126" s="47"/>
      <c r="T126" s="47"/>
      <c r="U126" s="47"/>
      <c r="V126" s="47"/>
      <c r="W126" s="47"/>
      <c r="X126" s="47"/>
      <c r="Y126" s="47"/>
      <c r="Z126" s="47"/>
      <c r="AA126" s="47"/>
      <c r="AB126" s="47"/>
      <c r="AC126" s="47"/>
      <c r="AD126" s="47"/>
    </row>
    <row r="127" spans="13:30" ht="9.6">
      <c r="M127" s="47"/>
      <c r="N127" s="47"/>
      <c r="O127" s="47"/>
      <c r="P127" s="47"/>
      <c r="Q127" s="47"/>
      <c r="R127" s="47"/>
      <c r="S127" s="47"/>
      <c r="T127" s="47"/>
      <c r="U127" s="47"/>
      <c r="V127" s="47"/>
      <c r="W127" s="47"/>
      <c r="X127" s="47"/>
      <c r="Y127" s="47"/>
      <c r="Z127" s="47"/>
      <c r="AA127" s="47"/>
      <c r="AB127" s="47"/>
      <c r="AC127" s="47"/>
      <c r="AD127" s="47"/>
    </row>
    <row r="128" spans="13:30" ht="9.6">
      <c r="M128" s="47"/>
      <c r="N128" s="47"/>
      <c r="O128" s="47"/>
      <c r="P128" s="47"/>
      <c r="Q128" s="47"/>
      <c r="R128" s="47"/>
      <c r="S128" s="47"/>
      <c r="T128" s="47"/>
      <c r="U128" s="47"/>
      <c r="V128" s="47"/>
      <c r="W128" s="47"/>
      <c r="X128" s="47"/>
      <c r="Y128" s="47"/>
      <c r="Z128" s="47"/>
      <c r="AA128" s="47"/>
      <c r="AB128" s="47"/>
      <c r="AC128" s="47"/>
      <c r="AD128" s="47"/>
    </row>
    <row r="129" spans="13:30" ht="9.6">
      <c r="M129" s="47"/>
      <c r="N129" s="47"/>
      <c r="O129" s="47"/>
      <c r="P129" s="47"/>
      <c r="Q129" s="47"/>
      <c r="R129" s="47"/>
      <c r="S129" s="47"/>
      <c r="T129" s="47"/>
      <c r="U129" s="47"/>
      <c r="V129" s="47"/>
      <c r="W129" s="47"/>
      <c r="X129" s="47"/>
      <c r="Y129" s="47"/>
      <c r="Z129" s="47"/>
      <c r="AA129" s="47"/>
      <c r="AB129" s="47"/>
      <c r="AC129" s="47"/>
      <c r="AD129" s="47"/>
    </row>
    <row r="130" spans="13:30" ht="9.6">
      <c r="M130" s="47"/>
      <c r="N130" s="47"/>
      <c r="O130" s="47"/>
      <c r="P130" s="47"/>
      <c r="Q130" s="47"/>
      <c r="R130" s="47"/>
      <c r="S130" s="47"/>
      <c r="T130" s="47"/>
      <c r="U130" s="47"/>
      <c r="V130" s="47"/>
      <c r="W130" s="47"/>
      <c r="X130" s="47"/>
      <c r="Y130" s="47"/>
      <c r="Z130" s="47"/>
      <c r="AA130" s="47"/>
      <c r="AB130" s="47"/>
      <c r="AC130" s="47"/>
      <c r="AD130" s="47"/>
    </row>
    <row r="131" spans="13:30" ht="9.6">
      <c r="M131" s="47"/>
      <c r="N131" s="47"/>
      <c r="O131" s="47"/>
      <c r="P131" s="47"/>
      <c r="Q131" s="47"/>
      <c r="R131" s="47"/>
      <c r="S131" s="47"/>
      <c r="T131" s="47"/>
      <c r="U131" s="47"/>
      <c r="V131" s="47"/>
      <c r="W131" s="47"/>
      <c r="X131" s="47"/>
      <c r="Y131" s="47"/>
      <c r="Z131" s="47"/>
      <c r="AA131" s="47"/>
      <c r="AB131" s="47"/>
      <c r="AC131" s="47"/>
      <c r="AD131" s="47"/>
    </row>
    <row r="132" spans="13:30" ht="9.6">
      <c r="M132" s="47"/>
      <c r="N132" s="47"/>
      <c r="O132" s="47"/>
      <c r="P132" s="47"/>
      <c r="Q132" s="47"/>
      <c r="R132" s="47"/>
      <c r="S132" s="47"/>
      <c r="T132" s="47"/>
      <c r="U132" s="47"/>
      <c r="V132" s="47"/>
      <c r="W132" s="47"/>
      <c r="X132" s="47"/>
      <c r="Y132" s="47"/>
      <c r="Z132" s="47"/>
      <c r="AA132" s="47"/>
      <c r="AB132" s="47"/>
      <c r="AC132" s="47"/>
      <c r="AD132" s="47"/>
    </row>
    <row r="133" spans="13:30" ht="9.6">
      <c r="M133" s="47"/>
      <c r="N133" s="47"/>
      <c r="O133" s="47"/>
      <c r="P133" s="47"/>
      <c r="Q133" s="47"/>
      <c r="R133" s="47"/>
      <c r="S133" s="47"/>
      <c r="T133" s="47"/>
      <c r="U133" s="47"/>
      <c r="V133" s="47"/>
      <c r="W133" s="47"/>
      <c r="X133" s="47"/>
      <c r="Y133" s="47"/>
      <c r="Z133" s="47"/>
      <c r="AA133" s="47"/>
      <c r="AB133" s="47"/>
      <c r="AC133" s="47"/>
      <c r="AD133" s="47"/>
    </row>
    <row r="134" spans="13:30" ht="9.6">
      <c r="M134" s="47"/>
      <c r="N134" s="47"/>
      <c r="O134" s="47"/>
      <c r="P134" s="47"/>
      <c r="Q134" s="47"/>
      <c r="R134" s="47"/>
      <c r="S134" s="47"/>
      <c r="T134" s="47"/>
      <c r="U134" s="47"/>
      <c r="V134" s="47"/>
      <c r="W134" s="47"/>
      <c r="X134" s="47"/>
      <c r="Y134" s="47"/>
      <c r="Z134" s="47"/>
      <c r="AA134" s="47"/>
      <c r="AB134" s="47"/>
      <c r="AC134" s="47"/>
      <c r="AD134" s="47"/>
    </row>
    <row r="135" spans="13:30" ht="9.6">
      <c r="M135" s="47"/>
      <c r="N135" s="47"/>
      <c r="O135" s="47"/>
      <c r="P135" s="47"/>
      <c r="Q135" s="47"/>
      <c r="R135" s="47"/>
      <c r="S135" s="47"/>
      <c r="T135" s="47"/>
      <c r="U135" s="47"/>
      <c r="V135" s="47"/>
      <c r="W135" s="47"/>
      <c r="X135" s="47"/>
      <c r="Y135" s="47"/>
      <c r="Z135" s="47"/>
      <c r="AA135" s="47"/>
      <c r="AB135" s="47"/>
      <c r="AC135" s="47"/>
      <c r="AD135" s="47"/>
    </row>
    <row r="136" spans="13:30" ht="9.6">
      <c r="M136" s="47"/>
      <c r="N136" s="47"/>
      <c r="O136" s="47"/>
      <c r="P136" s="47"/>
      <c r="Q136" s="47"/>
      <c r="R136" s="47"/>
      <c r="S136" s="47"/>
      <c r="T136" s="47"/>
      <c r="U136" s="47"/>
      <c r="V136" s="47"/>
      <c r="W136" s="47"/>
      <c r="X136" s="47"/>
      <c r="Y136" s="47"/>
      <c r="Z136" s="47"/>
      <c r="AA136" s="47"/>
      <c r="AB136" s="47"/>
      <c r="AC136" s="47"/>
      <c r="AD136" s="47"/>
    </row>
    <row r="137" spans="13:30" ht="9.6">
      <c r="M137" s="47"/>
      <c r="N137" s="47"/>
      <c r="O137" s="47"/>
      <c r="P137" s="47"/>
      <c r="Q137" s="47"/>
      <c r="R137" s="47"/>
      <c r="S137" s="47"/>
      <c r="T137" s="47"/>
      <c r="U137" s="47"/>
      <c r="V137" s="47"/>
      <c r="W137" s="47"/>
      <c r="X137" s="47"/>
      <c r="Y137" s="47"/>
      <c r="Z137" s="47"/>
      <c r="AA137" s="47"/>
      <c r="AB137" s="47"/>
      <c r="AC137" s="47"/>
      <c r="AD137" s="47"/>
    </row>
    <row r="138" spans="13:30" ht="9.6">
      <c r="M138" s="47"/>
      <c r="N138" s="47"/>
      <c r="O138" s="47"/>
      <c r="P138" s="47"/>
      <c r="Q138" s="47"/>
      <c r="R138" s="47"/>
      <c r="S138" s="47"/>
      <c r="T138" s="47"/>
      <c r="U138" s="47"/>
      <c r="V138" s="47"/>
      <c r="W138" s="47"/>
      <c r="X138" s="47"/>
      <c r="Y138" s="47"/>
      <c r="Z138" s="47"/>
      <c r="AA138" s="47"/>
      <c r="AB138" s="47"/>
      <c r="AC138" s="47"/>
      <c r="AD138" s="47"/>
    </row>
    <row r="139" spans="13:30" ht="9.6">
      <c r="M139" s="47"/>
      <c r="N139" s="47"/>
      <c r="O139" s="47"/>
      <c r="P139" s="47"/>
      <c r="Q139" s="47"/>
      <c r="R139" s="47"/>
      <c r="S139" s="47"/>
      <c r="T139" s="47"/>
      <c r="U139" s="47"/>
      <c r="V139" s="47"/>
      <c r="W139" s="47"/>
      <c r="X139" s="47"/>
      <c r="Y139" s="47"/>
      <c r="Z139" s="47"/>
      <c r="AA139" s="47"/>
      <c r="AB139" s="47"/>
      <c r="AC139" s="47"/>
      <c r="AD139" s="47"/>
    </row>
    <row r="140" spans="13:30" ht="9.6">
      <c r="M140" s="47"/>
      <c r="N140" s="47"/>
      <c r="O140" s="47"/>
      <c r="P140" s="47"/>
      <c r="Q140" s="47"/>
      <c r="R140" s="47"/>
      <c r="S140" s="47"/>
      <c r="T140" s="47"/>
      <c r="U140" s="47"/>
      <c r="V140" s="47"/>
      <c r="W140" s="47"/>
      <c r="X140" s="47"/>
      <c r="Y140" s="47"/>
      <c r="Z140" s="47"/>
      <c r="AA140" s="47"/>
      <c r="AB140" s="47"/>
      <c r="AC140" s="47"/>
      <c r="AD140" s="47"/>
    </row>
    <row r="141" spans="13:30" ht="9.6">
      <c r="M141" s="47"/>
      <c r="N141" s="47"/>
      <c r="O141" s="47"/>
      <c r="P141" s="47"/>
      <c r="Q141" s="47"/>
      <c r="R141" s="47"/>
      <c r="S141" s="47"/>
      <c r="T141" s="47"/>
      <c r="U141" s="47"/>
      <c r="V141" s="47"/>
      <c r="W141" s="47"/>
      <c r="X141" s="47"/>
      <c r="Y141" s="47"/>
      <c r="Z141" s="47"/>
      <c r="AA141" s="47"/>
      <c r="AB141" s="47"/>
      <c r="AC141" s="47"/>
      <c r="AD141" s="47"/>
    </row>
    <row r="142" spans="13:30" ht="9.6">
      <c r="M142" s="47"/>
      <c r="N142" s="47"/>
      <c r="O142" s="47"/>
      <c r="P142" s="47"/>
      <c r="Q142" s="47"/>
      <c r="R142" s="47"/>
      <c r="S142" s="47"/>
      <c r="T142" s="47"/>
      <c r="U142" s="47"/>
      <c r="V142" s="47"/>
      <c r="W142" s="47"/>
      <c r="X142" s="47"/>
      <c r="Y142" s="47"/>
      <c r="Z142" s="47"/>
      <c r="AA142" s="47"/>
      <c r="AB142" s="47"/>
      <c r="AC142" s="47"/>
      <c r="AD142" s="47"/>
    </row>
    <row r="143" spans="13:30" ht="9.6">
      <c r="M143" s="47"/>
      <c r="N143" s="47"/>
      <c r="O143" s="47"/>
      <c r="P143" s="47"/>
      <c r="Q143" s="47"/>
      <c r="R143" s="47"/>
      <c r="S143" s="47"/>
      <c r="T143" s="47"/>
      <c r="U143" s="47"/>
      <c r="V143" s="47"/>
      <c r="W143" s="47"/>
      <c r="X143" s="47"/>
      <c r="Y143" s="47"/>
      <c r="Z143" s="47"/>
      <c r="AA143" s="47"/>
      <c r="AB143" s="47"/>
      <c r="AC143" s="47"/>
      <c r="AD143" s="47"/>
    </row>
    <row r="144" spans="13:30" ht="9.6">
      <c r="M144" s="47"/>
      <c r="N144" s="47"/>
      <c r="O144" s="47"/>
      <c r="P144" s="47"/>
      <c r="Q144" s="47"/>
      <c r="R144" s="47"/>
      <c r="S144" s="47"/>
      <c r="T144" s="47"/>
      <c r="U144" s="47"/>
      <c r="V144" s="47"/>
      <c r="W144" s="47"/>
      <c r="X144" s="47"/>
      <c r="Y144" s="47"/>
      <c r="Z144" s="47"/>
      <c r="AA144" s="47"/>
      <c r="AB144" s="47"/>
      <c r="AC144" s="47"/>
      <c r="AD144" s="47"/>
    </row>
    <row r="145" spans="13:30" ht="9.6">
      <c r="M145" s="47"/>
      <c r="N145" s="47"/>
      <c r="O145" s="47"/>
      <c r="P145" s="47"/>
      <c r="Q145" s="47"/>
      <c r="R145" s="47"/>
      <c r="S145" s="47"/>
      <c r="T145" s="47"/>
      <c r="U145" s="47"/>
      <c r="V145" s="47"/>
      <c r="W145" s="47"/>
      <c r="X145" s="47"/>
      <c r="Y145" s="47"/>
      <c r="Z145" s="47"/>
      <c r="AA145" s="47"/>
      <c r="AB145" s="47"/>
      <c r="AC145" s="47"/>
      <c r="AD145" s="47"/>
    </row>
    <row r="146" spans="13:30" ht="9.6">
      <c r="M146" s="47"/>
      <c r="N146" s="47"/>
      <c r="O146" s="47"/>
      <c r="P146" s="47"/>
      <c r="Q146" s="47"/>
      <c r="R146" s="47"/>
      <c r="S146" s="47"/>
      <c r="T146" s="47"/>
      <c r="U146" s="47"/>
      <c r="V146" s="47"/>
      <c r="W146" s="47"/>
      <c r="X146" s="47"/>
      <c r="Y146" s="47"/>
      <c r="Z146" s="47"/>
      <c r="AA146" s="47"/>
      <c r="AB146" s="47"/>
      <c r="AC146" s="47"/>
      <c r="AD146" s="47"/>
    </row>
    <row r="147" spans="13:30" ht="9.6">
      <c r="M147" s="47"/>
      <c r="N147" s="47"/>
      <c r="O147" s="47"/>
      <c r="P147" s="47"/>
      <c r="Q147" s="47"/>
      <c r="R147" s="47"/>
      <c r="S147" s="47"/>
      <c r="T147" s="47"/>
      <c r="U147" s="47"/>
      <c r="V147" s="47"/>
      <c r="W147" s="47"/>
      <c r="X147" s="47"/>
      <c r="Y147" s="47"/>
      <c r="Z147" s="47"/>
      <c r="AA147" s="47"/>
      <c r="AB147" s="47"/>
      <c r="AC147" s="47"/>
      <c r="AD147" s="47"/>
    </row>
    <row r="148" spans="13:30" ht="9.6">
      <c r="M148" s="47"/>
      <c r="N148" s="47"/>
      <c r="O148" s="47"/>
      <c r="P148" s="47"/>
      <c r="Q148" s="47"/>
      <c r="R148" s="47"/>
      <c r="S148" s="47"/>
      <c r="T148" s="47"/>
      <c r="U148" s="47"/>
      <c r="V148" s="47"/>
      <c r="W148" s="47"/>
      <c r="X148" s="47"/>
      <c r="Y148" s="47"/>
      <c r="Z148" s="47"/>
      <c r="AA148" s="47"/>
      <c r="AB148" s="47"/>
      <c r="AC148" s="47"/>
      <c r="AD148" s="47"/>
    </row>
    <row r="149" spans="13:30" ht="9.6">
      <c r="M149" s="47"/>
      <c r="N149" s="47"/>
      <c r="O149" s="47"/>
      <c r="P149" s="47"/>
      <c r="Q149" s="47"/>
      <c r="R149" s="47"/>
      <c r="S149" s="47"/>
      <c r="T149" s="47"/>
      <c r="U149" s="47"/>
      <c r="V149" s="47"/>
      <c r="W149" s="47"/>
      <c r="X149" s="47"/>
      <c r="Y149" s="47"/>
      <c r="Z149" s="47"/>
      <c r="AA149" s="47"/>
      <c r="AB149" s="47"/>
      <c r="AC149" s="47"/>
      <c r="AD149" s="47"/>
    </row>
    <row r="150" spans="13:30" ht="9.6">
      <c r="M150" s="47"/>
      <c r="N150" s="47"/>
      <c r="O150" s="47"/>
      <c r="P150" s="47"/>
      <c r="Q150" s="47"/>
      <c r="R150" s="47"/>
      <c r="S150" s="47"/>
      <c r="T150" s="47"/>
      <c r="U150" s="47"/>
      <c r="V150" s="47"/>
      <c r="W150" s="47"/>
      <c r="X150" s="47"/>
      <c r="Y150" s="47"/>
      <c r="Z150" s="47"/>
      <c r="AA150" s="47"/>
      <c r="AB150" s="47"/>
      <c r="AC150" s="47"/>
      <c r="AD150" s="47"/>
    </row>
    <row r="151" spans="13:30" ht="9.6">
      <c r="M151" s="47"/>
      <c r="N151" s="47"/>
      <c r="O151" s="47"/>
      <c r="P151" s="47"/>
      <c r="Q151" s="47"/>
      <c r="R151" s="47"/>
      <c r="S151" s="47"/>
      <c r="T151" s="47"/>
      <c r="U151" s="47"/>
      <c r="V151" s="47"/>
      <c r="W151" s="47"/>
      <c r="X151" s="47"/>
      <c r="Y151" s="47"/>
      <c r="Z151" s="47"/>
      <c r="AA151" s="47"/>
      <c r="AB151" s="47"/>
      <c r="AC151" s="47"/>
      <c r="AD151" s="47"/>
    </row>
    <row r="152" spans="13:30" ht="9.6">
      <c r="M152" s="47"/>
      <c r="N152" s="47"/>
      <c r="O152" s="47"/>
      <c r="P152" s="47"/>
      <c r="Q152" s="47"/>
      <c r="R152" s="47"/>
      <c r="S152" s="47"/>
      <c r="T152" s="47"/>
      <c r="U152" s="47"/>
      <c r="V152" s="47"/>
      <c r="W152" s="47"/>
      <c r="X152" s="47"/>
      <c r="Y152" s="47"/>
      <c r="Z152" s="47"/>
      <c r="AA152" s="47"/>
      <c r="AB152" s="47"/>
      <c r="AC152" s="47"/>
      <c r="AD152" s="47"/>
    </row>
    <row r="153" spans="13:30" ht="9.6">
      <c r="M153" s="47"/>
      <c r="N153" s="47"/>
      <c r="O153" s="47"/>
      <c r="P153" s="47"/>
      <c r="Q153" s="47"/>
      <c r="R153" s="47"/>
      <c r="S153" s="47"/>
      <c r="T153" s="47"/>
      <c r="U153" s="47"/>
      <c r="V153" s="47"/>
      <c r="W153" s="47"/>
      <c r="X153" s="47"/>
      <c r="Y153" s="47"/>
      <c r="Z153" s="47"/>
      <c r="AA153" s="47"/>
      <c r="AB153" s="47"/>
      <c r="AC153" s="47"/>
      <c r="AD153" s="47"/>
    </row>
    <row r="154" spans="13:30" ht="9.6">
      <c r="M154" s="47"/>
      <c r="N154" s="47"/>
      <c r="O154" s="47"/>
      <c r="P154" s="47"/>
      <c r="Q154" s="47"/>
      <c r="R154" s="47"/>
      <c r="S154" s="47"/>
      <c r="T154" s="47"/>
      <c r="U154" s="47"/>
      <c r="V154" s="47"/>
      <c r="W154" s="47"/>
      <c r="X154" s="47"/>
      <c r="Y154" s="47"/>
      <c r="Z154" s="47"/>
      <c r="AA154" s="47"/>
      <c r="AB154" s="47"/>
      <c r="AC154" s="47"/>
      <c r="AD154" s="47"/>
    </row>
    <row r="155" spans="13:30" ht="9.6">
      <c r="M155" s="47"/>
      <c r="N155" s="47"/>
      <c r="O155" s="47"/>
      <c r="P155" s="47"/>
      <c r="Q155" s="47"/>
      <c r="R155" s="47"/>
      <c r="S155" s="47"/>
      <c r="T155" s="47"/>
      <c r="U155" s="47"/>
      <c r="V155" s="47"/>
      <c r="W155" s="47"/>
      <c r="X155" s="47"/>
      <c r="Y155" s="47"/>
      <c r="Z155" s="47"/>
      <c r="AA155" s="47"/>
      <c r="AB155" s="47"/>
      <c r="AC155" s="47"/>
      <c r="AD155" s="47"/>
    </row>
    <row r="156" spans="13:30" ht="9.6">
      <c r="M156" s="47"/>
      <c r="N156" s="47"/>
      <c r="O156" s="47"/>
      <c r="P156" s="47"/>
      <c r="Q156" s="47"/>
      <c r="R156" s="47"/>
      <c r="S156" s="47"/>
      <c r="T156" s="47"/>
      <c r="U156" s="47"/>
      <c r="V156" s="47"/>
      <c r="W156" s="47"/>
      <c r="X156" s="47"/>
      <c r="Y156" s="47"/>
      <c r="Z156" s="47"/>
      <c r="AA156" s="47"/>
      <c r="AB156" s="47"/>
      <c r="AC156" s="47"/>
      <c r="AD156" s="47"/>
    </row>
    <row r="157" spans="13:30" ht="9.6">
      <c r="M157" s="47"/>
      <c r="N157" s="47"/>
      <c r="O157" s="47"/>
      <c r="P157" s="47"/>
      <c r="Q157" s="47"/>
      <c r="R157" s="47"/>
      <c r="S157" s="47"/>
      <c r="T157" s="47"/>
      <c r="U157" s="47"/>
      <c r="V157" s="47"/>
      <c r="W157" s="47"/>
      <c r="X157" s="47"/>
      <c r="Y157" s="47"/>
      <c r="Z157" s="47"/>
      <c r="AA157" s="47"/>
      <c r="AB157" s="47"/>
      <c r="AC157" s="47"/>
      <c r="AD157" s="47"/>
    </row>
    <row r="158" spans="13:30" ht="9.6">
      <c r="M158" s="47"/>
      <c r="N158" s="47"/>
      <c r="O158" s="47"/>
      <c r="P158" s="47"/>
      <c r="Q158" s="47"/>
      <c r="R158" s="47"/>
      <c r="S158" s="47"/>
      <c r="T158" s="47"/>
      <c r="U158" s="47"/>
      <c r="V158" s="47"/>
      <c r="W158" s="47"/>
      <c r="X158" s="47"/>
      <c r="Y158" s="47"/>
      <c r="Z158" s="47"/>
      <c r="AA158" s="47"/>
      <c r="AB158" s="47"/>
      <c r="AC158" s="47"/>
      <c r="AD158" s="47"/>
    </row>
    <row r="159" spans="13:30" ht="9.6">
      <c r="M159" s="47"/>
      <c r="N159" s="47"/>
      <c r="O159" s="47"/>
      <c r="P159" s="47"/>
      <c r="Q159" s="47"/>
      <c r="R159" s="47"/>
      <c r="S159" s="47"/>
      <c r="T159" s="47"/>
      <c r="U159" s="47"/>
      <c r="V159" s="47"/>
      <c r="W159" s="47"/>
      <c r="X159" s="47"/>
      <c r="Y159" s="47"/>
      <c r="Z159" s="47"/>
      <c r="AA159" s="47"/>
      <c r="AB159" s="47"/>
      <c r="AC159" s="47"/>
      <c r="AD159" s="47"/>
    </row>
    <row r="160" spans="13:30" ht="9.6">
      <c r="M160" s="47"/>
      <c r="N160" s="47"/>
      <c r="O160" s="47"/>
      <c r="P160" s="47"/>
      <c r="Q160" s="47"/>
      <c r="R160" s="47"/>
      <c r="S160" s="47"/>
      <c r="T160" s="47"/>
      <c r="U160" s="47"/>
      <c r="V160" s="47"/>
      <c r="W160" s="47"/>
      <c r="X160" s="47"/>
      <c r="Y160" s="47"/>
      <c r="Z160" s="47"/>
      <c r="AA160" s="47"/>
      <c r="AB160" s="47"/>
      <c r="AC160" s="47"/>
      <c r="AD160" s="47"/>
    </row>
    <row r="161" spans="13:30" ht="9.6">
      <c r="M161" s="47"/>
      <c r="N161" s="47"/>
      <c r="O161" s="47"/>
      <c r="P161" s="47"/>
      <c r="Q161" s="47"/>
      <c r="R161" s="47"/>
      <c r="S161" s="47"/>
      <c r="T161" s="47"/>
      <c r="U161" s="47"/>
      <c r="V161" s="47"/>
      <c r="W161" s="47"/>
      <c r="X161" s="47"/>
      <c r="Y161" s="47"/>
      <c r="Z161" s="47"/>
      <c r="AA161" s="47"/>
      <c r="AB161" s="47"/>
      <c r="AC161" s="47"/>
      <c r="AD161" s="47"/>
    </row>
    <row r="162" spans="13:30" ht="9.6">
      <c r="M162" s="47"/>
      <c r="N162" s="47"/>
      <c r="O162" s="47"/>
      <c r="P162" s="47"/>
      <c r="Q162" s="47"/>
      <c r="R162" s="47"/>
      <c r="S162" s="47"/>
      <c r="T162" s="47"/>
      <c r="U162" s="47"/>
      <c r="V162" s="47"/>
      <c r="W162" s="47"/>
      <c r="X162" s="47"/>
      <c r="Y162" s="47"/>
      <c r="Z162" s="47"/>
      <c r="AA162" s="47"/>
      <c r="AB162" s="47"/>
      <c r="AC162" s="47"/>
      <c r="AD162" s="47"/>
    </row>
    <row r="163" spans="13:30" ht="9.6">
      <c r="M163" s="47"/>
      <c r="N163" s="47"/>
      <c r="O163" s="47"/>
      <c r="P163" s="47"/>
      <c r="Q163" s="47"/>
      <c r="R163" s="47"/>
      <c r="S163" s="47"/>
      <c r="T163" s="47"/>
      <c r="U163" s="47"/>
      <c r="V163" s="47"/>
      <c r="W163" s="47"/>
      <c r="X163" s="47"/>
      <c r="Y163" s="47"/>
      <c r="Z163" s="47"/>
      <c r="AA163" s="47"/>
      <c r="AB163" s="47"/>
      <c r="AC163" s="47"/>
      <c r="AD163" s="47"/>
    </row>
    <row r="164" spans="13:30" ht="9.6">
      <c r="M164" s="47"/>
      <c r="N164" s="47"/>
      <c r="O164" s="47"/>
      <c r="P164" s="47"/>
      <c r="Q164" s="47"/>
      <c r="R164" s="47"/>
      <c r="S164" s="47"/>
      <c r="T164" s="47"/>
      <c r="U164" s="47"/>
      <c r="V164" s="47"/>
      <c r="W164" s="47"/>
      <c r="X164" s="47"/>
      <c r="Y164" s="47"/>
      <c r="Z164" s="47"/>
      <c r="AA164" s="47"/>
      <c r="AB164" s="47"/>
      <c r="AC164" s="47"/>
      <c r="AD164" s="47"/>
    </row>
    <row r="165" spans="13:30" ht="9.6">
      <c r="M165" s="47"/>
      <c r="N165" s="47"/>
      <c r="O165" s="47"/>
      <c r="P165" s="47"/>
      <c r="Q165" s="47"/>
      <c r="R165" s="47"/>
      <c r="S165" s="47"/>
      <c r="T165" s="47"/>
      <c r="U165" s="47"/>
      <c r="V165" s="47"/>
      <c r="W165" s="47"/>
      <c r="X165" s="47"/>
      <c r="Y165" s="47"/>
      <c r="Z165" s="47"/>
      <c r="AA165" s="47"/>
      <c r="AB165" s="47"/>
      <c r="AC165" s="47"/>
      <c r="AD165" s="47"/>
    </row>
    <row r="166" spans="13:30" ht="9.6">
      <c r="M166" s="47"/>
      <c r="N166" s="47"/>
      <c r="O166" s="47"/>
      <c r="P166" s="47"/>
      <c r="Q166" s="47"/>
      <c r="R166" s="47"/>
      <c r="S166" s="47"/>
      <c r="T166" s="47"/>
      <c r="U166" s="47"/>
      <c r="V166" s="47"/>
      <c r="W166" s="47"/>
      <c r="X166" s="47"/>
      <c r="Y166" s="47"/>
      <c r="Z166" s="47"/>
      <c r="AA166" s="47"/>
      <c r="AB166" s="47"/>
      <c r="AC166" s="47"/>
      <c r="AD166" s="47"/>
    </row>
    <row r="167" spans="13:30" ht="9.6">
      <c r="M167" s="47"/>
      <c r="N167" s="47"/>
      <c r="O167" s="47"/>
      <c r="P167" s="47"/>
      <c r="Q167" s="47"/>
      <c r="R167" s="47"/>
      <c r="S167" s="47"/>
      <c r="T167" s="47"/>
      <c r="U167" s="47"/>
      <c r="V167" s="47"/>
      <c r="W167" s="47"/>
      <c r="X167" s="47"/>
      <c r="Y167" s="47"/>
      <c r="Z167" s="47"/>
      <c r="AA167" s="47"/>
      <c r="AB167" s="47"/>
      <c r="AC167" s="47"/>
      <c r="AD167" s="47"/>
    </row>
    <row r="168" spans="13:30" ht="9.6">
      <c r="M168" s="47"/>
      <c r="N168" s="47"/>
      <c r="O168" s="47"/>
      <c r="P168" s="47"/>
      <c r="Q168" s="47"/>
      <c r="R168" s="47"/>
      <c r="S168" s="47"/>
      <c r="T168" s="47"/>
      <c r="U168" s="47"/>
      <c r="V168" s="47"/>
      <c r="W168" s="47"/>
      <c r="X168" s="47"/>
      <c r="Y168" s="47"/>
      <c r="Z168" s="47"/>
      <c r="AA168" s="47"/>
      <c r="AB168" s="47"/>
      <c r="AC168" s="47"/>
      <c r="AD168" s="47"/>
    </row>
    <row r="169" spans="13:30" ht="9.6">
      <c r="M169" s="47"/>
      <c r="N169" s="47"/>
      <c r="O169" s="47"/>
      <c r="P169" s="47"/>
      <c r="Q169" s="47"/>
      <c r="R169" s="47"/>
      <c r="S169" s="47"/>
      <c r="T169" s="47"/>
      <c r="U169" s="47"/>
      <c r="V169" s="47"/>
      <c r="W169" s="47"/>
      <c r="X169" s="47"/>
      <c r="Y169" s="47"/>
      <c r="Z169" s="47"/>
      <c r="AA169" s="47"/>
      <c r="AB169" s="47"/>
      <c r="AC169" s="47"/>
      <c r="AD169" s="47"/>
    </row>
    <row r="170" spans="13:30" ht="9.6">
      <c r="M170" s="47"/>
      <c r="N170" s="47"/>
      <c r="O170" s="47"/>
      <c r="P170" s="47"/>
      <c r="Q170" s="47"/>
      <c r="R170" s="47"/>
      <c r="S170" s="47"/>
      <c r="T170" s="47"/>
      <c r="U170" s="47"/>
      <c r="V170" s="47"/>
      <c r="W170" s="47"/>
      <c r="X170" s="47"/>
      <c r="Y170" s="47"/>
      <c r="Z170" s="47"/>
      <c r="AA170" s="47"/>
      <c r="AB170" s="47"/>
      <c r="AC170" s="47"/>
      <c r="AD170" s="47"/>
    </row>
    <row r="171" spans="13:30" ht="9.6">
      <c r="M171" s="47"/>
      <c r="N171" s="47"/>
      <c r="O171" s="47"/>
      <c r="P171" s="47"/>
      <c r="Q171" s="47"/>
      <c r="R171" s="47"/>
      <c r="S171" s="47"/>
      <c r="T171" s="47"/>
      <c r="U171" s="47"/>
      <c r="V171" s="47"/>
      <c r="W171" s="47"/>
      <c r="X171" s="47"/>
      <c r="Y171" s="47"/>
      <c r="Z171" s="47"/>
      <c r="AA171" s="47"/>
      <c r="AB171" s="47"/>
      <c r="AC171" s="47"/>
      <c r="AD171" s="47"/>
    </row>
    <row r="172" spans="13:30" ht="9.6">
      <c r="M172" s="47"/>
      <c r="N172" s="47"/>
      <c r="O172" s="47"/>
      <c r="P172" s="47"/>
      <c r="Q172" s="47"/>
      <c r="R172" s="47"/>
      <c r="S172" s="47"/>
      <c r="T172" s="47"/>
      <c r="U172" s="47"/>
      <c r="V172" s="47"/>
      <c r="W172" s="47"/>
      <c r="X172" s="47"/>
      <c r="Y172" s="47"/>
      <c r="Z172" s="47"/>
      <c r="AA172" s="47"/>
      <c r="AB172" s="47"/>
      <c r="AC172" s="47"/>
      <c r="AD172" s="47"/>
    </row>
    <row r="173" spans="13:30" ht="9.6">
      <c r="M173" s="47"/>
      <c r="N173" s="47"/>
      <c r="O173" s="47"/>
      <c r="P173" s="47"/>
      <c r="Q173" s="47"/>
      <c r="R173" s="47"/>
      <c r="S173" s="47"/>
      <c r="T173" s="47"/>
      <c r="U173" s="47"/>
      <c r="V173" s="47"/>
      <c r="W173" s="47"/>
      <c r="X173" s="47"/>
      <c r="Y173" s="47"/>
      <c r="Z173" s="47"/>
      <c r="AA173" s="47"/>
      <c r="AB173" s="47"/>
      <c r="AC173" s="47"/>
      <c r="AD173" s="47"/>
    </row>
    <row r="174" spans="13:30" ht="9.6">
      <c r="M174" s="47"/>
      <c r="N174" s="47"/>
      <c r="O174" s="47"/>
      <c r="P174" s="47"/>
      <c r="Q174" s="47"/>
      <c r="R174" s="47"/>
      <c r="S174" s="47"/>
      <c r="T174" s="47"/>
      <c r="U174" s="47"/>
      <c r="V174" s="47"/>
      <c r="W174" s="47"/>
      <c r="X174" s="47"/>
      <c r="Y174" s="47"/>
      <c r="Z174" s="47"/>
      <c r="AA174" s="47"/>
      <c r="AB174" s="47"/>
      <c r="AC174" s="47"/>
      <c r="AD174" s="47"/>
    </row>
    <row r="175" spans="13:30" ht="9.6">
      <c r="M175" s="47"/>
      <c r="N175" s="47"/>
      <c r="O175" s="47"/>
      <c r="P175" s="47"/>
      <c r="Q175" s="47"/>
      <c r="R175" s="47"/>
      <c r="S175" s="47"/>
      <c r="T175" s="47"/>
      <c r="U175" s="47"/>
      <c r="V175" s="47"/>
      <c r="W175" s="47"/>
      <c r="X175" s="47"/>
      <c r="Y175" s="47"/>
      <c r="Z175" s="47"/>
      <c r="AA175" s="47"/>
      <c r="AB175" s="47"/>
      <c r="AC175" s="47"/>
      <c r="AD175" s="47"/>
    </row>
    <row r="176" spans="13:30" ht="9.6">
      <c r="M176" s="47"/>
      <c r="N176" s="47"/>
      <c r="O176" s="47"/>
      <c r="P176" s="47"/>
      <c r="Q176" s="47"/>
      <c r="R176" s="47"/>
      <c r="S176" s="47"/>
      <c r="T176" s="47"/>
      <c r="U176" s="47"/>
      <c r="V176" s="47"/>
      <c r="W176" s="47"/>
      <c r="X176" s="47"/>
      <c r="Y176" s="47"/>
      <c r="Z176" s="47"/>
      <c r="AA176" s="47"/>
      <c r="AB176" s="47"/>
      <c r="AC176" s="47"/>
      <c r="AD176" s="47"/>
    </row>
    <row r="177" spans="13:30" ht="9.6">
      <c r="M177" s="47"/>
      <c r="N177" s="47"/>
      <c r="O177" s="47"/>
      <c r="P177" s="47"/>
      <c r="Q177" s="47"/>
      <c r="R177" s="47"/>
      <c r="S177" s="47"/>
      <c r="T177" s="47"/>
      <c r="U177" s="47"/>
      <c r="V177" s="47"/>
      <c r="W177" s="47"/>
      <c r="X177" s="47"/>
      <c r="Y177" s="47"/>
      <c r="Z177" s="47"/>
      <c r="AA177" s="47"/>
      <c r="AB177" s="47"/>
      <c r="AC177" s="47"/>
      <c r="AD177" s="47"/>
    </row>
    <row r="178" spans="13:30" ht="9.6">
      <c r="M178" s="47"/>
      <c r="N178" s="47"/>
      <c r="O178" s="47"/>
      <c r="P178" s="47"/>
      <c r="Q178" s="47"/>
      <c r="R178" s="47"/>
      <c r="S178" s="47"/>
      <c r="T178" s="47"/>
      <c r="U178" s="47"/>
      <c r="V178" s="47"/>
      <c r="W178" s="47"/>
      <c r="X178" s="47"/>
      <c r="Y178" s="47"/>
      <c r="Z178" s="47"/>
      <c r="AA178" s="47"/>
      <c r="AB178" s="47"/>
      <c r="AC178" s="47"/>
      <c r="AD178" s="47"/>
    </row>
    <row r="179" spans="13:30" ht="9.6">
      <c r="M179" s="47"/>
      <c r="N179" s="47"/>
      <c r="O179" s="47"/>
      <c r="P179" s="47"/>
      <c r="Q179" s="47"/>
      <c r="R179" s="47"/>
      <c r="S179" s="47"/>
      <c r="T179" s="47"/>
      <c r="U179" s="47"/>
      <c r="V179" s="47"/>
      <c r="W179" s="47"/>
      <c r="X179" s="47"/>
      <c r="Y179" s="47"/>
      <c r="Z179" s="47"/>
      <c r="AA179" s="47"/>
      <c r="AB179" s="47"/>
      <c r="AC179" s="47"/>
      <c r="AD179" s="47"/>
    </row>
    <row r="180" spans="13:30" ht="9.6">
      <c r="M180" s="47"/>
      <c r="N180" s="47"/>
      <c r="O180" s="47"/>
      <c r="P180" s="47"/>
      <c r="Q180" s="47"/>
      <c r="R180" s="47"/>
      <c r="S180" s="47"/>
      <c r="T180" s="47"/>
      <c r="U180" s="47"/>
      <c r="V180" s="47"/>
      <c r="W180" s="47"/>
      <c r="X180" s="47"/>
      <c r="Y180" s="47"/>
      <c r="Z180" s="47"/>
      <c r="AA180" s="47"/>
      <c r="AB180" s="47"/>
      <c r="AC180" s="47"/>
      <c r="AD180" s="47"/>
    </row>
    <row r="181" spans="13:30" ht="9.6">
      <c r="M181" s="47"/>
      <c r="N181" s="47"/>
      <c r="O181" s="47"/>
      <c r="P181" s="47"/>
      <c r="Q181" s="47"/>
      <c r="R181" s="47"/>
      <c r="S181" s="47"/>
      <c r="T181" s="47"/>
      <c r="U181" s="47"/>
      <c r="V181" s="47"/>
      <c r="W181" s="47"/>
      <c r="X181" s="47"/>
      <c r="Y181" s="47"/>
      <c r="Z181" s="47"/>
      <c r="AA181" s="47"/>
      <c r="AB181" s="47"/>
      <c r="AC181" s="47"/>
      <c r="AD181" s="47"/>
    </row>
    <row r="182" spans="13:30" ht="9.6">
      <c r="M182" s="47"/>
      <c r="N182" s="47"/>
      <c r="O182" s="47"/>
      <c r="P182" s="47"/>
      <c r="Q182" s="47"/>
      <c r="R182" s="47"/>
      <c r="S182" s="47"/>
      <c r="T182" s="47"/>
      <c r="U182" s="47"/>
      <c r="V182" s="47"/>
      <c r="W182" s="47"/>
      <c r="X182" s="47"/>
      <c r="Y182" s="47"/>
      <c r="Z182" s="47"/>
      <c r="AA182" s="47"/>
      <c r="AB182" s="47"/>
      <c r="AC182" s="47"/>
      <c r="AD182" s="47"/>
    </row>
    <row r="183" spans="13:30" ht="9.6">
      <c r="M183" s="47"/>
      <c r="N183" s="47"/>
      <c r="O183" s="47"/>
      <c r="P183" s="47"/>
      <c r="Q183" s="47"/>
      <c r="R183" s="47"/>
      <c r="S183" s="47"/>
      <c r="T183" s="47"/>
      <c r="U183" s="47"/>
      <c r="V183" s="47"/>
      <c r="W183" s="47"/>
      <c r="X183" s="47"/>
      <c r="Y183" s="47"/>
      <c r="Z183" s="47"/>
      <c r="AA183" s="47"/>
      <c r="AB183" s="47"/>
      <c r="AC183" s="47"/>
      <c r="AD183" s="47"/>
    </row>
    <row r="184" spans="13:30" ht="9.6">
      <c r="M184" s="47"/>
      <c r="N184" s="47"/>
      <c r="O184" s="47"/>
      <c r="P184" s="47"/>
      <c r="Q184" s="47"/>
      <c r="R184" s="47"/>
      <c r="S184" s="47"/>
      <c r="T184" s="47"/>
      <c r="U184" s="47"/>
      <c r="V184" s="47"/>
      <c r="W184" s="47"/>
      <c r="X184" s="47"/>
      <c r="Y184" s="47"/>
      <c r="Z184" s="47"/>
      <c r="AA184" s="47"/>
      <c r="AB184" s="47"/>
      <c r="AC184" s="47"/>
      <c r="AD184" s="47"/>
    </row>
    <row r="185" spans="13:30" ht="9.6">
      <c r="M185" s="47"/>
      <c r="N185" s="47"/>
      <c r="O185" s="47"/>
      <c r="P185" s="47"/>
      <c r="Q185" s="47"/>
      <c r="R185" s="47"/>
      <c r="S185" s="47"/>
      <c r="T185" s="47"/>
      <c r="U185" s="47"/>
      <c r="V185" s="47"/>
      <c r="W185" s="47"/>
      <c r="X185" s="47"/>
      <c r="Y185" s="47"/>
      <c r="Z185" s="47"/>
      <c r="AA185" s="47"/>
      <c r="AB185" s="47"/>
      <c r="AC185" s="47"/>
      <c r="AD185" s="47"/>
    </row>
    <row r="186" spans="13:30" ht="9.6">
      <c r="M186" s="47"/>
      <c r="N186" s="47"/>
      <c r="O186" s="47"/>
      <c r="P186" s="47"/>
      <c r="Q186" s="47"/>
      <c r="R186" s="47"/>
      <c r="S186" s="47"/>
      <c r="T186" s="47"/>
      <c r="U186" s="47"/>
      <c r="V186" s="47"/>
      <c r="W186" s="47"/>
      <c r="X186" s="47"/>
      <c r="Y186" s="47"/>
      <c r="Z186" s="47"/>
      <c r="AA186" s="47"/>
      <c r="AB186" s="47"/>
      <c r="AC186" s="47"/>
      <c r="AD186" s="47"/>
    </row>
    <row r="187" spans="13:30" ht="9.6">
      <c r="M187" s="47"/>
      <c r="N187" s="47"/>
      <c r="O187" s="47"/>
      <c r="P187" s="47"/>
      <c r="Q187" s="47"/>
      <c r="R187" s="47"/>
      <c r="S187" s="47"/>
      <c r="T187" s="47"/>
      <c r="U187" s="47"/>
      <c r="V187" s="47"/>
      <c r="W187" s="47"/>
      <c r="X187" s="47"/>
      <c r="Y187" s="47"/>
      <c r="Z187" s="47"/>
      <c r="AA187" s="47"/>
      <c r="AB187" s="47"/>
      <c r="AC187" s="47"/>
      <c r="AD187" s="47"/>
    </row>
    <row r="188" spans="13:30" ht="9.6">
      <c r="M188" s="47"/>
      <c r="N188" s="47"/>
      <c r="O188" s="47"/>
      <c r="P188" s="47"/>
      <c r="Q188" s="47"/>
      <c r="R188" s="47"/>
      <c r="S188" s="47"/>
      <c r="T188" s="47"/>
      <c r="U188" s="47"/>
      <c r="V188" s="47"/>
      <c r="W188" s="47"/>
      <c r="X188" s="47"/>
      <c r="Y188" s="47"/>
      <c r="Z188" s="47"/>
      <c r="AA188" s="47"/>
      <c r="AB188" s="47"/>
      <c r="AC188" s="47"/>
      <c r="AD188" s="47"/>
    </row>
    <row r="189" spans="13:30" ht="9.6">
      <c r="M189" s="47"/>
      <c r="N189" s="47"/>
      <c r="O189" s="47"/>
      <c r="P189" s="47"/>
      <c r="Q189" s="47"/>
      <c r="R189" s="47"/>
      <c r="S189" s="47"/>
      <c r="T189" s="47"/>
      <c r="U189" s="47"/>
      <c r="V189" s="47"/>
      <c r="W189" s="47"/>
      <c r="X189" s="47"/>
      <c r="Y189" s="47"/>
      <c r="Z189" s="47"/>
      <c r="AA189" s="47"/>
      <c r="AB189" s="47"/>
      <c r="AC189" s="47"/>
      <c r="AD189" s="47"/>
    </row>
    <row r="190" spans="13:30" ht="9.6">
      <c r="M190" s="47"/>
      <c r="N190" s="47"/>
      <c r="O190" s="47"/>
      <c r="P190" s="47"/>
      <c r="Q190" s="47"/>
      <c r="R190" s="47"/>
      <c r="S190" s="47"/>
      <c r="T190" s="47"/>
      <c r="U190" s="47"/>
      <c r="V190" s="47"/>
      <c r="W190" s="47"/>
      <c r="X190" s="47"/>
      <c r="Y190" s="47"/>
      <c r="Z190" s="47"/>
      <c r="AA190" s="47"/>
      <c r="AB190" s="47"/>
      <c r="AC190" s="47"/>
      <c r="AD190" s="47"/>
    </row>
    <row r="191" spans="13:30" ht="9.6">
      <c r="M191" s="47"/>
      <c r="N191" s="47"/>
      <c r="O191" s="47"/>
      <c r="P191" s="47"/>
      <c r="Q191" s="47"/>
      <c r="R191" s="47"/>
      <c r="S191" s="47"/>
      <c r="T191" s="47"/>
      <c r="U191" s="47"/>
      <c r="V191" s="47"/>
      <c r="W191" s="47"/>
      <c r="X191" s="47"/>
      <c r="Y191" s="47"/>
      <c r="Z191" s="47"/>
      <c r="AA191" s="47"/>
      <c r="AB191" s="47"/>
      <c r="AC191" s="47"/>
      <c r="AD191" s="47"/>
    </row>
    <row r="192" spans="13:30" ht="9.6">
      <c r="M192" s="47"/>
      <c r="N192" s="47"/>
      <c r="O192" s="47"/>
      <c r="P192" s="47"/>
      <c r="Q192" s="47"/>
      <c r="R192" s="47"/>
      <c r="S192" s="47"/>
      <c r="T192" s="47"/>
      <c r="U192" s="47"/>
      <c r="V192" s="47"/>
      <c r="W192" s="47"/>
      <c r="X192" s="47"/>
      <c r="Y192" s="47"/>
      <c r="Z192" s="47"/>
      <c r="AA192" s="47"/>
      <c r="AB192" s="47"/>
      <c r="AC192" s="47"/>
      <c r="AD192" s="47"/>
    </row>
    <row r="193" spans="13:30" ht="9.6">
      <c r="M193" s="47"/>
      <c r="N193" s="47"/>
      <c r="O193" s="47"/>
      <c r="P193" s="47"/>
      <c r="Q193" s="47"/>
      <c r="R193" s="47"/>
      <c r="S193" s="47"/>
      <c r="T193" s="47"/>
      <c r="U193" s="47"/>
      <c r="V193" s="47"/>
      <c r="W193" s="47"/>
      <c r="X193" s="47"/>
      <c r="Y193" s="47"/>
      <c r="Z193" s="47"/>
      <c r="AA193" s="47"/>
      <c r="AB193" s="47"/>
      <c r="AC193" s="47"/>
      <c r="AD193" s="47"/>
    </row>
    <row r="194" spans="13:30" ht="9.6">
      <c r="M194" s="47"/>
      <c r="N194" s="47"/>
      <c r="O194" s="47"/>
      <c r="P194" s="47"/>
      <c r="Q194" s="47"/>
      <c r="R194" s="47"/>
      <c r="S194" s="47"/>
      <c r="T194" s="47"/>
      <c r="U194" s="47"/>
      <c r="V194" s="47"/>
      <c r="W194" s="47"/>
      <c r="X194" s="47"/>
      <c r="Y194" s="47"/>
      <c r="Z194" s="47"/>
      <c r="AA194" s="47"/>
      <c r="AB194" s="47"/>
      <c r="AC194" s="47"/>
      <c r="AD194" s="47"/>
    </row>
    <row r="195" spans="13:30" ht="9.6">
      <c r="M195" s="47"/>
      <c r="N195" s="47"/>
      <c r="O195" s="47"/>
      <c r="P195" s="47"/>
      <c r="Q195" s="47"/>
      <c r="R195" s="47"/>
      <c r="S195" s="47"/>
      <c r="T195" s="47"/>
      <c r="U195" s="47"/>
      <c r="V195" s="47"/>
      <c r="W195" s="47"/>
      <c r="X195" s="47"/>
      <c r="Y195" s="47"/>
      <c r="Z195" s="47"/>
      <c r="AA195" s="47"/>
      <c r="AB195" s="47"/>
      <c r="AC195" s="47"/>
      <c r="AD195" s="47"/>
    </row>
    <row r="196" spans="13:30" ht="9.6">
      <c r="M196" s="47"/>
      <c r="N196" s="47"/>
      <c r="O196" s="47"/>
      <c r="P196" s="47"/>
      <c r="Q196" s="47"/>
      <c r="R196" s="47"/>
      <c r="S196" s="47"/>
      <c r="T196" s="47"/>
      <c r="U196" s="47"/>
      <c r="V196" s="47"/>
      <c r="W196" s="47"/>
      <c r="X196" s="47"/>
      <c r="Y196" s="47"/>
      <c r="Z196" s="47"/>
      <c r="AA196" s="47"/>
      <c r="AB196" s="47"/>
      <c r="AC196" s="47"/>
      <c r="AD196" s="47"/>
    </row>
    <row r="197" spans="13:30" ht="9.6">
      <c r="M197" s="47"/>
      <c r="N197" s="47"/>
      <c r="O197" s="47"/>
      <c r="P197" s="47"/>
      <c r="Q197" s="47"/>
      <c r="R197" s="47"/>
      <c r="S197" s="47"/>
      <c r="T197" s="47"/>
      <c r="U197" s="47"/>
      <c r="V197" s="47"/>
      <c r="W197" s="47"/>
      <c r="X197" s="47"/>
      <c r="Y197" s="47"/>
      <c r="Z197" s="47"/>
      <c r="AA197" s="47"/>
      <c r="AB197" s="47"/>
      <c r="AC197" s="47"/>
      <c r="AD197" s="47"/>
    </row>
    <row r="198" spans="13:30" ht="9.6">
      <c r="M198" s="47"/>
      <c r="N198" s="47"/>
      <c r="O198" s="47"/>
      <c r="P198" s="47"/>
      <c r="Q198" s="47"/>
      <c r="R198" s="47"/>
      <c r="S198" s="47"/>
      <c r="T198" s="47"/>
      <c r="U198" s="47"/>
      <c r="V198" s="47"/>
      <c r="W198" s="47"/>
      <c r="X198" s="47"/>
      <c r="Y198" s="47"/>
      <c r="Z198" s="47"/>
      <c r="AA198" s="47"/>
      <c r="AB198" s="47"/>
      <c r="AC198" s="47"/>
      <c r="AD198" s="47"/>
    </row>
    <row r="199" spans="13:30" ht="9.6">
      <c r="M199" s="47"/>
      <c r="N199" s="47"/>
      <c r="O199" s="47"/>
      <c r="P199" s="47"/>
      <c r="Q199" s="47"/>
      <c r="R199" s="47"/>
      <c r="S199" s="47"/>
      <c r="T199" s="47"/>
      <c r="U199" s="47"/>
      <c r="V199" s="47"/>
      <c r="W199" s="47"/>
      <c r="X199" s="47"/>
      <c r="Y199" s="47"/>
      <c r="Z199" s="47"/>
      <c r="AA199" s="47"/>
      <c r="AB199" s="47"/>
      <c r="AC199" s="47"/>
      <c r="AD199" s="47"/>
    </row>
    <row r="200" spans="13:30" ht="9.6">
      <c r="M200" s="47"/>
      <c r="N200" s="47"/>
      <c r="O200" s="47"/>
      <c r="P200" s="47"/>
      <c r="Q200" s="47"/>
      <c r="R200" s="47"/>
      <c r="S200" s="47"/>
      <c r="T200" s="47"/>
      <c r="U200" s="47"/>
      <c r="V200" s="47"/>
      <c r="W200" s="47"/>
      <c r="X200" s="47"/>
      <c r="Y200" s="47"/>
      <c r="Z200" s="47"/>
      <c r="AA200" s="47"/>
      <c r="AB200" s="47"/>
      <c r="AC200" s="47"/>
      <c r="AD200" s="47"/>
    </row>
    <row r="201" spans="13:30" ht="9.6">
      <c r="M201" s="47"/>
      <c r="N201" s="47"/>
      <c r="O201" s="47"/>
      <c r="P201" s="47"/>
      <c r="Q201" s="47"/>
      <c r="R201" s="47"/>
      <c r="S201" s="47"/>
      <c r="T201" s="47"/>
      <c r="U201" s="47"/>
      <c r="V201" s="47"/>
      <c r="W201" s="47"/>
      <c r="X201" s="47"/>
      <c r="Y201" s="47"/>
      <c r="Z201" s="47"/>
      <c r="AA201" s="47"/>
      <c r="AB201" s="47"/>
      <c r="AC201" s="47"/>
      <c r="AD201" s="47"/>
    </row>
    <row r="202" spans="13:30" ht="9.6">
      <c r="M202" s="47"/>
      <c r="N202" s="47"/>
      <c r="O202" s="47"/>
      <c r="P202" s="47"/>
      <c r="Q202" s="47"/>
      <c r="R202" s="47"/>
      <c r="S202" s="47"/>
      <c r="T202" s="47"/>
      <c r="U202" s="47"/>
      <c r="V202" s="47"/>
      <c r="W202" s="47"/>
      <c r="X202" s="47"/>
      <c r="Y202" s="47"/>
      <c r="Z202" s="47"/>
      <c r="AA202" s="47"/>
      <c r="AB202" s="47"/>
      <c r="AC202" s="47"/>
      <c r="AD202" s="47"/>
    </row>
    <row r="203" spans="13:30" ht="9.6">
      <c r="M203" s="47"/>
      <c r="N203" s="47"/>
      <c r="O203" s="47"/>
      <c r="P203" s="47"/>
      <c r="Q203" s="47"/>
      <c r="R203" s="47"/>
      <c r="S203" s="47"/>
      <c r="T203" s="47"/>
      <c r="U203" s="47"/>
      <c r="V203" s="47"/>
      <c r="W203" s="47"/>
      <c r="X203" s="47"/>
      <c r="Y203" s="47"/>
      <c r="Z203" s="47"/>
      <c r="AA203" s="47"/>
      <c r="AB203" s="47"/>
      <c r="AC203" s="47"/>
      <c r="AD203" s="47"/>
    </row>
    <row r="204" spans="13:30" ht="9.6">
      <c r="M204" s="47"/>
      <c r="N204" s="47"/>
      <c r="O204" s="47"/>
      <c r="P204" s="47"/>
      <c r="Q204" s="47"/>
      <c r="R204" s="47"/>
      <c r="S204" s="47"/>
      <c r="T204" s="47"/>
      <c r="U204" s="47"/>
      <c r="V204" s="47"/>
      <c r="W204" s="47"/>
      <c r="X204" s="47"/>
      <c r="Y204" s="47"/>
      <c r="Z204" s="47"/>
      <c r="AA204" s="47"/>
      <c r="AB204" s="47"/>
      <c r="AC204" s="47"/>
      <c r="AD204" s="47"/>
    </row>
    <row r="205" spans="13:30" ht="9.6">
      <c r="M205" s="47"/>
      <c r="N205" s="47"/>
      <c r="O205" s="47"/>
      <c r="P205" s="47"/>
      <c r="Q205" s="47"/>
      <c r="R205" s="47"/>
      <c r="S205" s="47"/>
      <c r="T205" s="47"/>
      <c r="U205" s="47"/>
      <c r="V205" s="47"/>
      <c r="W205" s="47"/>
      <c r="X205" s="47"/>
      <c r="Y205" s="47"/>
      <c r="Z205" s="47"/>
      <c r="AA205" s="47"/>
      <c r="AB205" s="47"/>
      <c r="AC205" s="47"/>
      <c r="AD205" s="47"/>
    </row>
    <row r="206" spans="13:30" ht="9.6">
      <c r="M206" s="47"/>
      <c r="N206" s="47"/>
      <c r="O206" s="47"/>
      <c r="P206" s="47"/>
      <c r="Q206" s="47"/>
      <c r="R206" s="47"/>
      <c r="S206" s="47"/>
      <c r="T206" s="47"/>
      <c r="U206" s="47"/>
      <c r="V206" s="47"/>
      <c r="W206" s="47"/>
      <c r="X206" s="47"/>
      <c r="Y206" s="47"/>
      <c r="Z206" s="47"/>
      <c r="AA206" s="47"/>
      <c r="AB206" s="47"/>
      <c r="AC206" s="47"/>
      <c r="AD206" s="47"/>
    </row>
    <row r="207" spans="13:30" ht="9.6">
      <c r="M207" s="47"/>
      <c r="N207" s="47"/>
      <c r="O207" s="47"/>
      <c r="P207" s="47"/>
      <c r="Q207" s="47"/>
      <c r="R207" s="47"/>
      <c r="S207" s="47"/>
      <c r="T207" s="47"/>
      <c r="U207" s="47"/>
      <c r="V207" s="47"/>
      <c r="W207" s="47"/>
      <c r="X207" s="47"/>
      <c r="Y207" s="47"/>
      <c r="Z207" s="47"/>
      <c r="AA207" s="47"/>
      <c r="AB207" s="47"/>
      <c r="AC207" s="47"/>
      <c r="AD207" s="47"/>
    </row>
    <row r="208" spans="13:30" ht="9.6">
      <c r="M208" s="47"/>
      <c r="N208" s="47"/>
      <c r="O208" s="47"/>
      <c r="P208" s="47"/>
      <c r="Q208" s="47"/>
      <c r="R208" s="47"/>
      <c r="S208" s="47"/>
      <c r="T208" s="47"/>
      <c r="U208" s="47"/>
      <c r="V208" s="47"/>
      <c r="W208" s="47"/>
      <c r="X208" s="47"/>
      <c r="Y208" s="47"/>
      <c r="Z208" s="47"/>
      <c r="AA208" s="47"/>
      <c r="AB208" s="47"/>
      <c r="AC208" s="47"/>
      <c r="AD208" s="47"/>
    </row>
    <row r="209" spans="13:30" ht="9.6">
      <c r="M209" s="47"/>
      <c r="N209" s="47"/>
      <c r="O209" s="47"/>
      <c r="P209" s="47"/>
      <c r="Q209" s="47"/>
      <c r="R209" s="47"/>
      <c r="S209" s="47"/>
      <c r="T209" s="47"/>
      <c r="U209" s="47"/>
      <c r="V209" s="47"/>
      <c r="W209" s="47"/>
      <c r="X209" s="47"/>
      <c r="Y209" s="47"/>
      <c r="Z209" s="47"/>
      <c r="AA209" s="47"/>
      <c r="AB209" s="47"/>
      <c r="AC209" s="47"/>
      <c r="AD209" s="47"/>
    </row>
    <row r="210" spans="13:30" ht="9.6">
      <c r="M210" s="47"/>
      <c r="N210" s="47"/>
      <c r="O210" s="47"/>
      <c r="P210" s="47"/>
      <c r="Q210" s="47"/>
      <c r="R210" s="47"/>
      <c r="S210" s="47"/>
      <c r="T210" s="47"/>
      <c r="U210" s="47"/>
      <c r="V210" s="47"/>
      <c r="W210" s="47"/>
      <c r="X210" s="47"/>
      <c r="Y210" s="47"/>
      <c r="Z210" s="47"/>
      <c r="AA210" s="47"/>
      <c r="AB210" s="47"/>
      <c r="AC210" s="47"/>
      <c r="AD210" s="47"/>
    </row>
    <row r="211" spans="13:30" ht="9.6">
      <c r="M211" s="47"/>
      <c r="N211" s="47"/>
      <c r="O211" s="47"/>
      <c r="P211" s="47"/>
      <c r="Q211" s="47"/>
      <c r="R211" s="47"/>
      <c r="S211" s="47"/>
      <c r="T211" s="47"/>
      <c r="U211" s="47"/>
      <c r="V211" s="47"/>
      <c r="W211" s="47"/>
      <c r="X211" s="47"/>
      <c r="Y211" s="47"/>
      <c r="Z211" s="47"/>
      <c r="AA211" s="47"/>
      <c r="AB211" s="47"/>
      <c r="AC211" s="47"/>
      <c r="AD211" s="47"/>
    </row>
    <row r="212" spans="13:30" ht="9.6">
      <c r="M212" s="47"/>
      <c r="N212" s="47"/>
      <c r="O212" s="47"/>
      <c r="P212" s="47"/>
      <c r="Q212" s="47"/>
      <c r="R212" s="47"/>
      <c r="S212" s="47"/>
      <c r="T212" s="47"/>
      <c r="U212" s="47"/>
      <c r="V212" s="47"/>
      <c r="W212" s="47"/>
      <c r="X212" s="47"/>
      <c r="Y212" s="47"/>
      <c r="Z212" s="47"/>
      <c r="AA212" s="47"/>
      <c r="AB212" s="47"/>
      <c r="AC212" s="47"/>
      <c r="AD212" s="47"/>
    </row>
    <row r="213" spans="13:30" ht="9.6">
      <c r="M213" s="47"/>
      <c r="N213" s="47"/>
      <c r="O213" s="47"/>
      <c r="P213" s="47"/>
      <c r="Q213" s="47"/>
      <c r="R213" s="47"/>
      <c r="S213" s="47"/>
      <c r="T213" s="47"/>
      <c r="U213" s="47"/>
      <c r="V213" s="47"/>
      <c r="W213" s="47"/>
      <c r="X213" s="47"/>
      <c r="Y213" s="47"/>
      <c r="Z213" s="47"/>
      <c r="AA213" s="47"/>
      <c r="AB213" s="47"/>
      <c r="AC213" s="47"/>
      <c r="AD213" s="47"/>
    </row>
    <row r="214" spans="13:30" ht="9.6">
      <c r="M214" s="47"/>
      <c r="N214" s="47"/>
      <c r="O214" s="47"/>
      <c r="P214" s="47"/>
      <c r="Q214" s="47"/>
      <c r="R214" s="47"/>
      <c r="S214" s="47"/>
      <c r="T214" s="47"/>
      <c r="U214" s="47"/>
      <c r="V214" s="47"/>
      <c r="W214" s="47"/>
      <c r="X214" s="47"/>
      <c r="Y214" s="47"/>
      <c r="Z214" s="47"/>
      <c r="AA214" s="47"/>
      <c r="AB214" s="47"/>
      <c r="AC214" s="47"/>
      <c r="AD214" s="47"/>
    </row>
    <row r="215" spans="13:30" ht="9.6">
      <c r="M215" s="47"/>
      <c r="N215" s="47"/>
      <c r="O215" s="47"/>
      <c r="P215" s="47"/>
      <c r="Q215" s="47"/>
      <c r="R215" s="47"/>
      <c r="S215" s="47"/>
      <c r="T215" s="47"/>
      <c r="U215" s="47"/>
      <c r="V215" s="47"/>
      <c r="W215" s="47"/>
      <c r="X215" s="47"/>
      <c r="Y215" s="47"/>
      <c r="Z215" s="47"/>
      <c r="AA215" s="47"/>
      <c r="AB215" s="47"/>
      <c r="AC215" s="47"/>
      <c r="AD215" s="47"/>
    </row>
    <row r="216" spans="13:30" ht="9.6">
      <c r="M216" s="47"/>
      <c r="N216" s="47"/>
      <c r="O216" s="47"/>
      <c r="P216" s="47"/>
      <c r="Q216" s="47"/>
      <c r="R216" s="47"/>
      <c r="S216" s="47"/>
      <c r="T216" s="47"/>
      <c r="U216" s="47"/>
      <c r="V216" s="47"/>
      <c r="W216" s="47"/>
      <c r="X216" s="47"/>
      <c r="Y216" s="47"/>
      <c r="Z216" s="47"/>
      <c r="AA216" s="47"/>
      <c r="AB216" s="47"/>
      <c r="AC216" s="47"/>
      <c r="AD216" s="47"/>
    </row>
    <row r="217" spans="13:30" ht="9.6">
      <c r="M217" s="47"/>
      <c r="N217" s="47"/>
      <c r="O217" s="47"/>
      <c r="P217" s="47"/>
      <c r="Q217" s="47"/>
      <c r="R217" s="47"/>
      <c r="S217" s="47"/>
      <c r="T217" s="47"/>
      <c r="U217" s="47"/>
      <c r="V217" s="47"/>
      <c r="W217" s="47"/>
      <c r="X217" s="47"/>
      <c r="Y217" s="47"/>
      <c r="Z217" s="47"/>
      <c r="AA217" s="47"/>
      <c r="AB217" s="47"/>
      <c r="AC217" s="47"/>
      <c r="AD217" s="47"/>
    </row>
    <row r="218" spans="13:30" ht="9.6">
      <c r="M218" s="47"/>
      <c r="N218" s="47"/>
      <c r="O218" s="47"/>
      <c r="P218" s="47"/>
      <c r="Q218" s="47"/>
      <c r="R218" s="47"/>
      <c r="S218" s="47"/>
      <c r="T218" s="47"/>
      <c r="U218" s="47"/>
      <c r="V218" s="47"/>
      <c r="W218" s="47"/>
      <c r="X218" s="47"/>
      <c r="Y218" s="47"/>
      <c r="Z218" s="47"/>
      <c r="AA218" s="47"/>
      <c r="AB218" s="47"/>
      <c r="AC218" s="47"/>
      <c r="AD218" s="47"/>
    </row>
    <row r="219" spans="13:30" ht="9.6">
      <c r="M219" s="47"/>
      <c r="N219" s="47"/>
      <c r="O219" s="47"/>
      <c r="P219" s="47"/>
      <c r="Q219" s="47"/>
      <c r="R219" s="47"/>
      <c r="S219" s="47"/>
      <c r="T219" s="47"/>
      <c r="U219" s="47"/>
      <c r="V219" s="47"/>
      <c r="W219" s="47"/>
      <c r="X219" s="47"/>
      <c r="Y219" s="47"/>
      <c r="Z219" s="47"/>
      <c r="AA219" s="47"/>
      <c r="AB219" s="47"/>
      <c r="AC219" s="47"/>
      <c r="AD219" s="47"/>
    </row>
    <row r="220" spans="13:30" ht="9.6">
      <c r="M220" s="47"/>
      <c r="N220" s="47"/>
      <c r="O220" s="47"/>
      <c r="P220" s="47"/>
      <c r="Q220" s="47"/>
      <c r="R220" s="47"/>
      <c r="S220" s="47"/>
      <c r="T220" s="47"/>
      <c r="U220" s="47"/>
      <c r="V220" s="47"/>
      <c r="W220" s="47"/>
      <c r="X220" s="47"/>
      <c r="Y220" s="47"/>
      <c r="Z220" s="47"/>
      <c r="AA220" s="47"/>
      <c r="AB220" s="47"/>
      <c r="AC220" s="47"/>
      <c r="AD220" s="47"/>
    </row>
    <row r="221" spans="13:30" ht="9.6">
      <c r="M221" s="47"/>
      <c r="N221" s="47"/>
      <c r="O221" s="47"/>
      <c r="P221" s="47"/>
      <c r="Q221" s="47"/>
      <c r="R221" s="47"/>
      <c r="S221" s="47"/>
      <c r="T221" s="47"/>
      <c r="U221" s="47"/>
      <c r="V221" s="47"/>
      <c r="W221" s="47"/>
      <c r="X221" s="47"/>
      <c r="Y221" s="47"/>
      <c r="Z221" s="47"/>
      <c r="AA221" s="47"/>
      <c r="AB221" s="47"/>
      <c r="AC221" s="47"/>
      <c r="AD221" s="47"/>
    </row>
    <row r="222" spans="13:30" ht="9.6">
      <c r="M222" s="47"/>
      <c r="N222" s="47"/>
      <c r="O222" s="47"/>
      <c r="P222" s="47"/>
      <c r="Q222" s="47"/>
      <c r="R222" s="47"/>
      <c r="S222" s="47"/>
      <c r="T222" s="47"/>
      <c r="U222" s="47"/>
      <c r="V222" s="47"/>
      <c r="W222" s="47"/>
      <c r="X222" s="47"/>
      <c r="Y222" s="47"/>
      <c r="Z222" s="47"/>
      <c r="AA222" s="47"/>
      <c r="AB222" s="47"/>
      <c r="AC222" s="47"/>
      <c r="AD222" s="47"/>
    </row>
    <row r="223" spans="13:30" ht="9.6">
      <c r="M223" s="47"/>
      <c r="N223" s="47"/>
      <c r="O223" s="47"/>
      <c r="P223" s="47"/>
      <c r="Q223" s="47"/>
      <c r="R223" s="47"/>
      <c r="S223" s="47"/>
      <c r="T223" s="47"/>
      <c r="U223" s="47"/>
      <c r="V223" s="47"/>
      <c r="W223" s="47"/>
      <c r="X223" s="47"/>
      <c r="Y223" s="47"/>
      <c r="Z223" s="47"/>
      <c r="AA223" s="47"/>
      <c r="AB223" s="47"/>
      <c r="AC223" s="47"/>
      <c r="AD223" s="47"/>
    </row>
    <row r="224" spans="13:30" ht="9.6">
      <c r="M224" s="47"/>
      <c r="N224" s="47"/>
      <c r="O224" s="47"/>
      <c r="P224" s="47"/>
      <c r="Q224" s="47"/>
      <c r="R224" s="47"/>
      <c r="S224" s="47"/>
      <c r="T224" s="47"/>
      <c r="U224" s="47"/>
      <c r="V224" s="47"/>
      <c r="W224" s="47"/>
      <c r="X224" s="47"/>
      <c r="Y224" s="47"/>
      <c r="Z224" s="47"/>
      <c r="AA224" s="47"/>
      <c r="AB224" s="47"/>
      <c r="AC224" s="47"/>
      <c r="AD224" s="47"/>
    </row>
    <row r="225" spans="13:30" ht="9.6">
      <c r="M225" s="47"/>
      <c r="N225" s="47"/>
      <c r="O225" s="47"/>
      <c r="P225" s="47"/>
      <c r="Q225" s="47"/>
      <c r="R225" s="47"/>
      <c r="S225" s="47"/>
      <c r="T225" s="47"/>
      <c r="U225" s="47"/>
      <c r="V225" s="47"/>
      <c r="W225" s="47"/>
      <c r="X225" s="47"/>
      <c r="Y225" s="47"/>
      <c r="Z225" s="47"/>
      <c r="AA225" s="47"/>
      <c r="AB225" s="47"/>
      <c r="AC225" s="47"/>
      <c r="AD225" s="47"/>
    </row>
    <row r="226" spans="13:30" ht="9.6">
      <c r="M226" s="47"/>
      <c r="N226" s="47"/>
      <c r="O226" s="47"/>
      <c r="P226" s="47"/>
      <c r="Q226" s="47"/>
      <c r="R226" s="47"/>
      <c r="S226" s="47"/>
      <c r="T226" s="47"/>
      <c r="U226" s="47"/>
      <c r="V226" s="47"/>
      <c r="W226" s="47"/>
      <c r="X226" s="47"/>
      <c r="Y226" s="47"/>
      <c r="Z226" s="47"/>
      <c r="AA226" s="47"/>
      <c r="AB226" s="47"/>
      <c r="AC226" s="47"/>
      <c r="AD226" s="47"/>
    </row>
    <row r="227" spans="13:30" ht="9.6">
      <c r="M227" s="47"/>
      <c r="N227" s="47"/>
      <c r="O227" s="47"/>
      <c r="P227" s="47"/>
      <c r="Q227" s="47"/>
      <c r="R227" s="47"/>
      <c r="S227" s="47"/>
      <c r="T227" s="47"/>
      <c r="U227" s="47"/>
      <c r="V227" s="47"/>
      <c r="W227" s="47"/>
      <c r="X227" s="47"/>
      <c r="Y227" s="47"/>
      <c r="Z227" s="47"/>
      <c r="AA227" s="47"/>
      <c r="AB227" s="47"/>
      <c r="AC227" s="47"/>
      <c r="AD227" s="47"/>
    </row>
    <row r="228" spans="13:30" ht="9.6">
      <c r="M228" s="47"/>
      <c r="N228" s="47"/>
      <c r="O228" s="47"/>
      <c r="P228" s="47"/>
      <c r="Q228" s="47"/>
      <c r="R228" s="47"/>
      <c r="S228" s="47"/>
      <c r="T228" s="47"/>
      <c r="U228" s="47"/>
      <c r="V228" s="47"/>
      <c r="W228" s="47"/>
      <c r="X228" s="47"/>
      <c r="Y228" s="47"/>
      <c r="Z228" s="47"/>
      <c r="AA228" s="47"/>
      <c r="AB228" s="47"/>
      <c r="AC228" s="47"/>
      <c r="AD228" s="47"/>
    </row>
    <row r="229" spans="13:30" ht="9.6">
      <c r="M229" s="47"/>
      <c r="N229" s="47"/>
      <c r="O229" s="47"/>
      <c r="P229" s="47"/>
      <c r="Q229" s="47"/>
      <c r="R229" s="47"/>
      <c r="S229" s="47"/>
      <c r="T229" s="47"/>
      <c r="U229" s="47"/>
      <c r="V229" s="47"/>
      <c r="W229" s="47"/>
      <c r="X229" s="47"/>
      <c r="Y229" s="47"/>
      <c r="Z229" s="47"/>
      <c r="AA229" s="47"/>
      <c r="AB229" s="47"/>
      <c r="AC229" s="47"/>
      <c r="AD229" s="47"/>
    </row>
    <row r="230" spans="13:30" ht="9.6">
      <c r="M230" s="47"/>
      <c r="N230" s="47"/>
      <c r="O230" s="47"/>
      <c r="P230" s="47"/>
      <c r="Q230" s="47"/>
      <c r="R230" s="47"/>
      <c r="S230" s="47"/>
      <c r="T230" s="47"/>
      <c r="U230" s="47"/>
      <c r="V230" s="47"/>
      <c r="W230" s="47"/>
      <c r="X230" s="47"/>
      <c r="Y230" s="47"/>
      <c r="Z230" s="47"/>
      <c r="AA230" s="47"/>
      <c r="AB230" s="47"/>
      <c r="AC230" s="47"/>
      <c r="AD230" s="47"/>
    </row>
    <row r="231" spans="13:30" ht="9.6">
      <c r="M231" s="47"/>
      <c r="N231" s="47"/>
      <c r="O231" s="47"/>
      <c r="P231" s="47"/>
      <c r="Q231" s="47"/>
      <c r="R231" s="47"/>
      <c r="S231" s="47"/>
      <c r="T231" s="47"/>
      <c r="U231" s="47"/>
      <c r="V231" s="47"/>
      <c r="W231" s="47"/>
      <c r="X231" s="47"/>
      <c r="Y231" s="47"/>
      <c r="Z231" s="47"/>
      <c r="AA231" s="47"/>
      <c r="AB231" s="47"/>
      <c r="AC231" s="47"/>
      <c r="AD231" s="47"/>
    </row>
    <row r="232" spans="13:30" ht="9.6">
      <c r="M232" s="47"/>
      <c r="N232" s="47"/>
      <c r="O232" s="47"/>
      <c r="P232" s="47"/>
      <c r="Q232" s="47"/>
      <c r="R232" s="47"/>
      <c r="S232" s="47"/>
      <c r="T232" s="47"/>
      <c r="U232" s="47"/>
      <c r="V232" s="47"/>
      <c r="W232" s="47"/>
      <c r="X232" s="47"/>
      <c r="Y232" s="47"/>
      <c r="Z232" s="47"/>
      <c r="AA232" s="47"/>
      <c r="AB232" s="47"/>
      <c r="AC232" s="47"/>
      <c r="AD232" s="47"/>
    </row>
    <row r="233" spans="13:30" ht="9.6">
      <c r="M233" s="47"/>
      <c r="N233" s="47"/>
      <c r="O233" s="47"/>
      <c r="P233" s="47"/>
      <c r="Q233" s="47"/>
      <c r="R233" s="47"/>
      <c r="S233" s="47"/>
      <c r="T233" s="47"/>
      <c r="U233" s="47"/>
      <c r="V233" s="47"/>
      <c r="W233" s="47"/>
      <c r="X233" s="47"/>
      <c r="Y233" s="47"/>
      <c r="Z233" s="47"/>
      <c r="AA233" s="47"/>
      <c r="AB233" s="47"/>
      <c r="AC233" s="47"/>
      <c r="AD233" s="47"/>
    </row>
    <row r="234" spans="13:30" ht="9.6">
      <c r="M234" s="47"/>
      <c r="N234" s="47"/>
      <c r="O234" s="47"/>
      <c r="P234" s="47"/>
      <c r="Q234" s="47"/>
      <c r="R234" s="47"/>
      <c r="S234" s="47"/>
      <c r="T234" s="47"/>
      <c r="U234" s="47"/>
      <c r="V234" s="47"/>
      <c r="W234" s="47"/>
      <c r="X234" s="47"/>
      <c r="Y234" s="47"/>
      <c r="Z234" s="47"/>
      <c r="AA234" s="47"/>
      <c r="AB234" s="47"/>
      <c r="AC234" s="47"/>
      <c r="AD234" s="47"/>
    </row>
    <row r="235" spans="13:30" ht="9.6">
      <c r="M235" s="47"/>
      <c r="N235" s="47"/>
      <c r="O235" s="47"/>
      <c r="P235" s="47"/>
      <c r="Q235" s="47"/>
      <c r="R235" s="47"/>
      <c r="S235" s="47"/>
      <c r="T235" s="47"/>
      <c r="U235" s="47"/>
      <c r="V235" s="47"/>
      <c r="W235" s="47"/>
      <c r="X235" s="47"/>
      <c r="Y235" s="47"/>
      <c r="Z235" s="47"/>
      <c r="AA235" s="47"/>
      <c r="AB235" s="47"/>
      <c r="AC235" s="47"/>
      <c r="AD235" s="47"/>
    </row>
    <row r="236" spans="13:30" ht="9.6">
      <c r="M236" s="47"/>
      <c r="N236" s="47"/>
      <c r="O236" s="47"/>
      <c r="P236" s="47"/>
      <c r="Q236" s="47"/>
      <c r="R236" s="47"/>
      <c r="S236" s="47"/>
      <c r="T236" s="47"/>
      <c r="U236" s="47"/>
      <c r="V236" s="47"/>
      <c r="W236" s="47"/>
      <c r="X236" s="47"/>
      <c r="Y236" s="47"/>
      <c r="Z236" s="47"/>
      <c r="AA236" s="47"/>
      <c r="AB236" s="47"/>
      <c r="AC236" s="47"/>
      <c r="AD236" s="47"/>
    </row>
    <row r="237" spans="13:30" ht="9.6">
      <c r="M237" s="47"/>
      <c r="N237" s="47"/>
      <c r="O237" s="47"/>
      <c r="P237" s="47"/>
      <c r="Q237" s="47"/>
      <c r="R237" s="47"/>
      <c r="S237" s="47"/>
      <c r="T237" s="47"/>
      <c r="U237" s="47"/>
      <c r="V237" s="47"/>
      <c r="W237" s="47"/>
      <c r="X237" s="47"/>
      <c r="Y237" s="47"/>
      <c r="Z237" s="47"/>
      <c r="AA237" s="47"/>
      <c r="AB237" s="47"/>
      <c r="AC237" s="47"/>
      <c r="AD237" s="47"/>
    </row>
    <row r="238" spans="13:30" ht="9.6">
      <c r="M238" s="47"/>
      <c r="N238" s="47"/>
      <c r="O238" s="47"/>
      <c r="P238" s="47"/>
      <c r="Q238" s="47"/>
      <c r="R238" s="47"/>
      <c r="S238" s="47"/>
      <c r="T238" s="47"/>
      <c r="U238" s="47"/>
      <c r="V238" s="47"/>
      <c r="W238" s="47"/>
      <c r="X238" s="47"/>
      <c r="Y238" s="47"/>
      <c r="Z238" s="47"/>
      <c r="AA238" s="47"/>
      <c r="AB238" s="47"/>
      <c r="AC238" s="47"/>
      <c r="AD238" s="47"/>
    </row>
    <row r="239" spans="13:30" ht="9.6">
      <c r="M239" s="47"/>
      <c r="N239" s="47"/>
      <c r="O239" s="47"/>
      <c r="P239" s="47"/>
      <c r="Q239" s="47"/>
      <c r="R239" s="47"/>
      <c r="S239" s="47"/>
      <c r="T239" s="47"/>
      <c r="U239" s="47"/>
      <c r="V239" s="47"/>
      <c r="W239" s="47"/>
      <c r="X239" s="47"/>
      <c r="Y239" s="47"/>
      <c r="Z239" s="47"/>
      <c r="AA239" s="47"/>
      <c r="AB239" s="47"/>
      <c r="AC239" s="47"/>
      <c r="AD239" s="47"/>
    </row>
    <row r="240" spans="13:30" ht="9.6">
      <c r="M240" s="47"/>
      <c r="N240" s="47"/>
      <c r="O240" s="47"/>
      <c r="P240" s="47"/>
      <c r="Q240" s="47"/>
      <c r="R240" s="47"/>
      <c r="S240" s="47"/>
      <c r="T240" s="47"/>
      <c r="U240" s="47"/>
      <c r="V240" s="47"/>
      <c r="W240" s="47"/>
      <c r="X240" s="47"/>
      <c r="Y240" s="47"/>
      <c r="Z240" s="47"/>
      <c r="AA240" s="47"/>
      <c r="AB240" s="47"/>
      <c r="AC240" s="47"/>
      <c r="AD240" s="47"/>
    </row>
    <row r="241" spans="13:30" ht="9.6">
      <c r="M241" s="47"/>
      <c r="N241" s="47"/>
      <c r="O241" s="47"/>
      <c r="P241" s="47"/>
      <c r="Q241" s="47"/>
      <c r="R241" s="47"/>
      <c r="S241" s="47"/>
      <c r="T241" s="47"/>
      <c r="U241" s="47"/>
      <c r="V241" s="47"/>
      <c r="W241" s="47"/>
      <c r="X241" s="47"/>
      <c r="Y241" s="47"/>
      <c r="Z241" s="47"/>
      <c r="AA241" s="47"/>
      <c r="AB241" s="47"/>
      <c r="AC241" s="47"/>
      <c r="AD241" s="47"/>
    </row>
    <row r="242" spans="13:30" ht="9.6">
      <c r="M242" s="47"/>
      <c r="N242" s="47"/>
      <c r="O242" s="47"/>
      <c r="P242" s="47"/>
      <c r="Q242" s="47"/>
      <c r="R242" s="47"/>
      <c r="S242" s="47"/>
      <c r="T242" s="47"/>
      <c r="U242" s="47"/>
      <c r="V242" s="47"/>
      <c r="W242" s="47"/>
      <c r="X242" s="47"/>
      <c r="Y242" s="47"/>
      <c r="Z242" s="47"/>
      <c r="AA242" s="47"/>
      <c r="AB242" s="47"/>
      <c r="AC242" s="47"/>
      <c r="AD242" s="47"/>
    </row>
    <row r="243" spans="13:30" ht="9.6">
      <c r="M243" s="47"/>
      <c r="N243" s="47"/>
      <c r="O243" s="47"/>
      <c r="P243" s="47"/>
      <c r="Q243" s="47"/>
      <c r="R243" s="47"/>
      <c r="S243" s="47"/>
      <c r="T243" s="47"/>
      <c r="U243" s="47"/>
      <c r="V243" s="47"/>
      <c r="W243" s="47"/>
      <c r="X243" s="47"/>
      <c r="Y243" s="47"/>
      <c r="Z243" s="47"/>
      <c r="AA243" s="47"/>
      <c r="AB243" s="47"/>
      <c r="AC243" s="47"/>
      <c r="AD243" s="47"/>
    </row>
    <row r="244" spans="13:30" ht="9.6">
      <c r="M244" s="47"/>
      <c r="N244" s="47"/>
      <c r="O244" s="47"/>
      <c r="P244" s="47"/>
      <c r="Q244" s="47"/>
      <c r="R244" s="47"/>
      <c r="S244" s="47"/>
      <c r="T244" s="47"/>
      <c r="U244" s="47"/>
      <c r="V244" s="47"/>
      <c r="W244" s="47"/>
      <c r="X244" s="47"/>
      <c r="Y244" s="47"/>
      <c r="Z244" s="47"/>
      <c r="AA244" s="47"/>
      <c r="AB244" s="47"/>
      <c r="AC244" s="47"/>
      <c r="AD244" s="47"/>
    </row>
    <row r="245" spans="13:30" ht="9.6">
      <c r="M245" s="47"/>
      <c r="N245" s="47"/>
      <c r="O245" s="47"/>
      <c r="P245" s="47"/>
      <c r="Q245" s="47"/>
      <c r="R245" s="47"/>
      <c r="S245" s="47"/>
      <c r="T245" s="47"/>
      <c r="U245" s="47"/>
      <c r="V245" s="47"/>
      <c r="W245" s="47"/>
      <c r="X245" s="47"/>
      <c r="Y245" s="47"/>
      <c r="Z245" s="47"/>
      <c r="AA245" s="47"/>
      <c r="AB245" s="47"/>
      <c r="AC245" s="47"/>
      <c r="AD245" s="47"/>
    </row>
    <row r="246" spans="13:30" ht="9.6">
      <c r="M246" s="47"/>
      <c r="N246" s="47"/>
      <c r="O246" s="47"/>
      <c r="P246" s="47"/>
      <c r="Q246" s="47"/>
      <c r="R246" s="47"/>
      <c r="S246" s="47"/>
      <c r="T246" s="47"/>
      <c r="U246" s="47"/>
      <c r="V246" s="47"/>
      <c r="W246" s="47"/>
      <c r="X246" s="47"/>
      <c r="Y246" s="47"/>
      <c r="Z246" s="47"/>
      <c r="AA246" s="47"/>
      <c r="AB246" s="47"/>
      <c r="AC246" s="47"/>
      <c r="AD246" s="47"/>
    </row>
    <row r="247" spans="13:30" ht="9.6">
      <c r="M247" s="47"/>
      <c r="N247" s="47"/>
      <c r="O247" s="47"/>
      <c r="P247" s="47"/>
      <c r="Q247" s="47"/>
      <c r="R247" s="47"/>
      <c r="S247" s="47"/>
      <c r="T247" s="47"/>
      <c r="U247" s="47"/>
      <c r="V247" s="47"/>
      <c r="W247" s="47"/>
      <c r="X247" s="47"/>
      <c r="Y247" s="47"/>
      <c r="Z247" s="47"/>
      <c r="AA247" s="47"/>
      <c r="AB247" s="47"/>
      <c r="AC247" s="47"/>
      <c r="AD247" s="47"/>
    </row>
    <row r="248" spans="13:30" ht="9.6">
      <c r="M248" s="47"/>
      <c r="N248" s="47"/>
      <c r="O248" s="47"/>
      <c r="P248" s="47"/>
      <c r="Q248" s="47"/>
      <c r="R248" s="47"/>
      <c r="S248" s="47"/>
      <c r="T248" s="47"/>
      <c r="U248" s="47"/>
      <c r="V248" s="47"/>
      <c r="W248" s="47"/>
      <c r="X248" s="47"/>
      <c r="Y248" s="47"/>
      <c r="Z248" s="47"/>
      <c r="AA248" s="47"/>
      <c r="AB248" s="47"/>
      <c r="AC248" s="47"/>
      <c r="AD248" s="47"/>
    </row>
    <row r="249" spans="13:30" ht="9.6">
      <c r="M249" s="47"/>
      <c r="N249" s="47"/>
      <c r="O249" s="47"/>
      <c r="P249" s="47"/>
      <c r="Q249" s="47"/>
      <c r="R249" s="47"/>
      <c r="S249" s="47"/>
      <c r="T249" s="47"/>
      <c r="U249" s="47"/>
      <c r="V249" s="47"/>
      <c r="W249" s="47"/>
      <c r="X249" s="47"/>
      <c r="Y249" s="47"/>
      <c r="Z249" s="47"/>
      <c r="AA249" s="47"/>
      <c r="AB249" s="47"/>
      <c r="AC249" s="47"/>
      <c r="AD249" s="47"/>
    </row>
    <row r="250" spans="13:30" ht="9.6">
      <c r="M250" s="47"/>
      <c r="N250" s="47"/>
      <c r="O250" s="47"/>
      <c r="P250" s="47"/>
      <c r="Q250" s="47"/>
      <c r="R250" s="47"/>
      <c r="S250" s="47"/>
      <c r="T250" s="47"/>
      <c r="U250" s="47"/>
      <c r="V250" s="47"/>
      <c r="W250" s="47"/>
      <c r="X250" s="47"/>
      <c r="Y250" s="47"/>
      <c r="Z250" s="47"/>
      <c r="AA250" s="47"/>
      <c r="AB250" s="47"/>
      <c r="AC250" s="47"/>
      <c r="AD250" s="47"/>
    </row>
    <row r="251" spans="13:30" ht="9.6">
      <c r="M251" s="47"/>
      <c r="N251" s="47"/>
      <c r="O251" s="47"/>
      <c r="P251" s="47"/>
      <c r="Q251" s="47"/>
      <c r="R251" s="47"/>
      <c r="S251" s="47"/>
      <c r="T251" s="47"/>
      <c r="U251" s="47"/>
      <c r="V251" s="47"/>
      <c r="W251" s="47"/>
      <c r="X251" s="47"/>
      <c r="Y251" s="47"/>
      <c r="Z251" s="47"/>
      <c r="AA251" s="47"/>
      <c r="AB251" s="47"/>
      <c r="AC251" s="47"/>
      <c r="AD251" s="47"/>
    </row>
    <row r="252" spans="13:30" ht="9.6">
      <c r="M252" s="47"/>
      <c r="N252" s="47"/>
      <c r="O252" s="47"/>
      <c r="P252" s="47"/>
      <c r="Q252" s="47"/>
      <c r="R252" s="47"/>
      <c r="S252" s="47"/>
      <c r="T252" s="47"/>
      <c r="U252" s="47"/>
      <c r="V252" s="47"/>
      <c r="W252" s="47"/>
      <c r="X252" s="47"/>
      <c r="Y252" s="47"/>
      <c r="Z252" s="47"/>
      <c r="AA252" s="47"/>
      <c r="AB252" s="47"/>
      <c r="AC252" s="47"/>
      <c r="AD252" s="47"/>
    </row>
    <row r="253" spans="13:30" ht="9.6">
      <c r="M253" s="47"/>
      <c r="N253" s="47"/>
      <c r="O253" s="47"/>
      <c r="P253" s="47"/>
      <c r="Q253" s="47"/>
      <c r="R253" s="47"/>
      <c r="S253" s="47"/>
      <c r="T253" s="47"/>
      <c r="U253" s="47"/>
      <c r="V253" s="47"/>
      <c r="W253" s="47"/>
      <c r="X253" s="47"/>
      <c r="Y253" s="47"/>
      <c r="Z253" s="47"/>
      <c r="AA253" s="47"/>
      <c r="AB253" s="47"/>
      <c r="AC253" s="47"/>
      <c r="AD253" s="47"/>
    </row>
    <row r="254" spans="13:30" ht="9.6">
      <c r="M254" s="47"/>
      <c r="N254" s="47"/>
      <c r="O254" s="47"/>
      <c r="P254" s="47"/>
      <c r="Q254" s="47"/>
      <c r="R254" s="47"/>
      <c r="S254" s="47"/>
      <c r="T254" s="47"/>
      <c r="U254" s="47"/>
      <c r="V254" s="47"/>
      <c r="W254" s="47"/>
      <c r="X254" s="47"/>
      <c r="Y254" s="47"/>
      <c r="Z254" s="47"/>
      <c r="AA254" s="47"/>
      <c r="AB254" s="47"/>
      <c r="AC254" s="47"/>
      <c r="AD254" s="47"/>
    </row>
    <row r="255" spans="13:30" ht="9.6">
      <c r="M255" s="47"/>
      <c r="N255" s="47"/>
      <c r="O255" s="47"/>
      <c r="P255" s="47"/>
      <c r="Q255" s="47"/>
      <c r="R255" s="47"/>
      <c r="S255" s="47"/>
      <c r="T255" s="47"/>
      <c r="U255" s="47"/>
      <c r="V255" s="47"/>
      <c r="W255" s="47"/>
      <c r="X255" s="47"/>
      <c r="Y255" s="47"/>
      <c r="Z255" s="47"/>
      <c r="AA255" s="47"/>
      <c r="AB255" s="47"/>
      <c r="AC255" s="47"/>
      <c r="AD255" s="47"/>
    </row>
    <row r="256" spans="13:30" ht="9.6">
      <c r="M256" s="47"/>
      <c r="N256" s="47"/>
      <c r="O256" s="47"/>
      <c r="P256" s="47"/>
      <c r="Q256" s="47"/>
      <c r="R256" s="47"/>
      <c r="S256" s="47"/>
      <c r="T256" s="47"/>
      <c r="U256" s="47"/>
      <c r="V256" s="47"/>
      <c r="W256" s="47"/>
      <c r="X256" s="47"/>
      <c r="Y256" s="47"/>
      <c r="Z256" s="47"/>
      <c r="AA256" s="47"/>
      <c r="AB256" s="47"/>
      <c r="AC256" s="47"/>
      <c r="AD256" s="47"/>
    </row>
    <row r="257" spans="13:30" ht="9.6">
      <c r="M257" s="47"/>
      <c r="N257" s="47"/>
      <c r="O257" s="47"/>
      <c r="P257" s="47"/>
      <c r="Q257" s="47"/>
      <c r="R257" s="47"/>
      <c r="S257" s="47"/>
      <c r="T257" s="47"/>
      <c r="U257" s="47"/>
      <c r="V257" s="47"/>
      <c r="W257" s="47"/>
      <c r="X257" s="47"/>
      <c r="Y257" s="47"/>
      <c r="Z257" s="47"/>
      <c r="AA257" s="47"/>
      <c r="AB257" s="47"/>
      <c r="AC257" s="47"/>
      <c r="AD257" s="47"/>
    </row>
    <row r="258" spans="13:30" ht="9.6">
      <c r="M258" s="47"/>
      <c r="N258" s="47"/>
      <c r="O258" s="47"/>
      <c r="P258" s="47"/>
      <c r="Q258" s="47"/>
      <c r="R258" s="47"/>
      <c r="S258" s="47"/>
      <c r="T258" s="47"/>
      <c r="U258" s="47"/>
      <c r="V258" s="47"/>
      <c r="W258" s="47"/>
      <c r="X258" s="47"/>
      <c r="Y258" s="47"/>
      <c r="Z258" s="47"/>
      <c r="AA258" s="47"/>
      <c r="AB258" s="47"/>
      <c r="AC258" s="47"/>
      <c r="AD258" s="47"/>
    </row>
    <row r="259" spans="13:30" ht="9.6">
      <c r="M259" s="47"/>
      <c r="N259" s="47"/>
      <c r="O259" s="47"/>
      <c r="P259" s="47"/>
      <c r="Q259" s="47"/>
      <c r="R259" s="47"/>
      <c r="S259" s="47"/>
      <c r="T259" s="47"/>
      <c r="U259" s="47"/>
      <c r="V259" s="47"/>
      <c r="W259" s="47"/>
      <c r="X259" s="47"/>
      <c r="Y259" s="47"/>
      <c r="Z259" s="47"/>
      <c r="AA259" s="47"/>
      <c r="AB259" s="47"/>
      <c r="AC259" s="47"/>
      <c r="AD259" s="47"/>
    </row>
    <row r="260" spans="13:30" ht="9.6">
      <c r="M260" s="47"/>
      <c r="N260" s="47"/>
      <c r="O260" s="47"/>
      <c r="P260" s="47"/>
      <c r="Q260" s="47"/>
      <c r="R260" s="47"/>
      <c r="S260" s="47"/>
      <c r="T260" s="47"/>
      <c r="U260" s="47"/>
      <c r="V260" s="47"/>
      <c r="W260" s="47"/>
      <c r="X260" s="47"/>
      <c r="Y260" s="47"/>
      <c r="Z260" s="47"/>
      <c r="AA260" s="47"/>
      <c r="AB260" s="47"/>
      <c r="AC260" s="47"/>
      <c r="AD260" s="47"/>
    </row>
    <row r="261" spans="13:30" ht="9.6">
      <c r="M261" s="47"/>
      <c r="N261" s="47"/>
      <c r="O261" s="47"/>
      <c r="P261" s="47"/>
      <c r="Q261" s="47"/>
      <c r="R261" s="47"/>
      <c r="S261" s="47"/>
      <c r="T261" s="47"/>
      <c r="U261" s="47"/>
      <c r="V261" s="47"/>
      <c r="W261" s="47"/>
      <c r="X261" s="47"/>
      <c r="Y261" s="47"/>
      <c r="Z261" s="47"/>
      <c r="AA261" s="47"/>
      <c r="AB261" s="47"/>
      <c r="AC261" s="47"/>
      <c r="AD261" s="47"/>
    </row>
    <row r="262" spans="13:30" ht="9.6">
      <c r="M262" s="47"/>
      <c r="N262" s="47"/>
      <c r="O262" s="47"/>
      <c r="P262" s="47"/>
      <c r="Q262" s="47"/>
      <c r="R262" s="47"/>
      <c r="S262" s="47"/>
      <c r="T262" s="47"/>
      <c r="U262" s="47"/>
      <c r="V262" s="47"/>
      <c r="W262" s="47"/>
      <c r="X262" s="47"/>
      <c r="Y262" s="47"/>
      <c r="Z262" s="47"/>
      <c r="AA262" s="47"/>
      <c r="AB262" s="47"/>
      <c r="AC262" s="47"/>
      <c r="AD262" s="47"/>
    </row>
    <row r="263" spans="13:30" ht="9.6">
      <c r="M263" s="47"/>
      <c r="N263" s="47"/>
      <c r="O263" s="47"/>
      <c r="P263" s="47"/>
      <c r="Q263" s="47"/>
      <c r="R263" s="47"/>
      <c r="S263" s="47"/>
      <c r="T263" s="47"/>
      <c r="U263" s="47"/>
      <c r="V263" s="47"/>
      <c r="W263" s="47"/>
      <c r="X263" s="47"/>
      <c r="Y263" s="47"/>
      <c r="Z263" s="47"/>
      <c r="AA263" s="47"/>
      <c r="AB263" s="47"/>
      <c r="AC263" s="47"/>
      <c r="AD263" s="47"/>
    </row>
    <row r="264" spans="13:30" ht="9.6">
      <c r="M264" s="47"/>
      <c r="N264" s="47"/>
      <c r="O264" s="47"/>
      <c r="P264" s="47"/>
      <c r="Q264" s="47"/>
      <c r="R264" s="47"/>
      <c r="S264" s="47"/>
      <c r="T264" s="47"/>
      <c r="U264" s="47"/>
      <c r="V264" s="47"/>
      <c r="W264" s="47"/>
      <c r="X264" s="47"/>
      <c r="Y264" s="47"/>
      <c r="Z264" s="47"/>
      <c r="AA264" s="47"/>
      <c r="AB264" s="47"/>
      <c r="AC264" s="47"/>
      <c r="AD264" s="47"/>
    </row>
    <row r="265" spans="13:30" ht="9.6">
      <c r="M265" s="47"/>
      <c r="N265" s="47"/>
      <c r="O265" s="47"/>
      <c r="P265" s="47"/>
      <c r="Q265" s="47"/>
      <c r="R265" s="47"/>
      <c r="S265" s="47"/>
      <c r="T265" s="47"/>
      <c r="U265" s="47"/>
      <c r="V265" s="47"/>
      <c r="W265" s="47"/>
      <c r="X265" s="47"/>
      <c r="Y265" s="47"/>
      <c r="Z265" s="47"/>
      <c r="AA265" s="47"/>
      <c r="AB265" s="47"/>
      <c r="AC265" s="47"/>
      <c r="AD265" s="47"/>
    </row>
    <row r="266" spans="13:30" ht="9.6">
      <c r="M266" s="47"/>
      <c r="N266" s="47"/>
      <c r="O266" s="47"/>
      <c r="P266" s="47"/>
      <c r="Q266" s="47"/>
      <c r="R266" s="47"/>
      <c r="S266" s="47"/>
      <c r="T266" s="47"/>
      <c r="U266" s="47"/>
      <c r="V266" s="47"/>
      <c r="W266" s="47"/>
      <c r="X266" s="47"/>
      <c r="Y266" s="47"/>
      <c r="Z266" s="47"/>
      <c r="AA266" s="47"/>
      <c r="AB266" s="47"/>
      <c r="AC266" s="47"/>
      <c r="AD266" s="47"/>
    </row>
    <row r="267" spans="13:30" ht="9.6">
      <c r="M267" s="47"/>
      <c r="N267" s="47"/>
      <c r="O267" s="47"/>
      <c r="P267" s="47"/>
      <c r="Q267" s="47"/>
      <c r="R267" s="47"/>
      <c r="S267" s="47"/>
      <c r="T267" s="47"/>
      <c r="U267" s="47"/>
      <c r="V267" s="47"/>
      <c r="W267" s="47"/>
      <c r="X267" s="47"/>
      <c r="Y267" s="47"/>
      <c r="Z267" s="47"/>
      <c r="AA267" s="47"/>
      <c r="AB267" s="47"/>
      <c r="AC267" s="47"/>
      <c r="AD267" s="47"/>
    </row>
    <row r="268" spans="13:30" ht="9.6">
      <c r="M268" s="47"/>
      <c r="N268" s="47"/>
      <c r="O268" s="47"/>
      <c r="P268" s="47"/>
      <c r="Q268" s="47"/>
      <c r="R268" s="47"/>
      <c r="S268" s="47"/>
      <c r="T268" s="47"/>
      <c r="U268" s="47"/>
      <c r="V268" s="47"/>
      <c r="W268" s="47"/>
      <c r="X268" s="47"/>
      <c r="Y268" s="47"/>
      <c r="Z268" s="47"/>
      <c r="AA268" s="47"/>
      <c r="AB268" s="47"/>
      <c r="AC268" s="47"/>
      <c r="AD268" s="47"/>
    </row>
    <row r="269" spans="13:30" ht="9.6">
      <c r="M269" s="47"/>
      <c r="N269" s="47"/>
      <c r="O269" s="47"/>
      <c r="P269" s="47"/>
      <c r="Q269" s="47"/>
      <c r="R269" s="47"/>
      <c r="S269" s="47"/>
      <c r="T269" s="47"/>
      <c r="U269" s="47"/>
      <c r="V269" s="47"/>
      <c r="W269" s="47"/>
      <c r="X269" s="47"/>
      <c r="Y269" s="47"/>
      <c r="Z269" s="47"/>
      <c r="AA269" s="47"/>
      <c r="AB269" s="47"/>
      <c r="AC269" s="47"/>
      <c r="AD269" s="47"/>
    </row>
    <row r="270" spans="13:30" ht="9.6">
      <c r="M270" s="47"/>
      <c r="N270" s="47"/>
      <c r="O270" s="47"/>
      <c r="P270" s="47"/>
      <c r="Q270" s="47"/>
      <c r="R270" s="47"/>
      <c r="S270" s="47"/>
      <c r="T270" s="47"/>
      <c r="U270" s="47"/>
      <c r="V270" s="47"/>
      <c r="W270" s="47"/>
      <c r="X270" s="47"/>
      <c r="Y270" s="47"/>
      <c r="Z270" s="47"/>
      <c r="AA270" s="47"/>
      <c r="AB270" s="47"/>
      <c r="AC270" s="47"/>
      <c r="AD270" s="47"/>
    </row>
    <row r="271" spans="13:30" ht="9.6">
      <c r="M271" s="47"/>
      <c r="N271" s="47"/>
      <c r="O271" s="47"/>
      <c r="P271" s="47"/>
      <c r="Q271" s="47"/>
      <c r="R271" s="47"/>
      <c r="S271" s="47"/>
      <c r="T271" s="47"/>
      <c r="U271" s="47"/>
      <c r="V271" s="47"/>
      <c r="W271" s="47"/>
      <c r="X271" s="47"/>
      <c r="Y271" s="47"/>
      <c r="Z271" s="47"/>
      <c r="AA271" s="47"/>
      <c r="AB271" s="47"/>
      <c r="AC271" s="47"/>
      <c r="AD271" s="47"/>
    </row>
    <row r="272" spans="13:30" ht="9.6">
      <c r="M272" s="47"/>
      <c r="N272" s="47"/>
      <c r="O272" s="47"/>
      <c r="P272" s="47"/>
      <c r="Q272" s="47"/>
      <c r="R272" s="47"/>
      <c r="S272" s="47"/>
      <c r="T272" s="47"/>
      <c r="U272" s="47"/>
      <c r="V272" s="47"/>
      <c r="W272" s="47"/>
      <c r="X272" s="47"/>
      <c r="Y272" s="47"/>
      <c r="Z272" s="47"/>
      <c r="AA272" s="47"/>
      <c r="AB272" s="47"/>
      <c r="AC272" s="47"/>
      <c r="AD272" s="47"/>
    </row>
    <row r="273" spans="13:30" ht="9.6">
      <c r="M273" s="47"/>
      <c r="N273" s="47"/>
      <c r="O273" s="47"/>
      <c r="P273" s="47"/>
      <c r="Q273" s="47"/>
      <c r="R273" s="47"/>
      <c r="S273" s="47"/>
      <c r="T273" s="47"/>
      <c r="U273" s="47"/>
      <c r="V273" s="47"/>
      <c r="W273" s="47"/>
      <c r="X273" s="47"/>
      <c r="Y273" s="47"/>
      <c r="Z273" s="47"/>
      <c r="AA273" s="47"/>
      <c r="AB273" s="47"/>
      <c r="AC273" s="47"/>
      <c r="AD273" s="47"/>
    </row>
    <row r="274" spans="13:30" ht="9.6">
      <c r="M274" s="47"/>
      <c r="N274" s="47"/>
      <c r="O274" s="47"/>
      <c r="P274" s="47"/>
      <c r="Q274" s="47"/>
      <c r="R274" s="47"/>
      <c r="S274" s="47"/>
      <c r="T274" s="47"/>
      <c r="U274" s="47"/>
      <c r="V274" s="47"/>
      <c r="W274" s="47"/>
      <c r="X274" s="47"/>
      <c r="Y274" s="47"/>
      <c r="Z274" s="47"/>
      <c r="AA274" s="47"/>
      <c r="AB274" s="47"/>
      <c r="AC274" s="47"/>
      <c r="AD274" s="47"/>
    </row>
    <row r="275" spans="13:30" ht="9.6">
      <c r="M275" s="47"/>
      <c r="N275" s="47"/>
      <c r="O275" s="47"/>
      <c r="P275" s="47"/>
      <c r="Q275" s="47"/>
      <c r="R275" s="47"/>
      <c r="S275" s="47"/>
      <c r="T275" s="47"/>
      <c r="U275" s="47"/>
      <c r="V275" s="47"/>
      <c r="W275" s="47"/>
      <c r="X275" s="47"/>
      <c r="Y275" s="47"/>
      <c r="Z275" s="47"/>
      <c r="AA275" s="47"/>
      <c r="AB275" s="47"/>
      <c r="AC275" s="47"/>
      <c r="AD275" s="47"/>
    </row>
    <row r="276" spans="13:30" ht="9.6">
      <c r="M276" s="47"/>
      <c r="N276" s="47"/>
      <c r="O276" s="47"/>
      <c r="P276" s="47"/>
      <c r="Q276" s="47"/>
      <c r="R276" s="47"/>
      <c r="S276" s="47"/>
      <c r="T276" s="47"/>
      <c r="U276" s="47"/>
      <c r="V276" s="47"/>
      <c r="W276" s="47"/>
      <c r="X276" s="47"/>
      <c r="Y276" s="47"/>
      <c r="Z276" s="47"/>
      <c r="AA276" s="47"/>
      <c r="AB276" s="47"/>
      <c r="AC276" s="47"/>
      <c r="AD276" s="47"/>
    </row>
    <row r="277" spans="13:30" ht="9.6">
      <c r="M277" s="47"/>
      <c r="N277" s="47"/>
      <c r="O277" s="47"/>
      <c r="P277" s="47"/>
      <c r="Q277" s="47"/>
      <c r="R277" s="47"/>
      <c r="S277" s="47"/>
      <c r="T277" s="47"/>
      <c r="U277" s="47"/>
      <c r="V277" s="47"/>
      <c r="W277" s="47"/>
      <c r="X277" s="47"/>
      <c r="Y277" s="47"/>
      <c r="Z277" s="47"/>
      <c r="AA277" s="47"/>
      <c r="AB277" s="47"/>
      <c r="AC277" s="47"/>
      <c r="AD277" s="47"/>
    </row>
    <row r="278" spans="13:30" ht="9.6">
      <c r="M278" s="47"/>
      <c r="N278" s="47"/>
      <c r="O278" s="47"/>
      <c r="P278" s="47"/>
      <c r="Q278" s="47"/>
      <c r="R278" s="47"/>
      <c r="S278" s="47"/>
      <c r="T278" s="47"/>
      <c r="U278" s="47"/>
      <c r="V278" s="47"/>
      <c r="W278" s="47"/>
      <c r="X278" s="47"/>
      <c r="Y278" s="47"/>
      <c r="Z278" s="47"/>
      <c r="AA278" s="47"/>
      <c r="AB278" s="47"/>
      <c r="AC278" s="47"/>
      <c r="AD278" s="47"/>
    </row>
    <row r="279" spans="13:30" ht="9.6">
      <c r="M279" s="47"/>
      <c r="N279" s="47"/>
      <c r="O279" s="47"/>
      <c r="P279" s="47"/>
      <c r="Q279" s="47"/>
      <c r="R279" s="47"/>
      <c r="S279" s="47"/>
      <c r="T279" s="47"/>
      <c r="U279" s="47"/>
      <c r="V279" s="47"/>
      <c r="W279" s="47"/>
      <c r="X279" s="47"/>
      <c r="Y279" s="47"/>
      <c r="Z279" s="47"/>
      <c r="AA279" s="47"/>
      <c r="AB279" s="47"/>
      <c r="AC279" s="47"/>
      <c r="AD279" s="47"/>
    </row>
    <row r="280" spans="13:30" ht="9.6">
      <c r="M280" s="47"/>
      <c r="N280" s="47"/>
      <c r="O280" s="47"/>
      <c r="P280" s="47"/>
      <c r="Q280" s="47"/>
      <c r="R280" s="47"/>
      <c r="S280" s="47"/>
      <c r="T280" s="47"/>
      <c r="U280" s="47"/>
      <c r="V280" s="47"/>
      <c r="W280" s="47"/>
      <c r="X280" s="47"/>
      <c r="Y280" s="47"/>
      <c r="Z280" s="47"/>
      <c r="AA280" s="47"/>
      <c r="AB280" s="47"/>
      <c r="AC280" s="47"/>
      <c r="AD280" s="47"/>
    </row>
    <row r="281" spans="13:30" ht="9.6">
      <c r="M281" s="47"/>
      <c r="N281" s="47"/>
      <c r="O281" s="47"/>
      <c r="P281" s="47"/>
      <c r="Q281" s="47"/>
      <c r="R281" s="47"/>
      <c r="S281" s="47"/>
      <c r="T281" s="47"/>
      <c r="U281" s="47"/>
      <c r="V281" s="47"/>
      <c r="W281" s="47"/>
      <c r="X281" s="47"/>
      <c r="Y281" s="47"/>
      <c r="Z281" s="47"/>
      <c r="AA281" s="47"/>
      <c r="AB281" s="47"/>
      <c r="AC281" s="47"/>
      <c r="AD281" s="47"/>
    </row>
    <row r="282" spans="13:30" ht="9.6">
      <c r="M282" s="47"/>
      <c r="N282" s="47"/>
      <c r="O282" s="47"/>
      <c r="P282" s="47"/>
      <c r="Q282" s="47"/>
      <c r="R282" s="47"/>
      <c r="S282" s="47"/>
      <c r="T282" s="47"/>
      <c r="U282" s="47"/>
      <c r="V282" s="47"/>
      <c r="W282" s="47"/>
      <c r="X282" s="47"/>
      <c r="Y282" s="47"/>
      <c r="Z282" s="47"/>
      <c r="AA282" s="47"/>
      <c r="AB282" s="47"/>
      <c r="AC282" s="47"/>
      <c r="AD282" s="47"/>
    </row>
    <row r="283" spans="13:30" ht="9.6">
      <c r="M283" s="47"/>
      <c r="N283" s="47"/>
      <c r="O283" s="47"/>
      <c r="P283" s="47"/>
      <c r="Q283" s="47"/>
      <c r="R283" s="47"/>
      <c r="S283" s="47"/>
      <c r="T283" s="47"/>
      <c r="U283" s="47"/>
      <c r="V283" s="47"/>
      <c r="W283" s="47"/>
      <c r="X283" s="47"/>
      <c r="Y283" s="47"/>
      <c r="Z283" s="47"/>
      <c r="AA283" s="47"/>
      <c r="AB283" s="47"/>
      <c r="AC283" s="47"/>
      <c r="AD283" s="47"/>
    </row>
    <row r="284" spans="13:30" ht="9.6">
      <c r="M284" s="47"/>
      <c r="N284" s="47"/>
      <c r="O284" s="47"/>
      <c r="P284" s="47"/>
      <c r="Q284" s="47"/>
      <c r="R284" s="47"/>
      <c r="S284" s="47"/>
      <c r="T284" s="47"/>
      <c r="U284" s="47"/>
      <c r="V284" s="47"/>
      <c r="W284" s="47"/>
      <c r="X284" s="47"/>
      <c r="Y284" s="47"/>
      <c r="Z284" s="47"/>
      <c r="AA284" s="47"/>
      <c r="AB284" s="47"/>
      <c r="AC284" s="47"/>
      <c r="AD284" s="47"/>
    </row>
    <row r="285" spans="13:30" ht="9.6">
      <c r="M285" s="47"/>
      <c r="N285" s="47"/>
      <c r="O285" s="47"/>
      <c r="P285" s="47"/>
      <c r="Q285" s="47"/>
      <c r="R285" s="47"/>
      <c r="S285" s="47"/>
      <c r="T285" s="47"/>
      <c r="U285" s="47"/>
      <c r="V285" s="47"/>
      <c r="W285" s="47"/>
      <c r="X285" s="47"/>
      <c r="Y285" s="47"/>
      <c r="Z285" s="47"/>
      <c r="AA285" s="47"/>
      <c r="AB285" s="47"/>
      <c r="AC285" s="47"/>
      <c r="AD285" s="47"/>
    </row>
    <row r="286" spans="13:30" ht="9.6">
      <c r="M286" s="47"/>
      <c r="N286" s="47"/>
      <c r="O286" s="47"/>
      <c r="P286" s="47"/>
      <c r="Q286" s="47"/>
      <c r="R286" s="47"/>
      <c r="S286" s="47"/>
      <c r="T286" s="47"/>
      <c r="U286" s="47"/>
      <c r="V286" s="47"/>
      <c r="W286" s="47"/>
      <c r="X286" s="47"/>
      <c r="Y286" s="47"/>
      <c r="Z286" s="47"/>
      <c r="AA286" s="47"/>
      <c r="AB286" s="47"/>
      <c r="AC286" s="47"/>
      <c r="AD286" s="47"/>
    </row>
    <row r="287" spans="13:30" ht="9.6">
      <c r="M287" s="47"/>
      <c r="N287" s="47"/>
      <c r="O287" s="47"/>
      <c r="P287" s="47"/>
      <c r="Q287" s="47"/>
      <c r="R287" s="47"/>
      <c r="S287" s="47"/>
      <c r="T287" s="47"/>
      <c r="U287" s="47"/>
      <c r="V287" s="47"/>
      <c r="W287" s="47"/>
      <c r="X287" s="47"/>
      <c r="Y287" s="47"/>
      <c r="Z287" s="47"/>
      <c r="AA287" s="47"/>
      <c r="AB287" s="47"/>
      <c r="AC287" s="47"/>
      <c r="AD287" s="47"/>
    </row>
    <row r="288" spans="13:30" ht="9.6">
      <c r="M288" s="47"/>
      <c r="N288" s="47"/>
      <c r="O288" s="47"/>
      <c r="P288" s="47"/>
      <c r="Q288" s="47"/>
      <c r="R288" s="47"/>
      <c r="S288" s="47"/>
      <c r="T288" s="47"/>
      <c r="U288" s="47"/>
      <c r="V288" s="47"/>
      <c r="W288" s="47"/>
      <c r="X288" s="47"/>
      <c r="Y288" s="47"/>
      <c r="Z288" s="47"/>
      <c r="AA288" s="47"/>
      <c r="AB288" s="47"/>
      <c r="AC288" s="47"/>
      <c r="AD288" s="47"/>
    </row>
    <row r="289" spans="13:30" ht="9.6">
      <c r="M289" s="47"/>
      <c r="N289" s="47"/>
      <c r="O289" s="47"/>
      <c r="P289" s="47"/>
      <c r="Q289" s="47"/>
      <c r="R289" s="47"/>
      <c r="S289" s="47"/>
      <c r="T289" s="47"/>
      <c r="U289" s="47"/>
      <c r="V289" s="47"/>
      <c r="W289" s="47"/>
      <c r="X289" s="47"/>
      <c r="Y289" s="47"/>
      <c r="Z289" s="47"/>
      <c r="AA289" s="47"/>
      <c r="AB289" s="47"/>
      <c r="AC289" s="47"/>
      <c r="AD289" s="47"/>
    </row>
    <row r="290" spans="13:30" ht="9.6">
      <c r="M290" s="47"/>
      <c r="N290" s="47"/>
      <c r="O290" s="47"/>
      <c r="P290" s="47"/>
      <c r="Q290" s="47"/>
      <c r="R290" s="47"/>
      <c r="S290" s="47"/>
      <c r="T290" s="47"/>
      <c r="U290" s="47"/>
      <c r="V290" s="47"/>
      <c r="W290" s="47"/>
      <c r="X290" s="47"/>
      <c r="Y290" s="47"/>
      <c r="Z290" s="47"/>
      <c r="AA290" s="47"/>
      <c r="AB290" s="47"/>
      <c r="AC290" s="47"/>
      <c r="AD290" s="47"/>
    </row>
    <row r="291" spans="13:30" ht="9.6">
      <c r="M291" s="47"/>
      <c r="N291" s="47"/>
      <c r="O291" s="47"/>
      <c r="P291" s="47"/>
      <c r="Q291" s="47"/>
      <c r="R291" s="47"/>
      <c r="S291" s="47"/>
      <c r="T291" s="47"/>
      <c r="U291" s="47"/>
      <c r="V291" s="47"/>
      <c r="W291" s="47"/>
      <c r="X291" s="47"/>
      <c r="Y291" s="47"/>
      <c r="Z291" s="47"/>
      <c r="AA291" s="47"/>
      <c r="AB291" s="47"/>
      <c r="AC291" s="47"/>
      <c r="AD291" s="47"/>
    </row>
    <row r="292" spans="13:30" ht="9.6">
      <c r="M292" s="47"/>
      <c r="N292" s="47"/>
      <c r="O292" s="47"/>
      <c r="P292" s="47"/>
      <c r="Q292" s="47"/>
      <c r="R292" s="47"/>
      <c r="S292" s="47"/>
      <c r="T292" s="47"/>
      <c r="U292" s="47"/>
      <c r="V292" s="47"/>
      <c r="W292" s="47"/>
      <c r="X292" s="47"/>
      <c r="Y292" s="47"/>
      <c r="Z292" s="47"/>
      <c r="AA292" s="47"/>
      <c r="AB292" s="47"/>
      <c r="AC292" s="47"/>
      <c r="AD292" s="47"/>
    </row>
    <row r="293" spans="13:30" ht="9.6">
      <c r="M293" s="47"/>
      <c r="N293" s="47"/>
      <c r="O293" s="47"/>
      <c r="P293" s="47"/>
      <c r="Q293" s="47"/>
      <c r="R293" s="47"/>
      <c r="S293" s="47"/>
      <c r="T293" s="47"/>
      <c r="U293" s="47"/>
      <c r="V293" s="47"/>
      <c r="W293" s="47"/>
      <c r="X293" s="47"/>
      <c r="Y293" s="47"/>
      <c r="Z293" s="47"/>
      <c r="AA293" s="47"/>
      <c r="AB293" s="47"/>
      <c r="AC293" s="47"/>
      <c r="AD293" s="47"/>
    </row>
    <row r="294" spans="13:30" ht="9.6">
      <c r="M294" s="47"/>
      <c r="N294" s="47"/>
      <c r="O294" s="47"/>
      <c r="P294" s="47"/>
      <c r="Q294" s="47"/>
      <c r="R294" s="47"/>
      <c r="S294" s="47"/>
      <c r="T294" s="47"/>
      <c r="U294" s="47"/>
      <c r="V294" s="47"/>
      <c r="W294" s="47"/>
      <c r="X294" s="47"/>
      <c r="Y294" s="47"/>
      <c r="Z294" s="47"/>
      <c r="AA294" s="47"/>
      <c r="AB294" s="47"/>
      <c r="AC294" s="47"/>
      <c r="AD294" s="47"/>
    </row>
    <row r="295" spans="13:30" ht="9.6">
      <c r="M295" s="47"/>
      <c r="N295" s="47"/>
      <c r="O295" s="47"/>
      <c r="P295" s="47"/>
      <c r="Q295" s="47"/>
      <c r="R295" s="47"/>
      <c r="S295" s="47"/>
      <c r="T295" s="47"/>
      <c r="U295" s="47"/>
      <c r="V295" s="47"/>
      <c r="W295" s="47"/>
      <c r="X295" s="47"/>
      <c r="Y295" s="47"/>
      <c r="Z295" s="47"/>
      <c r="AA295" s="47"/>
      <c r="AB295" s="47"/>
      <c r="AC295" s="47"/>
      <c r="AD295" s="47"/>
    </row>
    <row r="296" spans="13:30" ht="9.6">
      <c r="M296" s="47"/>
      <c r="N296" s="47"/>
      <c r="O296" s="47"/>
      <c r="P296" s="47"/>
      <c r="Q296" s="47"/>
      <c r="R296" s="47"/>
      <c r="S296" s="47"/>
      <c r="T296" s="47"/>
      <c r="U296" s="47"/>
      <c r="V296" s="47"/>
      <c r="W296" s="47"/>
      <c r="X296" s="47"/>
      <c r="Y296" s="47"/>
      <c r="Z296" s="47"/>
      <c r="AA296" s="47"/>
      <c r="AB296" s="47"/>
      <c r="AC296" s="47"/>
      <c r="AD296" s="47"/>
    </row>
    <row r="297" spans="13:30" ht="9.6">
      <c r="M297" s="47"/>
      <c r="N297" s="47"/>
      <c r="O297" s="47"/>
      <c r="P297" s="47"/>
      <c r="Q297" s="47"/>
      <c r="R297" s="47"/>
      <c r="S297" s="47"/>
      <c r="T297" s="47"/>
      <c r="U297" s="47"/>
      <c r="V297" s="47"/>
      <c r="W297" s="47"/>
      <c r="X297" s="47"/>
      <c r="Y297" s="47"/>
      <c r="Z297" s="47"/>
      <c r="AA297" s="47"/>
      <c r="AB297" s="47"/>
      <c r="AC297" s="47"/>
      <c r="AD297" s="47"/>
    </row>
    <row r="298" spans="13:30" ht="9.6">
      <c r="M298" s="47"/>
      <c r="N298" s="47"/>
      <c r="O298" s="47"/>
      <c r="P298" s="47"/>
      <c r="Q298" s="47"/>
      <c r="R298" s="47"/>
      <c r="S298" s="47"/>
      <c r="T298" s="47"/>
      <c r="U298" s="47"/>
      <c r="V298" s="47"/>
      <c r="W298" s="47"/>
      <c r="X298" s="47"/>
      <c r="Y298" s="47"/>
      <c r="Z298" s="47"/>
      <c r="AA298" s="47"/>
      <c r="AB298" s="47"/>
      <c r="AC298" s="47"/>
      <c r="AD298" s="47"/>
    </row>
    <row r="299" spans="13:30" ht="9.6">
      <c r="M299" s="47"/>
      <c r="N299" s="47"/>
      <c r="O299" s="47"/>
      <c r="P299" s="47"/>
      <c r="Q299" s="47"/>
      <c r="R299" s="47"/>
      <c r="S299" s="47"/>
      <c r="T299" s="47"/>
      <c r="U299" s="47"/>
      <c r="V299" s="47"/>
      <c r="W299" s="47"/>
      <c r="X299" s="47"/>
      <c r="Y299" s="47"/>
      <c r="Z299" s="47"/>
      <c r="AA299" s="47"/>
      <c r="AB299" s="47"/>
      <c r="AC299" s="47"/>
      <c r="AD299" s="47"/>
    </row>
    <row r="300" spans="13:30" ht="9.6">
      <c r="M300" s="47"/>
      <c r="N300" s="47"/>
      <c r="O300" s="47"/>
      <c r="P300" s="47"/>
      <c r="Q300" s="47"/>
      <c r="R300" s="47"/>
      <c r="S300" s="47"/>
      <c r="T300" s="47"/>
      <c r="U300" s="47"/>
      <c r="V300" s="47"/>
      <c r="W300" s="47"/>
      <c r="X300" s="47"/>
      <c r="Y300" s="47"/>
      <c r="Z300" s="47"/>
      <c r="AA300" s="47"/>
      <c r="AB300" s="47"/>
      <c r="AC300" s="47"/>
      <c r="AD300" s="47"/>
    </row>
    <row r="301" spans="13:30" ht="9.6">
      <c r="M301" s="47"/>
      <c r="N301" s="47"/>
      <c r="O301" s="47"/>
      <c r="P301" s="47"/>
      <c r="Q301" s="47"/>
      <c r="R301" s="47"/>
      <c r="S301" s="47"/>
      <c r="T301" s="47"/>
      <c r="U301" s="47"/>
      <c r="V301" s="47"/>
      <c r="W301" s="47"/>
      <c r="X301" s="47"/>
      <c r="Y301" s="47"/>
      <c r="Z301" s="47"/>
      <c r="AA301" s="47"/>
      <c r="AB301" s="47"/>
      <c r="AC301" s="47"/>
      <c r="AD301" s="47"/>
    </row>
    <row r="302" spans="13:30" ht="9.6">
      <c r="M302" s="47"/>
      <c r="N302" s="47"/>
      <c r="O302" s="47"/>
      <c r="P302" s="47"/>
      <c r="Q302" s="47"/>
      <c r="R302" s="47"/>
      <c r="S302" s="47"/>
      <c r="T302" s="47"/>
      <c r="U302" s="47"/>
      <c r="V302" s="47"/>
      <c r="W302" s="47"/>
      <c r="X302" s="47"/>
      <c r="Y302" s="47"/>
      <c r="Z302" s="47"/>
      <c r="AA302" s="47"/>
      <c r="AB302" s="47"/>
      <c r="AC302" s="47"/>
      <c r="AD302" s="47"/>
    </row>
    <row r="303" spans="13:30" ht="9.6">
      <c r="M303" s="47"/>
      <c r="N303" s="47"/>
      <c r="O303" s="47"/>
      <c r="P303" s="47"/>
      <c r="Q303" s="47"/>
      <c r="R303" s="47"/>
      <c r="S303" s="47"/>
      <c r="T303" s="47"/>
      <c r="U303" s="47"/>
      <c r="V303" s="47"/>
      <c r="W303" s="47"/>
      <c r="X303" s="47"/>
      <c r="Y303" s="47"/>
      <c r="Z303" s="47"/>
      <c r="AA303" s="47"/>
      <c r="AB303" s="47"/>
      <c r="AC303" s="47"/>
      <c r="AD303" s="47"/>
    </row>
    <row r="304" spans="13:30" ht="9.6">
      <c r="M304" s="47"/>
      <c r="N304" s="47"/>
      <c r="O304" s="47"/>
      <c r="P304" s="47"/>
      <c r="Q304" s="47"/>
      <c r="R304" s="47"/>
      <c r="S304" s="47"/>
      <c r="T304" s="47"/>
      <c r="U304" s="47"/>
      <c r="V304" s="47"/>
      <c r="W304" s="47"/>
      <c r="X304" s="47"/>
      <c r="Y304" s="47"/>
      <c r="Z304" s="47"/>
      <c r="AA304" s="47"/>
      <c r="AB304" s="47"/>
      <c r="AC304" s="47"/>
      <c r="AD304" s="47"/>
    </row>
    <row r="305" spans="13:30" ht="9.6">
      <c r="M305" s="47"/>
      <c r="N305" s="47"/>
      <c r="O305" s="47"/>
      <c r="P305" s="47"/>
      <c r="Q305" s="47"/>
      <c r="R305" s="47"/>
      <c r="S305" s="47"/>
      <c r="T305" s="47"/>
      <c r="U305" s="47"/>
      <c r="V305" s="47"/>
      <c r="W305" s="47"/>
      <c r="X305" s="47"/>
      <c r="Y305" s="47"/>
      <c r="Z305" s="47"/>
      <c r="AA305" s="47"/>
      <c r="AB305" s="47"/>
      <c r="AC305" s="47"/>
      <c r="AD305" s="47"/>
    </row>
    <row r="306" spans="13:30" ht="9.6">
      <c r="M306" s="47"/>
      <c r="N306" s="47"/>
      <c r="O306" s="47"/>
      <c r="P306" s="47"/>
      <c r="Q306" s="47"/>
      <c r="R306" s="47"/>
      <c r="S306" s="47"/>
      <c r="T306" s="47"/>
      <c r="U306" s="47"/>
      <c r="V306" s="47"/>
      <c r="W306" s="47"/>
      <c r="X306" s="47"/>
      <c r="Y306" s="47"/>
      <c r="Z306" s="47"/>
      <c r="AA306" s="47"/>
      <c r="AB306" s="47"/>
      <c r="AC306" s="47"/>
      <c r="AD306" s="47"/>
    </row>
    <row r="307" spans="13:30" ht="9.6">
      <c r="M307" s="47"/>
      <c r="N307" s="47"/>
      <c r="O307" s="47"/>
      <c r="P307" s="47"/>
      <c r="Q307" s="47"/>
      <c r="R307" s="47"/>
      <c r="S307" s="47"/>
      <c r="T307" s="47"/>
      <c r="U307" s="47"/>
      <c r="V307" s="47"/>
      <c r="W307" s="47"/>
      <c r="X307" s="47"/>
      <c r="Y307" s="47"/>
      <c r="Z307" s="47"/>
      <c r="AA307" s="47"/>
      <c r="AB307" s="47"/>
      <c r="AC307" s="47"/>
      <c r="AD307" s="47"/>
    </row>
    <row r="308" spans="13:30" ht="9.6">
      <c r="M308" s="47"/>
      <c r="N308" s="47"/>
      <c r="O308" s="47"/>
      <c r="P308" s="47"/>
      <c r="Q308" s="47"/>
      <c r="R308" s="47"/>
      <c r="S308" s="47"/>
      <c r="T308" s="47"/>
      <c r="U308" s="47"/>
      <c r="V308" s="47"/>
      <c r="W308" s="47"/>
      <c r="X308" s="47"/>
      <c r="Y308" s="47"/>
      <c r="Z308" s="47"/>
      <c r="AA308" s="47"/>
      <c r="AB308" s="47"/>
      <c r="AC308" s="47"/>
      <c r="AD308" s="47"/>
    </row>
    <row r="309" spans="13:30" ht="9.6">
      <c r="M309" s="47"/>
      <c r="N309" s="47"/>
      <c r="O309" s="47"/>
      <c r="P309" s="47"/>
      <c r="Q309" s="47"/>
      <c r="R309" s="47"/>
      <c r="S309" s="47"/>
      <c r="T309" s="47"/>
      <c r="U309" s="47"/>
      <c r="V309" s="47"/>
      <c r="W309" s="47"/>
      <c r="X309" s="47"/>
      <c r="Y309" s="47"/>
      <c r="Z309" s="47"/>
      <c r="AA309" s="47"/>
      <c r="AB309" s="47"/>
      <c r="AC309" s="47"/>
      <c r="AD309" s="47"/>
    </row>
    <row r="310" spans="13:30" ht="9.6">
      <c r="M310" s="47"/>
      <c r="N310" s="47"/>
      <c r="O310" s="47"/>
      <c r="P310" s="47"/>
      <c r="Q310" s="47"/>
      <c r="R310" s="47"/>
      <c r="S310" s="47"/>
      <c r="T310" s="47"/>
      <c r="U310" s="47"/>
      <c r="V310" s="47"/>
      <c r="W310" s="47"/>
      <c r="X310" s="47"/>
      <c r="Y310" s="47"/>
      <c r="Z310" s="47"/>
      <c r="AA310" s="47"/>
      <c r="AB310" s="47"/>
      <c r="AC310" s="47"/>
      <c r="AD310" s="47"/>
    </row>
    <row r="311" spans="13:30" ht="9.6">
      <c r="M311" s="47"/>
      <c r="N311" s="47"/>
      <c r="O311" s="47"/>
      <c r="P311" s="47"/>
      <c r="Q311" s="47"/>
      <c r="R311" s="47"/>
      <c r="S311" s="47"/>
      <c r="T311" s="47"/>
      <c r="U311" s="47"/>
      <c r="V311" s="47"/>
      <c r="W311" s="47"/>
      <c r="X311" s="47"/>
      <c r="Y311" s="47"/>
      <c r="Z311" s="47"/>
      <c r="AA311" s="47"/>
      <c r="AB311" s="47"/>
      <c r="AC311" s="47"/>
      <c r="AD311" s="47"/>
    </row>
    <row r="312" spans="13:30" ht="9.6">
      <c r="M312" s="47"/>
      <c r="N312" s="47"/>
      <c r="O312" s="47"/>
      <c r="P312" s="47"/>
      <c r="Q312" s="47"/>
      <c r="R312" s="47"/>
      <c r="S312" s="47"/>
      <c r="T312" s="47"/>
      <c r="U312" s="47"/>
      <c r="V312" s="47"/>
      <c r="W312" s="47"/>
      <c r="X312" s="47"/>
      <c r="Y312" s="47"/>
      <c r="Z312" s="47"/>
      <c r="AA312" s="47"/>
      <c r="AB312" s="47"/>
      <c r="AC312" s="47"/>
      <c r="AD312" s="47"/>
    </row>
    <row r="313" spans="13:30" ht="9.6">
      <c r="M313" s="47"/>
      <c r="N313" s="47"/>
      <c r="O313" s="47"/>
      <c r="P313" s="47"/>
      <c r="Q313" s="47"/>
      <c r="R313" s="47"/>
      <c r="S313" s="47"/>
      <c r="T313" s="47"/>
      <c r="U313" s="47"/>
      <c r="V313" s="47"/>
      <c r="W313" s="47"/>
      <c r="X313" s="47"/>
      <c r="Y313" s="47"/>
      <c r="Z313" s="47"/>
      <c r="AA313" s="47"/>
      <c r="AB313" s="47"/>
      <c r="AC313" s="47"/>
      <c r="AD313" s="47"/>
    </row>
    <row r="314" spans="13:30" ht="9.6">
      <c r="M314" s="47"/>
      <c r="N314" s="47"/>
      <c r="O314" s="47"/>
      <c r="P314" s="47"/>
      <c r="Q314" s="47"/>
      <c r="R314" s="47"/>
      <c r="S314" s="47"/>
      <c r="T314" s="47"/>
      <c r="U314" s="47"/>
      <c r="V314" s="47"/>
      <c r="W314" s="47"/>
      <c r="X314" s="47"/>
      <c r="Y314" s="47"/>
      <c r="Z314" s="47"/>
      <c r="AA314" s="47"/>
      <c r="AB314" s="47"/>
      <c r="AC314" s="47"/>
      <c r="AD314" s="47"/>
    </row>
    <row r="315" spans="13:30" ht="9.6">
      <c r="M315" s="47"/>
      <c r="N315" s="47"/>
      <c r="O315" s="47"/>
      <c r="P315" s="47"/>
      <c r="Q315" s="47"/>
      <c r="R315" s="47"/>
      <c r="S315" s="47"/>
      <c r="T315" s="47"/>
      <c r="U315" s="47"/>
      <c r="V315" s="47"/>
      <c r="W315" s="47"/>
      <c r="X315" s="47"/>
      <c r="Y315" s="47"/>
      <c r="Z315" s="47"/>
      <c r="AA315" s="47"/>
      <c r="AB315" s="47"/>
      <c r="AC315" s="47"/>
      <c r="AD315" s="47"/>
    </row>
    <row r="316" spans="13:30" ht="9.6">
      <c r="M316" s="47"/>
      <c r="N316" s="47"/>
      <c r="O316" s="47"/>
      <c r="P316" s="47"/>
      <c r="Q316" s="47"/>
      <c r="R316" s="47"/>
      <c r="S316" s="47"/>
      <c r="T316" s="47"/>
      <c r="U316" s="47"/>
      <c r="V316" s="47"/>
      <c r="W316" s="47"/>
      <c r="X316" s="47"/>
      <c r="Y316" s="47"/>
      <c r="Z316" s="47"/>
      <c r="AA316" s="47"/>
      <c r="AB316" s="47"/>
      <c r="AC316" s="47"/>
      <c r="AD316" s="47"/>
    </row>
    <row r="317" spans="13:30" ht="9.6">
      <c r="M317" s="47"/>
      <c r="N317" s="47"/>
      <c r="O317" s="47"/>
      <c r="P317" s="47"/>
      <c r="Q317" s="47"/>
      <c r="R317" s="47"/>
      <c r="S317" s="47"/>
      <c r="T317" s="47"/>
      <c r="U317" s="47"/>
      <c r="V317" s="47"/>
      <c r="W317" s="47"/>
      <c r="X317" s="47"/>
      <c r="Y317" s="47"/>
      <c r="Z317" s="47"/>
      <c r="AA317" s="47"/>
      <c r="AB317" s="47"/>
      <c r="AC317" s="47"/>
      <c r="AD317" s="47"/>
    </row>
    <row r="318" spans="13:30" ht="9.6">
      <c r="M318" s="47"/>
      <c r="N318" s="47"/>
      <c r="O318" s="47"/>
      <c r="P318" s="47"/>
      <c r="Q318" s="47"/>
      <c r="R318" s="47"/>
      <c r="S318" s="47"/>
      <c r="T318" s="47"/>
      <c r="U318" s="47"/>
      <c r="V318" s="47"/>
      <c r="W318" s="47"/>
      <c r="X318" s="47"/>
      <c r="Y318" s="47"/>
      <c r="Z318" s="47"/>
      <c r="AA318" s="47"/>
      <c r="AB318" s="47"/>
      <c r="AC318" s="47"/>
      <c r="AD318" s="47"/>
    </row>
    <row r="319" spans="13:30" ht="9.6">
      <c r="M319" s="47"/>
      <c r="N319" s="47"/>
      <c r="O319" s="47"/>
      <c r="P319" s="47"/>
      <c r="Q319" s="47"/>
      <c r="R319" s="47"/>
      <c r="S319" s="47"/>
      <c r="T319" s="47"/>
      <c r="U319" s="47"/>
      <c r="V319" s="47"/>
      <c r="W319" s="47"/>
      <c r="X319" s="47"/>
      <c r="Y319" s="47"/>
      <c r="Z319" s="47"/>
      <c r="AA319" s="47"/>
      <c r="AB319" s="47"/>
      <c r="AC319" s="47"/>
      <c r="AD319" s="47"/>
    </row>
    <row r="320" spans="13:30" ht="9.6">
      <c r="M320" s="47"/>
      <c r="N320" s="47"/>
      <c r="O320" s="47"/>
      <c r="P320" s="47"/>
      <c r="Q320" s="47"/>
      <c r="R320" s="47"/>
      <c r="S320" s="47"/>
      <c r="T320" s="47"/>
      <c r="U320" s="47"/>
      <c r="V320" s="47"/>
      <c r="W320" s="47"/>
      <c r="X320" s="47"/>
      <c r="Y320" s="47"/>
      <c r="Z320" s="47"/>
      <c r="AA320" s="47"/>
      <c r="AB320" s="47"/>
      <c r="AC320" s="47"/>
      <c r="AD320" s="47"/>
    </row>
    <row r="321" spans="13:30" ht="9.6">
      <c r="M321" s="47"/>
      <c r="N321" s="47"/>
      <c r="O321" s="47"/>
      <c r="P321" s="47"/>
      <c r="Q321" s="47"/>
      <c r="R321" s="47"/>
      <c r="S321" s="47"/>
      <c r="T321" s="47"/>
      <c r="U321" s="47"/>
      <c r="V321" s="47"/>
      <c r="W321" s="47"/>
      <c r="X321" s="47"/>
      <c r="Y321" s="47"/>
      <c r="Z321" s="47"/>
      <c r="AA321" s="47"/>
      <c r="AB321" s="47"/>
      <c r="AC321" s="47"/>
      <c r="AD321" s="47"/>
    </row>
    <row r="322" spans="13:30" ht="9.6">
      <c r="M322" s="47"/>
      <c r="N322" s="47"/>
      <c r="O322" s="47"/>
      <c r="P322" s="47"/>
      <c r="Q322" s="47"/>
      <c r="R322" s="47"/>
      <c r="S322" s="47"/>
      <c r="T322" s="47"/>
      <c r="U322" s="47"/>
      <c r="V322" s="47"/>
      <c r="W322" s="47"/>
      <c r="X322" s="47"/>
      <c r="Y322" s="47"/>
      <c r="Z322" s="47"/>
      <c r="AA322" s="47"/>
      <c r="AB322" s="47"/>
      <c r="AC322" s="47"/>
      <c r="AD322" s="47"/>
    </row>
    <row r="323" spans="13:30" ht="9.6">
      <c r="M323" s="47"/>
      <c r="N323" s="47"/>
      <c r="O323" s="47"/>
      <c r="P323" s="47"/>
      <c r="Q323" s="47"/>
      <c r="R323" s="47"/>
      <c r="S323" s="47"/>
      <c r="T323" s="47"/>
      <c r="U323" s="47"/>
      <c r="V323" s="47"/>
      <c r="W323" s="47"/>
      <c r="X323" s="47"/>
      <c r="Y323" s="47"/>
      <c r="Z323" s="47"/>
      <c r="AA323" s="47"/>
      <c r="AB323" s="47"/>
      <c r="AC323" s="47"/>
      <c r="AD323" s="47"/>
    </row>
    <row r="324" spans="13:30" ht="9.6">
      <c r="M324" s="47"/>
      <c r="N324" s="47"/>
      <c r="O324" s="47"/>
      <c r="P324" s="47"/>
      <c r="Q324" s="47"/>
      <c r="R324" s="47"/>
      <c r="S324" s="47"/>
      <c r="T324" s="47"/>
      <c r="U324" s="47"/>
      <c r="V324" s="47"/>
      <c r="W324" s="47"/>
      <c r="X324" s="47"/>
      <c r="Y324" s="47"/>
      <c r="Z324" s="47"/>
      <c r="AA324" s="47"/>
      <c r="AB324" s="47"/>
      <c r="AC324" s="47"/>
      <c r="AD324" s="47"/>
    </row>
    <row r="325" spans="13:30" ht="9.6">
      <c r="M325" s="47"/>
      <c r="N325" s="47"/>
      <c r="O325" s="47"/>
      <c r="P325" s="47"/>
      <c r="Q325" s="47"/>
      <c r="R325" s="47"/>
      <c r="S325" s="47"/>
      <c r="T325" s="47"/>
      <c r="U325" s="47"/>
      <c r="V325" s="47"/>
      <c r="W325" s="47"/>
      <c r="X325" s="47"/>
      <c r="Y325" s="47"/>
      <c r="Z325" s="47"/>
      <c r="AA325" s="47"/>
      <c r="AB325" s="47"/>
      <c r="AC325" s="47"/>
      <c r="AD325" s="47"/>
    </row>
    <row r="326" spans="13:30" ht="9.6">
      <c r="M326" s="47"/>
      <c r="N326" s="47"/>
      <c r="O326" s="47"/>
      <c r="P326" s="47"/>
      <c r="Q326" s="47"/>
      <c r="R326" s="47"/>
      <c r="S326" s="47"/>
      <c r="T326" s="47"/>
      <c r="U326" s="47"/>
      <c r="V326" s="47"/>
      <c r="W326" s="47"/>
      <c r="X326" s="47"/>
      <c r="Y326" s="47"/>
      <c r="Z326" s="47"/>
      <c r="AA326" s="47"/>
      <c r="AB326" s="47"/>
      <c r="AC326" s="47"/>
      <c r="AD326" s="47"/>
    </row>
    <row r="327" spans="13:30" ht="9.6">
      <c r="M327" s="47"/>
      <c r="N327" s="47"/>
      <c r="O327" s="47"/>
      <c r="P327" s="47"/>
      <c r="Q327" s="47"/>
      <c r="R327" s="47"/>
      <c r="S327" s="47"/>
      <c r="T327" s="47"/>
      <c r="U327" s="47"/>
      <c r="V327" s="47"/>
      <c r="W327" s="47"/>
      <c r="X327" s="47"/>
      <c r="Y327" s="47"/>
      <c r="Z327" s="47"/>
      <c r="AA327" s="47"/>
      <c r="AB327" s="47"/>
      <c r="AC327" s="47"/>
      <c r="AD327" s="47"/>
    </row>
    <row r="328" spans="13:30" ht="9.6">
      <c r="M328" s="47"/>
      <c r="N328" s="47"/>
      <c r="O328" s="47"/>
      <c r="P328" s="47"/>
      <c r="Q328" s="47"/>
      <c r="R328" s="47"/>
      <c r="S328" s="47"/>
      <c r="T328" s="47"/>
      <c r="U328" s="47"/>
      <c r="V328" s="47"/>
      <c r="W328" s="47"/>
      <c r="X328" s="47"/>
      <c r="Y328" s="47"/>
      <c r="Z328" s="47"/>
      <c r="AA328" s="47"/>
      <c r="AB328" s="47"/>
      <c r="AC328" s="47"/>
      <c r="AD328" s="47"/>
    </row>
    <row r="329" spans="13:30" ht="9.6">
      <c r="M329" s="47"/>
      <c r="N329" s="47"/>
      <c r="O329" s="47"/>
      <c r="P329" s="47"/>
      <c r="Q329" s="47"/>
      <c r="R329" s="47"/>
      <c r="S329" s="47"/>
      <c r="T329" s="47"/>
      <c r="U329" s="47"/>
      <c r="V329" s="47"/>
      <c r="W329" s="47"/>
      <c r="X329" s="47"/>
      <c r="Y329" s="47"/>
      <c r="Z329" s="47"/>
      <c r="AA329" s="47"/>
      <c r="AB329" s="47"/>
      <c r="AC329" s="47"/>
      <c r="AD329" s="47"/>
    </row>
    <row r="330" spans="13:30" ht="9.6">
      <c r="M330" s="47"/>
      <c r="N330" s="47"/>
      <c r="O330" s="47"/>
      <c r="P330" s="47"/>
      <c r="Q330" s="47"/>
      <c r="R330" s="47"/>
      <c r="S330" s="47"/>
      <c r="T330" s="47"/>
      <c r="U330" s="47"/>
      <c r="V330" s="47"/>
      <c r="W330" s="47"/>
      <c r="X330" s="47"/>
      <c r="Y330" s="47"/>
      <c r="Z330" s="47"/>
      <c r="AA330" s="47"/>
      <c r="AB330" s="47"/>
      <c r="AC330" s="47"/>
      <c r="AD330" s="47"/>
    </row>
    <row r="331" spans="13:30" ht="9.6">
      <c r="M331" s="47"/>
      <c r="N331" s="47"/>
      <c r="O331" s="47"/>
      <c r="P331" s="47"/>
      <c r="Q331" s="47"/>
      <c r="R331" s="47"/>
      <c r="S331" s="47"/>
      <c r="T331" s="47"/>
      <c r="U331" s="47"/>
      <c r="V331" s="47"/>
      <c r="W331" s="47"/>
      <c r="X331" s="47"/>
      <c r="Y331" s="47"/>
      <c r="Z331" s="47"/>
      <c r="AA331" s="47"/>
      <c r="AB331" s="47"/>
      <c r="AC331" s="47"/>
      <c r="AD331" s="47"/>
    </row>
    <row r="332" spans="13:30" ht="9.6">
      <c r="M332" s="47"/>
      <c r="N332" s="47"/>
      <c r="O332" s="47"/>
      <c r="P332" s="47"/>
      <c r="Q332" s="47"/>
      <c r="R332" s="47"/>
      <c r="S332" s="47"/>
      <c r="T332" s="47"/>
      <c r="U332" s="47"/>
      <c r="V332" s="47"/>
      <c r="W332" s="47"/>
      <c r="X332" s="47"/>
      <c r="Y332" s="47"/>
      <c r="Z332" s="47"/>
      <c r="AA332" s="47"/>
      <c r="AB332" s="47"/>
      <c r="AC332" s="47"/>
      <c r="AD332" s="47"/>
    </row>
    <row r="333" spans="13:30" ht="9.6">
      <c r="M333" s="47"/>
      <c r="N333" s="47"/>
      <c r="O333" s="47"/>
      <c r="P333" s="47"/>
      <c r="Q333" s="47"/>
      <c r="R333" s="47"/>
      <c r="S333" s="47"/>
      <c r="T333" s="47"/>
      <c r="U333" s="47"/>
      <c r="V333" s="47"/>
      <c r="W333" s="47"/>
      <c r="X333" s="47"/>
      <c r="Y333" s="47"/>
      <c r="Z333" s="47"/>
      <c r="AA333" s="47"/>
      <c r="AB333" s="47"/>
      <c r="AC333" s="47"/>
      <c r="AD333" s="47"/>
    </row>
    <row r="334" spans="13:30" ht="9.6">
      <c r="M334" s="47"/>
      <c r="N334" s="47"/>
      <c r="O334" s="47"/>
      <c r="P334" s="47"/>
      <c r="Q334" s="47"/>
      <c r="R334" s="47"/>
      <c r="S334" s="47"/>
      <c r="T334" s="47"/>
      <c r="U334" s="47"/>
      <c r="V334" s="47"/>
      <c r="W334" s="47"/>
      <c r="X334" s="47"/>
      <c r="Y334" s="47"/>
      <c r="Z334" s="47"/>
      <c r="AA334" s="47"/>
      <c r="AB334" s="47"/>
      <c r="AC334" s="47"/>
      <c r="AD334" s="47"/>
    </row>
    <row r="335" spans="13:30" ht="9.6">
      <c r="M335" s="47"/>
      <c r="N335" s="47"/>
      <c r="O335" s="47"/>
      <c r="P335" s="47"/>
      <c r="Q335" s="47"/>
      <c r="R335" s="47"/>
      <c r="S335" s="47"/>
      <c r="T335" s="47"/>
      <c r="U335" s="47"/>
      <c r="V335" s="47"/>
      <c r="W335" s="47"/>
      <c r="X335" s="47"/>
      <c r="Y335" s="47"/>
      <c r="Z335" s="47"/>
      <c r="AA335" s="47"/>
      <c r="AB335" s="47"/>
      <c r="AC335" s="47"/>
      <c r="AD335" s="47"/>
    </row>
    <row r="336" spans="13:30" ht="9.6">
      <c r="M336" s="47"/>
      <c r="N336" s="47"/>
      <c r="O336" s="47"/>
      <c r="P336" s="47"/>
      <c r="Q336" s="47"/>
      <c r="R336" s="47"/>
      <c r="S336" s="47"/>
      <c r="T336" s="47"/>
      <c r="U336" s="47"/>
      <c r="V336" s="47"/>
      <c r="W336" s="47"/>
      <c r="X336" s="47"/>
      <c r="Y336" s="47"/>
      <c r="Z336" s="47"/>
      <c r="AA336" s="47"/>
      <c r="AB336" s="47"/>
      <c r="AC336" s="47"/>
      <c r="AD336" s="47"/>
    </row>
    <row r="337" spans="13:30" ht="9.6">
      <c r="M337" s="47"/>
      <c r="N337" s="47"/>
      <c r="O337" s="47"/>
      <c r="P337" s="47"/>
      <c r="Q337" s="47"/>
      <c r="R337" s="47"/>
      <c r="S337" s="47"/>
      <c r="T337" s="47"/>
      <c r="U337" s="47"/>
      <c r="V337" s="47"/>
      <c r="W337" s="47"/>
      <c r="X337" s="47"/>
      <c r="Y337" s="47"/>
      <c r="Z337" s="47"/>
      <c r="AA337" s="47"/>
      <c r="AB337" s="47"/>
      <c r="AC337" s="47"/>
      <c r="AD337" s="47"/>
    </row>
    <row r="338" spans="13:30" ht="9.6">
      <c r="M338" s="47"/>
      <c r="N338" s="47"/>
      <c r="O338" s="47"/>
      <c r="P338" s="47"/>
      <c r="Q338" s="47"/>
      <c r="R338" s="47"/>
      <c r="S338" s="47"/>
      <c r="T338" s="47"/>
      <c r="U338" s="47"/>
      <c r="V338" s="47"/>
      <c r="W338" s="47"/>
      <c r="X338" s="47"/>
      <c r="Y338" s="47"/>
      <c r="Z338" s="47"/>
      <c r="AA338" s="47"/>
      <c r="AB338" s="47"/>
      <c r="AC338" s="47"/>
      <c r="AD338" s="47"/>
    </row>
    <row r="339" spans="13:30" ht="9.6">
      <c r="M339" s="47"/>
      <c r="N339" s="47"/>
      <c r="O339" s="47"/>
      <c r="P339" s="47"/>
      <c r="Q339" s="47"/>
      <c r="R339" s="47"/>
      <c r="S339" s="47"/>
      <c r="T339" s="47"/>
      <c r="U339" s="47"/>
      <c r="V339" s="47"/>
      <c r="W339" s="47"/>
      <c r="X339" s="47"/>
      <c r="Y339" s="47"/>
      <c r="Z339" s="47"/>
      <c r="AA339" s="47"/>
      <c r="AB339" s="47"/>
      <c r="AC339" s="47"/>
      <c r="AD339" s="47"/>
    </row>
    <row r="340" spans="13:30" ht="9.6">
      <c r="M340" s="47"/>
      <c r="N340" s="47"/>
      <c r="O340" s="47"/>
      <c r="P340" s="47"/>
      <c r="Q340" s="47"/>
      <c r="R340" s="47"/>
      <c r="S340" s="47"/>
      <c r="T340" s="47"/>
      <c r="U340" s="47"/>
      <c r="V340" s="47"/>
      <c r="W340" s="47"/>
      <c r="X340" s="47"/>
      <c r="Y340" s="47"/>
      <c r="Z340" s="47"/>
      <c r="AA340" s="47"/>
      <c r="AB340" s="47"/>
      <c r="AC340" s="47"/>
      <c r="AD340" s="47"/>
    </row>
    <row r="341" spans="13:30" ht="9.6">
      <c r="M341" s="47"/>
      <c r="N341" s="47"/>
      <c r="O341" s="47"/>
      <c r="P341" s="47"/>
      <c r="Q341" s="47"/>
      <c r="R341" s="47"/>
      <c r="S341" s="47"/>
      <c r="T341" s="47"/>
      <c r="U341" s="47"/>
      <c r="V341" s="47"/>
      <c r="W341" s="47"/>
      <c r="X341" s="47"/>
      <c r="Y341" s="47"/>
      <c r="Z341" s="47"/>
      <c r="AA341" s="47"/>
      <c r="AB341" s="47"/>
      <c r="AC341" s="47"/>
      <c r="AD341" s="47"/>
    </row>
    <row r="342" spans="13:30" ht="9.6">
      <c r="M342" s="47"/>
      <c r="N342" s="47"/>
      <c r="O342" s="47"/>
      <c r="P342" s="47"/>
      <c r="Q342" s="47"/>
      <c r="R342" s="47"/>
      <c r="S342" s="47"/>
      <c r="T342" s="47"/>
      <c r="U342" s="47"/>
      <c r="V342" s="47"/>
      <c r="W342" s="47"/>
      <c r="X342" s="47"/>
      <c r="Y342" s="47"/>
      <c r="Z342" s="47"/>
      <c r="AA342" s="47"/>
      <c r="AB342" s="47"/>
      <c r="AC342" s="47"/>
      <c r="AD342" s="47"/>
    </row>
    <row r="343" spans="13:30" ht="9.6">
      <c r="M343" s="47"/>
      <c r="N343" s="47"/>
      <c r="O343" s="47"/>
      <c r="P343" s="47"/>
      <c r="Q343" s="47"/>
      <c r="R343" s="47"/>
      <c r="S343" s="47"/>
      <c r="T343" s="47"/>
      <c r="U343" s="47"/>
      <c r="V343" s="47"/>
      <c r="W343" s="47"/>
      <c r="X343" s="47"/>
      <c r="Y343" s="47"/>
      <c r="Z343" s="47"/>
      <c r="AA343" s="47"/>
      <c r="AB343" s="47"/>
      <c r="AC343" s="47"/>
      <c r="AD343" s="47"/>
    </row>
    <row r="344" spans="13:30" ht="9.6">
      <c r="M344" s="47"/>
      <c r="N344" s="47"/>
      <c r="O344" s="47"/>
      <c r="P344" s="47"/>
      <c r="Q344" s="47"/>
      <c r="R344" s="47"/>
      <c r="S344" s="47"/>
      <c r="T344" s="47"/>
      <c r="U344" s="47"/>
      <c r="V344" s="47"/>
      <c r="W344" s="47"/>
      <c r="X344" s="47"/>
      <c r="Y344" s="47"/>
      <c r="Z344" s="47"/>
      <c r="AA344" s="47"/>
      <c r="AB344" s="47"/>
      <c r="AC344" s="47"/>
      <c r="AD344" s="47"/>
    </row>
    <row r="345" spans="13:30" ht="9.6">
      <c r="M345" s="47"/>
      <c r="N345" s="47"/>
      <c r="O345" s="47"/>
      <c r="P345" s="47"/>
      <c r="Q345" s="47"/>
      <c r="R345" s="47"/>
      <c r="S345" s="47"/>
      <c r="T345" s="47"/>
      <c r="U345" s="47"/>
      <c r="V345" s="47"/>
      <c r="W345" s="47"/>
      <c r="X345" s="47"/>
      <c r="Y345" s="47"/>
      <c r="Z345" s="47"/>
      <c r="AA345" s="47"/>
      <c r="AB345" s="47"/>
      <c r="AC345" s="47"/>
      <c r="AD345" s="47"/>
    </row>
    <row r="346" spans="13:30" ht="9.6">
      <c r="M346" s="47"/>
      <c r="N346" s="47"/>
      <c r="O346" s="47"/>
      <c r="P346" s="47"/>
      <c r="Q346" s="47"/>
      <c r="R346" s="47"/>
      <c r="S346" s="47"/>
      <c r="T346" s="47"/>
      <c r="U346" s="47"/>
      <c r="V346" s="47"/>
      <c r="W346" s="47"/>
      <c r="X346" s="47"/>
      <c r="Y346" s="47"/>
      <c r="Z346" s="47"/>
      <c r="AA346" s="47"/>
      <c r="AB346" s="47"/>
      <c r="AC346" s="47"/>
      <c r="AD346" s="47"/>
    </row>
    <row r="347" spans="13:30" ht="9.6">
      <c r="M347" s="47"/>
      <c r="N347" s="47"/>
      <c r="O347" s="47"/>
      <c r="P347" s="47"/>
      <c r="Q347" s="47"/>
      <c r="R347" s="47"/>
      <c r="S347" s="47"/>
      <c r="T347" s="47"/>
      <c r="U347" s="47"/>
      <c r="V347" s="47"/>
      <c r="W347" s="47"/>
      <c r="X347" s="47"/>
      <c r="Y347" s="47"/>
      <c r="Z347" s="47"/>
      <c r="AA347" s="47"/>
      <c r="AB347" s="47"/>
      <c r="AC347" s="47"/>
      <c r="AD347" s="47"/>
    </row>
    <row r="348" spans="13:30" ht="9.6">
      <c r="M348" s="47"/>
      <c r="N348" s="47"/>
      <c r="O348" s="47"/>
      <c r="P348" s="47"/>
      <c r="Q348" s="47"/>
      <c r="R348" s="47"/>
      <c r="S348" s="47"/>
      <c r="T348" s="47"/>
      <c r="U348" s="47"/>
      <c r="V348" s="47"/>
      <c r="W348" s="47"/>
      <c r="X348" s="47"/>
      <c r="Y348" s="47"/>
      <c r="Z348" s="47"/>
      <c r="AA348" s="47"/>
      <c r="AB348" s="47"/>
      <c r="AC348" s="47"/>
      <c r="AD348" s="47"/>
    </row>
    <row r="349" spans="13:30" ht="9.6">
      <c r="M349" s="47"/>
      <c r="N349" s="47"/>
      <c r="O349" s="47"/>
      <c r="P349" s="47"/>
      <c r="Q349" s="47"/>
      <c r="R349" s="47"/>
      <c r="S349" s="47"/>
      <c r="T349" s="47"/>
      <c r="U349" s="47"/>
      <c r="V349" s="47"/>
      <c r="W349" s="47"/>
      <c r="X349" s="47"/>
      <c r="Y349" s="47"/>
      <c r="Z349" s="47"/>
      <c r="AA349" s="47"/>
      <c r="AB349" s="47"/>
      <c r="AC349" s="47"/>
      <c r="AD349" s="47"/>
    </row>
    <row r="350" spans="13:30" ht="9.6">
      <c r="M350" s="47"/>
      <c r="N350" s="47"/>
      <c r="O350" s="47"/>
      <c r="P350" s="47"/>
      <c r="Q350" s="47"/>
      <c r="R350" s="47"/>
      <c r="S350" s="47"/>
      <c r="T350" s="47"/>
      <c r="U350" s="47"/>
      <c r="V350" s="47"/>
      <c r="W350" s="47"/>
      <c r="X350" s="47"/>
      <c r="Y350" s="47"/>
      <c r="Z350" s="47"/>
      <c r="AA350" s="47"/>
      <c r="AB350" s="47"/>
      <c r="AC350" s="47"/>
      <c r="AD350" s="47"/>
    </row>
    <row r="351" spans="13:30" ht="9.6">
      <c r="M351" s="47"/>
      <c r="N351" s="47"/>
      <c r="O351" s="47"/>
      <c r="P351" s="47"/>
      <c r="Q351" s="47"/>
      <c r="R351" s="47"/>
      <c r="S351" s="47"/>
      <c r="T351" s="47"/>
      <c r="U351" s="47"/>
      <c r="V351" s="47"/>
      <c r="W351" s="47"/>
      <c r="X351" s="47"/>
      <c r="Y351" s="47"/>
      <c r="Z351" s="47"/>
      <c r="AA351" s="47"/>
      <c r="AB351" s="47"/>
      <c r="AC351" s="47"/>
      <c r="AD351" s="47"/>
    </row>
    <row r="352" spans="13:30" ht="9.6">
      <c r="M352" s="47"/>
      <c r="N352" s="47"/>
      <c r="O352" s="47"/>
      <c r="P352" s="47"/>
      <c r="Q352" s="47"/>
      <c r="R352" s="47"/>
      <c r="S352" s="47"/>
      <c r="T352" s="47"/>
      <c r="U352" s="47"/>
      <c r="V352" s="47"/>
      <c r="W352" s="47"/>
      <c r="X352" s="47"/>
      <c r="Y352" s="47"/>
      <c r="Z352" s="47"/>
      <c r="AA352" s="47"/>
      <c r="AB352" s="47"/>
      <c r="AC352" s="47"/>
      <c r="AD352" s="47"/>
    </row>
    <row r="353" spans="13:30" ht="9.6">
      <c r="M353" s="47"/>
      <c r="N353" s="47"/>
      <c r="O353" s="47"/>
      <c r="P353" s="47"/>
      <c r="Q353" s="47"/>
      <c r="R353" s="47"/>
      <c r="S353" s="47"/>
      <c r="T353" s="47"/>
      <c r="U353" s="47"/>
      <c r="V353" s="47"/>
      <c r="W353" s="47"/>
      <c r="X353" s="47"/>
      <c r="Y353" s="47"/>
      <c r="Z353" s="47"/>
      <c r="AA353" s="47"/>
      <c r="AB353" s="47"/>
      <c r="AC353" s="47"/>
      <c r="AD353" s="47"/>
    </row>
    <row r="354" spans="13:30" ht="9.6">
      <c r="M354" s="47"/>
      <c r="N354" s="47"/>
      <c r="O354" s="47"/>
      <c r="P354" s="47"/>
      <c r="Q354" s="47"/>
      <c r="R354" s="47"/>
      <c r="S354" s="47"/>
      <c r="T354" s="47"/>
      <c r="U354" s="47"/>
      <c r="V354" s="47"/>
      <c r="W354" s="47"/>
      <c r="X354" s="47"/>
      <c r="Y354" s="47"/>
      <c r="Z354" s="47"/>
      <c r="AA354" s="47"/>
      <c r="AB354" s="47"/>
      <c r="AC354" s="47"/>
      <c r="AD354" s="47"/>
    </row>
    <row r="355" spans="13:30" ht="9.6">
      <c r="M355" s="47"/>
      <c r="N355" s="47"/>
      <c r="O355" s="47"/>
      <c r="P355" s="47"/>
      <c r="Q355" s="47"/>
      <c r="R355" s="47"/>
      <c r="S355" s="47"/>
      <c r="T355" s="47"/>
      <c r="U355" s="47"/>
      <c r="V355" s="47"/>
      <c r="W355" s="47"/>
      <c r="X355" s="47"/>
      <c r="Y355" s="47"/>
      <c r="Z355" s="47"/>
      <c r="AA355" s="47"/>
      <c r="AB355" s="47"/>
      <c r="AC355" s="47"/>
      <c r="AD355" s="47"/>
    </row>
    <row r="356" spans="13:30" ht="9.6">
      <c r="M356" s="47"/>
      <c r="N356" s="47"/>
      <c r="O356" s="47"/>
      <c r="P356" s="47"/>
      <c r="Q356" s="47"/>
      <c r="R356" s="47"/>
      <c r="S356" s="47"/>
      <c r="T356" s="47"/>
      <c r="U356" s="47"/>
      <c r="V356" s="47"/>
      <c r="W356" s="47"/>
      <c r="X356" s="47"/>
      <c r="Y356" s="47"/>
      <c r="Z356" s="47"/>
      <c r="AA356" s="47"/>
      <c r="AB356" s="47"/>
      <c r="AC356" s="47"/>
      <c r="AD356" s="47"/>
    </row>
    <row r="357" spans="13:30" ht="9.6">
      <c r="M357" s="47"/>
      <c r="N357" s="47"/>
      <c r="O357" s="47"/>
      <c r="P357" s="47"/>
      <c r="Q357" s="47"/>
      <c r="R357" s="47"/>
      <c r="S357" s="47"/>
      <c r="T357" s="47"/>
      <c r="U357" s="47"/>
      <c r="V357" s="47"/>
      <c r="W357" s="47"/>
      <c r="X357" s="47"/>
      <c r="Y357" s="47"/>
      <c r="Z357" s="47"/>
      <c r="AA357" s="47"/>
      <c r="AB357" s="47"/>
      <c r="AC357" s="47"/>
      <c r="AD357" s="47"/>
    </row>
    <row r="358" spans="13:30" ht="9.6">
      <c r="M358" s="47"/>
      <c r="N358" s="47"/>
      <c r="O358" s="47"/>
      <c r="P358" s="47"/>
      <c r="Q358" s="47"/>
      <c r="R358" s="47"/>
      <c r="S358" s="47"/>
      <c r="T358" s="47"/>
      <c r="U358" s="47"/>
      <c r="V358" s="47"/>
      <c r="W358" s="47"/>
      <c r="X358" s="47"/>
      <c r="Y358" s="47"/>
      <c r="Z358" s="47"/>
      <c r="AA358" s="47"/>
      <c r="AB358" s="47"/>
      <c r="AC358" s="47"/>
      <c r="AD358" s="47"/>
    </row>
    <row r="359" spans="13:30" ht="9.6">
      <c r="M359" s="47"/>
      <c r="N359" s="47"/>
      <c r="O359" s="47"/>
      <c r="P359" s="47"/>
      <c r="Q359" s="47"/>
      <c r="R359" s="47"/>
      <c r="S359" s="47"/>
      <c r="T359" s="47"/>
      <c r="U359" s="47"/>
      <c r="V359" s="47"/>
      <c r="W359" s="47"/>
      <c r="X359" s="47"/>
      <c r="Y359" s="47"/>
      <c r="Z359" s="47"/>
      <c r="AA359" s="47"/>
      <c r="AB359" s="47"/>
      <c r="AC359" s="47"/>
      <c r="AD359" s="47"/>
    </row>
    <row r="360" spans="13:30" ht="9.6">
      <c r="M360" s="47"/>
      <c r="N360" s="47"/>
      <c r="O360" s="47"/>
      <c r="P360" s="47"/>
      <c r="Q360" s="47"/>
      <c r="R360" s="47"/>
      <c r="S360" s="47"/>
      <c r="T360" s="47"/>
      <c r="U360" s="47"/>
      <c r="V360" s="47"/>
      <c r="W360" s="47"/>
      <c r="X360" s="47"/>
      <c r="Y360" s="47"/>
      <c r="Z360" s="47"/>
      <c r="AA360" s="47"/>
      <c r="AB360" s="47"/>
      <c r="AC360" s="47"/>
      <c r="AD360" s="47"/>
    </row>
    <row r="361" spans="13:30" ht="9.6">
      <c r="M361" s="47"/>
      <c r="N361" s="47"/>
      <c r="O361" s="47"/>
      <c r="P361" s="47"/>
      <c r="Q361" s="47"/>
      <c r="R361" s="47"/>
      <c r="S361" s="47"/>
      <c r="T361" s="47"/>
      <c r="U361" s="47"/>
      <c r="V361" s="47"/>
      <c r="W361" s="47"/>
      <c r="X361" s="47"/>
      <c r="Y361" s="47"/>
      <c r="Z361" s="47"/>
      <c r="AA361" s="47"/>
      <c r="AB361" s="47"/>
      <c r="AC361" s="47"/>
      <c r="AD361" s="47"/>
    </row>
  </sheetData>
  <mergeCells count="3">
    <mergeCell ref="K4:L4"/>
    <mergeCell ref="D8:F8"/>
    <mergeCell ref="D9:F9"/>
  </mergeCells>
  <phoneticPr fontId="15"/>
  <printOptions gridLinesSet="0"/>
  <pageMargins left="0.59055118110236227" right="0.43307086614173229" top="0.6692913385826772" bottom="0.15748031496062992" header="0.51181102362204722" footer="0.16"/>
  <pageSetup paperSize="9" scale="76" orientation="portrait" blackAndWhite="1" r:id="rId1"/>
  <headerFooter alignWithMargins="0"/>
  <ignoredErrors>
    <ignoredError sqref="E34:G34 B25:B34 H25:H33 I34:K3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K79"/>
  <sheetViews>
    <sheetView view="pageBreakPreview" zoomScale="80" zoomScaleNormal="100" zoomScaleSheetLayoutView="80" workbookViewId="0">
      <selection activeCell="K5" sqref="K5"/>
    </sheetView>
  </sheetViews>
  <sheetFormatPr defaultColWidth="8.88671875" defaultRowHeight="13.2"/>
  <cols>
    <col min="1" max="1" width="12" style="2" customWidth="1"/>
    <col min="2" max="2" width="4.21875" style="2" customWidth="1"/>
    <col min="3" max="3" width="18.6640625" style="2" customWidth="1"/>
    <col min="4" max="5" width="4.21875" style="2" customWidth="1"/>
    <col min="6" max="6" width="18.6640625" style="2" customWidth="1"/>
    <col min="7" max="8" width="4.21875" style="2" customWidth="1"/>
    <col min="9" max="9" width="18.6640625" style="2" customWidth="1"/>
    <col min="10" max="10" width="4.21875" style="2" customWidth="1"/>
    <col min="11" max="16384" width="8.88671875" style="2"/>
  </cols>
  <sheetData>
    <row r="1" spans="1:11" ht="11.25" customHeight="1">
      <c r="A1" s="1"/>
      <c r="K1" s="3"/>
    </row>
    <row r="2" spans="1:11" ht="26.25" customHeight="1">
      <c r="A2" s="4" t="s">
        <v>0</v>
      </c>
      <c r="B2" s="5"/>
      <c r="C2" s="5"/>
      <c r="D2" s="5"/>
      <c r="E2" s="5"/>
      <c r="F2" s="5"/>
      <c r="G2" s="5"/>
      <c r="H2" s="5"/>
      <c r="I2" s="5"/>
      <c r="J2" s="5"/>
    </row>
    <row r="3" spans="1:11" ht="19.95" customHeight="1">
      <c r="A3" s="5"/>
      <c r="B3" s="5"/>
      <c r="C3" s="5"/>
      <c r="D3" s="5"/>
      <c r="E3" s="5"/>
      <c r="F3" s="5"/>
      <c r="G3" s="5"/>
      <c r="H3" s="5"/>
      <c r="I3" s="5"/>
      <c r="J3" s="5"/>
    </row>
    <row r="4" spans="1:11" ht="18.600000000000001" customHeight="1">
      <c r="H4" s="127" t="s">
        <v>91</v>
      </c>
      <c r="I4" s="127"/>
      <c r="J4" s="127"/>
    </row>
    <row r="5" spans="1:11" ht="39" customHeight="1">
      <c r="A5" s="6"/>
      <c r="B5" s="7" t="s">
        <v>1</v>
      </c>
      <c r="C5" s="8"/>
      <c r="D5" s="8"/>
      <c r="E5" s="8"/>
      <c r="F5" s="8"/>
      <c r="G5" s="8"/>
      <c r="H5" s="8"/>
      <c r="I5" s="8"/>
      <c r="J5" s="9"/>
    </row>
    <row r="6" spans="1:11">
      <c r="A6" s="10" t="s">
        <v>2</v>
      </c>
      <c r="B6" s="11"/>
      <c r="C6" s="12"/>
      <c r="D6" s="12"/>
      <c r="E6" s="11"/>
      <c r="F6" s="12"/>
      <c r="G6" s="13"/>
      <c r="H6" s="14"/>
      <c r="I6" s="14"/>
      <c r="J6" s="15"/>
    </row>
    <row r="7" spans="1:11" s="21" customFormat="1" ht="18.600000000000001" customHeight="1">
      <c r="A7" s="16"/>
      <c r="B7" s="17"/>
      <c r="C7" s="18" t="s">
        <v>3</v>
      </c>
      <c r="D7" s="19"/>
      <c r="E7" s="17"/>
      <c r="F7" s="18" t="s">
        <v>4</v>
      </c>
      <c r="G7" s="20"/>
      <c r="H7" s="19"/>
      <c r="I7" s="18" t="s">
        <v>5</v>
      </c>
      <c r="J7" s="20"/>
    </row>
    <row r="8" spans="1:11" s="27" customFormat="1" ht="18.600000000000001" customHeight="1">
      <c r="A8" s="22"/>
      <c r="B8" s="128" t="s">
        <v>6</v>
      </c>
      <c r="C8" s="129"/>
      <c r="D8" s="129"/>
      <c r="E8" s="23"/>
      <c r="F8" s="24"/>
      <c r="G8" s="25"/>
      <c r="H8" s="24"/>
      <c r="I8" s="24"/>
      <c r="J8" s="26"/>
    </row>
    <row r="9" spans="1:11" ht="16.95" customHeight="1">
      <c r="A9" s="28"/>
      <c r="B9" s="29"/>
      <c r="C9" s="30"/>
      <c r="D9" s="31"/>
      <c r="E9" s="31"/>
      <c r="F9" s="31"/>
      <c r="G9" s="31"/>
      <c r="H9" s="31"/>
      <c r="I9" s="32"/>
      <c r="J9" s="33"/>
    </row>
    <row r="10" spans="1:11" ht="13.2" customHeight="1">
      <c r="A10" s="10" t="s">
        <v>7</v>
      </c>
      <c r="B10" s="29"/>
      <c r="C10" s="31">
        <v>514663</v>
      </c>
      <c r="D10" s="34"/>
      <c r="E10" s="35"/>
      <c r="F10" s="31">
        <v>223268</v>
      </c>
      <c r="G10" s="31"/>
      <c r="H10" s="31"/>
      <c r="I10" s="32">
        <f>F10/C10*100</f>
        <v>43.38139714725947</v>
      </c>
      <c r="J10" s="33"/>
    </row>
    <row r="11" spans="1:11" ht="12" customHeight="1">
      <c r="A11" s="10"/>
      <c r="B11" s="29"/>
      <c r="C11" s="118"/>
      <c r="D11" s="34"/>
      <c r="E11" s="35"/>
      <c r="F11" s="118"/>
      <c r="G11" s="31"/>
      <c r="H11" s="31"/>
      <c r="I11" s="36"/>
      <c r="J11" s="33"/>
    </row>
    <row r="12" spans="1:11" ht="11.55" customHeight="1">
      <c r="A12" s="10" t="s">
        <v>8</v>
      </c>
      <c r="B12" s="29"/>
      <c r="C12" s="31">
        <v>25092</v>
      </c>
      <c r="D12" s="34"/>
      <c r="E12" s="35"/>
      <c r="F12" s="31">
        <v>10335</v>
      </c>
      <c r="G12" s="31"/>
      <c r="H12" s="31"/>
      <c r="I12" s="32">
        <f>F12/C12*100</f>
        <v>41.188426590148254</v>
      </c>
      <c r="J12" s="33"/>
    </row>
    <row r="13" spans="1:11" ht="11.55" customHeight="1">
      <c r="A13" s="10" t="s">
        <v>9</v>
      </c>
      <c r="B13" s="29"/>
      <c r="C13" s="31">
        <v>5890</v>
      </c>
      <c r="D13" s="34"/>
      <c r="E13" s="35"/>
      <c r="F13" s="31">
        <v>4033</v>
      </c>
      <c r="G13" s="31"/>
      <c r="H13" s="31"/>
      <c r="I13" s="32">
        <f t="shared" ref="I13:I67" si="0">F13/C13*100</f>
        <v>68.47198641765705</v>
      </c>
      <c r="J13" s="33"/>
    </row>
    <row r="14" spans="1:11" ht="11.55" customHeight="1">
      <c r="A14" s="10" t="s">
        <v>10</v>
      </c>
      <c r="B14" s="29"/>
      <c r="C14" s="31">
        <v>4407</v>
      </c>
      <c r="D14" s="34"/>
      <c r="E14" s="35"/>
      <c r="F14" s="31">
        <v>4013</v>
      </c>
      <c r="G14" s="31"/>
      <c r="H14" s="31"/>
      <c r="I14" s="32">
        <f t="shared" si="0"/>
        <v>91.059677785341492</v>
      </c>
      <c r="J14" s="33"/>
    </row>
    <row r="15" spans="1:11" ht="11.55" customHeight="1">
      <c r="A15" s="10" t="s">
        <v>11</v>
      </c>
      <c r="B15" s="29"/>
      <c r="C15" s="31">
        <v>9435</v>
      </c>
      <c r="D15" s="34"/>
      <c r="E15" s="35"/>
      <c r="F15" s="31">
        <v>5324</v>
      </c>
      <c r="G15" s="31"/>
      <c r="H15" s="31"/>
      <c r="I15" s="32">
        <f t="shared" si="0"/>
        <v>56.428192898781134</v>
      </c>
      <c r="J15" s="33"/>
    </row>
    <row r="16" spans="1:11" ht="11.55" customHeight="1">
      <c r="A16" s="10" t="s">
        <v>12</v>
      </c>
      <c r="B16" s="29"/>
      <c r="C16" s="31">
        <v>3705</v>
      </c>
      <c r="D16" s="34"/>
      <c r="E16" s="35"/>
      <c r="F16" s="31">
        <v>3266</v>
      </c>
      <c r="G16" s="31"/>
      <c r="H16" s="31"/>
      <c r="I16" s="32">
        <f t="shared" si="0"/>
        <v>88.151147098515509</v>
      </c>
      <c r="J16" s="33"/>
    </row>
    <row r="17" spans="1:10" ht="12" customHeight="1">
      <c r="A17" s="10"/>
      <c r="B17" s="29"/>
      <c r="C17" s="34"/>
      <c r="D17" s="34"/>
      <c r="E17" s="35"/>
      <c r="F17" s="35"/>
      <c r="G17" s="31"/>
      <c r="H17" s="31"/>
      <c r="I17" s="37"/>
      <c r="J17" s="33"/>
    </row>
    <row r="18" spans="1:10" ht="11.55" customHeight="1">
      <c r="A18" s="10" t="s">
        <v>13</v>
      </c>
      <c r="B18" s="29"/>
      <c r="C18" s="31">
        <v>3627</v>
      </c>
      <c r="D18" s="34"/>
      <c r="E18" s="35"/>
      <c r="F18" s="31">
        <v>3619</v>
      </c>
      <c r="G18" s="31"/>
      <c r="H18" s="31"/>
      <c r="I18" s="32">
        <f t="shared" si="0"/>
        <v>99.779432037496548</v>
      </c>
      <c r="J18" s="33"/>
    </row>
    <row r="19" spans="1:10" ht="11.55" customHeight="1">
      <c r="A19" s="10" t="s">
        <v>14</v>
      </c>
      <c r="B19" s="29"/>
      <c r="C19" s="31">
        <v>6793</v>
      </c>
      <c r="D19" s="34"/>
      <c r="E19" s="35"/>
      <c r="F19" s="31">
        <v>5188</v>
      </c>
      <c r="G19" s="31"/>
      <c r="H19" s="31"/>
      <c r="I19" s="32">
        <f t="shared" si="0"/>
        <v>76.372736640659497</v>
      </c>
      <c r="J19" s="33"/>
    </row>
    <row r="20" spans="1:10" ht="11.55" customHeight="1">
      <c r="A20" s="10" t="s">
        <v>15</v>
      </c>
      <c r="B20" s="29"/>
      <c r="C20" s="31">
        <v>9707</v>
      </c>
      <c r="D20" s="34"/>
      <c r="E20" s="35"/>
      <c r="F20" s="31">
        <v>3919</v>
      </c>
      <c r="G20" s="31"/>
      <c r="H20" s="31"/>
      <c r="I20" s="32">
        <f t="shared" si="0"/>
        <v>40.37292675388894</v>
      </c>
      <c r="J20" s="33"/>
    </row>
    <row r="21" spans="1:10" ht="11.55" customHeight="1">
      <c r="A21" s="10" t="s">
        <v>16</v>
      </c>
      <c r="B21" s="29"/>
      <c r="C21" s="31">
        <v>7629</v>
      </c>
      <c r="D21" s="34"/>
      <c r="E21" s="35"/>
      <c r="F21" s="31">
        <v>3834</v>
      </c>
      <c r="G21" s="31"/>
      <c r="H21" s="31"/>
      <c r="I21" s="32">
        <f t="shared" si="0"/>
        <v>50.255603617774284</v>
      </c>
      <c r="J21" s="33"/>
    </row>
    <row r="22" spans="1:10" ht="11.55" customHeight="1">
      <c r="A22" s="10" t="s">
        <v>17</v>
      </c>
      <c r="B22" s="29"/>
      <c r="C22" s="31">
        <v>6884</v>
      </c>
      <c r="D22" s="34"/>
      <c r="E22" s="35"/>
      <c r="F22" s="31">
        <v>3217</v>
      </c>
      <c r="G22" s="31"/>
      <c r="H22" s="31"/>
      <c r="I22" s="32">
        <f t="shared" si="0"/>
        <v>46.731551423590936</v>
      </c>
      <c r="J22" s="33"/>
    </row>
    <row r="23" spans="1:10" ht="12" customHeight="1">
      <c r="A23" s="10"/>
      <c r="B23" s="29"/>
      <c r="C23" s="34"/>
      <c r="D23" s="34"/>
      <c r="E23" s="35"/>
      <c r="F23" s="35"/>
      <c r="G23" s="31"/>
      <c r="H23" s="31"/>
      <c r="I23" s="37"/>
      <c r="J23" s="33"/>
    </row>
    <row r="24" spans="1:10" ht="11.55" customHeight="1">
      <c r="A24" s="10" t="s">
        <v>18</v>
      </c>
      <c r="B24" s="29"/>
      <c r="C24" s="31">
        <v>28959</v>
      </c>
      <c r="D24" s="34"/>
      <c r="E24" s="35"/>
      <c r="F24" s="31">
        <v>6805</v>
      </c>
      <c r="G24" s="31"/>
      <c r="H24" s="31"/>
      <c r="I24" s="32">
        <f t="shared" si="0"/>
        <v>23.498739597361787</v>
      </c>
      <c r="J24" s="33"/>
    </row>
    <row r="25" spans="1:10" ht="11.55" customHeight="1">
      <c r="A25" s="10" t="s">
        <v>19</v>
      </c>
      <c r="B25" s="29"/>
      <c r="C25" s="31">
        <v>23607</v>
      </c>
      <c r="D25" s="34"/>
      <c r="E25" s="35"/>
      <c r="F25" s="31">
        <v>5714</v>
      </c>
      <c r="G25" s="31"/>
      <c r="H25" s="31"/>
      <c r="I25" s="32">
        <f t="shared" si="0"/>
        <v>24.20468505104418</v>
      </c>
      <c r="J25" s="33"/>
    </row>
    <row r="26" spans="1:10" ht="11.55" customHeight="1">
      <c r="A26" s="10" t="s">
        <v>20</v>
      </c>
      <c r="B26" s="29"/>
      <c r="C26" s="31">
        <v>55917</v>
      </c>
      <c r="D26" s="34"/>
      <c r="E26" s="35"/>
      <c r="F26" s="31">
        <v>12533</v>
      </c>
      <c r="G26" s="31"/>
      <c r="H26" s="31"/>
      <c r="I26" s="32">
        <f t="shared" si="0"/>
        <v>22.413577266305417</v>
      </c>
      <c r="J26" s="33"/>
    </row>
    <row r="27" spans="1:10" ht="11.55" customHeight="1">
      <c r="A27" s="10" t="s">
        <v>21</v>
      </c>
      <c r="B27" s="29"/>
      <c r="C27" s="31">
        <v>34520</v>
      </c>
      <c r="D27" s="34"/>
      <c r="E27" s="35"/>
      <c r="F27" s="31">
        <v>7488</v>
      </c>
      <c r="G27" s="31"/>
      <c r="H27" s="31"/>
      <c r="I27" s="32">
        <f t="shared" si="0"/>
        <v>21.691772885283893</v>
      </c>
      <c r="J27" s="33"/>
    </row>
    <row r="28" spans="1:10" ht="11.55" customHeight="1">
      <c r="A28" s="10" t="s">
        <v>22</v>
      </c>
      <c r="B28" s="29"/>
      <c r="C28" s="31">
        <v>7637</v>
      </c>
      <c r="D28" s="34"/>
      <c r="E28" s="35"/>
      <c r="F28" s="31">
        <v>6866</v>
      </c>
      <c r="G28" s="31"/>
      <c r="H28" s="31"/>
      <c r="I28" s="32">
        <f t="shared" si="0"/>
        <v>89.904412727510802</v>
      </c>
      <c r="J28" s="33"/>
    </row>
    <row r="29" spans="1:10" ht="12" customHeight="1">
      <c r="A29" s="10"/>
      <c r="B29" s="29"/>
      <c r="C29" s="34"/>
      <c r="D29" s="34"/>
      <c r="E29" s="35"/>
      <c r="F29" s="35"/>
      <c r="G29" s="31"/>
      <c r="H29" s="31"/>
      <c r="I29" s="37"/>
      <c r="J29" s="33"/>
    </row>
    <row r="30" spans="1:10" ht="11.55" customHeight="1">
      <c r="A30" s="10" t="s">
        <v>23</v>
      </c>
      <c r="B30" s="29"/>
      <c r="C30" s="31">
        <v>3199</v>
      </c>
      <c r="D30" s="34"/>
      <c r="E30" s="35"/>
      <c r="F30" s="31">
        <v>2974</v>
      </c>
      <c r="G30" s="31"/>
      <c r="H30" s="31"/>
      <c r="I30" s="32">
        <f t="shared" si="0"/>
        <v>92.966552047514853</v>
      </c>
      <c r="J30" s="33"/>
    </row>
    <row r="31" spans="1:10" ht="11.55" customHeight="1">
      <c r="A31" s="10" t="s">
        <v>24</v>
      </c>
      <c r="B31" s="29"/>
      <c r="C31" s="31">
        <v>4172</v>
      </c>
      <c r="D31" s="34"/>
      <c r="E31" s="35"/>
      <c r="F31" s="31">
        <v>2596</v>
      </c>
      <c r="G31" s="31"/>
      <c r="H31" s="31"/>
      <c r="I31" s="32">
        <f t="shared" si="0"/>
        <v>62.224352828379672</v>
      </c>
      <c r="J31" s="33"/>
    </row>
    <row r="32" spans="1:10" ht="11.55" customHeight="1">
      <c r="A32" s="10" t="s">
        <v>25</v>
      </c>
      <c r="B32" s="29"/>
      <c r="C32" s="31">
        <v>2435</v>
      </c>
      <c r="D32" s="34"/>
      <c r="E32" s="35"/>
      <c r="F32" s="31">
        <v>2385</v>
      </c>
      <c r="G32" s="31"/>
      <c r="H32" s="31"/>
      <c r="I32" s="32">
        <f t="shared" si="0"/>
        <v>97.946611909650926</v>
      </c>
      <c r="J32" s="33"/>
    </row>
    <row r="33" spans="1:10" ht="11.55" customHeight="1">
      <c r="A33" s="10" t="s">
        <v>26</v>
      </c>
      <c r="B33" s="29"/>
      <c r="C33" s="31">
        <v>2645</v>
      </c>
      <c r="D33" s="34"/>
      <c r="E33" s="35"/>
      <c r="F33" s="31">
        <v>1559</v>
      </c>
      <c r="G33" s="31"/>
      <c r="H33" s="31"/>
      <c r="I33" s="32">
        <f t="shared" si="0"/>
        <v>58.9413988657845</v>
      </c>
      <c r="J33" s="33"/>
    </row>
    <row r="34" spans="1:10" ht="11.55" customHeight="1">
      <c r="A34" s="10" t="s">
        <v>27</v>
      </c>
      <c r="B34" s="29"/>
      <c r="C34" s="31">
        <v>7399</v>
      </c>
      <c r="D34" s="34"/>
      <c r="E34" s="35"/>
      <c r="F34" s="31">
        <v>4479</v>
      </c>
      <c r="G34" s="31"/>
      <c r="H34" s="31"/>
      <c r="I34" s="32">
        <f t="shared" si="0"/>
        <v>60.535207460467632</v>
      </c>
      <c r="J34" s="33"/>
    </row>
    <row r="35" spans="1:10" ht="12" customHeight="1">
      <c r="A35" s="10"/>
      <c r="B35" s="29"/>
      <c r="C35" s="34"/>
      <c r="D35" s="34"/>
      <c r="E35" s="35"/>
      <c r="F35" s="35"/>
      <c r="G35" s="31"/>
      <c r="H35" s="31"/>
      <c r="I35" s="37"/>
      <c r="J35" s="33"/>
    </row>
    <row r="36" spans="1:10" ht="11.55" customHeight="1">
      <c r="A36" s="10" t="s">
        <v>28</v>
      </c>
      <c r="B36" s="29"/>
      <c r="C36" s="31">
        <v>7501</v>
      </c>
      <c r="D36" s="34"/>
      <c r="E36" s="35"/>
      <c r="F36" s="31">
        <v>3643</v>
      </c>
      <c r="G36" s="31"/>
      <c r="H36" s="31"/>
      <c r="I36" s="32">
        <f t="shared" si="0"/>
        <v>48.56685775229969</v>
      </c>
      <c r="J36" s="33"/>
    </row>
    <row r="37" spans="1:10" ht="11.55" customHeight="1">
      <c r="A37" s="10" t="s">
        <v>29</v>
      </c>
      <c r="B37" s="29"/>
      <c r="C37" s="31">
        <v>13624</v>
      </c>
      <c r="D37" s="34"/>
      <c r="E37" s="35"/>
      <c r="F37" s="31">
        <v>5595</v>
      </c>
      <c r="G37" s="31"/>
      <c r="H37" s="31"/>
      <c r="I37" s="32">
        <f t="shared" si="0"/>
        <v>41.067234292425134</v>
      </c>
      <c r="J37" s="33"/>
    </row>
    <row r="38" spans="1:10" ht="11.55" customHeight="1">
      <c r="A38" s="10" t="s">
        <v>30</v>
      </c>
      <c r="B38" s="29"/>
      <c r="C38" s="31">
        <v>29685</v>
      </c>
      <c r="D38" s="34"/>
      <c r="E38" s="35"/>
      <c r="F38" s="31">
        <v>9004</v>
      </c>
      <c r="G38" s="31"/>
      <c r="H38" s="31"/>
      <c r="I38" s="32">
        <f t="shared" si="0"/>
        <v>30.331817416203471</v>
      </c>
      <c r="J38" s="33"/>
    </row>
    <row r="39" spans="1:10" ht="11.55" customHeight="1">
      <c r="A39" s="10" t="s">
        <v>31</v>
      </c>
      <c r="B39" s="29"/>
      <c r="C39" s="31">
        <v>7224</v>
      </c>
      <c r="D39" s="34"/>
      <c r="E39" s="35"/>
      <c r="F39" s="31">
        <v>2917</v>
      </c>
      <c r="G39" s="31"/>
      <c r="H39" s="31"/>
      <c r="I39" s="32">
        <f t="shared" si="0"/>
        <v>40.379291251384274</v>
      </c>
      <c r="J39" s="33"/>
    </row>
    <row r="40" spans="1:10" ht="11.55" customHeight="1">
      <c r="A40" s="10" t="s">
        <v>32</v>
      </c>
      <c r="B40" s="29"/>
      <c r="C40" s="31">
        <v>5988</v>
      </c>
      <c r="D40" s="34"/>
      <c r="E40" s="35"/>
      <c r="F40" s="31">
        <v>2345</v>
      </c>
      <c r="G40" s="31"/>
      <c r="H40" s="31"/>
      <c r="I40" s="32">
        <f t="shared" si="0"/>
        <v>39.161656646626582</v>
      </c>
      <c r="J40" s="33"/>
    </row>
    <row r="41" spans="1:10" ht="12" customHeight="1">
      <c r="A41" s="10"/>
      <c r="B41" s="29"/>
      <c r="C41" s="34"/>
      <c r="D41" s="34"/>
      <c r="E41" s="35"/>
      <c r="F41" s="35"/>
      <c r="G41" s="31"/>
      <c r="H41" s="31"/>
      <c r="I41" s="37"/>
      <c r="J41" s="33"/>
    </row>
    <row r="42" spans="1:10" ht="11.55" customHeight="1">
      <c r="A42" s="10" t="s">
        <v>33</v>
      </c>
      <c r="B42" s="29"/>
      <c r="C42" s="31">
        <v>11739</v>
      </c>
      <c r="D42" s="34"/>
      <c r="E42" s="35"/>
      <c r="F42" s="31">
        <v>4372</v>
      </c>
      <c r="G42" s="31"/>
      <c r="H42" s="31"/>
      <c r="I42" s="32">
        <f t="shared" si="0"/>
        <v>37.243376778260497</v>
      </c>
      <c r="J42" s="33"/>
    </row>
    <row r="43" spans="1:10" ht="11.55" customHeight="1">
      <c r="A43" s="10" t="s">
        <v>34</v>
      </c>
      <c r="B43" s="29"/>
      <c r="C43" s="31">
        <v>41141</v>
      </c>
      <c r="D43" s="34"/>
      <c r="E43" s="35"/>
      <c r="F43" s="31">
        <v>12968</v>
      </c>
      <c r="G43" s="31"/>
      <c r="H43" s="31"/>
      <c r="I43" s="32">
        <f t="shared" si="0"/>
        <v>31.520867261369435</v>
      </c>
      <c r="J43" s="33"/>
    </row>
    <row r="44" spans="1:10" ht="11.55" customHeight="1">
      <c r="A44" s="10" t="s">
        <v>35</v>
      </c>
      <c r="B44" s="29"/>
      <c r="C44" s="31">
        <v>24787</v>
      </c>
      <c r="D44" s="34"/>
      <c r="E44" s="35"/>
      <c r="F44" s="31">
        <v>7841</v>
      </c>
      <c r="G44" s="31"/>
      <c r="H44" s="31"/>
      <c r="I44" s="32">
        <f t="shared" si="0"/>
        <v>31.633517569693794</v>
      </c>
      <c r="J44" s="33"/>
    </row>
    <row r="45" spans="1:10" ht="11.55" customHeight="1">
      <c r="A45" s="10" t="s">
        <v>36</v>
      </c>
      <c r="B45" s="29"/>
      <c r="C45" s="31">
        <v>4589</v>
      </c>
      <c r="D45" s="34"/>
      <c r="E45" s="35"/>
      <c r="F45" s="31">
        <v>2356</v>
      </c>
      <c r="G45" s="31"/>
      <c r="H45" s="31"/>
      <c r="I45" s="32">
        <f t="shared" si="0"/>
        <v>51.340161255175417</v>
      </c>
      <c r="J45" s="33"/>
    </row>
    <row r="46" spans="1:10" ht="11.55" customHeight="1">
      <c r="A46" s="10" t="s">
        <v>37</v>
      </c>
      <c r="B46" s="29"/>
      <c r="C46" s="31">
        <v>3446</v>
      </c>
      <c r="D46" s="34"/>
      <c r="E46" s="35"/>
      <c r="F46" s="31">
        <v>1940</v>
      </c>
      <c r="G46" s="31"/>
      <c r="H46" s="31"/>
      <c r="I46" s="32">
        <f t="shared" si="0"/>
        <v>56.297156123041205</v>
      </c>
      <c r="J46" s="33"/>
    </row>
    <row r="47" spans="1:10" ht="12" customHeight="1">
      <c r="A47" s="10"/>
      <c r="B47" s="29"/>
      <c r="C47" s="34"/>
      <c r="D47" s="34"/>
      <c r="E47" s="35"/>
      <c r="F47" s="35"/>
      <c r="G47" s="31"/>
      <c r="H47" s="31"/>
      <c r="I47" s="37"/>
      <c r="J47" s="33"/>
    </row>
    <row r="48" spans="1:10" ht="11.55" customHeight="1">
      <c r="A48" s="10" t="s">
        <v>38</v>
      </c>
      <c r="B48" s="29"/>
      <c r="C48" s="31">
        <v>2264</v>
      </c>
      <c r="D48" s="34"/>
      <c r="E48" s="35"/>
      <c r="F48" s="31">
        <v>1894</v>
      </c>
      <c r="G48" s="31"/>
      <c r="H48" s="31"/>
      <c r="I48" s="32">
        <f t="shared" si="0"/>
        <v>83.657243816254407</v>
      </c>
      <c r="J48" s="33"/>
    </row>
    <row r="49" spans="1:10" ht="11.55" customHeight="1">
      <c r="A49" s="10" t="s">
        <v>39</v>
      </c>
      <c r="B49" s="29"/>
      <c r="C49" s="31">
        <v>2537</v>
      </c>
      <c r="D49" s="34"/>
      <c r="E49" s="35"/>
      <c r="F49" s="31">
        <v>2625</v>
      </c>
      <c r="G49" s="31"/>
      <c r="H49" s="31"/>
      <c r="I49" s="32">
        <f t="shared" si="0"/>
        <v>103.46866377611352</v>
      </c>
      <c r="J49" s="33"/>
    </row>
    <row r="50" spans="1:10" ht="11.55" customHeight="1">
      <c r="A50" s="10" t="s">
        <v>40</v>
      </c>
      <c r="B50" s="29"/>
      <c r="C50" s="31">
        <v>8058</v>
      </c>
      <c r="D50" s="34"/>
      <c r="E50" s="35"/>
      <c r="F50" s="31">
        <v>4740</v>
      </c>
      <c r="G50" s="31"/>
      <c r="H50" s="31"/>
      <c r="I50" s="32">
        <f t="shared" si="0"/>
        <v>58.82352941176471</v>
      </c>
      <c r="J50" s="33"/>
    </row>
    <row r="51" spans="1:10" ht="11.55" customHeight="1">
      <c r="A51" s="10" t="s">
        <v>41</v>
      </c>
      <c r="B51" s="29"/>
      <c r="C51" s="31">
        <v>12115</v>
      </c>
      <c r="D51" s="34"/>
      <c r="E51" s="35"/>
      <c r="F51" s="31">
        <v>6008</v>
      </c>
      <c r="G51" s="31"/>
      <c r="H51" s="31"/>
      <c r="I51" s="32">
        <f t="shared" si="0"/>
        <v>49.591415600495253</v>
      </c>
      <c r="J51" s="33"/>
    </row>
    <row r="52" spans="1:10" ht="11.55" customHeight="1">
      <c r="A52" s="10" t="s">
        <v>42</v>
      </c>
      <c r="B52" s="29"/>
      <c r="C52" s="31">
        <v>4514</v>
      </c>
      <c r="D52" s="34"/>
      <c r="E52" s="35"/>
      <c r="F52" s="31">
        <v>3504</v>
      </c>
      <c r="G52" s="31"/>
      <c r="H52" s="31"/>
      <c r="I52" s="32">
        <f t="shared" si="0"/>
        <v>77.625166149756311</v>
      </c>
      <c r="J52" s="33"/>
    </row>
    <row r="53" spans="1:10" ht="12" customHeight="1">
      <c r="A53" s="10"/>
      <c r="B53" s="29"/>
      <c r="C53" s="34"/>
      <c r="D53" s="34"/>
      <c r="E53" s="35"/>
      <c r="F53" s="35"/>
      <c r="G53" s="31"/>
      <c r="H53" s="31"/>
      <c r="I53" s="37"/>
      <c r="J53" s="33"/>
    </row>
    <row r="54" spans="1:10" ht="11.55" customHeight="1">
      <c r="A54" s="10" t="s">
        <v>43</v>
      </c>
      <c r="B54" s="29"/>
      <c r="C54" s="31">
        <v>2726</v>
      </c>
      <c r="D54" s="34"/>
      <c r="E54" s="35"/>
      <c r="F54" s="31">
        <v>1904</v>
      </c>
      <c r="G54" s="31"/>
      <c r="H54" s="31"/>
      <c r="I54" s="32">
        <f t="shared" si="0"/>
        <v>69.845928099779897</v>
      </c>
      <c r="J54" s="33"/>
    </row>
    <row r="55" spans="1:10" ht="11.55" customHeight="1">
      <c r="A55" s="10" t="s">
        <v>44</v>
      </c>
      <c r="B55" s="29"/>
      <c r="C55" s="31">
        <v>3538</v>
      </c>
      <c r="D55" s="34"/>
      <c r="E55" s="35"/>
      <c r="F55" s="31">
        <v>2527</v>
      </c>
      <c r="G55" s="31"/>
      <c r="H55" s="31"/>
      <c r="I55" s="32">
        <f t="shared" si="0"/>
        <v>71.424533634821927</v>
      </c>
      <c r="J55" s="33"/>
    </row>
    <row r="56" spans="1:10" ht="11.55" customHeight="1">
      <c r="A56" s="10" t="s">
        <v>45</v>
      </c>
      <c r="B56" s="29"/>
      <c r="C56" s="31">
        <v>5097</v>
      </c>
      <c r="D56" s="34"/>
      <c r="E56" s="35"/>
      <c r="F56" s="31">
        <v>3531</v>
      </c>
      <c r="G56" s="31"/>
      <c r="H56" s="31"/>
      <c r="I56" s="32">
        <f t="shared" si="0"/>
        <v>69.276044732195402</v>
      </c>
      <c r="J56" s="33"/>
    </row>
    <row r="57" spans="1:10" ht="11.55" customHeight="1">
      <c r="A57" s="10" t="s">
        <v>46</v>
      </c>
      <c r="B57" s="29"/>
      <c r="C57" s="31">
        <v>2915</v>
      </c>
      <c r="D57" s="34"/>
      <c r="E57" s="35"/>
      <c r="F57" s="31">
        <v>2085</v>
      </c>
      <c r="G57" s="31"/>
      <c r="H57" s="31"/>
      <c r="I57" s="32">
        <f t="shared" si="0"/>
        <v>71.526586620926253</v>
      </c>
      <c r="J57" s="33"/>
    </row>
    <row r="58" spans="1:10" ht="11.55" customHeight="1">
      <c r="A58" s="10" t="s">
        <v>47</v>
      </c>
      <c r="B58" s="29"/>
      <c r="C58" s="31">
        <v>27010</v>
      </c>
      <c r="D58" s="34"/>
      <c r="E58" s="35"/>
      <c r="F58" s="31">
        <v>11707</v>
      </c>
      <c r="G58" s="31"/>
      <c r="H58" s="31"/>
      <c r="I58" s="32">
        <f t="shared" si="0"/>
        <v>43.343206219918549</v>
      </c>
      <c r="J58" s="33"/>
    </row>
    <row r="59" spans="1:10" ht="12" customHeight="1">
      <c r="A59" s="10"/>
      <c r="B59" s="29"/>
      <c r="C59" s="31"/>
      <c r="D59" s="34"/>
      <c r="E59" s="35"/>
      <c r="F59" s="31"/>
      <c r="G59" s="31"/>
      <c r="H59" s="31"/>
      <c r="I59" s="32"/>
      <c r="J59" s="33"/>
    </row>
    <row r="60" spans="1:10" ht="11.55" customHeight="1">
      <c r="A60" s="10" t="s">
        <v>48</v>
      </c>
      <c r="B60" s="29"/>
      <c r="C60" s="31">
        <v>3339</v>
      </c>
      <c r="D60" s="34"/>
      <c r="E60" s="35"/>
      <c r="F60" s="31">
        <v>2617</v>
      </c>
      <c r="G60" s="31"/>
      <c r="H60" s="31"/>
      <c r="I60" s="32">
        <f t="shared" si="0"/>
        <v>78.376759508834979</v>
      </c>
      <c r="J60" s="33"/>
    </row>
    <row r="61" spans="1:10" ht="11.55" customHeight="1">
      <c r="A61" s="10" t="s">
        <v>49</v>
      </c>
      <c r="B61" s="29"/>
      <c r="C61" s="31">
        <v>5704</v>
      </c>
      <c r="D61" s="34"/>
      <c r="E61" s="35"/>
      <c r="F61" s="31">
        <v>4425</v>
      </c>
      <c r="G61" s="31"/>
      <c r="H61" s="31"/>
      <c r="I61" s="32">
        <f t="shared" si="0"/>
        <v>77.577138849929867</v>
      </c>
      <c r="J61" s="33"/>
    </row>
    <row r="62" spans="1:10" ht="11.55" customHeight="1">
      <c r="A62" s="10" t="s">
        <v>50</v>
      </c>
      <c r="B62" s="29"/>
      <c r="C62" s="31">
        <v>7373</v>
      </c>
      <c r="D62" s="34"/>
      <c r="E62" s="35"/>
      <c r="F62" s="31">
        <v>4814</v>
      </c>
      <c r="G62" s="31"/>
      <c r="H62" s="31"/>
      <c r="I62" s="32">
        <f t="shared" si="0"/>
        <v>65.292282652922822</v>
      </c>
      <c r="J62" s="33"/>
    </row>
    <row r="63" spans="1:10" ht="11.55" customHeight="1">
      <c r="A63" s="10" t="s">
        <v>51</v>
      </c>
      <c r="B63" s="29"/>
      <c r="C63" s="31">
        <v>5617</v>
      </c>
      <c r="D63" s="34"/>
      <c r="E63" s="35"/>
      <c r="F63" s="31">
        <v>4079</v>
      </c>
      <c r="G63" s="31"/>
      <c r="H63" s="31"/>
      <c r="I63" s="32">
        <f t="shared" si="0"/>
        <v>72.618835677407873</v>
      </c>
      <c r="J63" s="33"/>
    </row>
    <row r="64" spans="1:10" ht="11.55" customHeight="1">
      <c r="A64" s="10" t="s">
        <v>52</v>
      </c>
      <c r="B64" s="29"/>
      <c r="C64" s="31">
        <v>4660</v>
      </c>
      <c r="D64" s="34"/>
      <c r="E64" s="35"/>
      <c r="F64" s="31">
        <v>4407</v>
      </c>
      <c r="G64" s="31"/>
      <c r="H64" s="31"/>
      <c r="I64" s="32">
        <f t="shared" si="0"/>
        <v>94.570815450643778</v>
      </c>
      <c r="J64" s="33"/>
    </row>
    <row r="65" spans="1:10" ht="12" customHeight="1">
      <c r="A65" s="10"/>
      <c r="B65" s="29"/>
      <c r="C65" s="31"/>
      <c r="D65" s="34"/>
      <c r="E65" s="35"/>
      <c r="F65" s="31"/>
      <c r="G65" s="31"/>
      <c r="H65" s="31"/>
      <c r="I65" s="32"/>
      <c r="J65" s="33"/>
    </row>
    <row r="66" spans="1:10" ht="11.55" customHeight="1">
      <c r="A66" s="10" t="s">
        <v>53</v>
      </c>
      <c r="B66" s="29"/>
      <c r="C66" s="31">
        <v>6895</v>
      </c>
      <c r="D66" s="34"/>
      <c r="E66" s="35"/>
      <c r="F66" s="31">
        <v>5749</v>
      </c>
      <c r="G66" s="31"/>
      <c r="H66" s="31"/>
      <c r="I66" s="32">
        <f t="shared" si="0"/>
        <v>83.379260333575061</v>
      </c>
      <c r="J66" s="33"/>
    </row>
    <row r="67" spans="1:10" ht="11.55" customHeight="1">
      <c r="A67" s="10" t="s">
        <v>54</v>
      </c>
      <c r="B67" s="29"/>
      <c r="C67" s="31">
        <v>6924</v>
      </c>
      <c r="D67" s="34"/>
      <c r="E67" s="35"/>
      <c r="F67" s="31">
        <v>3524</v>
      </c>
      <c r="G67" s="31"/>
      <c r="H67" s="31"/>
      <c r="I67" s="32">
        <f t="shared" si="0"/>
        <v>50.895436164067007</v>
      </c>
      <c r="J67" s="33"/>
    </row>
    <row r="68" spans="1:10" ht="16.2" customHeight="1">
      <c r="A68" s="119"/>
      <c r="B68" s="38"/>
      <c r="C68" s="39"/>
      <c r="D68" s="39"/>
      <c r="E68" s="39"/>
      <c r="F68" s="39"/>
      <c r="G68" s="39"/>
      <c r="H68" s="39"/>
      <c r="I68" s="40"/>
      <c r="J68" s="41"/>
    </row>
    <row r="69" spans="1:10" ht="5.0999999999999996" customHeight="1">
      <c r="A69" s="42"/>
    </row>
    <row r="70" spans="1:10" ht="20.55" customHeight="1">
      <c r="A70" s="43" t="s">
        <v>55</v>
      </c>
    </row>
    <row r="71" spans="1:10" ht="20.55" customHeight="1">
      <c r="A71" s="42"/>
      <c r="D71" s="44" t="s">
        <v>56</v>
      </c>
    </row>
    <row r="72" spans="1:10" ht="20.55" customHeight="1">
      <c r="A72" s="42"/>
      <c r="D72" s="45" t="s">
        <v>3</v>
      </c>
    </row>
    <row r="73" spans="1:10" ht="11.55" customHeight="1">
      <c r="A73" s="42"/>
    </row>
    <row r="74" spans="1:10" ht="11.55" customHeight="1">
      <c r="A74" s="42"/>
    </row>
    <row r="75" spans="1:10" ht="11.55" customHeight="1">
      <c r="A75" s="42"/>
    </row>
    <row r="76" spans="1:10" ht="13.2" customHeight="1">
      <c r="A76" s="42"/>
    </row>
    <row r="77" spans="1:10" ht="10.95" customHeight="1">
      <c r="A77" s="42"/>
    </row>
    <row r="78" spans="1:10" ht="10.95" customHeight="1">
      <c r="A78" s="42"/>
    </row>
    <row r="79" spans="1:10" ht="15" customHeight="1">
      <c r="A79" s="46"/>
    </row>
  </sheetData>
  <mergeCells count="2">
    <mergeCell ref="H4:J4"/>
    <mergeCell ref="B8:D8"/>
  </mergeCells>
  <phoneticPr fontId="3"/>
  <printOptions gridLinesSet="0"/>
  <pageMargins left="0.88" right="0.31" top="0.44" bottom="0.56999999999999995" header="0.39" footer="0.34"/>
  <pageSetup paperSize="9" scale="88" orientation="portrait" horizontalDpi="4294967292" verticalDpi="4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AF40BA-12A2-43EC-9F49-942866BBC4B8}"/>
</file>

<file path=customXml/itemProps2.xml><?xml version="1.0" encoding="utf-8"?>
<ds:datastoreItem xmlns:ds="http://schemas.openxmlformats.org/officeDocument/2006/customXml" ds:itemID="{4199804D-A28F-4A40-B866-552A896127B4}"/>
</file>

<file path=customXml/itemProps3.xml><?xml version="1.0" encoding="utf-8"?>
<ds:datastoreItem xmlns:ds="http://schemas.openxmlformats.org/officeDocument/2006/customXml" ds:itemID="{E3A142C7-A071-4299-AF20-B51307186C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附表1表(1)</vt:lpstr>
      <vt:lpstr>附表１表(2)</vt:lpstr>
      <vt:lpstr>'附表1表(1)'!Print_Area</vt:lpstr>
      <vt:lpstr>'附表１表(2)'!Print_Area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2022-10-24T10:05:03Z</dcterms:created>
  <dcterms:modified xsi:type="dcterms:W3CDTF">2022-10-26T07:41:15Z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ies>
</file>