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600" yWindow="50" windowWidth="19400" windowHeight="6920"/>
  </bookViews>
  <sheets>
    <sheet name="23表（１）" sheetId="3" r:id="rId1"/>
    <sheet name="23表 (2)" sheetId="2" r:id="rId2"/>
    <sheet name="23表 (3)" sheetId="1" r:id="rId3"/>
    <sheet name="23表（4）" sheetId="5" r:id="rId4"/>
  </sheets>
  <definedNames>
    <definedName name="_xlnm.Print_Area" localSheetId="1">'23表 (2)'!$A$1:$I$78</definedName>
    <definedName name="_xlnm.Print_Area" localSheetId="2">'23表 (3)'!$A$1:$I$76</definedName>
    <definedName name="_xlnm.Print_Area" localSheetId="0">'23表（１）'!$A$1:$I$71</definedName>
    <definedName name="_xlnm.Print_Area" localSheetId="3">'23表（4）'!$A$1:$I$74</definedName>
  </definedNames>
  <calcPr calcId="162913"/>
</workbook>
</file>

<file path=xl/calcChain.xml><?xml version="1.0" encoding="utf-8"?>
<calcChain xmlns="http://schemas.openxmlformats.org/spreadsheetml/2006/main">
  <c r="D14" i="5" l="1"/>
  <c r="F14" i="5"/>
  <c r="E14" i="5"/>
  <c r="G14" i="5"/>
  <c r="I14" i="5"/>
  <c r="H14" i="5"/>
  <c r="I28" i="5"/>
  <c r="H28" i="5"/>
  <c r="G28" i="5"/>
  <c r="F28" i="5"/>
  <c r="D28" i="5" s="1"/>
  <c r="E28" i="5"/>
  <c r="G13" i="5"/>
  <c r="D13" i="5"/>
  <c r="E32" i="1" l="1"/>
  <c r="I32" i="1"/>
  <c r="E31" i="1"/>
  <c r="I31" i="1"/>
  <c r="G18" i="2" l="1"/>
  <c r="E18" i="2"/>
  <c r="I32" i="2" l="1"/>
  <c r="G32" i="2"/>
  <c r="E32" i="2"/>
  <c r="B32" i="2"/>
  <c r="G33" i="2" l="1"/>
  <c r="G31" i="2"/>
  <c r="G30" i="2"/>
  <c r="G29" i="2"/>
  <c r="G28" i="2"/>
  <c r="G27" i="2"/>
  <c r="I29" i="5" l="1"/>
  <c r="H29" i="5"/>
  <c r="F29" i="5"/>
  <c r="E29" i="5"/>
  <c r="D12" i="5"/>
  <c r="I28" i="1"/>
  <c r="I29" i="1"/>
  <c r="I30" i="1"/>
  <c r="I33" i="1"/>
  <c r="E28" i="1"/>
  <c r="E29" i="1"/>
  <c r="E30" i="1"/>
  <c r="I28" i="2"/>
  <c r="I29" i="2"/>
  <c r="I30" i="2"/>
  <c r="I31" i="2"/>
  <c r="I33" i="2"/>
  <c r="E28" i="2"/>
  <c r="E29" i="2"/>
  <c r="E31" i="2"/>
  <c r="B31" i="2"/>
  <c r="G29" i="5" l="1"/>
  <c r="D29" i="5"/>
  <c r="G12" i="5" l="1"/>
  <c r="G33" i="1" l="1"/>
  <c r="E27" i="1"/>
  <c r="E18" i="1"/>
  <c r="E33" i="1" s="1"/>
  <c r="E33" i="2" l="1"/>
  <c r="E30" i="2"/>
  <c r="B33" i="2"/>
  <c r="D13" i="3" l="1"/>
  <c r="D14" i="3"/>
  <c r="D15" i="3"/>
  <c r="D16" i="3"/>
  <c r="D17" i="3"/>
  <c r="D18" i="3"/>
  <c r="D19" i="3"/>
  <c r="D20" i="3"/>
  <c r="D12" i="3"/>
  <c r="I27" i="1" l="1"/>
  <c r="I27" i="2"/>
  <c r="E27" i="2"/>
  <c r="G34" i="3"/>
  <c r="F34" i="3"/>
  <c r="E34" i="3"/>
  <c r="D34" i="3"/>
  <c r="G33" i="3"/>
  <c r="F33" i="3"/>
  <c r="E33" i="3"/>
  <c r="D33" i="3"/>
  <c r="G32" i="3"/>
  <c r="F32" i="3"/>
  <c r="E32" i="3"/>
  <c r="D32" i="3"/>
  <c r="G31" i="3"/>
  <c r="F31" i="3"/>
  <c r="E31" i="3"/>
  <c r="D31" i="3"/>
  <c r="G30" i="3"/>
  <c r="F30" i="3"/>
  <c r="E30" i="3"/>
  <c r="D30" i="3"/>
  <c r="G29" i="3"/>
  <c r="F29" i="3"/>
  <c r="E29" i="3"/>
  <c r="D29" i="3"/>
  <c r="G28" i="3"/>
  <c r="F28" i="3"/>
  <c r="E28" i="3"/>
  <c r="D28" i="3"/>
  <c r="G27" i="3"/>
  <c r="F27" i="3"/>
  <c r="E27" i="3"/>
  <c r="D27" i="3"/>
  <c r="G26" i="3"/>
  <c r="F26" i="3"/>
  <c r="E26" i="3"/>
  <c r="D26" i="3"/>
  <c r="B28" i="3" l="1"/>
  <c r="B29" i="3"/>
  <c r="B30" i="3"/>
  <c r="B31" i="3"/>
  <c r="B32" i="3"/>
  <c r="B33" i="3"/>
  <c r="B34" i="3"/>
  <c r="B35" i="3"/>
  <c r="B27" i="3"/>
  <c r="B26" i="3"/>
  <c r="G35" i="3" l="1"/>
  <c r="E21" i="3"/>
  <c r="E35" i="3" s="1"/>
  <c r="F21" i="3"/>
  <c r="F35" i="3" s="1"/>
  <c r="D21" i="3"/>
  <c r="D35" i="3" s="1"/>
</calcChain>
</file>

<file path=xl/sharedStrings.xml><?xml version="1.0" encoding="utf-8"?>
<sst xmlns="http://schemas.openxmlformats.org/spreadsheetml/2006/main" count="262" uniqueCount="67">
  <si>
    <t>第23表（3）　教育訓練給付の状況〔教育訓練支援給付〕</t>
    <rPh sb="8" eb="10">
      <t>キョウイク</t>
    </rPh>
    <rPh sb="10" eb="12">
      <t>クンレン</t>
    </rPh>
    <rPh sb="12" eb="14">
      <t>キュウフ</t>
    </rPh>
    <rPh sb="15" eb="17">
      <t>ジョウキョウ</t>
    </rPh>
    <rPh sb="18" eb="20">
      <t>キョウイク</t>
    </rPh>
    <rPh sb="20" eb="22">
      <t>クンレン</t>
    </rPh>
    <rPh sb="22" eb="24">
      <t>シエン</t>
    </rPh>
    <rPh sb="24" eb="26">
      <t>キュウフ</t>
    </rPh>
    <phoneticPr fontId="5"/>
  </si>
  <si>
    <t>　　　　　　　　　　　　　　　　　　　　        （年度及び月別）</t>
  </si>
  <si>
    <t>事項別</t>
  </si>
  <si>
    <t>初　回　受　給　者　数</t>
    <rPh sb="0" eb="1">
      <t>ハツ</t>
    </rPh>
    <rPh sb="2" eb="3">
      <t>カイ</t>
    </rPh>
    <rPh sb="4" eb="9">
      <t>ジュキュウシャ</t>
    </rPh>
    <rPh sb="10" eb="11">
      <t>スウ</t>
    </rPh>
    <phoneticPr fontId="5"/>
  </si>
  <si>
    <t>受　給　者　実　人　員</t>
    <rPh sb="0" eb="1">
      <t>ウケ</t>
    </rPh>
    <rPh sb="2" eb="3">
      <t>キュウ</t>
    </rPh>
    <rPh sb="4" eb="5">
      <t>シャ</t>
    </rPh>
    <rPh sb="6" eb="7">
      <t>ジツ</t>
    </rPh>
    <rPh sb="8" eb="9">
      <t>ヒト</t>
    </rPh>
    <rPh sb="10" eb="11">
      <t>イン</t>
    </rPh>
    <phoneticPr fontId="5"/>
  </si>
  <si>
    <t>年度</t>
  </si>
  <si>
    <t>及び年月</t>
  </si>
  <si>
    <t>人</t>
  </si>
  <si>
    <t>人</t>
    <rPh sb="0" eb="1">
      <t>ニン</t>
    </rPh>
    <phoneticPr fontId="12"/>
  </si>
  <si>
    <t>千円</t>
  </si>
  <si>
    <t>＊</t>
    <phoneticPr fontId="12"/>
  </si>
  <si>
    <t>〔注〕1)　教育訓練支援給付の施行は、平成26年10月１日、支給開始は平成27年４月である。</t>
    <rPh sb="6" eb="8">
      <t>キョウイク</t>
    </rPh>
    <rPh sb="8" eb="10">
      <t>クンレン</t>
    </rPh>
    <rPh sb="10" eb="12">
      <t>シエン</t>
    </rPh>
    <rPh sb="12" eb="14">
      <t>キュウフ</t>
    </rPh>
    <rPh sb="15" eb="17">
      <t>セコウ</t>
    </rPh>
    <rPh sb="19" eb="21">
      <t>ヘイセイ</t>
    </rPh>
    <rPh sb="23" eb="24">
      <t>ネン</t>
    </rPh>
    <rPh sb="26" eb="27">
      <t>ガツ</t>
    </rPh>
    <rPh sb="28" eb="29">
      <t>カ</t>
    </rPh>
    <rPh sb="30" eb="32">
      <t>シキュウ</t>
    </rPh>
    <rPh sb="32" eb="34">
      <t>カイシ</t>
    </rPh>
    <rPh sb="35" eb="37">
      <t>ヘイセイ</t>
    </rPh>
    <rPh sb="39" eb="40">
      <t>ネン</t>
    </rPh>
    <rPh sb="41" eb="42">
      <t>ガツ</t>
    </rPh>
    <phoneticPr fontId="5"/>
  </si>
  <si>
    <t>　　　2)　年度計は決算値であり、各月分は業務統計値であるため、各月の累計は年度計に必ずしも一致しない。</t>
    <rPh sb="12" eb="13">
      <t>チ</t>
    </rPh>
    <rPh sb="21" eb="23">
      <t>ギョウム</t>
    </rPh>
    <rPh sb="23" eb="26">
      <t>トウケイチ</t>
    </rPh>
    <phoneticPr fontId="5"/>
  </si>
  <si>
    <t>〔注〕1)　専門実践教育訓練給付の施行は、平成26年10月１日、支給開始は平成27年４月である。</t>
    <rPh sb="6" eb="8">
      <t>センモン</t>
    </rPh>
    <rPh sb="8" eb="10">
      <t>ジッセン</t>
    </rPh>
    <rPh sb="10" eb="12">
      <t>キョウイク</t>
    </rPh>
    <rPh sb="12" eb="14">
      <t>クンレン</t>
    </rPh>
    <rPh sb="14" eb="16">
      <t>キュウフ</t>
    </rPh>
    <rPh sb="17" eb="19">
      <t>セコウ</t>
    </rPh>
    <rPh sb="21" eb="23">
      <t>ヘイセイ</t>
    </rPh>
    <rPh sb="25" eb="26">
      <t>ネン</t>
    </rPh>
    <rPh sb="28" eb="29">
      <t>ガツ</t>
    </rPh>
    <rPh sb="30" eb="31">
      <t>カ</t>
    </rPh>
    <rPh sb="32" eb="34">
      <t>シキュウ</t>
    </rPh>
    <rPh sb="34" eb="36">
      <t>カイシ</t>
    </rPh>
    <rPh sb="37" eb="39">
      <t>ヘイセイ</t>
    </rPh>
    <rPh sb="41" eb="42">
      <t>ネン</t>
    </rPh>
    <rPh sb="43" eb="44">
      <t>ガツ</t>
    </rPh>
    <phoneticPr fontId="5"/>
  </si>
  <si>
    <t>３月</t>
  </si>
  <si>
    <t>２月</t>
  </si>
  <si>
    <t>１月</t>
  </si>
  <si>
    <t>12月</t>
  </si>
  <si>
    <t>11月</t>
  </si>
  <si>
    <t>10月</t>
  </si>
  <si>
    <t>９月</t>
  </si>
  <si>
    <t>８月</t>
  </si>
  <si>
    <t>７月</t>
  </si>
  <si>
    <t>６月</t>
  </si>
  <si>
    <t>５月</t>
  </si>
  <si>
    <t>４月</t>
  </si>
  <si>
    <t>平成27年度</t>
  </si>
  <si>
    <t>年度平均</t>
  </si>
  <si>
    <t>年度計</t>
  </si>
  <si>
    <t>第23表（2）　教育訓練給付の状況〔専門実践教育訓練給付〕</t>
    <rPh sb="8" eb="10">
      <t>キョウイク</t>
    </rPh>
    <rPh sb="10" eb="12">
      <t>クンレン</t>
    </rPh>
    <rPh sb="12" eb="14">
      <t>キュウフ</t>
    </rPh>
    <rPh sb="15" eb="17">
      <t>ジョウキョウ</t>
    </rPh>
    <rPh sb="18" eb="20">
      <t>センモン</t>
    </rPh>
    <rPh sb="20" eb="22">
      <t>ジッセン</t>
    </rPh>
    <phoneticPr fontId="5"/>
  </si>
  <si>
    <t>＊</t>
  </si>
  <si>
    <t>女</t>
    <rPh sb="0" eb="1">
      <t>オンナ</t>
    </rPh>
    <phoneticPr fontId="5"/>
  </si>
  <si>
    <t>男</t>
    <rPh sb="0" eb="1">
      <t>オトコ</t>
    </rPh>
    <phoneticPr fontId="5"/>
  </si>
  <si>
    <t>支 給 金 額</t>
    <rPh sb="0" eb="3">
      <t>シキュウ</t>
    </rPh>
    <rPh sb="4" eb="7">
      <t>キンガク</t>
    </rPh>
    <phoneticPr fontId="5"/>
  </si>
  <si>
    <t>受　給　者　数</t>
    <rPh sb="0" eb="5">
      <t>ジュキュウシャ</t>
    </rPh>
    <rPh sb="6" eb="7">
      <t>スウ</t>
    </rPh>
    <phoneticPr fontId="5"/>
  </si>
  <si>
    <t>第23表（1）　教育訓練給付の状況〔一般教育訓練給付〕</t>
    <rPh sb="8" eb="10">
      <t>キョウイク</t>
    </rPh>
    <rPh sb="10" eb="12">
      <t>クンレン</t>
    </rPh>
    <rPh sb="12" eb="14">
      <t>キュウフ</t>
    </rPh>
    <rPh sb="15" eb="17">
      <t>ジョウキョウ</t>
    </rPh>
    <rPh sb="18" eb="20">
      <t>イッパン</t>
    </rPh>
    <rPh sb="20" eb="22">
      <t>キョウイク</t>
    </rPh>
    <rPh sb="22" eb="24">
      <t>クンレン</t>
    </rPh>
    <phoneticPr fontId="5"/>
  </si>
  <si>
    <t>平成27年度</t>
    <phoneticPr fontId="4"/>
  </si>
  <si>
    <t>平成27年度</t>
    <phoneticPr fontId="4"/>
  </si>
  <si>
    <t>４月</t>
    <phoneticPr fontId="4"/>
  </si>
  <si>
    <t>1）</t>
  </si>
  <si>
    <t>支  給  金  額</t>
    <rPh sb="0" eb="1">
      <t>シ</t>
    </rPh>
    <rPh sb="3" eb="4">
      <t>キュウ</t>
    </rPh>
    <rPh sb="6" eb="7">
      <t>カネ</t>
    </rPh>
    <rPh sb="9" eb="10">
      <t>ガク</t>
    </rPh>
    <phoneticPr fontId="5"/>
  </si>
  <si>
    <t>2）</t>
    <phoneticPr fontId="4"/>
  </si>
  <si>
    <t>令和元年度</t>
    <rPh sb="0" eb="2">
      <t>レイワ</t>
    </rPh>
    <rPh sb="2" eb="3">
      <t>ガン</t>
    </rPh>
    <rPh sb="3" eb="5">
      <t>ネンド</t>
    </rPh>
    <phoneticPr fontId="4"/>
  </si>
  <si>
    <t>令和元年度</t>
    <rPh sb="0" eb="1">
      <t>レイワ</t>
    </rPh>
    <rPh sb="1" eb="2">
      <t>ガン</t>
    </rPh>
    <rPh sb="2" eb="4">
      <t>ネンド</t>
    </rPh>
    <phoneticPr fontId="4"/>
  </si>
  <si>
    <t>第23表（4）　教育訓練給付の状況〔特定一般教育訓練給付〕</t>
    <rPh sb="8" eb="10">
      <t>キョウイク</t>
    </rPh>
    <rPh sb="10" eb="12">
      <t>クンレン</t>
    </rPh>
    <rPh sb="12" eb="14">
      <t>キュウフ</t>
    </rPh>
    <rPh sb="15" eb="17">
      <t>ジョウキョウ</t>
    </rPh>
    <rPh sb="18" eb="20">
      <t>トクテイ</t>
    </rPh>
    <rPh sb="20" eb="22">
      <t>イッパン</t>
    </rPh>
    <rPh sb="22" eb="24">
      <t>キョウイク</t>
    </rPh>
    <rPh sb="24" eb="26">
      <t>クンレン</t>
    </rPh>
    <phoneticPr fontId="5"/>
  </si>
  <si>
    <t>〔注〕1)　特定一般教育訓練給付の施行及び支給開始は令和元年10月である。</t>
    <rPh sb="6" eb="14">
      <t>トクテイイッパンキョウイククンレン</t>
    </rPh>
    <rPh sb="14" eb="16">
      <t>キュウフ</t>
    </rPh>
    <rPh sb="17" eb="19">
      <t>セコウ</t>
    </rPh>
    <rPh sb="19" eb="20">
      <t>オヨ</t>
    </rPh>
    <rPh sb="21" eb="23">
      <t>シキュウ</t>
    </rPh>
    <rPh sb="23" eb="25">
      <t>カイシ</t>
    </rPh>
    <rPh sb="26" eb="28">
      <t>レイワ</t>
    </rPh>
    <rPh sb="28" eb="29">
      <t>ガン</t>
    </rPh>
    <rPh sb="29" eb="30">
      <t>ネン</t>
    </rPh>
    <rPh sb="32" eb="33">
      <t>ガツ</t>
    </rPh>
    <phoneticPr fontId="5"/>
  </si>
  <si>
    <t>-</t>
    <phoneticPr fontId="4"/>
  </si>
  <si>
    <t>　　　3） 統計が年度途中からであるため、令和元年度平均は算出していない。</t>
    <rPh sb="6" eb="8">
      <t>トウケイ</t>
    </rPh>
    <rPh sb="9" eb="11">
      <t>ネンド</t>
    </rPh>
    <rPh sb="11" eb="13">
      <t>トチュウ</t>
    </rPh>
    <rPh sb="21" eb="23">
      <t>レイワ</t>
    </rPh>
    <rPh sb="23" eb="24">
      <t>ガン</t>
    </rPh>
    <rPh sb="24" eb="26">
      <t>ネンド</t>
    </rPh>
    <rPh sb="26" eb="28">
      <t>ヘイキン</t>
    </rPh>
    <rPh sb="29" eb="31">
      <t>サンシュツ</t>
    </rPh>
    <phoneticPr fontId="4"/>
  </si>
  <si>
    <t>２</t>
  </si>
  <si>
    <t>令和２年度</t>
    <rPh sb="0" eb="2">
      <t>レイワ</t>
    </rPh>
    <rPh sb="3" eb="5">
      <t>ネンド</t>
    </rPh>
    <phoneticPr fontId="4"/>
  </si>
  <si>
    <t>令和２年度</t>
    <rPh sb="0" eb="1">
      <t>レイワ</t>
    </rPh>
    <rPh sb="1" eb="2">
      <t>ガン</t>
    </rPh>
    <rPh sb="3" eb="5">
      <t>ネンド</t>
    </rPh>
    <phoneticPr fontId="10"/>
  </si>
  <si>
    <t>令和２年度</t>
    <rPh sb="0" eb="1">
      <t>レイワ</t>
    </rPh>
    <rPh sb="1" eb="2">
      <t>ガン</t>
    </rPh>
    <rPh sb="3" eb="5">
      <t>ネンド</t>
    </rPh>
    <phoneticPr fontId="4"/>
  </si>
  <si>
    <t>　　　3)　年度計は決算値であり、各月分は業務統計値であるため、各月の累計は年度計に必ずしも一致しない。</t>
    <rPh sb="12" eb="13">
      <t>チ</t>
    </rPh>
    <rPh sb="21" eb="23">
      <t>ギョウム</t>
    </rPh>
    <rPh sb="23" eb="26">
      <t>トウケイチ</t>
    </rPh>
    <phoneticPr fontId="5"/>
  </si>
  <si>
    <t>受　給　者　数</t>
    <rPh sb="0" eb="1">
      <t>ウケ</t>
    </rPh>
    <rPh sb="2" eb="3">
      <t>キュウ</t>
    </rPh>
    <rPh sb="4" eb="5">
      <t>モノ</t>
    </rPh>
    <rPh sb="6" eb="7">
      <t>カズ</t>
    </rPh>
    <phoneticPr fontId="5"/>
  </si>
  <si>
    <t>3）</t>
    <phoneticPr fontId="4"/>
  </si>
  <si>
    <t>　　　2)　令和２年度より、事項を受給者実人員から「受給者数」と整理して年度計を掲載している。なお、集計方法</t>
    <rPh sb="6" eb="8">
      <t>レイワ</t>
    </rPh>
    <rPh sb="9" eb="11">
      <t>ネンド</t>
    </rPh>
    <rPh sb="14" eb="16">
      <t>ジコウ</t>
    </rPh>
    <rPh sb="17" eb="20">
      <t>ジュキュウシャ</t>
    </rPh>
    <rPh sb="20" eb="23">
      <t>ジツジンイン</t>
    </rPh>
    <rPh sb="26" eb="29">
      <t>ジュキュウシャ</t>
    </rPh>
    <rPh sb="29" eb="30">
      <t>スウ</t>
    </rPh>
    <rPh sb="32" eb="34">
      <t>セイリ</t>
    </rPh>
    <rPh sb="36" eb="37">
      <t>ネン</t>
    </rPh>
    <rPh sb="37" eb="39">
      <t>ドケイ</t>
    </rPh>
    <rPh sb="40" eb="42">
      <t>ケイサイ</t>
    </rPh>
    <rPh sb="50" eb="52">
      <t>シュウケイ</t>
    </rPh>
    <rPh sb="52" eb="54">
      <t>ホウホウ</t>
    </rPh>
    <phoneticPr fontId="5"/>
  </si>
  <si>
    <t>　　　　に変更はない。</t>
    <rPh sb="5" eb="7">
      <t>ヘンコウ</t>
    </rPh>
    <phoneticPr fontId="5"/>
  </si>
  <si>
    <t>〔注〕1)　年度計は決算値であり、各月分は業務統計値であるため、各月の累計は年度計に必ずしも一致しない。</t>
    <rPh sb="12" eb="13">
      <t>チ</t>
    </rPh>
    <rPh sb="21" eb="23">
      <t>ギョウム</t>
    </rPh>
    <rPh sb="23" eb="26">
      <t>トウケイチ</t>
    </rPh>
    <phoneticPr fontId="5"/>
  </si>
  <si>
    <t>３</t>
    <phoneticPr fontId="4"/>
  </si>
  <si>
    <t>令和３年度</t>
    <rPh sb="0" eb="2">
      <t>レイワ</t>
    </rPh>
    <rPh sb="3" eb="5">
      <t>ネンド</t>
    </rPh>
    <phoneticPr fontId="4"/>
  </si>
  <si>
    <t>－平成24年度～令和３年度－</t>
    <rPh sb="8" eb="10">
      <t>レイワ</t>
    </rPh>
    <phoneticPr fontId="4"/>
  </si>
  <si>
    <t>令和３年度</t>
    <rPh sb="0" eb="1">
      <t>レイワ</t>
    </rPh>
    <rPh sb="1" eb="2">
      <t>ガン</t>
    </rPh>
    <rPh sb="3" eb="5">
      <t>ネンド</t>
    </rPh>
    <phoneticPr fontId="10"/>
  </si>
  <si>
    <t>－平成27年度～令和３年度－</t>
    <rPh sb="8" eb="10">
      <t>レイワ</t>
    </rPh>
    <phoneticPr fontId="10"/>
  </si>
  <si>
    <t>３</t>
    <phoneticPr fontId="4"/>
  </si>
  <si>
    <t>令和３年度</t>
    <rPh sb="0" eb="1">
      <t>レイワ</t>
    </rPh>
    <rPh sb="1" eb="2">
      <t>ガン</t>
    </rPh>
    <rPh sb="3" eb="5">
      <t>ネンド</t>
    </rPh>
    <phoneticPr fontId="4"/>
  </si>
  <si>
    <t>令和元年度</t>
  </si>
  <si>
    <t>－令和元年度～令和３年度－</t>
    <rPh sb="1" eb="3">
      <t>レイワ</t>
    </rPh>
    <rPh sb="3" eb="5">
      <t>ガンネン</t>
    </rPh>
    <rPh sb="7" eb="9">
      <t>レイワ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</si>
</sst>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0;[Red]\-#,##0.000"/>
    <numFmt numFmtId="177" formatCode="&quot;平&quot;&quot;成&quot;General&quot;年&quot;&quot;度&quot;"/>
    <numFmt numFmtId="178" formatCode="&quot;令&quot;&quot;和&quot;General&quot;年&quot;&quot;度&quot;"/>
  </numFmts>
  <fonts count="1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明朝"/>
      <family val="1"/>
      <charset val="128"/>
    </font>
    <font>
      <sz val="12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</borders>
  <cellStyleXfs count="20">
    <xf numFmtId="0" fontId="0" fillId="0" borderId="0">
      <alignment vertical="center"/>
    </xf>
    <xf numFmtId="38" fontId="2" fillId="0" borderId="0" applyFont="0" applyFill="0" applyBorder="0" applyAlignment="0" applyProtection="0"/>
    <xf numFmtId="0" fontId="2" fillId="0" borderId="0"/>
    <xf numFmtId="38" fontId="2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/>
    <xf numFmtId="0" fontId="1" fillId="0" borderId="0">
      <alignment vertical="center"/>
    </xf>
    <xf numFmtId="0" fontId="14" fillId="0" borderId="0">
      <alignment vertical="center"/>
    </xf>
    <xf numFmtId="0" fontId="2" fillId="0" borderId="0"/>
    <xf numFmtId="0" fontId="15" fillId="0" borderId="0">
      <alignment vertical="center"/>
    </xf>
    <xf numFmtId="0" fontId="14" fillId="0" borderId="0"/>
    <xf numFmtId="0" fontId="2" fillId="0" borderId="0"/>
    <xf numFmtId="0" fontId="14" fillId="0" borderId="0"/>
    <xf numFmtId="0" fontId="15" fillId="0" borderId="0">
      <alignment vertical="center"/>
    </xf>
    <xf numFmtId="0" fontId="14" fillId="0" borderId="0"/>
    <xf numFmtId="0" fontId="14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</cellStyleXfs>
  <cellXfs count="93">
    <xf numFmtId="0" fontId="0" fillId="0" borderId="0" xfId="0">
      <alignment vertical="center"/>
    </xf>
    <xf numFmtId="38" fontId="3" fillId="0" borderId="0" xfId="1" applyFont="1" applyFill="1" applyBorder="1" applyAlignment="1" applyProtection="1">
      <alignment horizontal="centerContinuous" vertical="center"/>
    </xf>
    <xf numFmtId="38" fontId="6" fillId="0" borderId="0" xfId="1" applyFont="1" applyFill="1" applyBorder="1" applyAlignment="1" applyProtection="1">
      <alignment horizontal="centerContinuous" vertical="center"/>
    </xf>
    <xf numFmtId="38" fontId="7" fillId="0" borderId="0" xfId="1" applyFont="1" applyFill="1" applyBorder="1" applyAlignment="1" applyProtection="1">
      <alignment horizontal="centerContinuous" vertical="center"/>
    </xf>
    <xf numFmtId="38" fontId="8" fillId="0" borderId="0" xfId="1" applyFont="1" applyFill="1"/>
    <xf numFmtId="38" fontId="7" fillId="0" borderId="0" xfId="1" applyFont="1" applyFill="1" applyBorder="1" applyAlignment="1" applyProtection="1">
      <alignment vertical="center"/>
    </xf>
    <xf numFmtId="38" fontId="8" fillId="0" borderId="0" xfId="1" quotePrefix="1" applyFont="1" applyFill="1" applyBorder="1" applyAlignment="1" applyProtection="1">
      <alignment vertical="center"/>
    </xf>
    <xf numFmtId="38" fontId="6" fillId="0" borderId="0" xfId="1" quotePrefix="1" applyFont="1" applyFill="1" applyBorder="1" applyAlignment="1" applyProtection="1">
      <alignment horizontal="centerContinuous" vertical="top"/>
    </xf>
    <xf numFmtId="38" fontId="9" fillId="0" borderId="0" xfId="1" quotePrefix="1" applyFont="1" applyFill="1" applyBorder="1" applyAlignment="1" applyProtection="1">
      <alignment horizontal="centerContinuous" vertical="center"/>
    </xf>
    <xf numFmtId="38" fontId="11" fillId="0" borderId="0" xfId="1" applyFont="1" applyFill="1" applyBorder="1" applyAlignment="1" applyProtection="1">
      <alignment vertical="center"/>
    </xf>
    <xf numFmtId="38" fontId="11" fillId="0" borderId="0" xfId="1" applyFont="1" applyFill="1" applyBorder="1" applyAlignment="1" applyProtection="1">
      <alignment horizontal="centerContinuous" vertical="center"/>
    </xf>
    <xf numFmtId="38" fontId="11" fillId="0" borderId="1" xfId="1" applyFont="1" applyFill="1" applyBorder="1" applyAlignment="1" applyProtection="1">
      <alignment vertical="center"/>
    </xf>
    <xf numFmtId="38" fontId="9" fillId="0" borderId="2" xfId="1" quotePrefix="1" applyFont="1" applyFill="1" applyBorder="1" applyAlignment="1" applyProtection="1">
      <alignment horizontal="right" vertical="center"/>
    </xf>
    <xf numFmtId="38" fontId="11" fillId="0" borderId="2" xfId="1" applyFont="1" applyFill="1" applyBorder="1" applyAlignment="1" applyProtection="1">
      <alignment vertical="center"/>
    </xf>
    <xf numFmtId="38" fontId="11" fillId="0" borderId="4" xfId="1" applyFont="1" applyFill="1" applyBorder="1" applyAlignment="1" applyProtection="1">
      <alignment vertical="center"/>
    </xf>
    <xf numFmtId="176" fontId="8" fillId="0" borderId="0" xfId="1" applyNumberFormat="1" applyFont="1" applyFill="1"/>
    <xf numFmtId="38" fontId="9" fillId="0" borderId="0" xfId="1" quotePrefix="1" applyFont="1" applyFill="1" applyBorder="1" applyAlignment="1" applyProtection="1">
      <alignment horizontal="left" vertical="center"/>
    </xf>
    <xf numFmtId="38" fontId="9" fillId="0" borderId="1" xfId="1" applyFont="1" applyFill="1" applyBorder="1" applyAlignment="1" applyProtection="1"/>
    <xf numFmtId="38" fontId="9" fillId="0" borderId="2" xfId="1" applyFont="1" applyFill="1" applyBorder="1" applyAlignment="1" applyProtection="1"/>
    <xf numFmtId="38" fontId="9" fillId="0" borderId="1" xfId="1" quotePrefix="1" applyFont="1" applyFill="1" applyBorder="1" applyAlignment="1" applyProtection="1">
      <alignment horizontal="right"/>
    </xf>
    <xf numFmtId="38" fontId="9" fillId="0" borderId="2" xfId="1" quotePrefix="1" applyFont="1" applyFill="1" applyBorder="1" applyAlignment="1" applyProtection="1">
      <alignment horizontal="right"/>
    </xf>
    <xf numFmtId="38" fontId="9" fillId="0" borderId="2" xfId="1" applyFont="1" applyFill="1" applyBorder="1" applyAlignment="1" applyProtection="1">
      <alignment horizontal="right"/>
    </xf>
    <xf numFmtId="38" fontId="9" fillId="0" borderId="5" xfId="1" applyFont="1" applyFill="1" applyBorder="1" applyAlignment="1" applyProtection="1">
      <alignment horizontal="right"/>
    </xf>
    <xf numFmtId="38" fontId="9" fillId="0" borderId="0" xfId="1" applyFont="1" applyFill="1"/>
    <xf numFmtId="38" fontId="9" fillId="0" borderId="0" xfId="1" applyFont="1" applyFill="1" applyBorder="1" applyAlignment="1" applyProtection="1"/>
    <xf numFmtId="38" fontId="9" fillId="0" borderId="4" xfId="1" applyFont="1" applyFill="1" applyBorder="1" applyAlignment="1" applyProtection="1">
      <alignment vertical="center"/>
      <protection locked="0"/>
    </xf>
    <xf numFmtId="38" fontId="9" fillId="0" borderId="0" xfId="1" quotePrefix="1" applyFont="1" applyFill="1" applyBorder="1" applyAlignment="1" applyProtection="1">
      <alignment horizontal="distributed"/>
      <protection locked="0"/>
    </xf>
    <xf numFmtId="38" fontId="9" fillId="0" borderId="0" xfId="1" applyFont="1" applyFill="1" applyBorder="1" applyAlignment="1" applyProtection="1">
      <protection locked="0"/>
    </xf>
    <xf numFmtId="38" fontId="9" fillId="0" borderId="4" xfId="1" applyFont="1" applyFill="1" applyBorder="1" applyAlignment="1" applyProtection="1">
      <protection locked="0"/>
    </xf>
    <xf numFmtId="38" fontId="9" fillId="0" borderId="6" xfId="1" applyFont="1" applyFill="1" applyBorder="1" applyAlignment="1" applyProtection="1">
      <protection locked="0"/>
    </xf>
    <xf numFmtId="38" fontId="9" fillId="0" borderId="0" xfId="1" applyFont="1" applyFill="1" applyBorder="1" applyAlignment="1" applyProtection="1">
      <alignment vertical="center"/>
    </xf>
    <xf numFmtId="38" fontId="9" fillId="0" borderId="0" xfId="1" applyFont="1" applyFill="1" applyBorder="1" applyAlignment="1" applyProtection="1">
      <alignment horizontal="right"/>
      <protection locked="0"/>
    </xf>
    <xf numFmtId="38" fontId="9" fillId="0" borderId="6" xfId="1" applyFont="1" applyFill="1" applyBorder="1" applyAlignment="1" applyProtection="1">
      <alignment horizontal="right"/>
      <protection locked="0"/>
    </xf>
    <xf numFmtId="38" fontId="9" fillId="0" borderId="0" xfId="1" quotePrefix="1" applyFont="1" applyFill="1" applyBorder="1" applyAlignment="1" applyProtection="1">
      <alignment horizontal="center"/>
      <protection locked="0"/>
    </xf>
    <xf numFmtId="38" fontId="9" fillId="0" borderId="0" xfId="1" quotePrefix="1" applyFont="1" applyFill="1" applyBorder="1" applyAlignment="1" applyProtection="1">
      <alignment horizontal="right"/>
      <protection locked="0"/>
    </xf>
    <xf numFmtId="38" fontId="9" fillId="0" borderId="4" xfId="1" applyFont="1" applyFill="1" applyBorder="1" applyAlignment="1" applyProtection="1">
      <alignment horizontal="right"/>
      <protection locked="0"/>
    </xf>
    <xf numFmtId="38" fontId="9" fillId="0" borderId="0" xfId="1" applyFont="1" applyFill="1" applyBorder="1" applyAlignment="1" applyProtection="1">
      <alignment vertical="center"/>
      <protection locked="0"/>
    </xf>
    <xf numFmtId="38" fontId="9" fillId="0" borderId="6" xfId="1" applyFont="1" applyFill="1" applyBorder="1" applyAlignment="1" applyProtection="1">
      <alignment vertical="center"/>
      <protection locked="0"/>
    </xf>
    <xf numFmtId="38" fontId="7" fillId="0" borderId="4" xfId="1" applyFont="1" applyFill="1" applyBorder="1" applyAlignment="1" applyProtection="1">
      <alignment vertical="center"/>
      <protection locked="0"/>
    </xf>
    <xf numFmtId="38" fontId="7" fillId="0" borderId="0" xfId="1" applyFont="1" applyFill="1" applyBorder="1" applyAlignment="1" applyProtection="1">
      <alignment vertical="center"/>
      <protection locked="0"/>
    </xf>
    <xf numFmtId="38" fontId="7" fillId="0" borderId="6" xfId="1" applyFont="1" applyFill="1" applyBorder="1" applyAlignment="1" applyProtection="1">
      <alignment vertical="center"/>
      <protection locked="0"/>
    </xf>
    <xf numFmtId="38" fontId="8" fillId="0" borderId="4" xfId="1" applyFont="1" applyFill="1" applyBorder="1" applyProtection="1">
      <protection locked="0"/>
    </xf>
    <xf numFmtId="38" fontId="8" fillId="0" borderId="0" xfId="1" applyFont="1" applyFill="1" applyBorder="1" applyProtection="1">
      <protection locked="0"/>
    </xf>
    <xf numFmtId="38" fontId="9" fillId="0" borderId="0" xfId="1" applyFont="1" applyFill="1" applyBorder="1" applyProtection="1">
      <protection locked="0"/>
    </xf>
    <xf numFmtId="38" fontId="9" fillId="0" borderId="6" xfId="1" applyFont="1" applyFill="1" applyBorder="1" applyProtection="1">
      <protection locked="0"/>
    </xf>
    <xf numFmtId="38" fontId="7" fillId="0" borderId="7" xfId="1" applyFont="1" applyFill="1" applyBorder="1" applyAlignment="1" applyProtection="1">
      <alignment vertical="center"/>
      <protection locked="0"/>
    </xf>
    <xf numFmtId="38" fontId="7" fillId="0" borderId="8" xfId="1" applyFont="1" applyFill="1" applyBorder="1" applyAlignment="1" applyProtection="1">
      <alignment vertical="center"/>
      <protection locked="0"/>
    </xf>
    <xf numFmtId="38" fontId="7" fillId="0" borderId="9" xfId="1" applyFont="1" applyFill="1" applyBorder="1" applyAlignment="1" applyProtection="1">
      <alignment vertical="center"/>
      <protection locked="0"/>
    </xf>
    <xf numFmtId="38" fontId="7" fillId="0" borderId="2" xfId="1" applyFont="1" applyFill="1" applyBorder="1" applyAlignment="1" applyProtection="1">
      <alignment vertical="center"/>
      <protection locked="0"/>
    </xf>
    <xf numFmtId="38" fontId="8" fillId="0" borderId="0" xfId="1" applyFont="1" applyFill="1" applyBorder="1" applyAlignment="1" applyProtection="1">
      <alignment vertical="center"/>
    </xf>
    <xf numFmtId="38" fontId="8" fillId="0" borderId="0" xfId="1" applyFont="1" applyFill="1" applyBorder="1" applyAlignment="1" applyProtection="1">
      <alignment vertical="center"/>
      <protection locked="0"/>
    </xf>
    <xf numFmtId="38" fontId="8" fillId="0" borderId="0" xfId="1" quotePrefix="1" applyFont="1" applyFill="1" applyBorder="1" applyAlignment="1" applyProtection="1">
      <alignment horizontal="left" vertical="top"/>
    </xf>
    <xf numFmtId="38" fontId="13" fillId="0" borderId="0" xfId="1" quotePrefix="1" applyFont="1" applyFill="1" applyBorder="1" applyAlignment="1" applyProtection="1">
      <alignment horizontal="left" vertical="center"/>
    </xf>
    <xf numFmtId="0" fontId="8" fillId="0" borderId="0" xfId="2" applyFont="1" applyFill="1" applyProtection="1"/>
    <xf numFmtId="0" fontId="8" fillId="0" borderId="0" xfId="2" applyFont="1" applyFill="1"/>
    <xf numFmtId="38" fontId="8" fillId="0" borderId="4" xfId="1" applyFont="1" applyFill="1" applyBorder="1"/>
    <xf numFmtId="49" fontId="8" fillId="0" borderId="0" xfId="1" applyNumberFormat="1" applyFont="1" applyFill="1" applyBorder="1" applyAlignment="1" applyProtection="1">
      <alignment horizontal="right"/>
    </xf>
    <xf numFmtId="38" fontId="8" fillId="0" borderId="0" xfId="1" quotePrefix="1" applyFont="1" applyFill="1" applyBorder="1" applyAlignment="1" applyProtection="1">
      <alignment horizontal="left" vertical="center"/>
    </xf>
    <xf numFmtId="38" fontId="8" fillId="0" borderId="6" xfId="1" applyFont="1" applyFill="1" applyBorder="1" applyProtection="1">
      <protection locked="0"/>
    </xf>
    <xf numFmtId="38" fontId="13" fillId="0" borderId="0" xfId="1" applyFont="1" applyFill="1"/>
    <xf numFmtId="38" fontId="9" fillId="0" borderId="4" xfId="1" applyFont="1" applyFill="1" applyBorder="1" applyAlignment="1" applyProtection="1">
      <alignment vertical="center"/>
    </xf>
    <xf numFmtId="38" fontId="9" fillId="0" borderId="0" xfId="1" applyFont="1" applyFill="1" applyBorder="1" applyAlignment="1" applyProtection="1">
      <alignment horizontal="right" vertical="top"/>
    </xf>
    <xf numFmtId="38" fontId="9" fillId="0" borderId="4" xfId="1" applyFont="1" applyFill="1" applyBorder="1" applyAlignment="1" applyProtection="1">
      <alignment vertical="top"/>
    </xf>
    <xf numFmtId="38" fontId="9" fillId="0" borderId="0" xfId="1" applyFont="1" applyFill="1" applyBorder="1" applyAlignment="1" applyProtection="1">
      <alignment horizontal="center" vertical="center"/>
    </xf>
    <xf numFmtId="38" fontId="9" fillId="0" borderId="4" xfId="1" applyFont="1" applyFill="1" applyBorder="1" applyAlignment="1" applyProtection="1">
      <alignment horizontal="center" vertical="center"/>
    </xf>
    <xf numFmtId="38" fontId="9" fillId="0" borderId="1" xfId="1" applyFont="1" applyFill="1" applyBorder="1" applyAlignment="1" applyProtection="1">
      <alignment vertical="center"/>
    </xf>
    <xf numFmtId="177" fontId="9" fillId="0" borderId="0" xfId="1" applyNumberFormat="1" applyFont="1" applyFill="1" applyBorder="1" applyAlignment="1" applyProtection="1">
      <alignment horizontal="distributed"/>
      <protection locked="0"/>
    </xf>
    <xf numFmtId="38" fontId="9" fillId="0" borderId="2" xfId="1" applyFont="1" applyFill="1" applyBorder="1" applyAlignment="1" applyProtection="1">
      <alignment horizontal="right" vertical="center"/>
    </xf>
    <xf numFmtId="38" fontId="9" fillId="0" borderId="7" xfId="1" applyFont="1" applyFill="1" applyBorder="1" applyAlignment="1" applyProtection="1">
      <alignment vertical="center"/>
    </xf>
    <xf numFmtId="38" fontId="9" fillId="0" borderId="9" xfId="1" applyFont="1" applyFill="1" applyBorder="1" applyAlignment="1" applyProtection="1">
      <alignment vertical="center"/>
    </xf>
    <xf numFmtId="38" fontId="9" fillId="0" borderId="4" xfId="1" applyFont="1" applyFill="1" applyBorder="1" applyAlignment="1" applyProtection="1">
      <alignment horizontal="center" vertical="center"/>
    </xf>
    <xf numFmtId="178" fontId="9" fillId="0" borderId="0" xfId="1" applyNumberFormat="1" applyFont="1" applyFill="1" applyBorder="1" applyAlignment="1" applyProtection="1">
      <alignment horizontal="distributed"/>
      <protection locked="0"/>
    </xf>
    <xf numFmtId="49" fontId="9" fillId="0" borderId="0" xfId="1" applyNumberFormat="1" applyFont="1" applyFill="1" applyBorder="1" applyAlignment="1" applyProtection="1">
      <alignment horizontal="distributed"/>
      <protection locked="0"/>
    </xf>
    <xf numFmtId="49" fontId="9" fillId="0" borderId="0" xfId="1" quotePrefix="1" applyNumberFormat="1" applyFont="1" applyFill="1" applyBorder="1" applyAlignment="1" applyProtection="1">
      <alignment horizontal="distributed"/>
      <protection locked="0"/>
    </xf>
    <xf numFmtId="38" fontId="11" fillId="0" borderId="15" xfId="1" applyFont="1" applyFill="1" applyBorder="1" applyAlignment="1" applyProtection="1">
      <alignment horizontal="center" vertical="center"/>
    </xf>
    <xf numFmtId="38" fontId="11" fillId="0" borderId="14" xfId="1" applyFont="1" applyFill="1" applyBorder="1" applyAlignment="1" applyProtection="1">
      <alignment horizontal="center" vertical="center"/>
    </xf>
    <xf numFmtId="38" fontId="11" fillId="0" borderId="13" xfId="1" applyFont="1" applyFill="1" applyBorder="1" applyAlignment="1" applyProtection="1">
      <alignment horizontal="center" vertical="center"/>
    </xf>
    <xf numFmtId="38" fontId="11" fillId="0" borderId="12" xfId="1" applyFont="1" applyFill="1" applyBorder="1" applyAlignment="1" applyProtection="1">
      <alignment horizontal="center" vertical="center"/>
    </xf>
    <xf numFmtId="38" fontId="11" fillId="0" borderId="2" xfId="1" applyFont="1" applyFill="1" applyBorder="1" applyAlignment="1" applyProtection="1">
      <alignment horizontal="right" vertical="center"/>
    </xf>
    <xf numFmtId="38" fontId="11" fillId="0" borderId="5" xfId="1" applyFont="1" applyFill="1" applyBorder="1" applyAlignment="1" applyProtection="1">
      <alignment horizontal="right" vertical="center"/>
    </xf>
    <xf numFmtId="38" fontId="11" fillId="0" borderId="0" xfId="1" applyFont="1" applyFill="1" applyBorder="1" applyAlignment="1" applyProtection="1">
      <alignment horizontal="right" vertical="center"/>
    </xf>
    <xf numFmtId="38" fontId="11" fillId="0" borderId="6" xfId="1" applyFont="1" applyFill="1" applyBorder="1" applyAlignment="1" applyProtection="1">
      <alignment horizontal="right" vertical="center"/>
    </xf>
    <xf numFmtId="38" fontId="9" fillId="0" borderId="11" xfId="1" applyFont="1" applyFill="1" applyBorder="1" applyAlignment="1" applyProtection="1">
      <alignment horizontal="center" vertical="center"/>
    </xf>
    <xf numFmtId="38" fontId="9" fillId="0" borderId="10" xfId="1" applyFont="1" applyFill="1" applyBorder="1" applyAlignment="1" applyProtection="1">
      <alignment horizontal="center" vertical="center"/>
    </xf>
    <xf numFmtId="38" fontId="11" fillId="0" borderId="11" xfId="1" applyFont="1" applyFill="1" applyBorder="1" applyAlignment="1" applyProtection="1">
      <alignment horizontal="center" vertical="center"/>
    </xf>
    <xf numFmtId="38" fontId="11" fillId="0" borderId="10" xfId="1" applyFont="1" applyFill="1" applyBorder="1" applyAlignment="1" applyProtection="1">
      <alignment horizontal="center" vertical="center"/>
    </xf>
    <xf numFmtId="38" fontId="9" fillId="0" borderId="3" xfId="1" applyFont="1" applyFill="1" applyBorder="1" applyAlignment="1" applyProtection="1">
      <alignment horizontal="center" vertical="center"/>
    </xf>
    <xf numFmtId="38" fontId="9" fillId="0" borderId="1" xfId="1" applyFont="1" applyFill="1" applyBorder="1" applyAlignment="1" applyProtection="1">
      <alignment horizontal="right" vertical="center"/>
    </xf>
    <xf numFmtId="38" fontId="9" fillId="0" borderId="5" xfId="1" applyFont="1" applyFill="1" applyBorder="1" applyAlignment="1" applyProtection="1">
      <alignment horizontal="right" vertical="center"/>
    </xf>
    <xf numFmtId="38" fontId="9" fillId="0" borderId="4" xfId="1" applyFont="1" applyFill="1" applyBorder="1" applyAlignment="1" applyProtection="1">
      <alignment horizontal="center" vertical="center"/>
    </xf>
    <xf numFmtId="38" fontId="9" fillId="0" borderId="6" xfId="1" applyFont="1" applyFill="1" applyBorder="1" applyAlignment="1" applyProtection="1">
      <alignment horizontal="center" vertical="center"/>
    </xf>
    <xf numFmtId="38" fontId="11" fillId="0" borderId="5" xfId="1" applyFont="1" applyFill="1" applyBorder="1" applyAlignment="1" applyProtection="1">
      <alignment horizontal="center" vertical="center"/>
    </xf>
    <xf numFmtId="38" fontId="11" fillId="0" borderId="9" xfId="1" applyFont="1" applyFill="1" applyBorder="1" applyAlignment="1" applyProtection="1">
      <alignment horizontal="center" vertical="center"/>
    </xf>
  </cellXfs>
  <cellStyles count="20">
    <cellStyle name="桁区切り 2" xfId="1"/>
    <cellStyle name="桁区切り 3" xfId="3"/>
    <cellStyle name="桁区切り 4" xfId="4"/>
    <cellStyle name="桁区切り 5" xfId="5"/>
    <cellStyle name="標準" xfId="0" builtinId="0"/>
    <cellStyle name="標準 10" xfId="6"/>
    <cellStyle name="標準 2" xfId="7"/>
    <cellStyle name="標準 2 2" xfId="2"/>
    <cellStyle name="標準 3" xfId="8"/>
    <cellStyle name="標準 3 2" xfId="9"/>
    <cellStyle name="標準 3 3" xfId="10"/>
    <cellStyle name="標準 4" xfId="11"/>
    <cellStyle name="標準 4 2" xfId="12"/>
    <cellStyle name="標準 5" xfId="13"/>
    <cellStyle name="標準 5 2" xfId="14"/>
    <cellStyle name="標準 6" xfId="15"/>
    <cellStyle name="標準 6 2" xfId="16"/>
    <cellStyle name="標準 7" xfId="17"/>
    <cellStyle name="標準 8" xfId="18"/>
    <cellStyle name="標準 9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AG75"/>
  <sheetViews>
    <sheetView tabSelected="1" view="pageBreakPreview" zoomScale="78" zoomScaleNormal="100" zoomScaleSheetLayoutView="78" workbookViewId="0">
      <pane ySplit="9" topLeftCell="A10" activePane="bottomLeft" state="frozen"/>
      <selection pane="bottomLeft" activeCell="L9" sqref="L9"/>
    </sheetView>
  </sheetViews>
  <sheetFormatPr defaultColWidth="8.90625" defaultRowHeight="13" x14ac:dyDescent="0.2"/>
  <cols>
    <col min="1" max="1" width="0.90625" style="5" customWidth="1"/>
    <col min="2" max="2" width="10.453125" style="5" customWidth="1"/>
    <col min="3" max="3" width="0.90625" style="5" customWidth="1"/>
    <col min="4" max="9" width="17" style="5" customWidth="1"/>
    <col min="10" max="11" width="8.90625" style="4" customWidth="1"/>
    <col min="12" max="12" width="15.7265625" style="4" bestFit="1" customWidth="1"/>
    <col min="13" max="27" width="8.90625" style="4" customWidth="1"/>
    <col min="28" max="256" width="8.90625" style="5"/>
    <col min="257" max="257" width="0.90625" style="5" customWidth="1"/>
    <col min="258" max="258" width="10.453125" style="5" customWidth="1"/>
    <col min="259" max="259" width="0.90625" style="5" customWidth="1"/>
    <col min="260" max="265" width="17" style="5" customWidth="1"/>
    <col min="266" max="283" width="8.90625" style="5" customWidth="1"/>
    <col min="284" max="512" width="8.90625" style="5"/>
    <col min="513" max="513" width="0.90625" style="5" customWidth="1"/>
    <col min="514" max="514" width="10.453125" style="5" customWidth="1"/>
    <col min="515" max="515" width="0.90625" style="5" customWidth="1"/>
    <col min="516" max="521" width="17" style="5" customWidth="1"/>
    <col min="522" max="539" width="8.90625" style="5" customWidth="1"/>
    <col min="540" max="768" width="8.90625" style="5"/>
    <col min="769" max="769" width="0.90625" style="5" customWidth="1"/>
    <col min="770" max="770" width="10.453125" style="5" customWidth="1"/>
    <col min="771" max="771" width="0.90625" style="5" customWidth="1"/>
    <col min="772" max="777" width="17" style="5" customWidth="1"/>
    <col min="778" max="795" width="8.90625" style="5" customWidth="1"/>
    <col min="796" max="1024" width="8.90625" style="5"/>
    <col min="1025" max="1025" width="0.90625" style="5" customWidth="1"/>
    <col min="1026" max="1026" width="10.453125" style="5" customWidth="1"/>
    <col min="1027" max="1027" width="0.90625" style="5" customWidth="1"/>
    <col min="1028" max="1033" width="17" style="5" customWidth="1"/>
    <col min="1034" max="1051" width="8.90625" style="5" customWidth="1"/>
    <col min="1052" max="1280" width="8.90625" style="5"/>
    <col min="1281" max="1281" width="0.90625" style="5" customWidth="1"/>
    <col min="1282" max="1282" width="10.453125" style="5" customWidth="1"/>
    <col min="1283" max="1283" width="0.90625" style="5" customWidth="1"/>
    <col min="1284" max="1289" width="17" style="5" customWidth="1"/>
    <col min="1290" max="1307" width="8.90625" style="5" customWidth="1"/>
    <col min="1308" max="1536" width="8.90625" style="5"/>
    <col min="1537" max="1537" width="0.90625" style="5" customWidth="1"/>
    <col min="1538" max="1538" width="10.453125" style="5" customWidth="1"/>
    <col min="1539" max="1539" width="0.90625" style="5" customWidth="1"/>
    <col min="1540" max="1545" width="17" style="5" customWidth="1"/>
    <col min="1546" max="1563" width="8.90625" style="5" customWidth="1"/>
    <col min="1564" max="1792" width="8.90625" style="5"/>
    <col min="1793" max="1793" width="0.90625" style="5" customWidth="1"/>
    <col min="1794" max="1794" width="10.453125" style="5" customWidth="1"/>
    <col min="1795" max="1795" width="0.90625" style="5" customWidth="1"/>
    <col min="1796" max="1801" width="17" style="5" customWidth="1"/>
    <col min="1802" max="1819" width="8.90625" style="5" customWidth="1"/>
    <col min="1820" max="2048" width="8.90625" style="5"/>
    <col min="2049" max="2049" width="0.90625" style="5" customWidth="1"/>
    <col min="2050" max="2050" width="10.453125" style="5" customWidth="1"/>
    <col min="2051" max="2051" width="0.90625" style="5" customWidth="1"/>
    <col min="2052" max="2057" width="17" style="5" customWidth="1"/>
    <col min="2058" max="2075" width="8.90625" style="5" customWidth="1"/>
    <col min="2076" max="2304" width="8.90625" style="5"/>
    <col min="2305" max="2305" width="0.90625" style="5" customWidth="1"/>
    <col min="2306" max="2306" width="10.453125" style="5" customWidth="1"/>
    <col min="2307" max="2307" width="0.90625" style="5" customWidth="1"/>
    <col min="2308" max="2313" width="17" style="5" customWidth="1"/>
    <col min="2314" max="2331" width="8.90625" style="5" customWidth="1"/>
    <col min="2332" max="2560" width="8.90625" style="5"/>
    <col min="2561" max="2561" width="0.90625" style="5" customWidth="1"/>
    <col min="2562" max="2562" width="10.453125" style="5" customWidth="1"/>
    <col min="2563" max="2563" width="0.90625" style="5" customWidth="1"/>
    <col min="2564" max="2569" width="17" style="5" customWidth="1"/>
    <col min="2570" max="2587" width="8.90625" style="5" customWidth="1"/>
    <col min="2588" max="2816" width="8.90625" style="5"/>
    <col min="2817" max="2817" width="0.90625" style="5" customWidth="1"/>
    <col min="2818" max="2818" width="10.453125" style="5" customWidth="1"/>
    <col min="2819" max="2819" width="0.90625" style="5" customWidth="1"/>
    <col min="2820" max="2825" width="17" style="5" customWidth="1"/>
    <col min="2826" max="2843" width="8.90625" style="5" customWidth="1"/>
    <col min="2844" max="3072" width="8.90625" style="5"/>
    <col min="3073" max="3073" width="0.90625" style="5" customWidth="1"/>
    <col min="3074" max="3074" width="10.453125" style="5" customWidth="1"/>
    <col min="3075" max="3075" width="0.90625" style="5" customWidth="1"/>
    <col min="3076" max="3081" width="17" style="5" customWidth="1"/>
    <col min="3082" max="3099" width="8.90625" style="5" customWidth="1"/>
    <col min="3100" max="3328" width="8.90625" style="5"/>
    <col min="3329" max="3329" width="0.90625" style="5" customWidth="1"/>
    <col min="3330" max="3330" width="10.453125" style="5" customWidth="1"/>
    <col min="3331" max="3331" width="0.90625" style="5" customWidth="1"/>
    <col min="3332" max="3337" width="17" style="5" customWidth="1"/>
    <col min="3338" max="3355" width="8.90625" style="5" customWidth="1"/>
    <col min="3356" max="3584" width="8.90625" style="5"/>
    <col min="3585" max="3585" width="0.90625" style="5" customWidth="1"/>
    <col min="3586" max="3586" width="10.453125" style="5" customWidth="1"/>
    <col min="3587" max="3587" width="0.90625" style="5" customWidth="1"/>
    <col min="3588" max="3593" width="17" style="5" customWidth="1"/>
    <col min="3594" max="3611" width="8.90625" style="5" customWidth="1"/>
    <col min="3612" max="3840" width="8.90625" style="5"/>
    <col min="3841" max="3841" width="0.90625" style="5" customWidth="1"/>
    <col min="3842" max="3842" width="10.453125" style="5" customWidth="1"/>
    <col min="3843" max="3843" width="0.90625" style="5" customWidth="1"/>
    <col min="3844" max="3849" width="17" style="5" customWidth="1"/>
    <col min="3850" max="3867" width="8.90625" style="5" customWidth="1"/>
    <col min="3868" max="4096" width="8.90625" style="5"/>
    <col min="4097" max="4097" width="0.90625" style="5" customWidth="1"/>
    <col min="4098" max="4098" width="10.453125" style="5" customWidth="1"/>
    <col min="4099" max="4099" width="0.90625" style="5" customWidth="1"/>
    <col min="4100" max="4105" width="17" style="5" customWidth="1"/>
    <col min="4106" max="4123" width="8.90625" style="5" customWidth="1"/>
    <col min="4124" max="4352" width="8.90625" style="5"/>
    <col min="4353" max="4353" width="0.90625" style="5" customWidth="1"/>
    <col min="4354" max="4354" width="10.453125" style="5" customWidth="1"/>
    <col min="4355" max="4355" width="0.90625" style="5" customWidth="1"/>
    <col min="4356" max="4361" width="17" style="5" customWidth="1"/>
    <col min="4362" max="4379" width="8.90625" style="5" customWidth="1"/>
    <col min="4380" max="4608" width="8.90625" style="5"/>
    <col min="4609" max="4609" width="0.90625" style="5" customWidth="1"/>
    <col min="4610" max="4610" width="10.453125" style="5" customWidth="1"/>
    <col min="4611" max="4611" width="0.90625" style="5" customWidth="1"/>
    <col min="4612" max="4617" width="17" style="5" customWidth="1"/>
    <col min="4618" max="4635" width="8.90625" style="5" customWidth="1"/>
    <col min="4636" max="4864" width="8.90625" style="5"/>
    <col min="4865" max="4865" width="0.90625" style="5" customWidth="1"/>
    <col min="4866" max="4866" width="10.453125" style="5" customWidth="1"/>
    <col min="4867" max="4867" width="0.90625" style="5" customWidth="1"/>
    <col min="4868" max="4873" width="17" style="5" customWidth="1"/>
    <col min="4874" max="4891" width="8.90625" style="5" customWidth="1"/>
    <col min="4892" max="5120" width="8.90625" style="5"/>
    <col min="5121" max="5121" width="0.90625" style="5" customWidth="1"/>
    <col min="5122" max="5122" width="10.453125" style="5" customWidth="1"/>
    <col min="5123" max="5123" width="0.90625" style="5" customWidth="1"/>
    <col min="5124" max="5129" width="17" style="5" customWidth="1"/>
    <col min="5130" max="5147" width="8.90625" style="5" customWidth="1"/>
    <col min="5148" max="5376" width="8.90625" style="5"/>
    <col min="5377" max="5377" width="0.90625" style="5" customWidth="1"/>
    <col min="5378" max="5378" width="10.453125" style="5" customWidth="1"/>
    <col min="5379" max="5379" width="0.90625" style="5" customWidth="1"/>
    <col min="5380" max="5385" width="17" style="5" customWidth="1"/>
    <col min="5386" max="5403" width="8.90625" style="5" customWidth="1"/>
    <col min="5404" max="5632" width="8.90625" style="5"/>
    <col min="5633" max="5633" width="0.90625" style="5" customWidth="1"/>
    <col min="5634" max="5634" width="10.453125" style="5" customWidth="1"/>
    <col min="5635" max="5635" width="0.90625" style="5" customWidth="1"/>
    <col min="5636" max="5641" width="17" style="5" customWidth="1"/>
    <col min="5642" max="5659" width="8.90625" style="5" customWidth="1"/>
    <col min="5660" max="5888" width="8.90625" style="5"/>
    <col min="5889" max="5889" width="0.90625" style="5" customWidth="1"/>
    <col min="5890" max="5890" width="10.453125" style="5" customWidth="1"/>
    <col min="5891" max="5891" width="0.90625" style="5" customWidth="1"/>
    <col min="5892" max="5897" width="17" style="5" customWidth="1"/>
    <col min="5898" max="5915" width="8.90625" style="5" customWidth="1"/>
    <col min="5916" max="6144" width="8.90625" style="5"/>
    <col min="6145" max="6145" width="0.90625" style="5" customWidth="1"/>
    <col min="6146" max="6146" width="10.453125" style="5" customWidth="1"/>
    <col min="6147" max="6147" width="0.90625" style="5" customWidth="1"/>
    <col min="6148" max="6153" width="17" style="5" customWidth="1"/>
    <col min="6154" max="6171" width="8.90625" style="5" customWidth="1"/>
    <col min="6172" max="6400" width="8.90625" style="5"/>
    <col min="6401" max="6401" width="0.90625" style="5" customWidth="1"/>
    <col min="6402" max="6402" width="10.453125" style="5" customWidth="1"/>
    <col min="6403" max="6403" width="0.90625" style="5" customWidth="1"/>
    <col min="6404" max="6409" width="17" style="5" customWidth="1"/>
    <col min="6410" max="6427" width="8.90625" style="5" customWidth="1"/>
    <col min="6428" max="6656" width="8.90625" style="5"/>
    <col min="6657" max="6657" width="0.90625" style="5" customWidth="1"/>
    <col min="6658" max="6658" width="10.453125" style="5" customWidth="1"/>
    <col min="6659" max="6659" width="0.90625" style="5" customWidth="1"/>
    <col min="6660" max="6665" width="17" style="5" customWidth="1"/>
    <col min="6666" max="6683" width="8.90625" style="5" customWidth="1"/>
    <col min="6684" max="6912" width="8.90625" style="5"/>
    <col min="6913" max="6913" width="0.90625" style="5" customWidth="1"/>
    <col min="6914" max="6914" width="10.453125" style="5" customWidth="1"/>
    <col min="6915" max="6915" width="0.90625" style="5" customWidth="1"/>
    <col min="6916" max="6921" width="17" style="5" customWidth="1"/>
    <col min="6922" max="6939" width="8.90625" style="5" customWidth="1"/>
    <col min="6940" max="7168" width="8.90625" style="5"/>
    <col min="7169" max="7169" width="0.90625" style="5" customWidth="1"/>
    <col min="7170" max="7170" width="10.453125" style="5" customWidth="1"/>
    <col min="7171" max="7171" width="0.90625" style="5" customWidth="1"/>
    <col min="7172" max="7177" width="17" style="5" customWidth="1"/>
    <col min="7178" max="7195" width="8.90625" style="5" customWidth="1"/>
    <col min="7196" max="7424" width="8.90625" style="5"/>
    <col min="7425" max="7425" width="0.90625" style="5" customWidth="1"/>
    <col min="7426" max="7426" width="10.453125" style="5" customWidth="1"/>
    <col min="7427" max="7427" width="0.90625" style="5" customWidth="1"/>
    <col min="7428" max="7433" width="17" style="5" customWidth="1"/>
    <col min="7434" max="7451" width="8.90625" style="5" customWidth="1"/>
    <col min="7452" max="7680" width="8.90625" style="5"/>
    <col min="7681" max="7681" width="0.90625" style="5" customWidth="1"/>
    <col min="7682" max="7682" width="10.453125" style="5" customWidth="1"/>
    <col min="7683" max="7683" width="0.90625" style="5" customWidth="1"/>
    <col min="7684" max="7689" width="17" style="5" customWidth="1"/>
    <col min="7690" max="7707" width="8.90625" style="5" customWidth="1"/>
    <col min="7708" max="7936" width="8.90625" style="5"/>
    <col min="7937" max="7937" width="0.90625" style="5" customWidth="1"/>
    <col min="7938" max="7938" width="10.453125" style="5" customWidth="1"/>
    <col min="7939" max="7939" width="0.90625" style="5" customWidth="1"/>
    <col min="7940" max="7945" width="17" style="5" customWidth="1"/>
    <col min="7946" max="7963" width="8.90625" style="5" customWidth="1"/>
    <col min="7964" max="8192" width="8.90625" style="5"/>
    <col min="8193" max="8193" width="0.90625" style="5" customWidth="1"/>
    <col min="8194" max="8194" width="10.453125" style="5" customWidth="1"/>
    <col min="8195" max="8195" width="0.90625" style="5" customWidth="1"/>
    <col min="8196" max="8201" width="17" style="5" customWidth="1"/>
    <col min="8202" max="8219" width="8.90625" style="5" customWidth="1"/>
    <col min="8220" max="8448" width="8.90625" style="5"/>
    <col min="8449" max="8449" width="0.90625" style="5" customWidth="1"/>
    <col min="8450" max="8450" width="10.453125" style="5" customWidth="1"/>
    <col min="8451" max="8451" width="0.90625" style="5" customWidth="1"/>
    <col min="8452" max="8457" width="17" style="5" customWidth="1"/>
    <col min="8458" max="8475" width="8.90625" style="5" customWidth="1"/>
    <col min="8476" max="8704" width="8.90625" style="5"/>
    <col min="8705" max="8705" width="0.90625" style="5" customWidth="1"/>
    <col min="8706" max="8706" width="10.453125" style="5" customWidth="1"/>
    <col min="8707" max="8707" width="0.90625" style="5" customWidth="1"/>
    <col min="8708" max="8713" width="17" style="5" customWidth="1"/>
    <col min="8714" max="8731" width="8.90625" style="5" customWidth="1"/>
    <col min="8732" max="8960" width="8.90625" style="5"/>
    <col min="8961" max="8961" width="0.90625" style="5" customWidth="1"/>
    <col min="8962" max="8962" width="10.453125" style="5" customWidth="1"/>
    <col min="8963" max="8963" width="0.90625" style="5" customWidth="1"/>
    <col min="8964" max="8969" width="17" style="5" customWidth="1"/>
    <col min="8970" max="8987" width="8.90625" style="5" customWidth="1"/>
    <col min="8988" max="9216" width="8.90625" style="5"/>
    <col min="9217" max="9217" width="0.90625" style="5" customWidth="1"/>
    <col min="9218" max="9218" width="10.453125" style="5" customWidth="1"/>
    <col min="9219" max="9219" width="0.90625" style="5" customWidth="1"/>
    <col min="9220" max="9225" width="17" style="5" customWidth="1"/>
    <col min="9226" max="9243" width="8.90625" style="5" customWidth="1"/>
    <col min="9244" max="9472" width="8.90625" style="5"/>
    <col min="9473" max="9473" width="0.90625" style="5" customWidth="1"/>
    <col min="9474" max="9474" width="10.453125" style="5" customWidth="1"/>
    <col min="9475" max="9475" width="0.90625" style="5" customWidth="1"/>
    <col min="9476" max="9481" width="17" style="5" customWidth="1"/>
    <col min="9482" max="9499" width="8.90625" style="5" customWidth="1"/>
    <col min="9500" max="9728" width="8.90625" style="5"/>
    <col min="9729" max="9729" width="0.90625" style="5" customWidth="1"/>
    <col min="9730" max="9730" width="10.453125" style="5" customWidth="1"/>
    <col min="9731" max="9731" width="0.90625" style="5" customWidth="1"/>
    <col min="9732" max="9737" width="17" style="5" customWidth="1"/>
    <col min="9738" max="9755" width="8.90625" style="5" customWidth="1"/>
    <col min="9756" max="9984" width="8.90625" style="5"/>
    <col min="9985" max="9985" width="0.90625" style="5" customWidth="1"/>
    <col min="9986" max="9986" width="10.453125" style="5" customWidth="1"/>
    <col min="9987" max="9987" width="0.90625" style="5" customWidth="1"/>
    <col min="9988" max="9993" width="17" style="5" customWidth="1"/>
    <col min="9994" max="10011" width="8.90625" style="5" customWidth="1"/>
    <col min="10012" max="10240" width="8.90625" style="5"/>
    <col min="10241" max="10241" width="0.90625" style="5" customWidth="1"/>
    <col min="10242" max="10242" width="10.453125" style="5" customWidth="1"/>
    <col min="10243" max="10243" width="0.90625" style="5" customWidth="1"/>
    <col min="10244" max="10249" width="17" style="5" customWidth="1"/>
    <col min="10250" max="10267" width="8.90625" style="5" customWidth="1"/>
    <col min="10268" max="10496" width="8.90625" style="5"/>
    <col min="10497" max="10497" width="0.90625" style="5" customWidth="1"/>
    <col min="10498" max="10498" width="10.453125" style="5" customWidth="1"/>
    <col min="10499" max="10499" width="0.90625" style="5" customWidth="1"/>
    <col min="10500" max="10505" width="17" style="5" customWidth="1"/>
    <col min="10506" max="10523" width="8.90625" style="5" customWidth="1"/>
    <col min="10524" max="10752" width="8.90625" style="5"/>
    <col min="10753" max="10753" width="0.90625" style="5" customWidth="1"/>
    <col min="10754" max="10754" width="10.453125" style="5" customWidth="1"/>
    <col min="10755" max="10755" width="0.90625" style="5" customWidth="1"/>
    <col min="10756" max="10761" width="17" style="5" customWidth="1"/>
    <col min="10762" max="10779" width="8.90625" style="5" customWidth="1"/>
    <col min="10780" max="11008" width="8.90625" style="5"/>
    <col min="11009" max="11009" width="0.90625" style="5" customWidth="1"/>
    <col min="11010" max="11010" width="10.453125" style="5" customWidth="1"/>
    <col min="11011" max="11011" width="0.90625" style="5" customWidth="1"/>
    <col min="11012" max="11017" width="17" style="5" customWidth="1"/>
    <col min="11018" max="11035" width="8.90625" style="5" customWidth="1"/>
    <col min="11036" max="11264" width="8.90625" style="5"/>
    <col min="11265" max="11265" width="0.90625" style="5" customWidth="1"/>
    <col min="11266" max="11266" width="10.453125" style="5" customWidth="1"/>
    <col min="11267" max="11267" width="0.90625" style="5" customWidth="1"/>
    <col min="11268" max="11273" width="17" style="5" customWidth="1"/>
    <col min="11274" max="11291" width="8.90625" style="5" customWidth="1"/>
    <col min="11292" max="11520" width="8.90625" style="5"/>
    <col min="11521" max="11521" width="0.90625" style="5" customWidth="1"/>
    <col min="11522" max="11522" width="10.453125" style="5" customWidth="1"/>
    <col min="11523" max="11523" width="0.90625" style="5" customWidth="1"/>
    <col min="11524" max="11529" width="17" style="5" customWidth="1"/>
    <col min="11530" max="11547" width="8.90625" style="5" customWidth="1"/>
    <col min="11548" max="11776" width="8.90625" style="5"/>
    <col min="11777" max="11777" width="0.90625" style="5" customWidth="1"/>
    <col min="11778" max="11778" width="10.453125" style="5" customWidth="1"/>
    <col min="11779" max="11779" width="0.90625" style="5" customWidth="1"/>
    <col min="11780" max="11785" width="17" style="5" customWidth="1"/>
    <col min="11786" max="11803" width="8.90625" style="5" customWidth="1"/>
    <col min="11804" max="12032" width="8.90625" style="5"/>
    <col min="12033" max="12033" width="0.90625" style="5" customWidth="1"/>
    <col min="12034" max="12034" width="10.453125" style="5" customWidth="1"/>
    <col min="12035" max="12035" width="0.90625" style="5" customWidth="1"/>
    <col min="12036" max="12041" width="17" style="5" customWidth="1"/>
    <col min="12042" max="12059" width="8.90625" style="5" customWidth="1"/>
    <col min="12060" max="12288" width="8.90625" style="5"/>
    <col min="12289" max="12289" width="0.90625" style="5" customWidth="1"/>
    <col min="12290" max="12290" width="10.453125" style="5" customWidth="1"/>
    <col min="12291" max="12291" width="0.90625" style="5" customWidth="1"/>
    <col min="12292" max="12297" width="17" style="5" customWidth="1"/>
    <col min="12298" max="12315" width="8.90625" style="5" customWidth="1"/>
    <col min="12316" max="12544" width="8.90625" style="5"/>
    <col min="12545" max="12545" width="0.90625" style="5" customWidth="1"/>
    <col min="12546" max="12546" width="10.453125" style="5" customWidth="1"/>
    <col min="12547" max="12547" width="0.90625" style="5" customWidth="1"/>
    <col min="12548" max="12553" width="17" style="5" customWidth="1"/>
    <col min="12554" max="12571" width="8.90625" style="5" customWidth="1"/>
    <col min="12572" max="12800" width="8.90625" style="5"/>
    <col min="12801" max="12801" width="0.90625" style="5" customWidth="1"/>
    <col min="12802" max="12802" width="10.453125" style="5" customWidth="1"/>
    <col min="12803" max="12803" width="0.90625" style="5" customWidth="1"/>
    <col min="12804" max="12809" width="17" style="5" customWidth="1"/>
    <col min="12810" max="12827" width="8.90625" style="5" customWidth="1"/>
    <col min="12828" max="13056" width="8.90625" style="5"/>
    <col min="13057" max="13057" width="0.90625" style="5" customWidth="1"/>
    <col min="13058" max="13058" width="10.453125" style="5" customWidth="1"/>
    <col min="13059" max="13059" width="0.90625" style="5" customWidth="1"/>
    <col min="13060" max="13065" width="17" style="5" customWidth="1"/>
    <col min="13066" max="13083" width="8.90625" style="5" customWidth="1"/>
    <col min="13084" max="13312" width="8.90625" style="5"/>
    <col min="13313" max="13313" width="0.90625" style="5" customWidth="1"/>
    <col min="13314" max="13314" width="10.453125" style="5" customWidth="1"/>
    <col min="13315" max="13315" width="0.90625" style="5" customWidth="1"/>
    <col min="13316" max="13321" width="17" style="5" customWidth="1"/>
    <col min="13322" max="13339" width="8.90625" style="5" customWidth="1"/>
    <col min="13340" max="13568" width="8.90625" style="5"/>
    <col min="13569" max="13569" width="0.90625" style="5" customWidth="1"/>
    <col min="13570" max="13570" width="10.453125" style="5" customWidth="1"/>
    <col min="13571" max="13571" width="0.90625" style="5" customWidth="1"/>
    <col min="13572" max="13577" width="17" style="5" customWidth="1"/>
    <col min="13578" max="13595" width="8.90625" style="5" customWidth="1"/>
    <col min="13596" max="13824" width="8.90625" style="5"/>
    <col min="13825" max="13825" width="0.90625" style="5" customWidth="1"/>
    <col min="13826" max="13826" width="10.453125" style="5" customWidth="1"/>
    <col min="13827" max="13827" width="0.90625" style="5" customWidth="1"/>
    <col min="13828" max="13833" width="17" style="5" customWidth="1"/>
    <col min="13834" max="13851" width="8.90625" style="5" customWidth="1"/>
    <col min="13852" max="14080" width="8.90625" style="5"/>
    <col min="14081" max="14081" width="0.90625" style="5" customWidth="1"/>
    <col min="14082" max="14082" width="10.453125" style="5" customWidth="1"/>
    <col min="14083" max="14083" width="0.90625" style="5" customWidth="1"/>
    <col min="14084" max="14089" width="17" style="5" customWidth="1"/>
    <col min="14090" max="14107" width="8.90625" style="5" customWidth="1"/>
    <col min="14108" max="14336" width="8.90625" style="5"/>
    <col min="14337" max="14337" width="0.90625" style="5" customWidth="1"/>
    <col min="14338" max="14338" width="10.453125" style="5" customWidth="1"/>
    <col min="14339" max="14339" width="0.90625" style="5" customWidth="1"/>
    <col min="14340" max="14345" width="17" style="5" customWidth="1"/>
    <col min="14346" max="14363" width="8.90625" style="5" customWidth="1"/>
    <col min="14364" max="14592" width="8.90625" style="5"/>
    <col min="14593" max="14593" width="0.90625" style="5" customWidth="1"/>
    <col min="14594" max="14594" width="10.453125" style="5" customWidth="1"/>
    <col min="14595" max="14595" width="0.90625" style="5" customWidth="1"/>
    <col min="14596" max="14601" width="17" style="5" customWidth="1"/>
    <col min="14602" max="14619" width="8.90625" style="5" customWidth="1"/>
    <col min="14620" max="14848" width="8.90625" style="5"/>
    <col min="14849" max="14849" width="0.90625" style="5" customWidth="1"/>
    <col min="14850" max="14850" width="10.453125" style="5" customWidth="1"/>
    <col min="14851" max="14851" width="0.90625" style="5" customWidth="1"/>
    <col min="14852" max="14857" width="17" style="5" customWidth="1"/>
    <col min="14858" max="14875" width="8.90625" style="5" customWidth="1"/>
    <col min="14876" max="15104" width="8.90625" style="5"/>
    <col min="15105" max="15105" width="0.90625" style="5" customWidth="1"/>
    <col min="15106" max="15106" width="10.453125" style="5" customWidth="1"/>
    <col min="15107" max="15107" width="0.90625" style="5" customWidth="1"/>
    <col min="15108" max="15113" width="17" style="5" customWidth="1"/>
    <col min="15114" max="15131" width="8.90625" style="5" customWidth="1"/>
    <col min="15132" max="15360" width="8.90625" style="5"/>
    <col min="15361" max="15361" width="0.90625" style="5" customWidth="1"/>
    <col min="15362" max="15362" width="10.453125" style="5" customWidth="1"/>
    <col min="15363" max="15363" width="0.90625" style="5" customWidth="1"/>
    <col min="15364" max="15369" width="17" style="5" customWidth="1"/>
    <col min="15370" max="15387" width="8.90625" style="5" customWidth="1"/>
    <col min="15388" max="15616" width="8.90625" style="5"/>
    <col min="15617" max="15617" width="0.90625" style="5" customWidth="1"/>
    <col min="15618" max="15618" width="10.453125" style="5" customWidth="1"/>
    <col min="15619" max="15619" width="0.90625" style="5" customWidth="1"/>
    <col min="15620" max="15625" width="17" style="5" customWidth="1"/>
    <col min="15626" max="15643" width="8.90625" style="5" customWidth="1"/>
    <col min="15644" max="15872" width="8.90625" style="5"/>
    <col min="15873" max="15873" width="0.90625" style="5" customWidth="1"/>
    <col min="15874" max="15874" width="10.453125" style="5" customWidth="1"/>
    <col min="15875" max="15875" width="0.90625" style="5" customWidth="1"/>
    <col min="15876" max="15881" width="17" style="5" customWidth="1"/>
    <col min="15882" max="15899" width="8.90625" style="5" customWidth="1"/>
    <col min="15900" max="16128" width="8.90625" style="5"/>
    <col min="16129" max="16129" width="0.90625" style="5" customWidth="1"/>
    <col min="16130" max="16130" width="10.453125" style="5" customWidth="1"/>
    <col min="16131" max="16131" width="0.90625" style="5" customWidth="1"/>
    <col min="16132" max="16137" width="17" style="5" customWidth="1"/>
    <col min="16138" max="16155" width="8.90625" style="5" customWidth="1"/>
    <col min="16156" max="16384" width="8.90625" style="5"/>
  </cols>
  <sheetData>
    <row r="3" spans="1:27" ht="16.5" x14ac:dyDescent="0.2">
      <c r="A3" s="1" t="s">
        <v>35</v>
      </c>
      <c r="B3" s="1"/>
      <c r="C3" s="2"/>
      <c r="D3" s="2"/>
      <c r="E3" s="3"/>
      <c r="F3" s="3"/>
      <c r="G3" s="3"/>
      <c r="H3" s="3"/>
      <c r="I3" s="3"/>
    </row>
    <row r="4" spans="1:27" ht="21" customHeight="1" x14ac:dyDescent="0.2">
      <c r="A4" s="6" t="s">
        <v>1</v>
      </c>
      <c r="B4" s="7"/>
      <c r="C4" s="8"/>
      <c r="D4" s="8"/>
      <c r="E4" s="3"/>
      <c r="F4" s="3"/>
      <c r="G4" s="3"/>
      <c r="H4" s="3"/>
      <c r="I4" s="56" t="s">
        <v>60</v>
      </c>
    </row>
    <row r="5" spans="1:27" s="9" customFormat="1" ht="7.9" customHeight="1" x14ac:dyDescent="0.2">
      <c r="C5" s="10"/>
      <c r="D5" s="10"/>
      <c r="E5" s="10"/>
      <c r="F5" s="10"/>
      <c r="G5" s="10"/>
      <c r="H5" s="10"/>
      <c r="I5" s="10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</row>
    <row r="6" spans="1:27" s="9" customFormat="1" ht="12" customHeight="1" x14ac:dyDescent="0.2">
      <c r="A6" s="11"/>
      <c r="B6" s="12" t="s">
        <v>2</v>
      </c>
      <c r="C6" s="13"/>
      <c r="D6" s="65"/>
      <c r="E6" s="74"/>
      <c r="F6" s="75"/>
      <c r="G6" s="67" t="s">
        <v>39</v>
      </c>
      <c r="H6" s="78"/>
      <c r="I6" s="79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s="9" customFormat="1" ht="12" customHeight="1" x14ac:dyDescent="0.2">
      <c r="A7" s="14"/>
      <c r="D7" s="64" t="s">
        <v>34</v>
      </c>
      <c r="E7" s="76"/>
      <c r="F7" s="77"/>
      <c r="G7" s="63" t="s">
        <v>33</v>
      </c>
      <c r="H7" s="80"/>
      <c r="I7" s="81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</row>
    <row r="8" spans="1:27" s="9" customFormat="1" ht="12" customHeight="1" x14ac:dyDescent="0.2">
      <c r="A8" s="14"/>
      <c r="B8" s="16" t="s">
        <v>5</v>
      </c>
      <c r="D8" s="62"/>
      <c r="E8" s="82" t="s">
        <v>32</v>
      </c>
      <c r="F8" s="84" t="s">
        <v>31</v>
      </c>
      <c r="G8" s="61"/>
      <c r="H8" s="82" t="s">
        <v>32</v>
      </c>
      <c r="I8" s="84" t="s">
        <v>31</v>
      </c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</row>
    <row r="9" spans="1:27" s="9" customFormat="1" ht="14.25" customHeight="1" x14ac:dyDescent="0.2">
      <c r="A9" s="14"/>
      <c r="B9" s="16" t="s">
        <v>6</v>
      </c>
      <c r="D9" s="60"/>
      <c r="E9" s="83"/>
      <c r="F9" s="85"/>
      <c r="G9" s="30"/>
      <c r="H9" s="83"/>
      <c r="I9" s="85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</row>
    <row r="10" spans="1:27" s="24" customFormat="1" ht="21" customHeight="1" x14ac:dyDescent="0.2">
      <c r="A10" s="17"/>
      <c r="B10" s="18"/>
      <c r="C10" s="18"/>
      <c r="D10" s="19" t="s">
        <v>7</v>
      </c>
      <c r="E10" s="20" t="s">
        <v>7</v>
      </c>
      <c r="F10" s="20" t="s">
        <v>7</v>
      </c>
      <c r="G10" s="21" t="s">
        <v>9</v>
      </c>
      <c r="H10" s="21" t="s">
        <v>9</v>
      </c>
      <c r="I10" s="22" t="s">
        <v>9</v>
      </c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</row>
    <row r="11" spans="1:27" s="30" customFormat="1" x14ac:dyDescent="0.2">
      <c r="A11" s="25"/>
      <c r="B11" s="26" t="s">
        <v>28</v>
      </c>
      <c r="C11" s="27"/>
      <c r="D11" s="28"/>
      <c r="E11" s="27"/>
      <c r="F11" s="27"/>
      <c r="G11" s="27"/>
      <c r="H11" s="27"/>
      <c r="I11" s="29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</row>
    <row r="12" spans="1:27" s="30" customFormat="1" ht="12.75" customHeight="1" x14ac:dyDescent="0.2">
      <c r="A12" s="25"/>
      <c r="B12" s="66">
        <v>24</v>
      </c>
      <c r="C12" s="27"/>
      <c r="D12" s="28">
        <f>SUM(E12:F12)</f>
        <v>130218</v>
      </c>
      <c r="E12" s="27">
        <v>59204</v>
      </c>
      <c r="F12" s="27">
        <v>71014</v>
      </c>
      <c r="G12" s="31">
        <v>4563936.0240000002</v>
      </c>
      <c r="H12" s="31" t="s">
        <v>30</v>
      </c>
      <c r="I12" s="32" t="s">
        <v>30</v>
      </c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</row>
    <row r="13" spans="1:27" s="30" customFormat="1" ht="12.75" customHeight="1" x14ac:dyDescent="0.2">
      <c r="A13" s="25"/>
      <c r="B13" s="33">
        <v>25</v>
      </c>
      <c r="C13" s="27"/>
      <c r="D13" s="28">
        <f t="shared" ref="D13:D20" si="0">SUM(E13:F13)</f>
        <v>135944</v>
      </c>
      <c r="E13" s="27">
        <v>63038</v>
      </c>
      <c r="F13" s="27">
        <v>72906</v>
      </c>
      <c r="G13" s="31">
        <v>4640360.9009999996</v>
      </c>
      <c r="H13" s="31" t="s">
        <v>30</v>
      </c>
      <c r="I13" s="32" t="s">
        <v>30</v>
      </c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</row>
    <row r="14" spans="1:27" s="30" customFormat="1" ht="12.75" customHeight="1" x14ac:dyDescent="0.2">
      <c r="A14" s="25"/>
      <c r="B14" s="33">
        <v>26</v>
      </c>
      <c r="C14" s="27"/>
      <c r="D14" s="28">
        <f t="shared" si="0"/>
        <v>121056</v>
      </c>
      <c r="E14" s="27">
        <v>60227</v>
      </c>
      <c r="F14" s="27">
        <v>60829</v>
      </c>
      <c r="G14" s="31">
        <v>4491390.5089999996</v>
      </c>
      <c r="H14" s="31" t="s">
        <v>30</v>
      </c>
      <c r="I14" s="32" t="s">
        <v>30</v>
      </c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</row>
    <row r="15" spans="1:27" s="30" customFormat="1" ht="12.75" customHeight="1" x14ac:dyDescent="0.2">
      <c r="A15" s="25"/>
      <c r="B15" s="33">
        <v>27</v>
      </c>
      <c r="C15" s="27"/>
      <c r="D15" s="28">
        <f t="shared" si="0"/>
        <v>120117</v>
      </c>
      <c r="E15" s="27">
        <v>59954</v>
      </c>
      <c r="F15" s="27">
        <v>60163</v>
      </c>
      <c r="G15" s="31">
        <v>4441232.767</v>
      </c>
      <c r="H15" s="31" t="s">
        <v>30</v>
      </c>
      <c r="I15" s="32" t="s">
        <v>30</v>
      </c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</row>
    <row r="16" spans="1:27" s="30" customFormat="1" ht="26.25" customHeight="1" x14ac:dyDescent="0.2">
      <c r="A16" s="25"/>
      <c r="B16" s="33">
        <v>28</v>
      </c>
      <c r="C16" s="27"/>
      <c r="D16" s="28">
        <f t="shared" si="0"/>
        <v>111790</v>
      </c>
      <c r="E16" s="27">
        <v>55870</v>
      </c>
      <c r="F16" s="27">
        <v>55920</v>
      </c>
      <c r="G16" s="31">
        <v>4230724.9970000004</v>
      </c>
      <c r="H16" s="31" t="s">
        <v>30</v>
      </c>
      <c r="I16" s="32" t="s">
        <v>30</v>
      </c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</row>
    <row r="17" spans="1:27" s="30" customFormat="1" ht="13.15" customHeight="1" x14ac:dyDescent="0.2">
      <c r="A17" s="25"/>
      <c r="B17" s="33">
        <v>29</v>
      </c>
      <c r="C17" s="27"/>
      <c r="D17" s="28">
        <f t="shared" si="0"/>
        <v>99978</v>
      </c>
      <c r="E17" s="27">
        <v>51488</v>
      </c>
      <c r="F17" s="27">
        <v>48490</v>
      </c>
      <c r="G17" s="31">
        <v>3807125.872</v>
      </c>
      <c r="H17" s="31" t="s">
        <v>30</v>
      </c>
      <c r="I17" s="32" t="s">
        <v>30</v>
      </c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</row>
    <row r="18" spans="1:27" s="30" customFormat="1" ht="13.15" customHeight="1" x14ac:dyDescent="0.2">
      <c r="A18" s="25"/>
      <c r="B18" s="33">
        <v>30</v>
      </c>
      <c r="C18" s="27"/>
      <c r="D18" s="28">
        <f t="shared" si="0"/>
        <v>92571</v>
      </c>
      <c r="E18" s="27">
        <v>49005</v>
      </c>
      <c r="F18" s="27">
        <v>43566</v>
      </c>
      <c r="G18" s="31">
        <v>3488394.8110000002</v>
      </c>
      <c r="H18" s="31" t="s">
        <v>30</v>
      </c>
      <c r="I18" s="32" t="s">
        <v>30</v>
      </c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</row>
    <row r="19" spans="1:27" s="30" customFormat="1" ht="13.15" customHeight="1" x14ac:dyDescent="0.2">
      <c r="A19" s="25"/>
      <c r="B19" s="33" t="s">
        <v>42</v>
      </c>
      <c r="C19" s="27"/>
      <c r="D19" s="28">
        <f t="shared" si="0"/>
        <v>90776</v>
      </c>
      <c r="E19" s="27">
        <v>49397</v>
      </c>
      <c r="F19" s="27">
        <v>41379</v>
      </c>
      <c r="G19" s="31">
        <v>3514888.432</v>
      </c>
      <c r="H19" s="31" t="s">
        <v>30</v>
      </c>
      <c r="I19" s="32" t="s">
        <v>30</v>
      </c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</row>
    <row r="20" spans="1:27" s="30" customFormat="1" ht="13.15" customHeight="1" x14ac:dyDescent="0.2">
      <c r="A20" s="25"/>
      <c r="B20" s="66" t="s">
        <v>48</v>
      </c>
      <c r="C20" s="27"/>
      <c r="D20" s="28">
        <f t="shared" si="0"/>
        <v>89011</v>
      </c>
      <c r="E20" s="27">
        <v>51198</v>
      </c>
      <c r="F20" s="27">
        <v>37813</v>
      </c>
      <c r="G20" s="31">
        <v>3423677.1209999998</v>
      </c>
      <c r="H20" s="31" t="s">
        <v>30</v>
      </c>
      <c r="I20" s="32" t="s">
        <v>30</v>
      </c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</row>
    <row r="21" spans="1:27" s="30" customFormat="1" ht="26.25" customHeight="1" x14ac:dyDescent="0.2">
      <c r="A21" s="25"/>
      <c r="B21" s="72" t="s">
        <v>58</v>
      </c>
      <c r="C21" s="27"/>
      <c r="D21" s="28">
        <f>SUM(D56:D67)</f>
        <v>89458</v>
      </c>
      <c r="E21" s="27">
        <f t="shared" ref="E21:F21" si="1">SUM(E56:E67)</f>
        <v>50293</v>
      </c>
      <c r="F21" s="27">
        <f t="shared" si="1"/>
        <v>39165</v>
      </c>
      <c r="G21" s="31">
        <v>3405687.8640000001</v>
      </c>
      <c r="H21" s="31" t="s">
        <v>30</v>
      </c>
      <c r="I21" s="32" t="s">
        <v>30</v>
      </c>
      <c r="J21" s="4"/>
      <c r="K21" s="4"/>
      <c r="L21" s="4"/>
      <c r="M21" s="4"/>
      <c r="N21" s="23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</row>
    <row r="22" spans="1:27" s="30" customFormat="1" ht="13.15" customHeight="1" x14ac:dyDescent="0.2">
      <c r="A22" s="25"/>
      <c r="B22" s="33"/>
      <c r="C22" s="27"/>
      <c r="D22" s="28"/>
      <c r="E22" s="27"/>
      <c r="F22" s="31"/>
      <c r="G22" s="31"/>
      <c r="H22" s="27"/>
      <c r="I22" s="29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</row>
    <row r="23" spans="1:27" s="30" customFormat="1" ht="13.15" customHeight="1" x14ac:dyDescent="0.2">
      <c r="A23" s="25"/>
      <c r="B23" s="27"/>
      <c r="C23" s="27"/>
      <c r="D23" s="28"/>
      <c r="E23" s="27"/>
      <c r="F23" s="27"/>
      <c r="G23" s="27"/>
      <c r="H23" s="27"/>
      <c r="I23" s="29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</row>
    <row r="24" spans="1:27" s="30" customFormat="1" ht="12" customHeight="1" x14ac:dyDescent="0.2">
      <c r="A24" s="25"/>
      <c r="C24" s="27"/>
      <c r="D24" s="28"/>
      <c r="E24" s="27"/>
      <c r="F24" s="27"/>
      <c r="G24" s="27"/>
      <c r="H24" s="27"/>
      <c r="I24" s="29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</row>
    <row r="25" spans="1:27" s="30" customFormat="1" x14ac:dyDescent="0.2">
      <c r="A25" s="25"/>
      <c r="B25" s="26" t="s">
        <v>27</v>
      </c>
      <c r="C25" s="27"/>
      <c r="D25" s="28"/>
      <c r="E25" s="27"/>
      <c r="F25" s="27"/>
      <c r="G25" s="27"/>
      <c r="H25" s="27"/>
      <c r="I25" s="29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</row>
    <row r="26" spans="1:27" s="30" customFormat="1" ht="12.75" customHeight="1" x14ac:dyDescent="0.2">
      <c r="A26" s="25"/>
      <c r="B26" s="66">
        <f>B12</f>
        <v>24</v>
      </c>
      <c r="C26" s="27"/>
      <c r="D26" s="28">
        <f t="shared" ref="D26:G26" si="2">D12/12</f>
        <v>10851.5</v>
      </c>
      <c r="E26" s="27">
        <f t="shared" si="2"/>
        <v>4933.666666666667</v>
      </c>
      <c r="F26" s="27">
        <f t="shared" si="2"/>
        <v>5917.833333333333</v>
      </c>
      <c r="G26" s="27">
        <f t="shared" si="2"/>
        <v>380328.00200000004</v>
      </c>
      <c r="H26" s="31" t="s">
        <v>30</v>
      </c>
      <c r="I26" s="32" t="s">
        <v>30</v>
      </c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</row>
    <row r="27" spans="1:27" s="30" customFormat="1" ht="12.75" customHeight="1" x14ac:dyDescent="0.2">
      <c r="A27" s="25"/>
      <c r="B27" s="33">
        <f>B13</f>
        <v>25</v>
      </c>
      <c r="C27" s="27"/>
      <c r="D27" s="28">
        <f t="shared" ref="D27:G27" si="3">D13/12</f>
        <v>11328.666666666666</v>
      </c>
      <c r="E27" s="27">
        <f t="shared" si="3"/>
        <v>5253.166666666667</v>
      </c>
      <c r="F27" s="27">
        <f t="shared" si="3"/>
        <v>6075.5</v>
      </c>
      <c r="G27" s="27">
        <f t="shared" si="3"/>
        <v>386696.74174999999</v>
      </c>
      <c r="H27" s="31" t="s">
        <v>30</v>
      </c>
      <c r="I27" s="32" t="s">
        <v>30</v>
      </c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</row>
    <row r="28" spans="1:27" s="30" customFormat="1" ht="12.75" customHeight="1" x14ac:dyDescent="0.2">
      <c r="A28" s="25"/>
      <c r="B28" s="33">
        <f t="shared" ref="B28:B35" si="4">B14</f>
        <v>26</v>
      </c>
      <c r="C28" s="27"/>
      <c r="D28" s="28">
        <f t="shared" ref="D28:G28" si="5">D14/12</f>
        <v>10088</v>
      </c>
      <c r="E28" s="27">
        <f t="shared" si="5"/>
        <v>5018.916666666667</v>
      </c>
      <c r="F28" s="27">
        <f t="shared" si="5"/>
        <v>5069.083333333333</v>
      </c>
      <c r="G28" s="27">
        <f t="shared" si="5"/>
        <v>374282.54241666663</v>
      </c>
      <c r="H28" s="31" t="s">
        <v>30</v>
      </c>
      <c r="I28" s="32" t="s">
        <v>30</v>
      </c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</row>
    <row r="29" spans="1:27" s="30" customFormat="1" ht="12.75" customHeight="1" x14ac:dyDescent="0.2">
      <c r="A29" s="25"/>
      <c r="B29" s="33">
        <f t="shared" si="4"/>
        <v>27</v>
      </c>
      <c r="C29" s="27"/>
      <c r="D29" s="28">
        <f t="shared" ref="D29:G29" si="6">D15/12</f>
        <v>10009.75</v>
      </c>
      <c r="E29" s="27">
        <f t="shared" si="6"/>
        <v>4996.166666666667</v>
      </c>
      <c r="F29" s="27">
        <f t="shared" si="6"/>
        <v>5013.583333333333</v>
      </c>
      <c r="G29" s="27">
        <f t="shared" si="6"/>
        <v>370102.73058333335</v>
      </c>
      <c r="H29" s="31" t="s">
        <v>30</v>
      </c>
      <c r="I29" s="32" t="s">
        <v>30</v>
      </c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</row>
    <row r="30" spans="1:27" s="30" customFormat="1" ht="26.25" customHeight="1" x14ac:dyDescent="0.2">
      <c r="A30" s="25"/>
      <c r="B30" s="33">
        <f t="shared" si="4"/>
        <v>28</v>
      </c>
      <c r="C30" s="27"/>
      <c r="D30" s="28">
        <f t="shared" ref="D30:G30" si="7">D16/12</f>
        <v>9315.8333333333339</v>
      </c>
      <c r="E30" s="27">
        <f t="shared" si="7"/>
        <v>4655.833333333333</v>
      </c>
      <c r="F30" s="27">
        <f t="shared" si="7"/>
        <v>4660</v>
      </c>
      <c r="G30" s="27">
        <f t="shared" si="7"/>
        <v>352560.4164166667</v>
      </c>
      <c r="H30" s="31" t="s">
        <v>30</v>
      </c>
      <c r="I30" s="32" t="s">
        <v>30</v>
      </c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</row>
    <row r="31" spans="1:27" s="30" customFormat="1" ht="13.15" customHeight="1" x14ac:dyDescent="0.2">
      <c r="A31" s="25"/>
      <c r="B31" s="33">
        <f t="shared" si="4"/>
        <v>29</v>
      </c>
      <c r="C31" s="27"/>
      <c r="D31" s="28">
        <f t="shared" ref="D31:G31" si="8">D17/12</f>
        <v>8331.5</v>
      </c>
      <c r="E31" s="27">
        <f t="shared" si="8"/>
        <v>4290.666666666667</v>
      </c>
      <c r="F31" s="27">
        <f t="shared" si="8"/>
        <v>4040.8333333333335</v>
      </c>
      <c r="G31" s="27">
        <f t="shared" si="8"/>
        <v>317260.48933333333</v>
      </c>
      <c r="H31" s="31" t="s">
        <v>30</v>
      </c>
      <c r="I31" s="32" t="s">
        <v>30</v>
      </c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</row>
    <row r="32" spans="1:27" s="30" customFormat="1" ht="13.15" customHeight="1" x14ac:dyDescent="0.2">
      <c r="A32" s="25"/>
      <c r="B32" s="33">
        <f t="shared" si="4"/>
        <v>30</v>
      </c>
      <c r="C32" s="27"/>
      <c r="D32" s="28">
        <f t="shared" ref="D32:G32" si="9">D18/12</f>
        <v>7714.25</v>
      </c>
      <c r="E32" s="27">
        <f t="shared" si="9"/>
        <v>4083.75</v>
      </c>
      <c r="F32" s="27">
        <f t="shared" si="9"/>
        <v>3630.5</v>
      </c>
      <c r="G32" s="27">
        <f t="shared" si="9"/>
        <v>290699.56758333335</v>
      </c>
      <c r="H32" s="31" t="s">
        <v>30</v>
      </c>
      <c r="I32" s="32" t="s">
        <v>30</v>
      </c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</row>
    <row r="33" spans="1:27" s="30" customFormat="1" ht="13.15" customHeight="1" x14ac:dyDescent="0.2">
      <c r="A33" s="25"/>
      <c r="B33" s="33" t="str">
        <f t="shared" si="4"/>
        <v>令和元年度</v>
      </c>
      <c r="C33" s="27"/>
      <c r="D33" s="28">
        <f t="shared" ref="D33:G33" si="10">D19/12</f>
        <v>7564.666666666667</v>
      </c>
      <c r="E33" s="27">
        <f t="shared" si="10"/>
        <v>4116.416666666667</v>
      </c>
      <c r="F33" s="27">
        <f t="shared" si="10"/>
        <v>3448.25</v>
      </c>
      <c r="G33" s="27">
        <f t="shared" si="10"/>
        <v>292907.36933333334</v>
      </c>
      <c r="H33" s="31" t="s">
        <v>30</v>
      </c>
      <c r="I33" s="32" t="s">
        <v>30</v>
      </c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</row>
    <row r="34" spans="1:27" s="30" customFormat="1" ht="13.15" customHeight="1" x14ac:dyDescent="0.2">
      <c r="A34" s="25"/>
      <c r="B34" s="33" t="str">
        <f t="shared" si="4"/>
        <v>２</v>
      </c>
      <c r="C34" s="27"/>
      <c r="D34" s="28">
        <f t="shared" ref="D34:G34" si="11">D20/12</f>
        <v>7417.583333333333</v>
      </c>
      <c r="E34" s="27">
        <f t="shared" si="11"/>
        <v>4266.5</v>
      </c>
      <c r="F34" s="27">
        <f t="shared" si="11"/>
        <v>3151.0833333333335</v>
      </c>
      <c r="G34" s="27">
        <f t="shared" si="11"/>
        <v>285306.42674999998</v>
      </c>
      <c r="H34" s="31" t="s">
        <v>30</v>
      </c>
      <c r="I34" s="32" t="s">
        <v>30</v>
      </c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</row>
    <row r="35" spans="1:27" s="30" customFormat="1" ht="26.25" customHeight="1" x14ac:dyDescent="0.2">
      <c r="A35" s="25"/>
      <c r="B35" s="66" t="str">
        <f t="shared" si="4"/>
        <v>３</v>
      </c>
      <c r="C35" s="27"/>
      <c r="D35" s="28">
        <f t="shared" ref="D35:F35" si="12">D21/12</f>
        <v>7454.833333333333</v>
      </c>
      <c r="E35" s="27">
        <f t="shared" si="12"/>
        <v>4191.083333333333</v>
      </c>
      <c r="F35" s="27">
        <f t="shared" si="12"/>
        <v>3263.75</v>
      </c>
      <c r="G35" s="27">
        <f t="shared" ref="G35" si="13">G21/12</f>
        <v>283807.32199999999</v>
      </c>
      <c r="H35" s="31" t="s">
        <v>30</v>
      </c>
      <c r="I35" s="32" t="s">
        <v>30</v>
      </c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</row>
    <row r="36" spans="1:27" s="30" customFormat="1" ht="12" customHeight="1" x14ac:dyDescent="0.2">
      <c r="A36" s="25"/>
      <c r="B36" s="27"/>
      <c r="C36" s="27"/>
      <c r="D36" s="28"/>
      <c r="E36" s="27"/>
      <c r="F36" s="27"/>
      <c r="G36" s="27"/>
      <c r="H36" s="27"/>
      <c r="I36" s="29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</row>
    <row r="37" spans="1:27" s="30" customFormat="1" ht="12" customHeight="1" x14ac:dyDescent="0.2">
      <c r="A37" s="25"/>
      <c r="C37" s="27"/>
      <c r="D37" s="28"/>
      <c r="E37" s="27"/>
      <c r="F37" s="27"/>
      <c r="G37" s="27"/>
      <c r="H37" s="27"/>
      <c r="I37" s="29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</row>
    <row r="38" spans="1:27" s="30" customFormat="1" ht="12.65" customHeight="1" x14ac:dyDescent="0.2">
      <c r="A38" s="25"/>
      <c r="C38" s="27"/>
      <c r="D38" s="28"/>
      <c r="E38" s="27"/>
      <c r="F38" s="27"/>
      <c r="G38" s="27"/>
      <c r="H38" s="27"/>
      <c r="I38" s="29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</row>
    <row r="39" spans="1:27" s="30" customFormat="1" x14ac:dyDescent="0.2">
      <c r="A39" s="25"/>
      <c r="B39" s="66" t="s">
        <v>49</v>
      </c>
      <c r="C39" s="27"/>
      <c r="D39" s="28"/>
      <c r="E39" s="27"/>
      <c r="F39" s="27"/>
      <c r="G39" s="27"/>
      <c r="H39" s="27"/>
      <c r="I39" s="29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</row>
    <row r="40" spans="1:27" s="30" customFormat="1" ht="13.15" customHeight="1" x14ac:dyDescent="0.2">
      <c r="A40" s="25"/>
      <c r="B40" s="34" t="s">
        <v>25</v>
      </c>
      <c r="C40" s="27"/>
      <c r="D40" s="35">
        <v>6026</v>
      </c>
      <c r="E40" s="31">
        <v>3510</v>
      </c>
      <c r="F40" s="31">
        <v>2516</v>
      </c>
      <c r="G40" s="31">
        <v>275457.37</v>
      </c>
      <c r="H40" s="31">
        <v>167245.38200000001</v>
      </c>
      <c r="I40" s="32">
        <v>108211.988</v>
      </c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</row>
    <row r="41" spans="1:27" s="30" customFormat="1" ht="13.15" customHeight="1" x14ac:dyDescent="0.2">
      <c r="A41" s="25"/>
      <c r="B41" s="34" t="s">
        <v>24</v>
      </c>
      <c r="C41" s="27"/>
      <c r="D41" s="35">
        <v>3681</v>
      </c>
      <c r="E41" s="31">
        <v>2173</v>
      </c>
      <c r="F41" s="31">
        <v>1508</v>
      </c>
      <c r="G41" s="31">
        <v>140818.59800000003</v>
      </c>
      <c r="H41" s="31">
        <v>93909.03800000003</v>
      </c>
      <c r="I41" s="32">
        <v>46909.56</v>
      </c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</row>
    <row r="42" spans="1:27" s="30" customFormat="1" ht="13.15" customHeight="1" x14ac:dyDescent="0.2">
      <c r="A42" s="25"/>
      <c r="B42" s="34" t="s">
        <v>23</v>
      </c>
      <c r="C42" s="27"/>
      <c r="D42" s="35">
        <v>6048</v>
      </c>
      <c r="E42" s="31">
        <v>3917</v>
      </c>
      <c r="F42" s="31">
        <v>2131</v>
      </c>
      <c r="G42" s="31">
        <v>224716.02100000001</v>
      </c>
      <c r="H42" s="31">
        <v>163748.679</v>
      </c>
      <c r="I42" s="32">
        <v>60967.341999999997</v>
      </c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</row>
    <row r="43" spans="1:27" s="30" customFormat="1" ht="26.5" customHeight="1" x14ac:dyDescent="0.2">
      <c r="A43" s="25"/>
      <c r="B43" s="34" t="s">
        <v>22</v>
      </c>
      <c r="C43" s="27"/>
      <c r="D43" s="35">
        <v>7801</v>
      </c>
      <c r="E43" s="31">
        <v>4967</v>
      </c>
      <c r="F43" s="31">
        <v>2834</v>
      </c>
      <c r="G43" s="31">
        <v>362344.32000000007</v>
      </c>
      <c r="H43" s="31">
        <v>250185.83300000007</v>
      </c>
      <c r="I43" s="32">
        <v>112158.48699999999</v>
      </c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</row>
    <row r="44" spans="1:27" s="30" customFormat="1" ht="13.15" customHeight="1" x14ac:dyDescent="0.2">
      <c r="A44" s="25"/>
      <c r="B44" s="34" t="s">
        <v>21</v>
      </c>
      <c r="C44" s="27"/>
      <c r="D44" s="35">
        <v>8123</v>
      </c>
      <c r="E44" s="31">
        <v>4847</v>
      </c>
      <c r="F44" s="31">
        <v>3276</v>
      </c>
      <c r="G44" s="31">
        <v>299130.54399999999</v>
      </c>
      <c r="H44" s="31">
        <v>200630.416</v>
      </c>
      <c r="I44" s="32">
        <v>98500.127999999997</v>
      </c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</row>
    <row r="45" spans="1:27" s="30" customFormat="1" ht="13.15" customHeight="1" x14ac:dyDescent="0.2">
      <c r="A45" s="25"/>
      <c r="B45" s="34" t="s">
        <v>20</v>
      </c>
      <c r="C45" s="27"/>
      <c r="D45" s="35">
        <v>9458</v>
      </c>
      <c r="E45" s="31">
        <v>5083</v>
      </c>
      <c r="F45" s="31">
        <v>4375</v>
      </c>
      <c r="G45" s="31">
        <v>339056.91000000003</v>
      </c>
      <c r="H45" s="31">
        <v>205853.35</v>
      </c>
      <c r="I45" s="32">
        <v>133203.56</v>
      </c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</row>
    <row r="46" spans="1:27" s="30" customFormat="1" ht="26.5" customHeight="1" x14ac:dyDescent="0.2">
      <c r="A46" s="25"/>
      <c r="B46" s="34" t="s">
        <v>19</v>
      </c>
      <c r="C46" s="27"/>
      <c r="D46" s="35">
        <v>10916</v>
      </c>
      <c r="E46" s="31">
        <v>6254</v>
      </c>
      <c r="F46" s="31">
        <v>4662</v>
      </c>
      <c r="G46" s="31">
        <v>426339.82799999998</v>
      </c>
      <c r="H46" s="31">
        <v>282295.92800000001</v>
      </c>
      <c r="I46" s="32">
        <v>144043.9</v>
      </c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</row>
    <row r="47" spans="1:27" s="30" customFormat="1" ht="13.15" customHeight="1" x14ac:dyDescent="0.2">
      <c r="A47" s="25"/>
      <c r="B47" s="34" t="s">
        <v>18</v>
      </c>
      <c r="C47" s="27"/>
      <c r="D47" s="35">
        <v>9999</v>
      </c>
      <c r="E47" s="31">
        <v>5625</v>
      </c>
      <c r="F47" s="31">
        <v>4374</v>
      </c>
      <c r="G47" s="31">
        <v>357382.92200000002</v>
      </c>
      <c r="H47" s="31">
        <v>228089.87100000001</v>
      </c>
      <c r="I47" s="32">
        <v>129293.05100000001</v>
      </c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</row>
    <row r="48" spans="1:27" s="30" customFormat="1" ht="13.15" customHeight="1" x14ac:dyDescent="0.2">
      <c r="A48" s="25"/>
      <c r="B48" s="34" t="s">
        <v>17</v>
      </c>
      <c r="C48" s="27"/>
      <c r="D48" s="35">
        <v>8277</v>
      </c>
      <c r="E48" s="31">
        <v>4570</v>
      </c>
      <c r="F48" s="31">
        <v>3707</v>
      </c>
      <c r="G48" s="31">
        <v>296745.21000000002</v>
      </c>
      <c r="H48" s="31">
        <v>185164.26500000001</v>
      </c>
      <c r="I48" s="32">
        <v>111580.94500000001</v>
      </c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</row>
    <row r="49" spans="1:27" s="30" customFormat="1" ht="26.5" customHeight="1" x14ac:dyDescent="0.2">
      <c r="A49" s="25"/>
      <c r="B49" s="34" t="s">
        <v>16</v>
      </c>
      <c r="C49" s="27"/>
      <c r="D49" s="35">
        <v>6114</v>
      </c>
      <c r="E49" s="31">
        <v>3264</v>
      </c>
      <c r="F49" s="31">
        <v>2850</v>
      </c>
      <c r="G49" s="31">
        <v>219552.96100000001</v>
      </c>
      <c r="H49" s="31">
        <v>134982.01999999999</v>
      </c>
      <c r="I49" s="32">
        <v>84570.941000000006</v>
      </c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</row>
    <row r="50" spans="1:27" s="30" customFormat="1" ht="13.15" customHeight="1" x14ac:dyDescent="0.2">
      <c r="A50" s="25"/>
      <c r="B50" s="34" t="s">
        <v>15</v>
      </c>
      <c r="C50" s="27"/>
      <c r="D50" s="35">
        <v>5805</v>
      </c>
      <c r="E50" s="31">
        <v>3197</v>
      </c>
      <c r="F50" s="31">
        <v>2608</v>
      </c>
      <c r="G50" s="31">
        <v>209397.516</v>
      </c>
      <c r="H50" s="31">
        <v>134796.52299999999</v>
      </c>
      <c r="I50" s="32">
        <v>74600.993000000002</v>
      </c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</row>
    <row r="51" spans="1:27" s="30" customFormat="1" ht="13.15" customHeight="1" x14ac:dyDescent="0.2">
      <c r="A51" s="25"/>
      <c r="B51" s="34" t="s">
        <v>14</v>
      </c>
      <c r="C51" s="27"/>
      <c r="D51" s="35">
        <v>6763</v>
      </c>
      <c r="E51" s="27">
        <v>3791</v>
      </c>
      <c r="F51" s="27">
        <v>2972</v>
      </c>
      <c r="G51" s="31">
        <v>272176.39500000002</v>
      </c>
      <c r="H51" s="27">
        <v>169883.04199999999</v>
      </c>
      <c r="I51" s="29">
        <v>102293.353</v>
      </c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</row>
    <row r="52" spans="1:27" s="30" customFormat="1" ht="12" customHeight="1" x14ac:dyDescent="0.2">
      <c r="A52" s="25"/>
      <c r="B52" s="26"/>
      <c r="C52" s="36"/>
      <c r="D52" s="25"/>
      <c r="E52" s="27"/>
      <c r="F52" s="36"/>
      <c r="G52" s="36"/>
      <c r="H52" s="27"/>
      <c r="I52" s="37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</row>
    <row r="53" spans="1:27" ht="12" customHeight="1" x14ac:dyDescent="0.2">
      <c r="A53" s="38"/>
      <c r="C53" s="39"/>
      <c r="D53" s="38"/>
      <c r="E53" s="27"/>
      <c r="F53" s="39"/>
      <c r="G53" s="39"/>
      <c r="H53" s="27"/>
      <c r="I53" s="40"/>
    </row>
    <row r="54" spans="1:27" s="4" customFormat="1" ht="12.65" customHeight="1" x14ac:dyDescent="0.2">
      <c r="A54" s="41"/>
      <c r="B54" s="59"/>
      <c r="C54" s="42"/>
      <c r="D54" s="41"/>
      <c r="E54" s="27"/>
      <c r="F54" s="42"/>
      <c r="G54" s="42"/>
      <c r="H54" s="27"/>
      <c r="I54" s="58"/>
    </row>
    <row r="55" spans="1:27" s="30" customFormat="1" x14ac:dyDescent="0.2">
      <c r="A55" s="25"/>
      <c r="B55" s="66" t="s">
        <v>59</v>
      </c>
      <c r="C55" s="27"/>
      <c r="D55" s="28"/>
      <c r="E55" s="27"/>
      <c r="F55" s="27"/>
      <c r="G55" s="27"/>
      <c r="H55" s="27"/>
      <c r="I55" s="29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</row>
    <row r="56" spans="1:27" s="30" customFormat="1" ht="13.15" customHeight="1" x14ac:dyDescent="0.2">
      <c r="A56" s="25"/>
      <c r="B56" s="34" t="s">
        <v>25</v>
      </c>
      <c r="C56" s="27"/>
      <c r="D56" s="35">
        <v>6773</v>
      </c>
      <c r="E56" s="31">
        <v>3883</v>
      </c>
      <c r="F56" s="31">
        <v>2890</v>
      </c>
      <c r="G56" s="31">
        <v>303801.00099999999</v>
      </c>
      <c r="H56" s="31">
        <v>185934.90400000001</v>
      </c>
      <c r="I56" s="32">
        <v>117866.09699999999</v>
      </c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</row>
    <row r="57" spans="1:27" s="30" customFormat="1" ht="13.15" customHeight="1" x14ac:dyDescent="0.2">
      <c r="A57" s="25"/>
      <c r="B57" s="34" t="s">
        <v>24</v>
      </c>
      <c r="C57" s="27"/>
      <c r="D57" s="35">
        <v>6042</v>
      </c>
      <c r="E57" s="31">
        <v>3716</v>
      </c>
      <c r="F57" s="31">
        <v>2326</v>
      </c>
      <c r="G57" s="31">
        <v>233660.31400000001</v>
      </c>
      <c r="H57" s="31">
        <v>158544.10200000001</v>
      </c>
      <c r="I57" s="32">
        <v>75116.212</v>
      </c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</row>
    <row r="58" spans="1:27" s="30" customFormat="1" ht="13.15" customHeight="1" x14ac:dyDescent="0.2">
      <c r="A58" s="25"/>
      <c r="B58" s="34" t="s">
        <v>23</v>
      </c>
      <c r="C58" s="27"/>
      <c r="D58" s="35">
        <v>7099</v>
      </c>
      <c r="E58" s="31">
        <v>4168</v>
      </c>
      <c r="F58" s="31">
        <v>2931</v>
      </c>
      <c r="G58" s="31">
        <v>254351.26</v>
      </c>
      <c r="H58" s="31">
        <v>174230.17600000001</v>
      </c>
      <c r="I58" s="32">
        <v>80121.084000000003</v>
      </c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</row>
    <row r="59" spans="1:27" s="30" customFormat="1" ht="26.5" customHeight="1" x14ac:dyDescent="0.2">
      <c r="A59" s="25"/>
      <c r="B59" s="34" t="s">
        <v>22</v>
      </c>
      <c r="C59" s="27"/>
      <c r="D59" s="35">
        <v>7608</v>
      </c>
      <c r="E59" s="31">
        <v>4620</v>
      </c>
      <c r="F59" s="31">
        <v>2988</v>
      </c>
      <c r="G59" s="31">
        <v>337950.11700000003</v>
      </c>
      <c r="H59" s="31">
        <v>229637.94699999999</v>
      </c>
      <c r="I59" s="32">
        <v>108312.17</v>
      </c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</row>
    <row r="60" spans="1:27" s="30" customFormat="1" ht="13.15" customHeight="1" x14ac:dyDescent="0.2">
      <c r="A60" s="25"/>
      <c r="B60" s="34" t="s">
        <v>21</v>
      </c>
      <c r="C60" s="27"/>
      <c r="D60" s="35">
        <v>7970</v>
      </c>
      <c r="E60" s="31">
        <v>4589</v>
      </c>
      <c r="F60" s="31">
        <v>3381</v>
      </c>
      <c r="G60" s="31">
        <v>296622.18099999998</v>
      </c>
      <c r="H60" s="31">
        <v>192460.277</v>
      </c>
      <c r="I60" s="32">
        <v>104161.90399999999</v>
      </c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</row>
    <row r="61" spans="1:27" s="30" customFormat="1" ht="13.15" customHeight="1" x14ac:dyDescent="0.2">
      <c r="A61" s="25"/>
      <c r="B61" s="34" t="s">
        <v>20</v>
      </c>
      <c r="C61" s="27"/>
      <c r="D61" s="35">
        <v>9306</v>
      </c>
      <c r="E61" s="31">
        <v>4823</v>
      </c>
      <c r="F61" s="31">
        <v>4483</v>
      </c>
      <c r="G61" s="31">
        <v>317010.39899999998</v>
      </c>
      <c r="H61" s="31">
        <v>192792.91800000001</v>
      </c>
      <c r="I61" s="32">
        <v>124217.481</v>
      </c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</row>
    <row r="62" spans="1:27" s="30" customFormat="1" ht="26.5" customHeight="1" x14ac:dyDescent="0.2">
      <c r="A62" s="25"/>
      <c r="B62" s="34" t="s">
        <v>19</v>
      </c>
      <c r="C62" s="27"/>
      <c r="D62" s="35">
        <v>9927</v>
      </c>
      <c r="E62" s="31">
        <v>5393</v>
      </c>
      <c r="F62" s="31">
        <v>4534</v>
      </c>
      <c r="G62" s="31">
        <v>369817.73100000003</v>
      </c>
      <c r="H62" s="31">
        <v>235844.326</v>
      </c>
      <c r="I62" s="32">
        <v>133973.405</v>
      </c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</row>
    <row r="63" spans="1:27" s="30" customFormat="1" ht="13.15" customHeight="1" x14ac:dyDescent="0.2">
      <c r="A63" s="25"/>
      <c r="B63" s="34" t="s">
        <v>18</v>
      </c>
      <c r="C63" s="27"/>
      <c r="D63" s="35">
        <v>9828</v>
      </c>
      <c r="E63" s="31">
        <v>5315</v>
      </c>
      <c r="F63" s="31">
        <v>4513</v>
      </c>
      <c r="G63" s="31">
        <v>351479.00400000002</v>
      </c>
      <c r="H63" s="31">
        <v>214856.48199999999</v>
      </c>
      <c r="I63" s="32">
        <v>136622.522</v>
      </c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</row>
    <row r="64" spans="1:27" s="30" customFormat="1" ht="13.15" customHeight="1" x14ac:dyDescent="0.2">
      <c r="A64" s="25"/>
      <c r="B64" s="34" t="s">
        <v>17</v>
      </c>
      <c r="C64" s="27"/>
      <c r="D64" s="35">
        <v>7566</v>
      </c>
      <c r="E64" s="31">
        <v>4215</v>
      </c>
      <c r="F64" s="31">
        <v>3351</v>
      </c>
      <c r="G64" s="31">
        <v>260042.48</v>
      </c>
      <c r="H64" s="31">
        <v>164405.788</v>
      </c>
      <c r="I64" s="32">
        <v>95636.691999999995</v>
      </c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</row>
    <row r="65" spans="1:33" s="30" customFormat="1" ht="26.5" customHeight="1" x14ac:dyDescent="0.2">
      <c r="A65" s="25"/>
      <c r="B65" s="34" t="s">
        <v>16</v>
      </c>
      <c r="C65" s="27"/>
      <c r="D65" s="35">
        <v>6277</v>
      </c>
      <c r="E65" s="31">
        <v>3382</v>
      </c>
      <c r="F65" s="31">
        <v>2895</v>
      </c>
      <c r="G65" s="31">
        <v>234232.08499999999</v>
      </c>
      <c r="H65" s="31">
        <v>144422.05499999999</v>
      </c>
      <c r="I65" s="32">
        <v>89810.03</v>
      </c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</row>
    <row r="66" spans="1:33" s="30" customFormat="1" ht="13.15" customHeight="1" x14ac:dyDescent="0.2">
      <c r="A66" s="25"/>
      <c r="B66" s="34" t="s">
        <v>15</v>
      </c>
      <c r="C66" s="27"/>
      <c r="D66" s="35">
        <v>5243</v>
      </c>
      <c r="E66" s="31">
        <v>3020</v>
      </c>
      <c r="F66" s="31">
        <v>2223</v>
      </c>
      <c r="G66" s="31">
        <v>207243.67</v>
      </c>
      <c r="H66" s="31">
        <v>133691.851</v>
      </c>
      <c r="I66" s="32">
        <v>73551.819000000003</v>
      </c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</row>
    <row r="67" spans="1:33" s="30" customFormat="1" ht="13.15" customHeight="1" x14ac:dyDescent="0.2">
      <c r="A67" s="25"/>
      <c r="B67" s="34" t="s">
        <v>14</v>
      </c>
      <c r="C67" s="27"/>
      <c r="D67" s="35">
        <v>5819</v>
      </c>
      <c r="E67" s="31">
        <v>3169</v>
      </c>
      <c r="F67" s="31">
        <v>2650</v>
      </c>
      <c r="G67" s="31">
        <v>238558.8</v>
      </c>
      <c r="H67" s="31">
        <v>139759.89499999999</v>
      </c>
      <c r="I67" s="32">
        <v>98798.904999999999</v>
      </c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</row>
    <row r="68" spans="1:33" ht="12" customHeight="1" x14ac:dyDescent="0.2">
      <c r="A68" s="45"/>
      <c r="B68" s="46"/>
      <c r="C68" s="46"/>
      <c r="D68" s="45"/>
      <c r="E68" s="46"/>
      <c r="F68" s="46"/>
      <c r="G68" s="46"/>
      <c r="H68" s="46"/>
      <c r="I68" s="47"/>
    </row>
    <row r="69" spans="1:33" ht="5.15" customHeight="1" x14ac:dyDescent="0.2">
      <c r="A69" s="48"/>
      <c r="B69" s="39"/>
      <c r="C69" s="39"/>
      <c r="D69" s="48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5"/>
      <c r="T69" s="5"/>
      <c r="U69" s="5"/>
      <c r="V69" s="5"/>
      <c r="W69" s="5"/>
      <c r="X69" s="5"/>
      <c r="Y69" s="5"/>
      <c r="Z69" s="5"/>
      <c r="AA69" s="5"/>
    </row>
    <row r="70" spans="1:33" s="49" customFormat="1" ht="16.899999999999999" customHeight="1" x14ac:dyDescent="0.2">
      <c r="A70" s="57" t="s">
        <v>57</v>
      </c>
      <c r="J70" s="50"/>
      <c r="K70" s="50"/>
      <c r="L70" s="50"/>
      <c r="M70" s="50"/>
      <c r="N70" s="50"/>
      <c r="O70" s="50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</row>
    <row r="71" spans="1:33" x14ac:dyDescent="0.2">
      <c r="B71" s="53"/>
      <c r="C71" s="53"/>
      <c r="D71" s="53"/>
      <c r="E71" s="53"/>
      <c r="F71" s="53"/>
      <c r="G71" s="53"/>
      <c r="H71" s="53"/>
      <c r="I71" s="53"/>
      <c r="J71" s="54"/>
      <c r="K71" s="54"/>
      <c r="L71" s="54"/>
      <c r="M71" s="54"/>
      <c r="N71" s="54"/>
      <c r="O71" s="5"/>
      <c r="AB71" s="4"/>
      <c r="AC71" s="4"/>
      <c r="AD71" s="4"/>
      <c r="AE71" s="4"/>
      <c r="AF71" s="4"/>
      <c r="AG71" s="4"/>
    </row>
    <row r="72" spans="1:33" x14ac:dyDescent="0.2">
      <c r="C72" s="39"/>
    </row>
    <row r="73" spans="1:33" x14ac:dyDescent="0.2">
      <c r="C73" s="39"/>
    </row>
    <row r="74" spans="1:33" x14ac:dyDescent="0.2">
      <c r="B74" s="36"/>
      <c r="D74" s="39"/>
      <c r="E74" s="39"/>
      <c r="F74" s="39"/>
      <c r="G74" s="39"/>
      <c r="H74" s="39"/>
      <c r="I74" s="39"/>
      <c r="J74" s="5"/>
      <c r="K74" s="5"/>
    </row>
    <row r="75" spans="1:33" x14ac:dyDescent="0.2">
      <c r="B75" s="36"/>
      <c r="D75" s="39"/>
      <c r="E75" s="39"/>
      <c r="F75" s="39"/>
      <c r="G75" s="39"/>
      <c r="H75" s="39"/>
      <c r="I75" s="39"/>
      <c r="J75" s="5"/>
      <c r="K75" s="5"/>
    </row>
  </sheetData>
  <mergeCells count="6">
    <mergeCell ref="E6:F7"/>
    <mergeCell ref="H6:I7"/>
    <mergeCell ref="E8:E9"/>
    <mergeCell ref="F8:F9"/>
    <mergeCell ref="H8:H9"/>
    <mergeCell ref="I8:I9"/>
  </mergeCells>
  <phoneticPr fontId="4"/>
  <printOptions gridLinesSet="0"/>
  <pageMargins left="0.55118110236220474" right="0.43307086614173229" top="0.39370078740157483" bottom="0.31496062992125984" header="0.51181102362204722" footer="0.15748031496062992"/>
  <pageSetup paperSize="9" scale="79" orientation="portrait" blackAndWhite="1" r:id="rId1"/>
  <headerFooter alignWithMargins="0"/>
  <ignoredErrors>
    <ignoredError sqref="D21:F21 B26:B35 D26:G35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AG83"/>
  <sheetViews>
    <sheetView view="pageBreakPreview" topLeftCell="A58" zoomScale="78" zoomScaleNormal="100" zoomScaleSheetLayoutView="78" workbookViewId="0">
      <selection activeCell="E82" sqref="E82"/>
    </sheetView>
  </sheetViews>
  <sheetFormatPr defaultColWidth="8.90625" defaultRowHeight="13" x14ac:dyDescent="0.2"/>
  <cols>
    <col min="1" max="1" width="0.90625" style="5" customWidth="1"/>
    <col min="2" max="2" width="10.453125" style="5" customWidth="1"/>
    <col min="3" max="3" width="0.90625" style="5" customWidth="1"/>
    <col min="4" max="9" width="17" style="5" customWidth="1"/>
    <col min="10" max="27" width="8.90625" style="4" customWidth="1"/>
    <col min="28" max="256" width="8.90625" style="5"/>
    <col min="257" max="257" width="0.90625" style="5" customWidth="1"/>
    <col min="258" max="258" width="10.453125" style="5" customWidth="1"/>
    <col min="259" max="259" width="0.90625" style="5" customWidth="1"/>
    <col min="260" max="265" width="17" style="5" customWidth="1"/>
    <col min="266" max="283" width="8.90625" style="5" customWidth="1"/>
    <col min="284" max="512" width="8.90625" style="5"/>
    <col min="513" max="513" width="0.90625" style="5" customWidth="1"/>
    <col min="514" max="514" width="10.453125" style="5" customWidth="1"/>
    <col min="515" max="515" width="0.90625" style="5" customWidth="1"/>
    <col min="516" max="521" width="17" style="5" customWidth="1"/>
    <col min="522" max="539" width="8.90625" style="5" customWidth="1"/>
    <col min="540" max="768" width="8.90625" style="5"/>
    <col min="769" max="769" width="0.90625" style="5" customWidth="1"/>
    <col min="770" max="770" width="10.453125" style="5" customWidth="1"/>
    <col min="771" max="771" width="0.90625" style="5" customWidth="1"/>
    <col min="772" max="777" width="17" style="5" customWidth="1"/>
    <col min="778" max="795" width="8.90625" style="5" customWidth="1"/>
    <col min="796" max="1024" width="8.90625" style="5"/>
    <col min="1025" max="1025" width="0.90625" style="5" customWidth="1"/>
    <col min="1026" max="1026" width="10.453125" style="5" customWidth="1"/>
    <col min="1027" max="1027" width="0.90625" style="5" customWidth="1"/>
    <col min="1028" max="1033" width="17" style="5" customWidth="1"/>
    <col min="1034" max="1051" width="8.90625" style="5" customWidth="1"/>
    <col min="1052" max="1280" width="8.90625" style="5"/>
    <col min="1281" max="1281" width="0.90625" style="5" customWidth="1"/>
    <col min="1282" max="1282" width="10.453125" style="5" customWidth="1"/>
    <col min="1283" max="1283" width="0.90625" style="5" customWidth="1"/>
    <col min="1284" max="1289" width="17" style="5" customWidth="1"/>
    <col min="1290" max="1307" width="8.90625" style="5" customWidth="1"/>
    <col min="1308" max="1536" width="8.90625" style="5"/>
    <col min="1537" max="1537" width="0.90625" style="5" customWidth="1"/>
    <col min="1538" max="1538" width="10.453125" style="5" customWidth="1"/>
    <col min="1539" max="1539" width="0.90625" style="5" customWidth="1"/>
    <col min="1540" max="1545" width="17" style="5" customWidth="1"/>
    <col min="1546" max="1563" width="8.90625" style="5" customWidth="1"/>
    <col min="1564" max="1792" width="8.90625" style="5"/>
    <col min="1793" max="1793" width="0.90625" style="5" customWidth="1"/>
    <col min="1794" max="1794" width="10.453125" style="5" customWidth="1"/>
    <col min="1795" max="1795" width="0.90625" style="5" customWidth="1"/>
    <col min="1796" max="1801" width="17" style="5" customWidth="1"/>
    <col min="1802" max="1819" width="8.90625" style="5" customWidth="1"/>
    <col min="1820" max="2048" width="8.90625" style="5"/>
    <col min="2049" max="2049" width="0.90625" style="5" customWidth="1"/>
    <col min="2050" max="2050" width="10.453125" style="5" customWidth="1"/>
    <col min="2051" max="2051" width="0.90625" style="5" customWidth="1"/>
    <col min="2052" max="2057" width="17" style="5" customWidth="1"/>
    <col min="2058" max="2075" width="8.90625" style="5" customWidth="1"/>
    <col min="2076" max="2304" width="8.90625" style="5"/>
    <col min="2305" max="2305" width="0.90625" style="5" customWidth="1"/>
    <col min="2306" max="2306" width="10.453125" style="5" customWidth="1"/>
    <col min="2307" max="2307" width="0.90625" style="5" customWidth="1"/>
    <col min="2308" max="2313" width="17" style="5" customWidth="1"/>
    <col min="2314" max="2331" width="8.90625" style="5" customWidth="1"/>
    <col min="2332" max="2560" width="8.90625" style="5"/>
    <col min="2561" max="2561" width="0.90625" style="5" customWidth="1"/>
    <col min="2562" max="2562" width="10.453125" style="5" customWidth="1"/>
    <col min="2563" max="2563" width="0.90625" style="5" customWidth="1"/>
    <col min="2564" max="2569" width="17" style="5" customWidth="1"/>
    <col min="2570" max="2587" width="8.90625" style="5" customWidth="1"/>
    <col min="2588" max="2816" width="8.90625" style="5"/>
    <col min="2817" max="2817" width="0.90625" style="5" customWidth="1"/>
    <col min="2818" max="2818" width="10.453125" style="5" customWidth="1"/>
    <col min="2819" max="2819" width="0.90625" style="5" customWidth="1"/>
    <col min="2820" max="2825" width="17" style="5" customWidth="1"/>
    <col min="2826" max="2843" width="8.90625" style="5" customWidth="1"/>
    <col min="2844" max="3072" width="8.90625" style="5"/>
    <col min="3073" max="3073" width="0.90625" style="5" customWidth="1"/>
    <col min="3074" max="3074" width="10.453125" style="5" customWidth="1"/>
    <col min="3075" max="3075" width="0.90625" style="5" customWidth="1"/>
    <col min="3076" max="3081" width="17" style="5" customWidth="1"/>
    <col min="3082" max="3099" width="8.90625" style="5" customWidth="1"/>
    <col min="3100" max="3328" width="8.90625" style="5"/>
    <col min="3329" max="3329" width="0.90625" style="5" customWidth="1"/>
    <col min="3330" max="3330" width="10.453125" style="5" customWidth="1"/>
    <col min="3331" max="3331" width="0.90625" style="5" customWidth="1"/>
    <col min="3332" max="3337" width="17" style="5" customWidth="1"/>
    <col min="3338" max="3355" width="8.90625" style="5" customWidth="1"/>
    <col min="3356" max="3584" width="8.90625" style="5"/>
    <col min="3585" max="3585" width="0.90625" style="5" customWidth="1"/>
    <col min="3586" max="3586" width="10.453125" style="5" customWidth="1"/>
    <col min="3587" max="3587" width="0.90625" style="5" customWidth="1"/>
    <col min="3588" max="3593" width="17" style="5" customWidth="1"/>
    <col min="3594" max="3611" width="8.90625" style="5" customWidth="1"/>
    <col min="3612" max="3840" width="8.90625" style="5"/>
    <col min="3841" max="3841" width="0.90625" style="5" customWidth="1"/>
    <col min="3842" max="3842" width="10.453125" style="5" customWidth="1"/>
    <col min="3843" max="3843" width="0.90625" style="5" customWidth="1"/>
    <col min="3844" max="3849" width="17" style="5" customWidth="1"/>
    <col min="3850" max="3867" width="8.90625" style="5" customWidth="1"/>
    <col min="3868" max="4096" width="8.90625" style="5"/>
    <col min="4097" max="4097" width="0.90625" style="5" customWidth="1"/>
    <col min="4098" max="4098" width="10.453125" style="5" customWidth="1"/>
    <col min="4099" max="4099" width="0.90625" style="5" customWidth="1"/>
    <col min="4100" max="4105" width="17" style="5" customWidth="1"/>
    <col min="4106" max="4123" width="8.90625" style="5" customWidth="1"/>
    <col min="4124" max="4352" width="8.90625" style="5"/>
    <col min="4353" max="4353" width="0.90625" style="5" customWidth="1"/>
    <col min="4354" max="4354" width="10.453125" style="5" customWidth="1"/>
    <col min="4355" max="4355" width="0.90625" style="5" customWidth="1"/>
    <col min="4356" max="4361" width="17" style="5" customWidth="1"/>
    <col min="4362" max="4379" width="8.90625" style="5" customWidth="1"/>
    <col min="4380" max="4608" width="8.90625" style="5"/>
    <col min="4609" max="4609" width="0.90625" style="5" customWidth="1"/>
    <col min="4610" max="4610" width="10.453125" style="5" customWidth="1"/>
    <col min="4611" max="4611" width="0.90625" style="5" customWidth="1"/>
    <col min="4612" max="4617" width="17" style="5" customWidth="1"/>
    <col min="4618" max="4635" width="8.90625" style="5" customWidth="1"/>
    <col min="4636" max="4864" width="8.90625" style="5"/>
    <col min="4865" max="4865" width="0.90625" style="5" customWidth="1"/>
    <col min="4866" max="4866" width="10.453125" style="5" customWidth="1"/>
    <col min="4867" max="4867" width="0.90625" style="5" customWidth="1"/>
    <col min="4868" max="4873" width="17" style="5" customWidth="1"/>
    <col min="4874" max="4891" width="8.90625" style="5" customWidth="1"/>
    <col min="4892" max="5120" width="8.90625" style="5"/>
    <col min="5121" max="5121" width="0.90625" style="5" customWidth="1"/>
    <col min="5122" max="5122" width="10.453125" style="5" customWidth="1"/>
    <col min="5123" max="5123" width="0.90625" style="5" customWidth="1"/>
    <col min="5124" max="5129" width="17" style="5" customWidth="1"/>
    <col min="5130" max="5147" width="8.90625" style="5" customWidth="1"/>
    <col min="5148" max="5376" width="8.90625" style="5"/>
    <col min="5377" max="5377" width="0.90625" style="5" customWidth="1"/>
    <col min="5378" max="5378" width="10.453125" style="5" customWidth="1"/>
    <col min="5379" max="5379" width="0.90625" style="5" customWidth="1"/>
    <col min="5380" max="5385" width="17" style="5" customWidth="1"/>
    <col min="5386" max="5403" width="8.90625" style="5" customWidth="1"/>
    <col min="5404" max="5632" width="8.90625" style="5"/>
    <col min="5633" max="5633" width="0.90625" style="5" customWidth="1"/>
    <col min="5634" max="5634" width="10.453125" style="5" customWidth="1"/>
    <col min="5635" max="5635" width="0.90625" style="5" customWidth="1"/>
    <col min="5636" max="5641" width="17" style="5" customWidth="1"/>
    <col min="5642" max="5659" width="8.90625" style="5" customWidth="1"/>
    <col min="5660" max="5888" width="8.90625" style="5"/>
    <col min="5889" max="5889" width="0.90625" style="5" customWidth="1"/>
    <col min="5890" max="5890" width="10.453125" style="5" customWidth="1"/>
    <col min="5891" max="5891" width="0.90625" style="5" customWidth="1"/>
    <col min="5892" max="5897" width="17" style="5" customWidth="1"/>
    <col min="5898" max="5915" width="8.90625" style="5" customWidth="1"/>
    <col min="5916" max="6144" width="8.90625" style="5"/>
    <col min="6145" max="6145" width="0.90625" style="5" customWidth="1"/>
    <col min="6146" max="6146" width="10.453125" style="5" customWidth="1"/>
    <col min="6147" max="6147" width="0.90625" style="5" customWidth="1"/>
    <col min="6148" max="6153" width="17" style="5" customWidth="1"/>
    <col min="6154" max="6171" width="8.90625" style="5" customWidth="1"/>
    <col min="6172" max="6400" width="8.90625" style="5"/>
    <col min="6401" max="6401" width="0.90625" style="5" customWidth="1"/>
    <col min="6402" max="6402" width="10.453125" style="5" customWidth="1"/>
    <col min="6403" max="6403" width="0.90625" style="5" customWidth="1"/>
    <col min="6404" max="6409" width="17" style="5" customWidth="1"/>
    <col min="6410" max="6427" width="8.90625" style="5" customWidth="1"/>
    <col min="6428" max="6656" width="8.90625" style="5"/>
    <col min="6657" max="6657" width="0.90625" style="5" customWidth="1"/>
    <col min="6658" max="6658" width="10.453125" style="5" customWidth="1"/>
    <col min="6659" max="6659" width="0.90625" style="5" customWidth="1"/>
    <col min="6660" max="6665" width="17" style="5" customWidth="1"/>
    <col min="6666" max="6683" width="8.90625" style="5" customWidth="1"/>
    <col min="6684" max="6912" width="8.90625" style="5"/>
    <col min="6913" max="6913" width="0.90625" style="5" customWidth="1"/>
    <col min="6914" max="6914" width="10.453125" style="5" customWidth="1"/>
    <col min="6915" max="6915" width="0.90625" style="5" customWidth="1"/>
    <col min="6916" max="6921" width="17" style="5" customWidth="1"/>
    <col min="6922" max="6939" width="8.90625" style="5" customWidth="1"/>
    <col min="6940" max="7168" width="8.90625" style="5"/>
    <col min="7169" max="7169" width="0.90625" style="5" customWidth="1"/>
    <col min="7170" max="7170" width="10.453125" style="5" customWidth="1"/>
    <col min="7171" max="7171" width="0.90625" style="5" customWidth="1"/>
    <col min="7172" max="7177" width="17" style="5" customWidth="1"/>
    <col min="7178" max="7195" width="8.90625" style="5" customWidth="1"/>
    <col min="7196" max="7424" width="8.90625" style="5"/>
    <col min="7425" max="7425" width="0.90625" style="5" customWidth="1"/>
    <col min="7426" max="7426" width="10.453125" style="5" customWidth="1"/>
    <col min="7427" max="7427" width="0.90625" style="5" customWidth="1"/>
    <col min="7428" max="7433" width="17" style="5" customWidth="1"/>
    <col min="7434" max="7451" width="8.90625" style="5" customWidth="1"/>
    <col min="7452" max="7680" width="8.90625" style="5"/>
    <col min="7681" max="7681" width="0.90625" style="5" customWidth="1"/>
    <col min="7682" max="7682" width="10.453125" style="5" customWidth="1"/>
    <col min="7683" max="7683" width="0.90625" style="5" customWidth="1"/>
    <col min="7684" max="7689" width="17" style="5" customWidth="1"/>
    <col min="7690" max="7707" width="8.90625" style="5" customWidth="1"/>
    <col min="7708" max="7936" width="8.90625" style="5"/>
    <col min="7937" max="7937" width="0.90625" style="5" customWidth="1"/>
    <col min="7938" max="7938" width="10.453125" style="5" customWidth="1"/>
    <col min="7939" max="7939" width="0.90625" style="5" customWidth="1"/>
    <col min="7940" max="7945" width="17" style="5" customWidth="1"/>
    <col min="7946" max="7963" width="8.90625" style="5" customWidth="1"/>
    <col min="7964" max="8192" width="8.90625" style="5"/>
    <col min="8193" max="8193" width="0.90625" style="5" customWidth="1"/>
    <col min="8194" max="8194" width="10.453125" style="5" customWidth="1"/>
    <col min="8195" max="8195" width="0.90625" style="5" customWidth="1"/>
    <col min="8196" max="8201" width="17" style="5" customWidth="1"/>
    <col min="8202" max="8219" width="8.90625" style="5" customWidth="1"/>
    <col min="8220" max="8448" width="8.90625" style="5"/>
    <col min="8449" max="8449" width="0.90625" style="5" customWidth="1"/>
    <col min="8450" max="8450" width="10.453125" style="5" customWidth="1"/>
    <col min="8451" max="8451" width="0.90625" style="5" customWidth="1"/>
    <col min="8452" max="8457" width="17" style="5" customWidth="1"/>
    <col min="8458" max="8475" width="8.90625" style="5" customWidth="1"/>
    <col min="8476" max="8704" width="8.90625" style="5"/>
    <col min="8705" max="8705" width="0.90625" style="5" customWidth="1"/>
    <col min="8706" max="8706" width="10.453125" style="5" customWidth="1"/>
    <col min="8707" max="8707" width="0.90625" style="5" customWidth="1"/>
    <col min="8708" max="8713" width="17" style="5" customWidth="1"/>
    <col min="8714" max="8731" width="8.90625" style="5" customWidth="1"/>
    <col min="8732" max="8960" width="8.90625" style="5"/>
    <col min="8961" max="8961" width="0.90625" style="5" customWidth="1"/>
    <col min="8962" max="8962" width="10.453125" style="5" customWidth="1"/>
    <col min="8963" max="8963" width="0.90625" style="5" customWidth="1"/>
    <col min="8964" max="8969" width="17" style="5" customWidth="1"/>
    <col min="8970" max="8987" width="8.90625" style="5" customWidth="1"/>
    <col min="8988" max="9216" width="8.90625" style="5"/>
    <col min="9217" max="9217" width="0.90625" style="5" customWidth="1"/>
    <col min="9218" max="9218" width="10.453125" style="5" customWidth="1"/>
    <col min="9219" max="9219" width="0.90625" style="5" customWidth="1"/>
    <col min="9220" max="9225" width="17" style="5" customWidth="1"/>
    <col min="9226" max="9243" width="8.90625" style="5" customWidth="1"/>
    <col min="9244" max="9472" width="8.90625" style="5"/>
    <col min="9473" max="9473" width="0.90625" style="5" customWidth="1"/>
    <col min="9474" max="9474" width="10.453125" style="5" customWidth="1"/>
    <col min="9475" max="9475" width="0.90625" style="5" customWidth="1"/>
    <col min="9476" max="9481" width="17" style="5" customWidth="1"/>
    <col min="9482" max="9499" width="8.90625" style="5" customWidth="1"/>
    <col min="9500" max="9728" width="8.90625" style="5"/>
    <col min="9729" max="9729" width="0.90625" style="5" customWidth="1"/>
    <col min="9730" max="9730" width="10.453125" style="5" customWidth="1"/>
    <col min="9731" max="9731" width="0.90625" style="5" customWidth="1"/>
    <col min="9732" max="9737" width="17" style="5" customWidth="1"/>
    <col min="9738" max="9755" width="8.90625" style="5" customWidth="1"/>
    <col min="9756" max="9984" width="8.90625" style="5"/>
    <col min="9985" max="9985" width="0.90625" style="5" customWidth="1"/>
    <col min="9986" max="9986" width="10.453125" style="5" customWidth="1"/>
    <col min="9987" max="9987" width="0.90625" style="5" customWidth="1"/>
    <col min="9988" max="9993" width="17" style="5" customWidth="1"/>
    <col min="9994" max="10011" width="8.90625" style="5" customWidth="1"/>
    <col min="10012" max="10240" width="8.90625" style="5"/>
    <col min="10241" max="10241" width="0.90625" style="5" customWidth="1"/>
    <col min="10242" max="10242" width="10.453125" style="5" customWidth="1"/>
    <col min="10243" max="10243" width="0.90625" style="5" customWidth="1"/>
    <col min="10244" max="10249" width="17" style="5" customWidth="1"/>
    <col min="10250" max="10267" width="8.90625" style="5" customWidth="1"/>
    <col min="10268" max="10496" width="8.90625" style="5"/>
    <col min="10497" max="10497" width="0.90625" style="5" customWidth="1"/>
    <col min="10498" max="10498" width="10.453125" style="5" customWidth="1"/>
    <col min="10499" max="10499" width="0.90625" style="5" customWidth="1"/>
    <col min="10500" max="10505" width="17" style="5" customWidth="1"/>
    <col min="10506" max="10523" width="8.90625" style="5" customWidth="1"/>
    <col min="10524" max="10752" width="8.90625" style="5"/>
    <col min="10753" max="10753" width="0.90625" style="5" customWidth="1"/>
    <col min="10754" max="10754" width="10.453125" style="5" customWidth="1"/>
    <col min="10755" max="10755" width="0.90625" style="5" customWidth="1"/>
    <col min="10756" max="10761" width="17" style="5" customWidth="1"/>
    <col min="10762" max="10779" width="8.90625" style="5" customWidth="1"/>
    <col min="10780" max="11008" width="8.90625" style="5"/>
    <col min="11009" max="11009" width="0.90625" style="5" customWidth="1"/>
    <col min="11010" max="11010" width="10.453125" style="5" customWidth="1"/>
    <col min="11011" max="11011" width="0.90625" style="5" customWidth="1"/>
    <col min="11012" max="11017" width="17" style="5" customWidth="1"/>
    <col min="11018" max="11035" width="8.90625" style="5" customWidth="1"/>
    <col min="11036" max="11264" width="8.90625" style="5"/>
    <col min="11265" max="11265" width="0.90625" style="5" customWidth="1"/>
    <col min="11266" max="11266" width="10.453125" style="5" customWidth="1"/>
    <col min="11267" max="11267" width="0.90625" style="5" customWidth="1"/>
    <col min="11268" max="11273" width="17" style="5" customWidth="1"/>
    <col min="11274" max="11291" width="8.90625" style="5" customWidth="1"/>
    <col min="11292" max="11520" width="8.90625" style="5"/>
    <col min="11521" max="11521" width="0.90625" style="5" customWidth="1"/>
    <col min="11522" max="11522" width="10.453125" style="5" customWidth="1"/>
    <col min="11523" max="11523" width="0.90625" style="5" customWidth="1"/>
    <col min="11524" max="11529" width="17" style="5" customWidth="1"/>
    <col min="11530" max="11547" width="8.90625" style="5" customWidth="1"/>
    <col min="11548" max="11776" width="8.90625" style="5"/>
    <col min="11777" max="11777" width="0.90625" style="5" customWidth="1"/>
    <col min="11778" max="11778" width="10.453125" style="5" customWidth="1"/>
    <col min="11779" max="11779" width="0.90625" style="5" customWidth="1"/>
    <col min="11780" max="11785" width="17" style="5" customWidth="1"/>
    <col min="11786" max="11803" width="8.90625" style="5" customWidth="1"/>
    <col min="11804" max="12032" width="8.90625" style="5"/>
    <col min="12033" max="12033" width="0.90625" style="5" customWidth="1"/>
    <col min="12034" max="12034" width="10.453125" style="5" customWidth="1"/>
    <col min="12035" max="12035" width="0.90625" style="5" customWidth="1"/>
    <col min="12036" max="12041" width="17" style="5" customWidth="1"/>
    <col min="12042" max="12059" width="8.90625" style="5" customWidth="1"/>
    <col min="12060" max="12288" width="8.90625" style="5"/>
    <col min="12289" max="12289" width="0.90625" style="5" customWidth="1"/>
    <col min="12290" max="12290" width="10.453125" style="5" customWidth="1"/>
    <col min="12291" max="12291" width="0.90625" style="5" customWidth="1"/>
    <col min="12292" max="12297" width="17" style="5" customWidth="1"/>
    <col min="12298" max="12315" width="8.90625" style="5" customWidth="1"/>
    <col min="12316" max="12544" width="8.90625" style="5"/>
    <col min="12545" max="12545" width="0.90625" style="5" customWidth="1"/>
    <col min="12546" max="12546" width="10.453125" style="5" customWidth="1"/>
    <col min="12547" max="12547" width="0.90625" style="5" customWidth="1"/>
    <col min="12548" max="12553" width="17" style="5" customWidth="1"/>
    <col min="12554" max="12571" width="8.90625" style="5" customWidth="1"/>
    <col min="12572" max="12800" width="8.90625" style="5"/>
    <col min="12801" max="12801" width="0.90625" style="5" customWidth="1"/>
    <col min="12802" max="12802" width="10.453125" style="5" customWidth="1"/>
    <col min="12803" max="12803" width="0.90625" style="5" customWidth="1"/>
    <col min="12804" max="12809" width="17" style="5" customWidth="1"/>
    <col min="12810" max="12827" width="8.90625" style="5" customWidth="1"/>
    <col min="12828" max="13056" width="8.90625" style="5"/>
    <col min="13057" max="13057" width="0.90625" style="5" customWidth="1"/>
    <col min="13058" max="13058" width="10.453125" style="5" customWidth="1"/>
    <col min="13059" max="13059" width="0.90625" style="5" customWidth="1"/>
    <col min="13060" max="13065" width="17" style="5" customWidth="1"/>
    <col min="13066" max="13083" width="8.90625" style="5" customWidth="1"/>
    <col min="13084" max="13312" width="8.90625" style="5"/>
    <col min="13313" max="13313" width="0.90625" style="5" customWidth="1"/>
    <col min="13314" max="13314" width="10.453125" style="5" customWidth="1"/>
    <col min="13315" max="13315" width="0.90625" style="5" customWidth="1"/>
    <col min="13316" max="13321" width="17" style="5" customWidth="1"/>
    <col min="13322" max="13339" width="8.90625" style="5" customWidth="1"/>
    <col min="13340" max="13568" width="8.90625" style="5"/>
    <col min="13569" max="13569" width="0.90625" style="5" customWidth="1"/>
    <col min="13570" max="13570" width="10.453125" style="5" customWidth="1"/>
    <col min="13571" max="13571" width="0.90625" style="5" customWidth="1"/>
    <col min="13572" max="13577" width="17" style="5" customWidth="1"/>
    <col min="13578" max="13595" width="8.90625" style="5" customWidth="1"/>
    <col min="13596" max="13824" width="8.90625" style="5"/>
    <col min="13825" max="13825" width="0.90625" style="5" customWidth="1"/>
    <col min="13826" max="13826" width="10.453125" style="5" customWidth="1"/>
    <col min="13827" max="13827" width="0.90625" style="5" customWidth="1"/>
    <col min="13828" max="13833" width="17" style="5" customWidth="1"/>
    <col min="13834" max="13851" width="8.90625" style="5" customWidth="1"/>
    <col min="13852" max="14080" width="8.90625" style="5"/>
    <col min="14081" max="14081" width="0.90625" style="5" customWidth="1"/>
    <col min="14082" max="14082" width="10.453125" style="5" customWidth="1"/>
    <col min="14083" max="14083" width="0.90625" style="5" customWidth="1"/>
    <col min="14084" max="14089" width="17" style="5" customWidth="1"/>
    <col min="14090" max="14107" width="8.90625" style="5" customWidth="1"/>
    <col min="14108" max="14336" width="8.90625" style="5"/>
    <col min="14337" max="14337" width="0.90625" style="5" customWidth="1"/>
    <col min="14338" max="14338" width="10.453125" style="5" customWidth="1"/>
    <col min="14339" max="14339" width="0.90625" style="5" customWidth="1"/>
    <col min="14340" max="14345" width="17" style="5" customWidth="1"/>
    <col min="14346" max="14363" width="8.90625" style="5" customWidth="1"/>
    <col min="14364" max="14592" width="8.90625" style="5"/>
    <col min="14593" max="14593" width="0.90625" style="5" customWidth="1"/>
    <col min="14594" max="14594" width="10.453125" style="5" customWidth="1"/>
    <col min="14595" max="14595" width="0.90625" style="5" customWidth="1"/>
    <col min="14596" max="14601" width="17" style="5" customWidth="1"/>
    <col min="14602" max="14619" width="8.90625" style="5" customWidth="1"/>
    <col min="14620" max="14848" width="8.90625" style="5"/>
    <col min="14849" max="14849" width="0.90625" style="5" customWidth="1"/>
    <col min="14850" max="14850" width="10.453125" style="5" customWidth="1"/>
    <col min="14851" max="14851" width="0.90625" style="5" customWidth="1"/>
    <col min="14852" max="14857" width="17" style="5" customWidth="1"/>
    <col min="14858" max="14875" width="8.90625" style="5" customWidth="1"/>
    <col min="14876" max="15104" width="8.90625" style="5"/>
    <col min="15105" max="15105" width="0.90625" style="5" customWidth="1"/>
    <col min="15106" max="15106" width="10.453125" style="5" customWidth="1"/>
    <col min="15107" max="15107" width="0.90625" style="5" customWidth="1"/>
    <col min="15108" max="15113" width="17" style="5" customWidth="1"/>
    <col min="15114" max="15131" width="8.90625" style="5" customWidth="1"/>
    <col min="15132" max="15360" width="8.90625" style="5"/>
    <col min="15361" max="15361" width="0.90625" style="5" customWidth="1"/>
    <col min="15362" max="15362" width="10.453125" style="5" customWidth="1"/>
    <col min="15363" max="15363" width="0.90625" style="5" customWidth="1"/>
    <col min="15364" max="15369" width="17" style="5" customWidth="1"/>
    <col min="15370" max="15387" width="8.90625" style="5" customWidth="1"/>
    <col min="15388" max="15616" width="8.90625" style="5"/>
    <col min="15617" max="15617" width="0.90625" style="5" customWidth="1"/>
    <col min="15618" max="15618" width="10.453125" style="5" customWidth="1"/>
    <col min="15619" max="15619" width="0.90625" style="5" customWidth="1"/>
    <col min="15620" max="15625" width="17" style="5" customWidth="1"/>
    <col min="15626" max="15643" width="8.90625" style="5" customWidth="1"/>
    <col min="15644" max="15872" width="8.90625" style="5"/>
    <col min="15873" max="15873" width="0.90625" style="5" customWidth="1"/>
    <col min="15874" max="15874" width="10.453125" style="5" customWidth="1"/>
    <col min="15875" max="15875" width="0.90625" style="5" customWidth="1"/>
    <col min="15876" max="15881" width="17" style="5" customWidth="1"/>
    <col min="15882" max="15899" width="8.90625" style="5" customWidth="1"/>
    <col min="15900" max="16128" width="8.90625" style="5"/>
    <col min="16129" max="16129" width="0.90625" style="5" customWidth="1"/>
    <col min="16130" max="16130" width="10.453125" style="5" customWidth="1"/>
    <col min="16131" max="16131" width="0.90625" style="5" customWidth="1"/>
    <col min="16132" max="16137" width="17" style="5" customWidth="1"/>
    <col min="16138" max="16155" width="8.90625" style="5" customWidth="1"/>
    <col min="16156" max="16384" width="8.90625" style="5"/>
  </cols>
  <sheetData>
    <row r="3" spans="1:27" ht="16.5" x14ac:dyDescent="0.2">
      <c r="A3" s="1" t="s">
        <v>29</v>
      </c>
      <c r="B3" s="1"/>
      <c r="C3" s="2"/>
      <c r="D3" s="2"/>
      <c r="E3" s="3"/>
      <c r="F3" s="3"/>
      <c r="G3" s="3"/>
      <c r="H3" s="3"/>
      <c r="I3" s="3"/>
    </row>
    <row r="4" spans="1:27" ht="21" customHeight="1" x14ac:dyDescent="0.2">
      <c r="A4" s="6" t="s">
        <v>1</v>
      </c>
      <c r="B4" s="7"/>
      <c r="C4" s="8"/>
      <c r="D4" s="8"/>
      <c r="E4" s="3"/>
      <c r="F4" s="3"/>
      <c r="G4" s="3"/>
      <c r="H4" s="3"/>
      <c r="I4" s="56" t="s">
        <v>62</v>
      </c>
    </row>
    <row r="5" spans="1:27" s="9" customFormat="1" ht="7.9" customHeight="1" x14ac:dyDescent="0.2">
      <c r="C5" s="10"/>
      <c r="D5" s="10"/>
      <c r="E5" s="10"/>
      <c r="F5" s="10"/>
      <c r="G5" s="10"/>
      <c r="H5" s="10"/>
      <c r="I5" s="10"/>
      <c r="J5" s="4"/>
      <c r="K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</row>
    <row r="6" spans="1:27" s="9" customFormat="1" ht="12" customHeight="1" x14ac:dyDescent="0.2">
      <c r="A6" s="11"/>
      <c r="B6" s="12" t="s">
        <v>2</v>
      </c>
      <c r="C6" s="13"/>
      <c r="D6" s="86" t="s">
        <v>3</v>
      </c>
      <c r="E6" s="86"/>
      <c r="F6" s="87" t="s">
        <v>41</v>
      </c>
      <c r="G6" s="88"/>
      <c r="H6" s="87" t="s">
        <v>54</v>
      </c>
      <c r="I6" s="88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s="9" customFormat="1" ht="12" customHeight="1" x14ac:dyDescent="0.2">
      <c r="A7" s="14"/>
      <c r="D7" s="86"/>
      <c r="E7" s="86"/>
      <c r="F7" s="89" t="s">
        <v>53</v>
      </c>
      <c r="G7" s="90"/>
      <c r="H7" s="89" t="s">
        <v>40</v>
      </c>
      <c r="I7" s="90"/>
      <c r="J7" s="4"/>
      <c r="K7" s="4"/>
      <c r="L7" s="15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</row>
    <row r="8" spans="1:27" s="9" customFormat="1" ht="12" customHeight="1" x14ac:dyDescent="0.2">
      <c r="A8" s="14"/>
      <c r="B8" s="16" t="s">
        <v>5</v>
      </c>
      <c r="D8" s="86"/>
      <c r="E8" s="86"/>
      <c r="F8" s="89"/>
      <c r="G8" s="90"/>
      <c r="H8" s="89"/>
      <c r="I8" s="90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</row>
    <row r="9" spans="1:27" s="9" customFormat="1" ht="14.25" customHeight="1" x14ac:dyDescent="0.2">
      <c r="A9" s="14"/>
      <c r="B9" s="16" t="s">
        <v>6</v>
      </c>
      <c r="D9" s="86"/>
      <c r="E9" s="86"/>
      <c r="F9" s="68"/>
      <c r="G9" s="69"/>
      <c r="H9" s="68"/>
      <c r="I9" s="69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</row>
    <row r="10" spans="1:27" s="24" customFormat="1" ht="21" customHeight="1" x14ac:dyDescent="0.2">
      <c r="A10" s="17"/>
      <c r="B10" s="18"/>
      <c r="C10" s="18"/>
      <c r="D10" s="19"/>
      <c r="E10" s="20" t="s">
        <v>7</v>
      </c>
      <c r="F10" s="20"/>
      <c r="G10" s="21" t="s">
        <v>8</v>
      </c>
      <c r="H10" s="21"/>
      <c r="I10" s="22" t="s">
        <v>9</v>
      </c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</row>
    <row r="11" spans="1:27" s="30" customFormat="1" x14ac:dyDescent="0.2">
      <c r="A11" s="25"/>
      <c r="B11" s="26" t="s">
        <v>28</v>
      </c>
      <c r="C11" s="27"/>
      <c r="D11" s="28"/>
      <c r="E11" s="27"/>
      <c r="F11" s="27"/>
      <c r="G11" s="27"/>
      <c r="H11" s="27"/>
      <c r="I11" s="29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</row>
    <row r="12" spans="1:27" s="30" customFormat="1" ht="12.75" customHeight="1" x14ac:dyDescent="0.2">
      <c r="A12" s="25"/>
      <c r="B12" s="26" t="s">
        <v>36</v>
      </c>
      <c r="C12" s="27"/>
      <c r="D12" s="28"/>
      <c r="E12" s="27">
        <v>5867</v>
      </c>
      <c r="F12" s="27"/>
      <c r="G12" s="31">
        <v>6640</v>
      </c>
      <c r="H12" s="31"/>
      <c r="I12" s="32">
        <v>1155041.541</v>
      </c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</row>
    <row r="13" spans="1:27" s="30" customFormat="1" ht="12.75" customHeight="1" x14ac:dyDescent="0.2">
      <c r="A13" s="25"/>
      <c r="B13" s="33">
        <v>28</v>
      </c>
      <c r="C13" s="27"/>
      <c r="D13" s="28"/>
      <c r="E13" s="27">
        <v>9630</v>
      </c>
      <c r="F13" s="27"/>
      <c r="G13" s="31">
        <v>20874</v>
      </c>
      <c r="H13" s="31"/>
      <c r="I13" s="29">
        <v>2843215.6209999998</v>
      </c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</row>
    <row r="14" spans="1:27" s="30" customFormat="1" ht="12.75" customHeight="1" x14ac:dyDescent="0.2">
      <c r="A14" s="25"/>
      <c r="B14" s="33">
        <v>29</v>
      </c>
      <c r="C14" s="27"/>
      <c r="D14" s="28"/>
      <c r="E14" s="27">
        <v>13229</v>
      </c>
      <c r="F14" s="27"/>
      <c r="G14" s="31">
        <v>38781</v>
      </c>
      <c r="H14" s="31"/>
      <c r="I14" s="32">
        <v>4910619.0259999996</v>
      </c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</row>
    <row r="15" spans="1:27" s="30" customFormat="1" ht="12.75" customHeight="1" x14ac:dyDescent="0.2">
      <c r="A15" s="25"/>
      <c r="B15" s="33">
        <v>30</v>
      </c>
      <c r="C15" s="27"/>
      <c r="D15" s="28"/>
      <c r="E15" s="27">
        <v>19465</v>
      </c>
      <c r="F15" s="27"/>
      <c r="G15" s="31">
        <v>58486</v>
      </c>
      <c r="H15" s="31"/>
      <c r="I15" s="32">
        <v>8075126.5410000002</v>
      </c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</row>
    <row r="16" spans="1:27" s="30" customFormat="1" ht="12.75" customHeight="1" x14ac:dyDescent="0.2">
      <c r="A16" s="25"/>
      <c r="B16" s="26" t="s">
        <v>43</v>
      </c>
      <c r="C16" s="27"/>
      <c r="D16" s="28"/>
      <c r="E16" s="27">
        <v>23251</v>
      </c>
      <c r="F16" s="27"/>
      <c r="G16" s="31">
        <v>71648</v>
      </c>
      <c r="H16" s="31"/>
      <c r="I16" s="32">
        <v>10314586.537</v>
      </c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</row>
    <row r="17" spans="1:27" s="30" customFormat="1" ht="12.75" customHeight="1" x14ac:dyDescent="0.2">
      <c r="A17" s="25"/>
      <c r="B17" s="26" t="s">
        <v>48</v>
      </c>
      <c r="C17" s="27"/>
      <c r="D17" s="28"/>
      <c r="E17" s="27">
        <v>29404</v>
      </c>
      <c r="F17" s="27"/>
      <c r="G17" s="31">
        <v>80517</v>
      </c>
      <c r="H17" s="31"/>
      <c r="I17" s="32">
        <v>11587294.104</v>
      </c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</row>
    <row r="18" spans="1:27" s="30" customFormat="1" ht="26.25" customHeight="1" x14ac:dyDescent="0.2">
      <c r="A18" s="25"/>
      <c r="B18" s="73" t="s">
        <v>58</v>
      </c>
      <c r="C18" s="27"/>
      <c r="D18" s="28"/>
      <c r="E18" s="27">
        <f>SUM(E58:E69)</f>
        <v>34835</v>
      </c>
      <c r="F18" s="27"/>
      <c r="G18" s="31">
        <f>SUM(G58:G69)</f>
        <v>91063</v>
      </c>
      <c r="H18" s="31"/>
      <c r="I18" s="32">
        <v>12788852.861</v>
      </c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</row>
    <row r="19" spans="1:27" s="30" customFormat="1" ht="13.15" customHeight="1" x14ac:dyDescent="0.2">
      <c r="A19" s="25"/>
      <c r="B19" s="33"/>
      <c r="C19" s="27"/>
      <c r="D19" s="28"/>
      <c r="E19" s="27"/>
      <c r="F19" s="27"/>
      <c r="G19" s="31"/>
      <c r="H19" s="31"/>
      <c r="I19" s="32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</row>
    <row r="20" spans="1:27" s="30" customFormat="1" ht="13.15" customHeight="1" x14ac:dyDescent="0.2">
      <c r="A20" s="25"/>
      <c r="B20" s="33"/>
      <c r="C20" s="27"/>
      <c r="D20" s="28"/>
      <c r="E20" s="27"/>
      <c r="F20" s="27"/>
      <c r="G20" s="31"/>
      <c r="H20" s="31"/>
      <c r="I20" s="32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</row>
    <row r="21" spans="1:27" s="30" customFormat="1" ht="13.15" customHeight="1" x14ac:dyDescent="0.2">
      <c r="A21" s="25"/>
      <c r="B21" s="33"/>
      <c r="C21" s="27"/>
      <c r="D21" s="28"/>
      <c r="E21" s="27"/>
      <c r="F21" s="27"/>
      <c r="G21" s="31"/>
      <c r="H21" s="31"/>
      <c r="I21" s="32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</row>
    <row r="22" spans="1:27" s="30" customFormat="1" ht="26.25" customHeight="1" x14ac:dyDescent="0.2">
      <c r="A22" s="25"/>
      <c r="B22" s="33"/>
      <c r="C22" s="27"/>
      <c r="D22" s="28"/>
      <c r="E22" s="27"/>
      <c r="F22" s="27"/>
      <c r="G22" s="31"/>
      <c r="H22" s="31"/>
      <c r="I22" s="32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</row>
    <row r="23" spans="1:27" s="30" customFormat="1" ht="13.15" customHeight="1" x14ac:dyDescent="0.2">
      <c r="A23" s="25"/>
      <c r="B23" s="33"/>
      <c r="C23" s="27"/>
      <c r="D23" s="28"/>
      <c r="E23" s="27"/>
      <c r="F23" s="31"/>
      <c r="G23" s="31"/>
      <c r="H23" s="27"/>
      <c r="I23" s="29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</row>
    <row r="24" spans="1:27" s="30" customFormat="1" ht="13.15" customHeight="1" x14ac:dyDescent="0.2">
      <c r="A24" s="25"/>
      <c r="B24" s="33"/>
      <c r="C24" s="27"/>
      <c r="D24" s="28"/>
      <c r="E24" s="27"/>
      <c r="F24" s="27"/>
      <c r="G24" s="27"/>
      <c r="H24" s="27"/>
      <c r="I24" s="29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</row>
    <row r="25" spans="1:27" s="30" customFormat="1" ht="12" customHeight="1" x14ac:dyDescent="0.2">
      <c r="A25" s="25"/>
      <c r="B25" s="27"/>
      <c r="C25" s="27"/>
      <c r="D25" s="28"/>
      <c r="E25" s="27"/>
      <c r="F25" s="27"/>
      <c r="G25" s="27"/>
      <c r="H25" s="27"/>
      <c r="I25" s="29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</row>
    <row r="26" spans="1:27" s="30" customFormat="1" x14ac:dyDescent="0.2">
      <c r="A26" s="25"/>
      <c r="B26" s="26" t="s">
        <v>27</v>
      </c>
      <c r="C26" s="27"/>
      <c r="D26" s="28"/>
      <c r="E26" s="27"/>
      <c r="F26" s="27"/>
      <c r="G26" s="27"/>
      <c r="H26" s="27"/>
      <c r="I26" s="29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</row>
    <row r="27" spans="1:27" s="30" customFormat="1" ht="12.75" customHeight="1" x14ac:dyDescent="0.2">
      <c r="A27" s="25"/>
      <c r="B27" s="26" t="s">
        <v>37</v>
      </c>
      <c r="C27" s="27"/>
      <c r="D27" s="28"/>
      <c r="E27" s="27">
        <f t="shared" ref="E27:E32" si="0">E12/12</f>
        <v>488.91666666666669</v>
      </c>
      <c r="F27" s="27"/>
      <c r="G27" s="27">
        <f t="shared" ref="G27:G32" si="1">G12/12</f>
        <v>553.33333333333337</v>
      </c>
      <c r="H27" s="31"/>
      <c r="I27" s="29">
        <f t="shared" ref="I27:I32" si="2">I12/12</f>
        <v>96253.461750000002</v>
      </c>
      <c r="J27" s="4"/>
      <c r="K27" s="4"/>
      <c r="L27" s="4"/>
      <c r="M27" s="4"/>
      <c r="N27" s="23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</row>
    <row r="28" spans="1:27" s="30" customFormat="1" ht="12.75" customHeight="1" x14ac:dyDescent="0.2">
      <c r="A28" s="25"/>
      <c r="B28" s="33">
        <v>28</v>
      </c>
      <c r="C28" s="27"/>
      <c r="D28" s="28"/>
      <c r="E28" s="27">
        <f t="shared" si="0"/>
        <v>802.5</v>
      </c>
      <c r="F28" s="27"/>
      <c r="G28" s="27">
        <f t="shared" si="1"/>
        <v>1739.5</v>
      </c>
      <c r="H28" s="31"/>
      <c r="I28" s="29">
        <f t="shared" si="2"/>
        <v>236934.63508333333</v>
      </c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</row>
    <row r="29" spans="1:27" s="30" customFormat="1" ht="12.75" customHeight="1" x14ac:dyDescent="0.2">
      <c r="A29" s="25"/>
      <c r="B29" s="33">
        <v>29</v>
      </c>
      <c r="C29" s="27"/>
      <c r="D29" s="28"/>
      <c r="E29" s="27">
        <f t="shared" si="0"/>
        <v>1102.4166666666667</v>
      </c>
      <c r="F29" s="27"/>
      <c r="G29" s="27">
        <f t="shared" si="1"/>
        <v>3231.75</v>
      </c>
      <c r="H29" s="31"/>
      <c r="I29" s="29">
        <f t="shared" si="2"/>
        <v>409218.25216666661</v>
      </c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</row>
    <row r="30" spans="1:27" s="30" customFormat="1" ht="12.75" customHeight="1" x14ac:dyDescent="0.2">
      <c r="A30" s="25"/>
      <c r="B30" s="33">
        <v>30</v>
      </c>
      <c r="C30" s="27"/>
      <c r="D30" s="28"/>
      <c r="E30" s="27">
        <f t="shared" si="0"/>
        <v>1622.0833333333333</v>
      </c>
      <c r="F30" s="27"/>
      <c r="G30" s="27">
        <f t="shared" si="1"/>
        <v>4873.833333333333</v>
      </c>
      <c r="H30" s="31"/>
      <c r="I30" s="29">
        <f t="shared" si="2"/>
        <v>672927.21175000002</v>
      </c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</row>
    <row r="31" spans="1:27" s="30" customFormat="1" ht="12.75" customHeight="1" x14ac:dyDescent="0.2">
      <c r="A31" s="25"/>
      <c r="B31" s="26" t="str">
        <f>B16</f>
        <v>令和元年度</v>
      </c>
      <c r="C31" s="27"/>
      <c r="D31" s="28"/>
      <c r="E31" s="27">
        <f t="shared" si="0"/>
        <v>1937.5833333333333</v>
      </c>
      <c r="F31" s="27"/>
      <c r="G31" s="27">
        <f t="shared" si="1"/>
        <v>5970.666666666667</v>
      </c>
      <c r="H31" s="31"/>
      <c r="I31" s="32">
        <f t="shared" si="2"/>
        <v>859548.87808333337</v>
      </c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</row>
    <row r="32" spans="1:27" s="30" customFormat="1" ht="12.75" customHeight="1" x14ac:dyDescent="0.2">
      <c r="A32" s="25"/>
      <c r="B32" s="26" t="str">
        <f>B17</f>
        <v>２</v>
      </c>
      <c r="C32" s="27"/>
      <c r="D32" s="28"/>
      <c r="E32" s="27">
        <f t="shared" si="0"/>
        <v>2450.3333333333335</v>
      </c>
      <c r="F32" s="27"/>
      <c r="G32" s="27">
        <f t="shared" si="1"/>
        <v>6709.75</v>
      </c>
      <c r="H32" s="31"/>
      <c r="I32" s="32">
        <f t="shared" si="2"/>
        <v>965607.84200000006</v>
      </c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</row>
    <row r="33" spans="1:27" s="30" customFormat="1" ht="26.25" customHeight="1" x14ac:dyDescent="0.2">
      <c r="A33" s="25"/>
      <c r="B33" s="26" t="str">
        <f>B18</f>
        <v>３</v>
      </c>
      <c r="C33" s="27"/>
      <c r="D33" s="28"/>
      <c r="E33" s="27">
        <f t="shared" ref="E33:G33" si="3">E18/12</f>
        <v>2902.9166666666665</v>
      </c>
      <c r="F33" s="27"/>
      <c r="G33" s="27">
        <f t="shared" si="3"/>
        <v>7588.583333333333</v>
      </c>
      <c r="H33" s="31"/>
      <c r="I33" s="32">
        <f t="shared" ref="I33" si="4">I18/12</f>
        <v>1065737.7384166666</v>
      </c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</row>
    <row r="34" spans="1:27" s="30" customFormat="1" ht="13.15" customHeight="1" x14ac:dyDescent="0.2">
      <c r="A34" s="25"/>
      <c r="B34" s="33"/>
      <c r="C34" s="27"/>
      <c r="D34" s="28"/>
      <c r="E34" s="27"/>
      <c r="F34" s="27"/>
      <c r="G34" s="27"/>
      <c r="H34" s="31"/>
      <c r="I34" s="32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</row>
    <row r="35" spans="1:27" s="30" customFormat="1" ht="13.15" customHeight="1" x14ac:dyDescent="0.2">
      <c r="A35" s="25"/>
      <c r="B35" s="33"/>
      <c r="C35" s="27"/>
      <c r="D35" s="28"/>
      <c r="E35" s="27"/>
      <c r="F35" s="27"/>
      <c r="G35" s="27"/>
      <c r="H35" s="31"/>
      <c r="I35" s="32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</row>
    <row r="36" spans="1:27" s="30" customFormat="1" ht="13.15" customHeight="1" x14ac:dyDescent="0.2">
      <c r="A36" s="25"/>
      <c r="B36" s="33"/>
      <c r="C36" s="27"/>
      <c r="D36" s="28"/>
      <c r="E36" s="27"/>
      <c r="F36" s="27"/>
      <c r="G36" s="27"/>
      <c r="H36" s="31"/>
      <c r="I36" s="32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</row>
    <row r="37" spans="1:27" s="30" customFormat="1" ht="26.25" customHeight="1" x14ac:dyDescent="0.2">
      <c r="A37" s="25"/>
      <c r="B37" s="33"/>
      <c r="C37" s="27"/>
      <c r="D37" s="28"/>
      <c r="E37" s="27"/>
      <c r="F37" s="27"/>
      <c r="G37" s="27"/>
      <c r="H37" s="31"/>
      <c r="I37" s="32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</row>
    <row r="38" spans="1:27" s="30" customFormat="1" ht="12" customHeight="1" x14ac:dyDescent="0.2">
      <c r="A38" s="25"/>
      <c r="B38" s="33"/>
      <c r="C38" s="27"/>
      <c r="D38" s="28"/>
      <c r="E38" s="27"/>
      <c r="F38" s="27"/>
      <c r="G38" s="27"/>
      <c r="H38" s="27"/>
      <c r="I38" s="29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</row>
    <row r="39" spans="1:27" s="30" customFormat="1" ht="12" customHeight="1" x14ac:dyDescent="0.2">
      <c r="A39" s="25"/>
      <c r="B39" s="33"/>
      <c r="C39" s="27"/>
      <c r="D39" s="28"/>
      <c r="E39" s="27"/>
      <c r="F39" s="27"/>
      <c r="G39" s="27"/>
      <c r="H39" s="27"/>
      <c r="I39" s="29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</row>
    <row r="40" spans="1:27" s="30" customFormat="1" ht="12.65" customHeight="1" x14ac:dyDescent="0.2">
      <c r="A40" s="25"/>
      <c r="B40" s="27"/>
      <c r="C40" s="27"/>
      <c r="D40" s="28"/>
      <c r="E40" s="27"/>
      <c r="F40" s="27"/>
      <c r="G40" s="27"/>
      <c r="H40" s="27"/>
      <c r="I40" s="29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</row>
    <row r="41" spans="1:27" s="30" customFormat="1" x14ac:dyDescent="0.2">
      <c r="A41" s="25"/>
      <c r="B41" s="26" t="s">
        <v>50</v>
      </c>
      <c r="C41" s="39"/>
      <c r="D41" s="38"/>
      <c r="E41" s="27"/>
      <c r="F41" s="39"/>
      <c r="G41" s="39"/>
      <c r="H41" s="27"/>
      <c r="I41" s="40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</row>
    <row r="42" spans="1:27" s="30" customFormat="1" ht="13.15" customHeight="1" x14ac:dyDescent="0.2">
      <c r="A42" s="25"/>
      <c r="B42" s="34" t="s">
        <v>25</v>
      </c>
      <c r="C42" s="42"/>
      <c r="D42" s="41"/>
      <c r="E42" s="27">
        <v>1526</v>
      </c>
      <c r="F42" s="23"/>
      <c r="G42" s="43">
        <v>19882</v>
      </c>
      <c r="H42" s="27"/>
      <c r="I42" s="44">
        <v>2364781.6129999999</v>
      </c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</row>
    <row r="43" spans="1:27" s="30" customFormat="1" ht="13.15" customHeight="1" x14ac:dyDescent="0.2">
      <c r="A43" s="25"/>
      <c r="B43" s="34" t="s">
        <v>24</v>
      </c>
      <c r="C43" s="27"/>
      <c r="D43" s="28"/>
      <c r="E43" s="27">
        <v>579</v>
      </c>
      <c r="G43" s="27">
        <v>6517</v>
      </c>
      <c r="H43" s="27"/>
      <c r="I43" s="29">
        <v>945424.43400000001</v>
      </c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</row>
    <row r="44" spans="1:27" s="30" customFormat="1" ht="13.15" customHeight="1" x14ac:dyDescent="0.2">
      <c r="A44" s="25"/>
      <c r="B44" s="34" t="s">
        <v>23</v>
      </c>
      <c r="C44" s="27"/>
      <c r="D44" s="35"/>
      <c r="E44" s="31">
        <v>336</v>
      </c>
      <c r="G44" s="31">
        <v>2979</v>
      </c>
      <c r="H44" s="31"/>
      <c r="I44" s="32">
        <v>518631.46399999998</v>
      </c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</row>
    <row r="45" spans="1:27" s="30" customFormat="1" ht="26.5" customHeight="1" x14ac:dyDescent="0.2">
      <c r="A45" s="25"/>
      <c r="B45" s="34" t="s">
        <v>22</v>
      </c>
      <c r="C45" s="27"/>
      <c r="D45" s="35"/>
      <c r="E45" s="31">
        <v>678</v>
      </c>
      <c r="G45" s="31">
        <v>1766</v>
      </c>
      <c r="H45" s="31"/>
      <c r="I45" s="32">
        <v>290712.40500000003</v>
      </c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</row>
    <row r="46" spans="1:27" s="30" customFormat="1" ht="13.15" customHeight="1" x14ac:dyDescent="0.2">
      <c r="A46" s="25"/>
      <c r="B46" s="34" t="s">
        <v>21</v>
      </c>
      <c r="C46" s="27"/>
      <c r="D46" s="35"/>
      <c r="E46" s="31">
        <v>1563</v>
      </c>
      <c r="G46" s="31">
        <v>2136</v>
      </c>
      <c r="H46" s="31"/>
      <c r="I46" s="32">
        <v>335056.02899999998</v>
      </c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</row>
    <row r="47" spans="1:27" s="30" customFormat="1" ht="13.15" customHeight="1" x14ac:dyDescent="0.2">
      <c r="A47" s="25"/>
      <c r="B47" s="34" t="s">
        <v>20</v>
      </c>
      <c r="C47" s="27"/>
      <c r="D47" s="35"/>
      <c r="E47" s="31">
        <v>1135</v>
      </c>
      <c r="G47" s="31">
        <v>1596</v>
      </c>
      <c r="H47" s="31"/>
      <c r="I47" s="32">
        <v>219574.55900000001</v>
      </c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</row>
    <row r="48" spans="1:27" s="30" customFormat="1" ht="26.5" customHeight="1" x14ac:dyDescent="0.2">
      <c r="A48" s="25"/>
      <c r="B48" s="34" t="s">
        <v>19</v>
      </c>
      <c r="C48" s="27"/>
      <c r="D48" s="35"/>
      <c r="E48" s="31">
        <v>12486</v>
      </c>
      <c r="G48" s="31">
        <v>24726</v>
      </c>
      <c r="H48" s="31"/>
      <c r="I48" s="32">
        <v>4604416.7470000004</v>
      </c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</row>
    <row r="49" spans="1:27" s="30" customFormat="1" ht="13.15" customHeight="1" x14ac:dyDescent="0.2">
      <c r="A49" s="25"/>
      <c r="B49" s="34" t="s">
        <v>18</v>
      </c>
      <c r="C49" s="27"/>
      <c r="D49" s="35"/>
      <c r="E49" s="31">
        <v>4413</v>
      </c>
      <c r="G49" s="31">
        <v>6829</v>
      </c>
      <c r="H49" s="31"/>
      <c r="I49" s="32">
        <v>911820.01899999997</v>
      </c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</row>
    <row r="50" spans="1:27" s="30" customFormat="1" ht="13.15" customHeight="1" x14ac:dyDescent="0.2">
      <c r="A50" s="25"/>
      <c r="B50" s="34" t="s">
        <v>17</v>
      </c>
      <c r="C50" s="27"/>
      <c r="D50" s="35"/>
      <c r="E50" s="31">
        <v>2639</v>
      </c>
      <c r="G50" s="31">
        <v>3259</v>
      </c>
      <c r="H50" s="31"/>
      <c r="I50" s="32">
        <v>399892.359</v>
      </c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</row>
    <row r="51" spans="1:27" s="30" customFormat="1" ht="26.5" customHeight="1" x14ac:dyDescent="0.2">
      <c r="A51" s="25"/>
      <c r="B51" s="34" t="s">
        <v>16</v>
      </c>
      <c r="C51" s="27"/>
      <c r="D51" s="35"/>
      <c r="E51" s="31">
        <v>2361</v>
      </c>
      <c r="G51" s="31">
        <v>3721</v>
      </c>
      <c r="H51" s="31"/>
      <c r="I51" s="32">
        <v>322693.201</v>
      </c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</row>
    <row r="52" spans="1:27" s="30" customFormat="1" ht="13.15" customHeight="1" x14ac:dyDescent="0.2">
      <c r="A52" s="25"/>
      <c r="B52" s="34" t="s">
        <v>15</v>
      </c>
      <c r="C52" s="27"/>
      <c r="D52" s="35"/>
      <c r="E52" s="31">
        <v>790</v>
      </c>
      <c r="G52" s="31">
        <v>2054</v>
      </c>
      <c r="H52" s="31"/>
      <c r="I52" s="32">
        <v>182002.00099999999</v>
      </c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</row>
    <row r="53" spans="1:27" s="30" customFormat="1" ht="13.15" customHeight="1" x14ac:dyDescent="0.2">
      <c r="A53" s="25"/>
      <c r="B53" s="34" t="s">
        <v>14</v>
      </c>
      <c r="C53" s="27"/>
      <c r="D53" s="35"/>
      <c r="E53" s="31">
        <v>898</v>
      </c>
      <c r="G53" s="31">
        <v>5052</v>
      </c>
      <c r="H53" s="31"/>
      <c r="I53" s="32">
        <v>519824.54200000002</v>
      </c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</row>
    <row r="54" spans="1:27" s="30" customFormat="1" ht="12" customHeight="1" x14ac:dyDescent="0.2">
      <c r="A54" s="25"/>
      <c r="B54" s="36"/>
      <c r="C54" s="36"/>
      <c r="D54" s="25"/>
      <c r="E54" s="27"/>
      <c r="F54" s="36"/>
      <c r="G54" s="36"/>
      <c r="H54" s="27"/>
      <c r="I54" s="37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</row>
    <row r="55" spans="1:27" s="30" customFormat="1" ht="12" customHeight="1" x14ac:dyDescent="0.2">
      <c r="A55" s="25"/>
      <c r="B55" s="36"/>
      <c r="C55" s="36"/>
      <c r="D55" s="25"/>
      <c r="E55" s="27"/>
      <c r="F55" s="36"/>
      <c r="G55" s="36"/>
      <c r="H55" s="27"/>
      <c r="I55" s="37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</row>
    <row r="56" spans="1:27" s="30" customFormat="1" ht="12" customHeight="1" x14ac:dyDescent="0.2">
      <c r="A56" s="25"/>
      <c r="B56" s="36"/>
      <c r="C56" s="36"/>
      <c r="D56" s="25"/>
      <c r="E56" s="27"/>
      <c r="F56" s="36"/>
      <c r="G56" s="36"/>
      <c r="H56" s="27"/>
      <c r="I56" s="37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</row>
    <row r="57" spans="1:27" ht="12" customHeight="1" x14ac:dyDescent="0.2">
      <c r="A57" s="38"/>
      <c r="B57" s="26" t="s">
        <v>61</v>
      </c>
      <c r="C57" s="39"/>
      <c r="D57" s="38"/>
      <c r="E57" s="27"/>
      <c r="F57" s="39"/>
      <c r="G57" s="39"/>
      <c r="H57" s="27"/>
      <c r="I57" s="40"/>
    </row>
    <row r="58" spans="1:27" s="4" customFormat="1" ht="12.65" customHeight="1" x14ac:dyDescent="0.2">
      <c r="A58" s="41"/>
      <c r="B58" s="34" t="s">
        <v>25</v>
      </c>
      <c r="C58" s="42"/>
      <c r="D58" s="41"/>
      <c r="E58" s="27">
        <v>2230</v>
      </c>
      <c r="F58" s="23"/>
      <c r="G58" s="43">
        <v>22466</v>
      </c>
      <c r="H58" s="27"/>
      <c r="I58" s="44">
        <v>2642094.8590000002</v>
      </c>
    </row>
    <row r="59" spans="1:27" s="30" customFormat="1" x14ac:dyDescent="0.2">
      <c r="A59" s="25"/>
      <c r="B59" s="34" t="s">
        <v>24</v>
      </c>
      <c r="C59" s="27"/>
      <c r="D59" s="28"/>
      <c r="E59" s="27">
        <v>698</v>
      </c>
      <c r="G59" s="27">
        <v>8128</v>
      </c>
      <c r="H59" s="27"/>
      <c r="I59" s="29">
        <v>1041642.558</v>
      </c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</row>
    <row r="60" spans="1:27" s="30" customFormat="1" ht="13.15" customHeight="1" x14ac:dyDescent="0.2">
      <c r="A60" s="25"/>
      <c r="B60" s="34" t="s">
        <v>23</v>
      </c>
      <c r="C60" s="27"/>
      <c r="D60" s="35"/>
      <c r="E60" s="31">
        <v>568</v>
      </c>
      <c r="G60" s="31">
        <v>3144</v>
      </c>
      <c r="H60" s="31"/>
      <c r="I60" s="32">
        <v>425572.51799999998</v>
      </c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</row>
    <row r="61" spans="1:27" s="30" customFormat="1" ht="26.25" customHeight="1" x14ac:dyDescent="0.2">
      <c r="A61" s="25"/>
      <c r="B61" s="34" t="s">
        <v>22</v>
      </c>
      <c r="C61" s="27"/>
      <c r="D61" s="35"/>
      <c r="E61" s="31">
        <v>807</v>
      </c>
      <c r="G61" s="31">
        <v>1957</v>
      </c>
      <c r="H61" s="31"/>
      <c r="I61" s="32">
        <v>301990.761</v>
      </c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</row>
    <row r="62" spans="1:27" s="30" customFormat="1" ht="13.15" customHeight="1" x14ac:dyDescent="0.2">
      <c r="A62" s="25"/>
      <c r="B62" s="34" t="s">
        <v>21</v>
      </c>
      <c r="C62" s="27"/>
      <c r="D62" s="35"/>
      <c r="E62" s="31">
        <v>2433</v>
      </c>
      <c r="G62" s="31">
        <v>3161</v>
      </c>
      <c r="H62" s="31"/>
      <c r="I62" s="32">
        <v>498606.09</v>
      </c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</row>
    <row r="63" spans="1:27" s="30" customFormat="1" ht="12.75" customHeight="1" x14ac:dyDescent="0.2">
      <c r="A63" s="25"/>
      <c r="B63" s="34" t="s">
        <v>20</v>
      </c>
      <c r="C63" s="27"/>
      <c r="D63" s="35"/>
      <c r="E63" s="31">
        <v>1331</v>
      </c>
      <c r="G63" s="31">
        <v>2090</v>
      </c>
      <c r="H63" s="31"/>
      <c r="I63" s="32">
        <v>254936.91</v>
      </c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</row>
    <row r="64" spans="1:27" s="30" customFormat="1" ht="26.25" customHeight="1" x14ac:dyDescent="0.2">
      <c r="A64" s="25"/>
      <c r="B64" s="34" t="s">
        <v>19</v>
      </c>
      <c r="C64" s="27"/>
      <c r="D64" s="35"/>
      <c r="E64" s="31">
        <v>12936</v>
      </c>
      <c r="G64" s="31">
        <v>26420</v>
      </c>
      <c r="H64" s="31"/>
      <c r="I64" s="32">
        <v>4997838.6909999996</v>
      </c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</row>
    <row r="65" spans="1:33" s="30" customFormat="1" ht="13.15" customHeight="1" x14ac:dyDescent="0.2">
      <c r="A65" s="25"/>
      <c r="B65" s="34" t="s">
        <v>18</v>
      </c>
      <c r="C65" s="27"/>
      <c r="D65" s="35"/>
      <c r="E65" s="31">
        <v>5074</v>
      </c>
      <c r="G65" s="31">
        <v>7583</v>
      </c>
      <c r="H65" s="31"/>
      <c r="I65" s="32">
        <v>943939.06599999999</v>
      </c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</row>
    <row r="66" spans="1:33" s="30" customFormat="1" ht="13.5" customHeight="1" x14ac:dyDescent="0.2">
      <c r="A66" s="25"/>
      <c r="B66" s="34" t="s">
        <v>17</v>
      </c>
      <c r="C66" s="27"/>
      <c r="D66" s="35"/>
      <c r="E66" s="31">
        <v>3822</v>
      </c>
      <c r="G66" s="31">
        <v>4495</v>
      </c>
      <c r="H66" s="31"/>
      <c r="I66" s="32">
        <v>564779.71400000004</v>
      </c>
      <c r="J66" s="55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</row>
    <row r="67" spans="1:33" s="30" customFormat="1" ht="26.25" customHeight="1" x14ac:dyDescent="0.2">
      <c r="A67" s="25"/>
      <c r="B67" s="34" t="s">
        <v>16</v>
      </c>
      <c r="C67" s="27"/>
      <c r="D67" s="35"/>
      <c r="E67" s="31">
        <v>2601</v>
      </c>
      <c r="G67" s="31">
        <v>4146</v>
      </c>
      <c r="H67" s="31"/>
      <c r="I67" s="32">
        <v>358646.83899999998</v>
      </c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</row>
    <row r="68" spans="1:33" s="30" customFormat="1" ht="13.15" customHeight="1" x14ac:dyDescent="0.2">
      <c r="A68" s="25"/>
      <c r="B68" s="34" t="s">
        <v>15</v>
      </c>
      <c r="C68" s="27"/>
      <c r="D68" s="35"/>
      <c r="E68" s="31">
        <v>1102</v>
      </c>
      <c r="G68" s="31">
        <v>2284</v>
      </c>
      <c r="H68" s="31"/>
      <c r="I68" s="32">
        <v>211635.41500000001</v>
      </c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</row>
    <row r="69" spans="1:33" s="30" customFormat="1" ht="12.75" customHeight="1" x14ac:dyDescent="0.2">
      <c r="A69" s="25"/>
      <c r="B69" s="34" t="s">
        <v>14</v>
      </c>
      <c r="C69" s="27"/>
      <c r="D69" s="35"/>
      <c r="E69" s="31">
        <v>1233</v>
      </c>
      <c r="G69" s="31">
        <v>5189</v>
      </c>
      <c r="H69" s="31"/>
      <c r="I69" s="32">
        <v>575167.94200000004</v>
      </c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</row>
    <row r="70" spans="1:33" s="30" customFormat="1" ht="13.15" customHeight="1" x14ac:dyDescent="0.2">
      <c r="A70" s="25"/>
      <c r="B70" s="34"/>
      <c r="C70" s="27"/>
      <c r="D70" s="35"/>
      <c r="E70" s="31"/>
      <c r="F70" s="31"/>
      <c r="G70" s="31"/>
      <c r="H70" s="31"/>
      <c r="I70" s="32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</row>
    <row r="71" spans="1:33" s="30" customFormat="1" ht="13.15" customHeight="1" x14ac:dyDescent="0.2">
      <c r="A71" s="25"/>
      <c r="B71" s="34"/>
      <c r="C71" s="27"/>
      <c r="D71" s="35"/>
      <c r="E71" s="31"/>
      <c r="F71" s="31"/>
      <c r="G71" s="31"/>
      <c r="H71" s="31"/>
      <c r="I71" s="32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</row>
    <row r="72" spans="1:33" ht="12" customHeight="1" x14ac:dyDescent="0.2">
      <c r="A72" s="45"/>
      <c r="B72" s="46"/>
      <c r="C72" s="46"/>
      <c r="D72" s="45"/>
      <c r="E72" s="46"/>
      <c r="F72" s="46"/>
      <c r="G72" s="46"/>
      <c r="H72" s="46"/>
      <c r="I72" s="47"/>
    </row>
    <row r="73" spans="1:33" ht="5.15" customHeight="1" x14ac:dyDescent="0.2">
      <c r="A73" s="48"/>
      <c r="B73" s="39"/>
      <c r="C73" s="39"/>
      <c r="D73" s="48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5"/>
      <c r="T73" s="5"/>
      <c r="U73" s="5"/>
      <c r="V73" s="5"/>
      <c r="W73" s="5"/>
      <c r="X73" s="5"/>
      <c r="Y73" s="5"/>
      <c r="Z73" s="5"/>
      <c r="AA73" s="5"/>
    </row>
    <row r="74" spans="1:33" ht="21" customHeight="1" x14ac:dyDescent="0.2">
      <c r="A74" s="49" t="s">
        <v>13</v>
      </c>
      <c r="J74" s="39"/>
      <c r="K74" s="39"/>
      <c r="L74" s="39"/>
      <c r="M74" s="39"/>
      <c r="N74" s="39"/>
      <c r="O74" s="39"/>
      <c r="AB74" s="4"/>
      <c r="AC74" s="4"/>
      <c r="AD74" s="4"/>
      <c r="AE74" s="4"/>
      <c r="AF74" s="4"/>
      <c r="AG74" s="4"/>
    </row>
    <row r="75" spans="1:33" s="49" customFormat="1" ht="16.899999999999999" customHeight="1" x14ac:dyDescent="0.2">
      <c r="A75" s="49" t="s">
        <v>55</v>
      </c>
      <c r="J75" s="50"/>
      <c r="K75" s="50"/>
      <c r="L75" s="50"/>
      <c r="M75" s="50"/>
      <c r="N75" s="50"/>
      <c r="O75" s="50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</row>
    <row r="76" spans="1:33" s="49" customFormat="1" ht="16.899999999999999" customHeight="1" x14ac:dyDescent="0.2">
      <c r="A76" s="49" t="s">
        <v>56</v>
      </c>
      <c r="J76" s="50"/>
      <c r="K76" s="50"/>
      <c r="L76" s="50"/>
      <c r="M76" s="50"/>
      <c r="N76" s="50"/>
      <c r="O76" s="50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</row>
    <row r="77" spans="1:33" s="49" customFormat="1" ht="16.899999999999999" customHeight="1" x14ac:dyDescent="0.2">
      <c r="A77" s="49" t="s">
        <v>52</v>
      </c>
      <c r="J77" s="50"/>
      <c r="K77" s="50"/>
      <c r="L77" s="50"/>
      <c r="M77" s="50"/>
      <c r="N77" s="50"/>
      <c r="O77" s="50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</row>
    <row r="78" spans="1:33" ht="16.899999999999999" customHeight="1" x14ac:dyDescent="0.2">
      <c r="A78" s="49"/>
      <c r="J78" s="39"/>
      <c r="K78" s="39"/>
      <c r="L78" s="39"/>
      <c r="M78" s="39"/>
      <c r="N78" s="39"/>
      <c r="O78" s="39"/>
      <c r="AB78" s="4"/>
      <c r="AC78" s="4"/>
      <c r="AD78" s="4"/>
      <c r="AE78" s="4"/>
      <c r="AF78" s="4"/>
      <c r="AG78" s="4"/>
    </row>
    <row r="79" spans="1:33" x14ac:dyDescent="0.2">
      <c r="B79" s="53"/>
      <c r="C79" s="53"/>
      <c r="D79" s="53"/>
      <c r="E79" s="53"/>
      <c r="F79" s="53"/>
      <c r="G79" s="53"/>
      <c r="H79" s="53"/>
      <c r="I79" s="53"/>
      <c r="J79" s="54"/>
      <c r="K79" s="54"/>
      <c r="L79" s="54"/>
      <c r="M79" s="54"/>
      <c r="N79" s="54"/>
      <c r="O79" s="5"/>
      <c r="AB79" s="4"/>
      <c r="AC79" s="4"/>
      <c r="AD79" s="4"/>
      <c r="AE79" s="4"/>
      <c r="AF79" s="4"/>
      <c r="AG79" s="4"/>
    </row>
    <row r="80" spans="1:33" x14ac:dyDescent="0.2">
      <c r="C80" s="39"/>
    </row>
    <row r="81" spans="2:11" x14ac:dyDescent="0.2">
      <c r="C81" s="39"/>
    </row>
    <row r="82" spans="2:11" x14ac:dyDescent="0.2">
      <c r="B82" s="36"/>
      <c r="D82" s="39"/>
      <c r="E82" s="39"/>
      <c r="F82" s="39"/>
      <c r="G82" s="39"/>
      <c r="H82" s="39"/>
      <c r="I82" s="39"/>
      <c r="J82" s="5"/>
      <c r="K82" s="5"/>
    </row>
    <row r="83" spans="2:11" x14ac:dyDescent="0.2">
      <c r="B83" s="36"/>
      <c r="D83" s="39"/>
      <c r="E83" s="39"/>
      <c r="F83" s="39"/>
      <c r="G83" s="39"/>
      <c r="H83" s="39"/>
      <c r="I83" s="39"/>
      <c r="J83" s="5"/>
      <c r="K83" s="5"/>
    </row>
  </sheetData>
  <mergeCells count="5">
    <mergeCell ref="D6:E9"/>
    <mergeCell ref="H6:I6"/>
    <mergeCell ref="H7:I8"/>
    <mergeCell ref="F6:G6"/>
    <mergeCell ref="F7:G8"/>
  </mergeCells>
  <phoneticPr fontId="4"/>
  <printOptions gridLinesSet="0"/>
  <pageMargins left="0.55118110236220474" right="0.43307086614173229" top="0.39370078740157483" bottom="0.31496062992125984" header="0.51181102362204722" footer="0.15748031496062992"/>
  <pageSetup paperSize="9" scale="71" orientation="portrait" blackAndWhite="1" r:id="rId1"/>
  <headerFooter alignWithMargins="0"/>
  <ignoredErrors>
    <ignoredError sqref="F14 E19:G20 E27:F27 B33 F18 E23:G26 E22 G22 F28:F30 E21:G21 H27:I27 H28:H30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2">
    <pageSetUpPr fitToPage="1"/>
  </sheetPr>
  <dimension ref="A3:AG81"/>
  <sheetViews>
    <sheetView view="pageBreakPreview" zoomScale="78" zoomScaleNormal="100" zoomScaleSheetLayoutView="78" workbookViewId="0">
      <pane ySplit="9" topLeftCell="A10" activePane="bottomLeft" state="frozen"/>
      <selection pane="bottomLeft" activeCell="B3" sqref="B3"/>
    </sheetView>
  </sheetViews>
  <sheetFormatPr defaultColWidth="8.90625" defaultRowHeight="13" x14ac:dyDescent="0.2"/>
  <cols>
    <col min="1" max="1" width="0.90625" style="5" customWidth="1"/>
    <col min="2" max="2" width="10.453125" style="5" customWidth="1"/>
    <col min="3" max="3" width="0.90625" style="5" customWidth="1"/>
    <col min="4" max="9" width="17" style="5" customWidth="1"/>
    <col min="10" max="27" width="8.90625" style="4" customWidth="1"/>
    <col min="28" max="256" width="8.90625" style="5"/>
    <col min="257" max="257" width="0.90625" style="5" customWidth="1"/>
    <col min="258" max="258" width="10.453125" style="5" customWidth="1"/>
    <col min="259" max="259" width="0.90625" style="5" customWidth="1"/>
    <col min="260" max="265" width="17" style="5" customWidth="1"/>
    <col min="266" max="283" width="8.90625" style="5" customWidth="1"/>
    <col min="284" max="512" width="8.90625" style="5"/>
    <col min="513" max="513" width="0.90625" style="5" customWidth="1"/>
    <col min="514" max="514" width="10.453125" style="5" customWidth="1"/>
    <col min="515" max="515" width="0.90625" style="5" customWidth="1"/>
    <col min="516" max="521" width="17" style="5" customWidth="1"/>
    <col min="522" max="539" width="8.90625" style="5" customWidth="1"/>
    <col min="540" max="768" width="8.90625" style="5"/>
    <col min="769" max="769" width="0.90625" style="5" customWidth="1"/>
    <col min="770" max="770" width="10.453125" style="5" customWidth="1"/>
    <col min="771" max="771" width="0.90625" style="5" customWidth="1"/>
    <col min="772" max="777" width="17" style="5" customWidth="1"/>
    <col min="778" max="795" width="8.90625" style="5" customWidth="1"/>
    <col min="796" max="1024" width="8.90625" style="5"/>
    <col min="1025" max="1025" width="0.90625" style="5" customWidth="1"/>
    <col min="1026" max="1026" width="10.453125" style="5" customWidth="1"/>
    <col min="1027" max="1027" width="0.90625" style="5" customWidth="1"/>
    <col min="1028" max="1033" width="17" style="5" customWidth="1"/>
    <col min="1034" max="1051" width="8.90625" style="5" customWidth="1"/>
    <col min="1052" max="1280" width="8.90625" style="5"/>
    <col min="1281" max="1281" width="0.90625" style="5" customWidth="1"/>
    <col min="1282" max="1282" width="10.453125" style="5" customWidth="1"/>
    <col min="1283" max="1283" width="0.90625" style="5" customWidth="1"/>
    <col min="1284" max="1289" width="17" style="5" customWidth="1"/>
    <col min="1290" max="1307" width="8.90625" style="5" customWidth="1"/>
    <col min="1308" max="1536" width="8.90625" style="5"/>
    <col min="1537" max="1537" width="0.90625" style="5" customWidth="1"/>
    <col min="1538" max="1538" width="10.453125" style="5" customWidth="1"/>
    <col min="1539" max="1539" width="0.90625" style="5" customWidth="1"/>
    <col min="1540" max="1545" width="17" style="5" customWidth="1"/>
    <col min="1546" max="1563" width="8.90625" style="5" customWidth="1"/>
    <col min="1564" max="1792" width="8.90625" style="5"/>
    <col min="1793" max="1793" width="0.90625" style="5" customWidth="1"/>
    <col min="1794" max="1794" width="10.453125" style="5" customWidth="1"/>
    <col min="1795" max="1795" width="0.90625" style="5" customWidth="1"/>
    <col min="1796" max="1801" width="17" style="5" customWidth="1"/>
    <col min="1802" max="1819" width="8.90625" style="5" customWidth="1"/>
    <col min="1820" max="2048" width="8.90625" style="5"/>
    <col min="2049" max="2049" width="0.90625" style="5" customWidth="1"/>
    <col min="2050" max="2050" width="10.453125" style="5" customWidth="1"/>
    <col min="2051" max="2051" width="0.90625" style="5" customWidth="1"/>
    <col min="2052" max="2057" width="17" style="5" customWidth="1"/>
    <col min="2058" max="2075" width="8.90625" style="5" customWidth="1"/>
    <col min="2076" max="2304" width="8.90625" style="5"/>
    <col min="2305" max="2305" width="0.90625" style="5" customWidth="1"/>
    <col min="2306" max="2306" width="10.453125" style="5" customWidth="1"/>
    <col min="2307" max="2307" width="0.90625" style="5" customWidth="1"/>
    <col min="2308" max="2313" width="17" style="5" customWidth="1"/>
    <col min="2314" max="2331" width="8.90625" style="5" customWidth="1"/>
    <col min="2332" max="2560" width="8.90625" style="5"/>
    <col min="2561" max="2561" width="0.90625" style="5" customWidth="1"/>
    <col min="2562" max="2562" width="10.453125" style="5" customWidth="1"/>
    <col min="2563" max="2563" width="0.90625" style="5" customWidth="1"/>
    <col min="2564" max="2569" width="17" style="5" customWidth="1"/>
    <col min="2570" max="2587" width="8.90625" style="5" customWidth="1"/>
    <col min="2588" max="2816" width="8.90625" style="5"/>
    <col min="2817" max="2817" width="0.90625" style="5" customWidth="1"/>
    <col min="2818" max="2818" width="10.453125" style="5" customWidth="1"/>
    <col min="2819" max="2819" width="0.90625" style="5" customWidth="1"/>
    <col min="2820" max="2825" width="17" style="5" customWidth="1"/>
    <col min="2826" max="2843" width="8.90625" style="5" customWidth="1"/>
    <col min="2844" max="3072" width="8.90625" style="5"/>
    <col min="3073" max="3073" width="0.90625" style="5" customWidth="1"/>
    <col min="3074" max="3074" width="10.453125" style="5" customWidth="1"/>
    <col min="3075" max="3075" width="0.90625" style="5" customWidth="1"/>
    <col min="3076" max="3081" width="17" style="5" customWidth="1"/>
    <col min="3082" max="3099" width="8.90625" style="5" customWidth="1"/>
    <col min="3100" max="3328" width="8.90625" style="5"/>
    <col min="3329" max="3329" width="0.90625" style="5" customWidth="1"/>
    <col min="3330" max="3330" width="10.453125" style="5" customWidth="1"/>
    <col min="3331" max="3331" width="0.90625" style="5" customWidth="1"/>
    <col min="3332" max="3337" width="17" style="5" customWidth="1"/>
    <col min="3338" max="3355" width="8.90625" style="5" customWidth="1"/>
    <col min="3356" max="3584" width="8.90625" style="5"/>
    <col min="3585" max="3585" width="0.90625" style="5" customWidth="1"/>
    <col min="3586" max="3586" width="10.453125" style="5" customWidth="1"/>
    <col min="3587" max="3587" width="0.90625" style="5" customWidth="1"/>
    <col min="3588" max="3593" width="17" style="5" customWidth="1"/>
    <col min="3594" max="3611" width="8.90625" style="5" customWidth="1"/>
    <col min="3612" max="3840" width="8.90625" style="5"/>
    <col min="3841" max="3841" width="0.90625" style="5" customWidth="1"/>
    <col min="3842" max="3842" width="10.453125" style="5" customWidth="1"/>
    <col min="3843" max="3843" width="0.90625" style="5" customWidth="1"/>
    <col min="3844" max="3849" width="17" style="5" customWidth="1"/>
    <col min="3850" max="3867" width="8.90625" style="5" customWidth="1"/>
    <col min="3868" max="4096" width="8.90625" style="5"/>
    <col min="4097" max="4097" width="0.90625" style="5" customWidth="1"/>
    <col min="4098" max="4098" width="10.453125" style="5" customWidth="1"/>
    <col min="4099" max="4099" width="0.90625" style="5" customWidth="1"/>
    <col min="4100" max="4105" width="17" style="5" customWidth="1"/>
    <col min="4106" max="4123" width="8.90625" style="5" customWidth="1"/>
    <col min="4124" max="4352" width="8.90625" style="5"/>
    <col min="4353" max="4353" width="0.90625" style="5" customWidth="1"/>
    <col min="4354" max="4354" width="10.453125" style="5" customWidth="1"/>
    <col min="4355" max="4355" width="0.90625" style="5" customWidth="1"/>
    <col min="4356" max="4361" width="17" style="5" customWidth="1"/>
    <col min="4362" max="4379" width="8.90625" style="5" customWidth="1"/>
    <col min="4380" max="4608" width="8.90625" style="5"/>
    <col min="4609" max="4609" width="0.90625" style="5" customWidth="1"/>
    <col min="4610" max="4610" width="10.453125" style="5" customWidth="1"/>
    <col min="4611" max="4611" width="0.90625" style="5" customWidth="1"/>
    <col min="4612" max="4617" width="17" style="5" customWidth="1"/>
    <col min="4618" max="4635" width="8.90625" style="5" customWidth="1"/>
    <col min="4636" max="4864" width="8.90625" style="5"/>
    <col min="4865" max="4865" width="0.90625" style="5" customWidth="1"/>
    <col min="4866" max="4866" width="10.453125" style="5" customWidth="1"/>
    <col min="4867" max="4867" width="0.90625" style="5" customWidth="1"/>
    <col min="4868" max="4873" width="17" style="5" customWidth="1"/>
    <col min="4874" max="4891" width="8.90625" style="5" customWidth="1"/>
    <col min="4892" max="5120" width="8.90625" style="5"/>
    <col min="5121" max="5121" width="0.90625" style="5" customWidth="1"/>
    <col min="5122" max="5122" width="10.453125" style="5" customWidth="1"/>
    <col min="5123" max="5123" width="0.90625" style="5" customWidth="1"/>
    <col min="5124" max="5129" width="17" style="5" customWidth="1"/>
    <col min="5130" max="5147" width="8.90625" style="5" customWidth="1"/>
    <col min="5148" max="5376" width="8.90625" style="5"/>
    <col min="5377" max="5377" width="0.90625" style="5" customWidth="1"/>
    <col min="5378" max="5378" width="10.453125" style="5" customWidth="1"/>
    <col min="5379" max="5379" width="0.90625" style="5" customWidth="1"/>
    <col min="5380" max="5385" width="17" style="5" customWidth="1"/>
    <col min="5386" max="5403" width="8.90625" style="5" customWidth="1"/>
    <col min="5404" max="5632" width="8.90625" style="5"/>
    <col min="5633" max="5633" width="0.90625" style="5" customWidth="1"/>
    <col min="5634" max="5634" width="10.453125" style="5" customWidth="1"/>
    <col min="5635" max="5635" width="0.90625" style="5" customWidth="1"/>
    <col min="5636" max="5641" width="17" style="5" customWidth="1"/>
    <col min="5642" max="5659" width="8.90625" style="5" customWidth="1"/>
    <col min="5660" max="5888" width="8.90625" style="5"/>
    <col min="5889" max="5889" width="0.90625" style="5" customWidth="1"/>
    <col min="5890" max="5890" width="10.453125" style="5" customWidth="1"/>
    <col min="5891" max="5891" width="0.90625" style="5" customWidth="1"/>
    <col min="5892" max="5897" width="17" style="5" customWidth="1"/>
    <col min="5898" max="5915" width="8.90625" style="5" customWidth="1"/>
    <col min="5916" max="6144" width="8.90625" style="5"/>
    <col min="6145" max="6145" width="0.90625" style="5" customWidth="1"/>
    <col min="6146" max="6146" width="10.453125" style="5" customWidth="1"/>
    <col min="6147" max="6147" width="0.90625" style="5" customWidth="1"/>
    <col min="6148" max="6153" width="17" style="5" customWidth="1"/>
    <col min="6154" max="6171" width="8.90625" style="5" customWidth="1"/>
    <col min="6172" max="6400" width="8.90625" style="5"/>
    <col min="6401" max="6401" width="0.90625" style="5" customWidth="1"/>
    <col min="6402" max="6402" width="10.453125" style="5" customWidth="1"/>
    <col min="6403" max="6403" width="0.90625" style="5" customWidth="1"/>
    <col min="6404" max="6409" width="17" style="5" customWidth="1"/>
    <col min="6410" max="6427" width="8.90625" style="5" customWidth="1"/>
    <col min="6428" max="6656" width="8.90625" style="5"/>
    <col min="6657" max="6657" width="0.90625" style="5" customWidth="1"/>
    <col min="6658" max="6658" width="10.453125" style="5" customWidth="1"/>
    <col min="6659" max="6659" width="0.90625" style="5" customWidth="1"/>
    <col min="6660" max="6665" width="17" style="5" customWidth="1"/>
    <col min="6666" max="6683" width="8.90625" style="5" customWidth="1"/>
    <col min="6684" max="6912" width="8.90625" style="5"/>
    <col min="6913" max="6913" width="0.90625" style="5" customWidth="1"/>
    <col min="6914" max="6914" width="10.453125" style="5" customWidth="1"/>
    <col min="6915" max="6915" width="0.90625" style="5" customWidth="1"/>
    <col min="6916" max="6921" width="17" style="5" customWidth="1"/>
    <col min="6922" max="6939" width="8.90625" style="5" customWidth="1"/>
    <col min="6940" max="7168" width="8.90625" style="5"/>
    <col min="7169" max="7169" width="0.90625" style="5" customWidth="1"/>
    <col min="7170" max="7170" width="10.453125" style="5" customWidth="1"/>
    <col min="7171" max="7171" width="0.90625" style="5" customWidth="1"/>
    <col min="7172" max="7177" width="17" style="5" customWidth="1"/>
    <col min="7178" max="7195" width="8.90625" style="5" customWidth="1"/>
    <col min="7196" max="7424" width="8.90625" style="5"/>
    <col min="7425" max="7425" width="0.90625" style="5" customWidth="1"/>
    <col min="7426" max="7426" width="10.453125" style="5" customWidth="1"/>
    <col min="7427" max="7427" width="0.90625" style="5" customWidth="1"/>
    <col min="7428" max="7433" width="17" style="5" customWidth="1"/>
    <col min="7434" max="7451" width="8.90625" style="5" customWidth="1"/>
    <col min="7452" max="7680" width="8.90625" style="5"/>
    <col min="7681" max="7681" width="0.90625" style="5" customWidth="1"/>
    <col min="7682" max="7682" width="10.453125" style="5" customWidth="1"/>
    <col min="7683" max="7683" width="0.90625" style="5" customWidth="1"/>
    <col min="7684" max="7689" width="17" style="5" customWidth="1"/>
    <col min="7690" max="7707" width="8.90625" style="5" customWidth="1"/>
    <col min="7708" max="7936" width="8.90625" style="5"/>
    <col min="7937" max="7937" width="0.90625" style="5" customWidth="1"/>
    <col min="7938" max="7938" width="10.453125" style="5" customWidth="1"/>
    <col min="7939" max="7939" width="0.90625" style="5" customWidth="1"/>
    <col min="7940" max="7945" width="17" style="5" customWidth="1"/>
    <col min="7946" max="7963" width="8.90625" style="5" customWidth="1"/>
    <col min="7964" max="8192" width="8.90625" style="5"/>
    <col min="8193" max="8193" width="0.90625" style="5" customWidth="1"/>
    <col min="8194" max="8194" width="10.453125" style="5" customWidth="1"/>
    <col min="8195" max="8195" width="0.90625" style="5" customWidth="1"/>
    <col min="8196" max="8201" width="17" style="5" customWidth="1"/>
    <col min="8202" max="8219" width="8.90625" style="5" customWidth="1"/>
    <col min="8220" max="8448" width="8.90625" style="5"/>
    <col min="8449" max="8449" width="0.90625" style="5" customWidth="1"/>
    <col min="8450" max="8450" width="10.453125" style="5" customWidth="1"/>
    <col min="8451" max="8451" width="0.90625" style="5" customWidth="1"/>
    <col min="8452" max="8457" width="17" style="5" customWidth="1"/>
    <col min="8458" max="8475" width="8.90625" style="5" customWidth="1"/>
    <col min="8476" max="8704" width="8.90625" style="5"/>
    <col min="8705" max="8705" width="0.90625" style="5" customWidth="1"/>
    <col min="8706" max="8706" width="10.453125" style="5" customWidth="1"/>
    <col min="8707" max="8707" width="0.90625" style="5" customWidth="1"/>
    <col min="8708" max="8713" width="17" style="5" customWidth="1"/>
    <col min="8714" max="8731" width="8.90625" style="5" customWidth="1"/>
    <col min="8732" max="8960" width="8.90625" style="5"/>
    <col min="8961" max="8961" width="0.90625" style="5" customWidth="1"/>
    <col min="8962" max="8962" width="10.453125" style="5" customWidth="1"/>
    <col min="8963" max="8963" width="0.90625" style="5" customWidth="1"/>
    <col min="8964" max="8969" width="17" style="5" customWidth="1"/>
    <col min="8970" max="8987" width="8.90625" style="5" customWidth="1"/>
    <col min="8988" max="9216" width="8.90625" style="5"/>
    <col min="9217" max="9217" width="0.90625" style="5" customWidth="1"/>
    <col min="9218" max="9218" width="10.453125" style="5" customWidth="1"/>
    <col min="9219" max="9219" width="0.90625" style="5" customWidth="1"/>
    <col min="9220" max="9225" width="17" style="5" customWidth="1"/>
    <col min="9226" max="9243" width="8.90625" style="5" customWidth="1"/>
    <col min="9244" max="9472" width="8.90625" style="5"/>
    <col min="9473" max="9473" width="0.90625" style="5" customWidth="1"/>
    <col min="9474" max="9474" width="10.453125" style="5" customWidth="1"/>
    <col min="9475" max="9475" width="0.90625" style="5" customWidth="1"/>
    <col min="9476" max="9481" width="17" style="5" customWidth="1"/>
    <col min="9482" max="9499" width="8.90625" style="5" customWidth="1"/>
    <col min="9500" max="9728" width="8.90625" style="5"/>
    <col min="9729" max="9729" width="0.90625" style="5" customWidth="1"/>
    <col min="9730" max="9730" width="10.453125" style="5" customWidth="1"/>
    <col min="9731" max="9731" width="0.90625" style="5" customWidth="1"/>
    <col min="9732" max="9737" width="17" style="5" customWidth="1"/>
    <col min="9738" max="9755" width="8.90625" style="5" customWidth="1"/>
    <col min="9756" max="9984" width="8.90625" style="5"/>
    <col min="9985" max="9985" width="0.90625" style="5" customWidth="1"/>
    <col min="9986" max="9986" width="10.453125" style="5" customWidth="1"/>
    <col min="9987" max="9987" width="0.90625" style="5" customWidth="1"/>
    <col min="9988" max="9993" width="17" style="5" customWidth="1"/>
    <col min="9994" max="10011" width="8.90625" style="5" customWidth="1"/>
    <col min="10012" max="10240" width="8.90625" style="5"/>
    <col min="10241" max="10241" width="0.90625" style="5" customWidth="1"/>
    <col min="10242" max="10242" width="10.453125" style="5" customWidth="1"/>
    <col min="10243" max="10243" width="0.90625" style="5" customWidth="1"/>
    <col min="10244" max="10249" width="17" style="5" customWidth="1"/>
    <col min="10250" max="10267" width="8.90625" style="5" customWidth="1"/>
    <col min="10268" max="10496" width="8.90625" style="5"/>
    <col min="10497" max="10497" width="0.90625" style="5" customWidth="1"/>
    <col min="10498" max="10498" width="10.453125" style="5" customWidth="1"/>
    <col min="10499" max="10499" width="0.90625" style="5" customWidth="1"/>
    <col min="10500" max="10505" width="17" style="5" customWidth="1"/>
    <col min="10506" max="10523" width="8.90625" style="5" customWidth="1"/>
    <col min="10524" max="10752" width="8.90625" style="5"/>
    <col min="10753" max="10753" width="0.90625" style="5" customWidth="1"/>
    <col min="10754" max="10754" width="10.453125" style="5" customWidth="1"/>
    <col min="10755" max="10755" width="0.90625" style="5" customWidth="1"/>
    <col min="10756" max="10761" width="17" style="5" customWidth="1"/>
    <col min="10762" max="10779" width="8.90625" style="5" customWidth="1"/>
    <col min="10780" max="11008" width="8.90625" style="5"/>
    <col min="11009" max="11009" width="0.90625" style="5" customWidth="1"/>
    <col min="11010" max="11010" width="10.453125" style="5" customWidth="1"/>
    <col min="11011" max="11011" width="0.90625" style="5" customWidth="1"/>
    <col min="11012" max="11017" width="17" style="5" customWidth="1"/>
    <col min="11018" max="11035" width="8.90625" style="5" customWidth="1"/>
    <col min="11036" max="11264" width="8.90625" style="5"/>
    <col min="11265" max="11265" width="0.90625" style="5" customWidth="1"/>
    <col min="11266" max="11266" width="10.453125" style="5" customWidth="1"/>
    <col min="11267" max="11267" width="0.90625" style="5" customWidth="1"/>
    <col min="11268" max="11273" width="17" style="5" customWidth="1"/>
    <col min="11274" max="11291" width="8.90625" style="5" customWidth="1"/>
    <col min="11292" max="11520" width="8.90625" style="5"/>
    <col min="11521" max="11521" width="0.90625" style="5" customWidth="1"/>
    <col min="11522" max="11522" width="10.453125" style="5" customWidth="1"/>
    <col min="11523" max="11523" width="0.90625" style="5" customWidth="1"/>
    <col min="11524" max="11529" width="17" style="5" customWidth="1"/>
    <col min="11530" max="11547" width="8.90625" style="5" customWidth="1"/>
    <col min="11548" max="11776" width="8.90625" style="5"/>
    <col min="11777" max="11777" width="0.90625" style="5" customWidth="1"/>
    <col min="11778" max="11778" width="10.453125" style="5" customWidth="1"/>
    <col min="11779" max="11779" width="0.90625" style="5" customWidth="1"/>
    <col min="11780" max="11785" width="17" style="5" customWidth="1"/>
    <col min="11786" max="11803" width="8.90625" style="5" customWidth="1"/>
    <col min="11804" max="12032" width="8.90625" style="5"/>
    <col min="12033" max="12033" width="0.90625" style="5" customWidth="1"/>
    <col min="12034" max="12034" width="10.453125" style="5" customWidth="1"/>
    <col min="12035" max="12035" width="0.90625" style="5" customWidth="1"/>
    <col min="12036" max="12041" width="17" style="5" customWidth="1"/>
    <col min="12042" max="12059" width="8.90625" style="5" customWidth="1"/>
    <col min="12060" max="12288" width="8.90625" style="5"/>
    <col min="12289" max="12289" width="0.90625" style="5" customWidth="1"/>
    <col min="12290" max="12290" width="10.453125" style="5" customWidth="1"/>
    <col min="12291" max="12291" width="0.90625" style="5" customWidth="1"/>
    <col min="12292" max="12297" width="17" style="5" customWidth="1"/>
    <col min="12298" max="12315" width="8.90625" style="5" customWidth="1"/>
    <col min="12316" max="12544" width="8.90625" style="5"/>
    <col min="12545" max="12545" width="0.90625" style="5" customWidth="1"/>
    <col min="12546" max="12546" width="10.453125" style="5" customWidth="1"/>
    <col min="12547" max="12547" width="0.90625" style="5" customWidth="1"/>
    <col min="12548" max="12553" width="17" style="5" customWidth="1"/>
    <col min="12554" max="12571" width="8.90625" style="5" customWidth="1"/>
    <col min="12572" max="12800" width="8.90625" style="5"/>
    <col min="12801" max="12801" width="0.90625" style="5" customWidth="1"/>
    <col min="12802" max="12802" width="10.453125" style="5" customWidth="1"/>
    <col min="12803" max="12803" width="0.90625" style="5" customWidth="1"/>
    <col min="12804" max="12809" width="17" style="5" customWidth="1"/>
    <col min="12810" max="12827" width="8.90625" style="5" customWidth="1"/>
    <col min="12828" max="13056" width="8.90625" style="5"/>
    <col min="13057" max="13057" width="0.90625" style="5" customWidth="1"/>
    <col min="13058" max="13058" width="10.453125" style="5" customWidth="1"/>
    <col min="13059" max="13059" width="0.90625" style="5" customWidth="1"/>
    <col min="13060" max="13065" width="17" style="5" customWidth="1"/>
    <col min="13066" max="13083" width="8.90625" style="5" customWidth="1"/>
    <col min="13084" max="13312" width="8.90625" style="5"/>
    <col min="13313" max="13313" width="0.90625" style="5" customWidth="1"/>
    <col min="13314" max="13314" width="10.453125" style="5" customWidth="1"/>
    <col min="13315" max="13315" width="0.90625" style="5" customWidth="1"/>
    <col min="13316" max="13321" width="17" style="5" customWidth="1"/>
    <col min="13322" max="13339" width="8.90625" style="5" customWidth="1"/>
    <col min="13340" max="13568" width="8.90625" style="5"/>
    <col min="13569" max="13569" width="0.90625" style="5" customWidth="1"/>
    <col min="13570" max="13570" width="10.453125" style="5" customWidth="1"/>
    <col min="13571" max="13571" width="0.90625" style="5" customWidth="1"/>
    <col min="13572" max="13577" width="17" style="5" customWidth="1"/>
    <col min="13578" max="13595" width="8.90625" style="5" customWidth="1"/>
    <col min="13596" max="13824" width="8.90625" style="5"/>
    <col min="13825" max="13825" width="0.90625" style="5" customWidth="1"/>
    <col min="13826" max="13826" width="10.453125" style="5" customWidth="1"/>
    <col min="13827" max="13827" width="0.90625" style="5" customWidth="1"/>
    <col min="13828" max="13833" width="17" style="5" customWidth="1"/>
    <col min="13834" max="13851" width="8.90625" style="5" customWidth="1"/>
    <col min="13852" max="14080" width="8.90625" style="5"/>
    <col min="14081" max="14081" width="0.90625" style="5" customWidth="1"/>
    <col min="14082" max="14082" width="10.453125" style="5" customWidth="1"/>
    <col min="14083" max="14083" width="0.90625" style="5" customWidth="1"/>
    <col min="14084" max="14089" width="17" style="5" customWidth="1"/>
    <col min="14090" max="14107" width="8.90625" style="5" customWidth="1"/>
    <col min="14108" max="14336" width="8.90625" style="5"/>
    <col min="14337" max="14337" width="0.90625" style="5" customWidth="1"/>
    <col min="14338" max="14338" width="10.453125" style="5" customWidth="1"/>
    <col min="14339" max="14339" width="0.90625" style="5" customWidth="1"/>
    <col min="14340" max="14345" width="17" style="5" customWidth="1"/>
    <col min="14346" max="14363" width="8.90625" style="5" customWidth="1"/>
    <col min="14364" max="14592" width="8.90625" style="5"/>
    <col min="14593" max="14593" width="0.90625" style="5" customWidth="1"/>
    <col min="14594" max="14594" width="10.453125" style="5" customWidth="1"/>
    <col min="14595" max="14595" width="0.90625" style="5" customWidth="1"/>
    <col min="14596" max="14601" width="17" style="5" customWidth="1"/>
    <col min="14602" max="14619" width="8.90625" style="5" customWidth="1"/>
    <col min="14620" max="14848" width="8.90625" style="5"/>
    <col min="14849" max="14849" width="0.90625" style="5" customWidth="1"/>
    <col min="14850" max="14850" width="10.453125" style="5" customWidth="1"/>
    <col min="14851" max="14851" width="0.90625" style="5" customWidth="1"/>
    <col min="14852" max="14857" width="17" style="5" customWidth="1"/>
    <col min="14858" max="14875" width="8.90625" style="5" customWidth="1"/>
    <col min="14876" max="15104" width="8.90625" style="5"/>
    <col min="15105" max="15105" width="0.90625" style="5" customWidth="1"/>
    <col min="15106" max="15106" width="10.453125" style="5" customWidth="1"/>
    <col min="15107" max="15107" width="0.90625" style="5" customWidth="1"/>
    <col min="15108" max="15113" width="17" style="5" customWidth="1"/>
    <col min="15114" max="15131" width="8.90625" style="5" customWidth="1"/>
    <col min="15132" max="15360" width="8.90625" style="5"/>
    <col min="15361" max="15361" width="0.90625" style="5" customWidth="1"/>
    <col min="15362" max="15362" width="10.453125" style="5" customWidth="1"/>
    <col min="15363" max="15363" width="0.90625" style="5" customWidth="1"/>
    <col min="15364" max="15369" width="17" style="5" customWidth="1"/>
    <col min="15370" max="15387" width="8.90625" style="5" customWidth="1"/>
    <col min="15388" max="15616" width="8.90625" style="5"/>
    <col min="15617" max="15617" width="0.90625" style="5" customWidth="1"/>
    <col min="15618" max="15618" width="10.453125" style="5" customWidth="1"/>
    <col min="15619" max="15619" width="0.90625" style="5" customWidth="1"/>
    <col min="15620" max="15625" width="17" style="5" customWidth="1"/>
    <col min="15626" max="15643" width="8.90625" style="5" customWidth="1"/>
    <col min="15644" max="15872" width="8.90625" style="5"/>
    <col min="15873" max="15873" width="0.90625" style="5" customWidth="1"/>
    <col min="15874" max="15874" width="10.453125" style="5" customWidth="1"/>
    <col min="15875" max="15875" width="0.90625" style="5" customWidth="1"/>
    <col min="15876" max="15881" width="17" style="5" customWidth="1"/>
    <col min="15882" max="15899" width="8.90625" style="5" customWidth="1"/>
    <col min="15900" max="16128" width="8.90625" style="5"/>
    <col min="16129" max="16129" width="0.90625" style="5" customWidth="1"/>
    <col min="16130" max="16130" width="10.453125" style="5" customWidth="1"/>
    <col min="16131" max="16131" width="0.90625" style="5" customWidth="1"/>
    <col min="16132" max="16137" width="17" style="5" customWidth="1"/>
    <col min="16138" max="16155" width="8.90625" style="5" customWidth="1"/>
    <col min="16156" max="16384" width="8.90625" style="5"/>
  </cols>
  <sheetData>
    <row r="3" spans="1:27" ht="16.5" x14ac:dyDescent="0.2">
      <c r="A3" s="1" t="s">
        <v>0</v>
      </c>
      <c r="B3" s="1"/>
      <c r="C3" s="2"/>
      <c r="D3" s="2"/>
      <c r="E3" s="3"/>
      <c r="F3" s="3"/>
      <c r="G3" s="3"/>
      <c r="H3" s="3"/>
      <c r="I3" s="3"/>
    </row>
    <row r="4" spans="1:27" ht="21" customHeight="1" x14ac:dyDescent="0.2">
      <c r="A4" s="6" t="s">
        <v>1</v>
      </c>
      <c r="B4" s="7"/>
      <c r="C4" s="8"/>
      <c r="D4" s="8"/>
      <c r="E4" s="3"/>
      <c r="F4" s="3"/>
      <c r="G4" s="3"/>
      <c r="H4" s="3"/>
      <c r="I4" s="56" t="s">
        <v>62</v>
      </c>
    </row>
    <row r="5" spans="1:27" s="9" customFormat="1" ht="7.9" customHeight="1" x14ac:dyDescent="0.2">
      <c r="C5" s="10"/>
      <c r="D5" s="10"/>
      <c r="E5" s="10"/>
      <c r="F5" s="10"/>
      <c r="G5" s="10"/>
      <c r="H5" s="10"/>
      <c r="I5" s="10"/>
      <c r="J5" s="4"/>
      <c r="K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</row>
    <row r="6" spans="1:27" s="9" customFormat="1" ht="12" customHeight="1" x14ac:dyDescent="0.2">
      <c r="A6" s="11"/>
      <c r="B6" s="12" t="s">
        <v>2</v>
      </c>
      <c r="C6" s="13"/>
      <c r="D6" s="86" t="s">
        <v>3</v>
      </c>
      <c r="E6" s="86"/>
      <c r="F6" s="86" t="s">
        <v>4</v>
      </c>
      <c r="G6" s="86"/>
      <c r="H6" s="87" t="s">
        <v>41</v>
      </c>
      <c r="I6" s="88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s="9" customFormat="1" ht="12" customHeight="1" x14ac:dyDescent="0.2">
      <c r="A7" s="14"/>
      <c r="D7" s="86"/>
      <c r="E7" s="86"/>
      <c r="F7" s="86"/>
      <c r="G7" s="86"/>
      <c r="H7" s="89" t="s">
        <v>40</v>
      </c>
      <c r="I7" s="90"/>
      <c r="J7" s="4"/>
      <c r="K7" s="4"/>
      <c r="L7" s="15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</row>
    <row r="8" spans="1:27" s="9" customFormat="1" ht="12" customHeight="1" x14ac:dyDescent="0.2">
      <c r="A8" s="14"/>
      <c r="B8" s="16" t="s">
        <v>5</v>
      </c>
      <c r="D8" s="86"/>
      <c r="E8" s="86"/>
      <c r="F8" s="86"/>
      <c r="G8" s="86"/>
      <c r="H8" s="89"/>
      <c r="I8" s="90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</row>
    <row r="9" spans="1:27" s="9" customFormat="1" ht="14.25" customHeight="1" x14ac:dyDescent="0.2">
      <c r="A9" s="14"/>
      <c r="B9" s="16" t="s">
        <v>6</v>
      </c>
      <c r="D9" s="86"/>
      <c r="E9" s="86"/>
      <c r="F9" s="86"/>
      <c r="G9" s="86"/>
      <c r="H9" s="68"/>
      <c r="I9" s="69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</row>
    <row r="10" spans="1:27" s="24" customFormat="1" ht="21" customHeight="1" x14ac:dyDescent="0.2">
      <c r="A10" s="17"/>
      <c r="B10" s="18"/>
      <c r="C10" s="18"/>
      <c r="D10" s="19"/>
      <c r="E10" s="20" t="s">
        <v>7</v>
      </c>
      <c r="F10" s="20"/>
      <c r="G10" s="21" t="s">
        <v>8</v>
      </c>
      <c r="H10" s="21"/>
      <c r="I10" s="22" t="s">
        <v>9</v>
      </c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</row>
    <row r="11" spans="1:27" s="30" customFormat="1" x14ac:dyDescent="0.2">
      <c r="A11" s="25"/>
      <c r="B11" s="26" t="s">
        <v>28</v>
      </c>
      <c r="C11" s="27"/>
      <c r="D11" s="28"/>
      <c r="E11" s="27"/>
      <c r="F11" s="27"/>
      <c r="G11" s="27"/>
      <c r="H11" s="27"/>
      <c r="I11" s="29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</row>
    <row r="12" spans="1:27" s="30" customFormat="1" ht="12.75" customHeight="1" x14ac:dyDescent="0.2">
      <c r="A12" s="25"/>
      <c r="B12" s="26" t="s">
        <v>26</v>
      </c>
      <c r="C12" s="27"/>
      <c r="D12" s="28"/>
      <c r="E12" s="27">
        <v>1587</v>
      </c>
      <c r="F12" s="27"/>
      <c r="G12" s="31" t="s">
        <v>10</v>
      </c>
      <c r="H12" s="31"/>
      <c r="I12" s="32">
        <v>605044.554</v>
      </c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</row>
    <row r="13" spans="1:27" s="30" customFormat="1" ht="12.75" customHeight="1" x14ac:dyDescent="0.2">
      <c r="A13" s="25"/>
      <c r="B13" s="26">
        <v>28</v>
      </c>
      <c r="C13" s="27"/>
      <c r="D13" s="28"/>
      <c r="E13" s="27">
        <v>2632</v>
      </c>
      <c r="F13" s="27"/>
      <c r="G13" s="31" t="s">
        <v>10</v>
      </c>
      <c r="H13" s="27"/>
      <c r="I13" s="29">
        <v>2145450.7969999998</v>
      </c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</row>
    <row r="14" spans="1:27" s="30" customFormat="1" ht="12.75" customHeight="1" x14ac:dyDescent="0.2">
      <c r="A14" s="25"/>
      <c r="B14" s="26">
        <v>29</v>
      </c>
      <c r="C14" s="27"/>
      <c r="D14" s="28"/>
      <c r="E14" s="27">
        <v>3015</v>
      </c>
      <c r="F14" s="27"/>
      <c r="G14" s="31" t="s">
        <v>10</v>
      </c>
      <c r="H14" s="31"/>
      <c r="I14" s="32">
        <v>3803071.3130000001</v>
      </c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</row>
    <row r="15" spans="1:27" s="30" customFormat="1" ht="12.75" customHeight="1" x14ac:dyDescent="0.2">
      <c r="A15" s="25"/>
      <c r="B15" s="26">
        <v>30</v>
      </c>
      <c r="C15" s="27"/>
      <c r="D15" s="28"/>
      <c r="E15" s="27">
        <v>2891</v>
      </c>
      <c r="F15" s="27"/>
      <c r="G15" s="31" t="s">
        <v>10</v>
      </c>
      <c r="H15" s="31"/>
      <c r="I15" s="32">
        <v>5319682.7659999998</v>
      </c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</row>
    <row r="16" spans="1:27" s="30" customFormat="1" ht="12.75" customHeight="1" x14ac:dyDescent="0.2">
      <c r="A16" s="25"/>
      <c r="B16" s="26" t="s">
        <v>43</v>
      </c>
      <c r="C16" s="27"/>
      <c r="D16" s="28"/>
      <c r="E16" s="27">
        <v>3524</v>
      </c>
      <c r="F16" s="27"/>
      <c r="G16" s="31" t="s">
        <v>30</v>
      </c>
      <c r="H16" s="31"/>
      <c r="I16" s="32">
        <v>7178544.6399999997</v>
      </c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</row>
    <row r="17" spans="1:27" s="30" customFormat="1" ht="12.75" customHeight="1" x14ac:dyDescent="0.2">
      <c r="A17" s="25"/>
      <c r="B17" s="26" t="s">
        <v>48</v>
      </c>
      <c r="C17" s="27"/>
      <c r="D17" s="28"/>
      <c r="E17" s="27">
        <v>3530</v>
      </c>
      <c r="F17" s="27"/>
      <c r="G17" s="31" t="s">
        <v>30</v>
      </c>
      <c r="H17" s="31"/>
      <c r="I17" s="32">
        <v>8534621.943</v>
      </c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</row>
    <row r="18" spans="1:27" s="30" customFormat="1" ht="26.25" customHeight="1" x14ac:dyDescent="0.2">
      <c r="A18" s="25"/>
      <c r="B18" s="26" t="s">
        <v>63</v>
      </c>
      <c r="C18" s="27"/>
      <c r="D18" s="28"/>
      <c r="E18" s="27">
        <f>SUM(E58:E69)</f>
        <v>3661</v>
      </c>
      <c r="F18" s="27"/>
      <c r="G18" s="31" t="s">
        <v>10</v>
      </c>
      <c r="H18" s="31"/>
      <c r="I18" s="32">
        <v>9438473.2520000003</v>
      </c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</row>
    <row r="19" spans="1:27" s="30" customFormat="1" ht="13.15" customHeight="1" x14ac:dyDescent="0.2">
      <c r="A19" s="25"/>
      <c r="B19" s="33"/>
      <c r="C19" s="27"/>
      <c r="D19" s="28"/>
      <c r="E19" s="27"/>
      <c r="F19" s="27"/>
      <c r="G19" s="31"/>
      <c r="H19" s="31"/>
      <c r="I19" s="32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</row>
    <row r="20" spans="1:27" s="30" customFormat="1" ht="13.15" customHeight="1" x14ac:dyDescent="0.2">
      <c r="A20" s="25"/>
      <c r="B20" s="33"/>
      <c r="C20" s="27"/>
      <c r="D20" s="28"/>
      <c r="E20" s="27"/>
      <c r="F20" s="27"/>
      <c r="G20" s="31"/>
      <c r="H20" s="31"/>
      <c r="I20" s="32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</row>
    <row r="21" spans="1:27" s="30" customFormat="1" ht="13.15" customHeight="1" x14ac:dyDescent="0.2">
      <c r="A21" s="25"/>
      <c r="B21" s="33"/>
      <c r="C21" s="27"/>
      <c r="D21" s="28"/>
      <c r="E21" s="27"/>
      <c r="F21" s="27"/>
      <c r="G21" s="31"/>
      <c r="H21" s="31"/>
      <c r="I21" s="32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</row>
    <row r="22" spans="1:27" s="30" customFormat="1" ht="26.25" customHeight="1" x14ac:dyDescent="0.2">
      <c r="A22" s="25"/>
      <c r="B22" s="33"/>
      <c r="C22" s="27"/>
      <c r="D22" s="28"/>
      <c r="E22" s="27"/>
      <c r="F22" s="27"/>
      <c r="G22" s="31"/>
      <c r="H22" s="31"/>
      <c r="I22" s="32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</row>
    <row r="23" spans="1:27" s="30" customFormat="1" ht="13.15" customHeight="1" x14ac:dyDescent="0.2">
      <c r="A23" s="25"/>
      <c r="B23" s="33"/>
      <c r="C23" s="27"/>
      <c r="D23" s="28"/>
      <c r="E23" s="27"/>
      <c r="F23" s="31"/>
      <c r="G23" s="31"/>
      <c r="H23" s="27"/>
      <c r="I23" s="29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</row>
    <row r="24" spans="1:27" s="30" customFormat="1" ht="13.15" customHeight="1" x14ac:dyDescent="0.2">
      <c r="A24" s="25"/>
      <c r="B24" s="33"/>
      <c r="C24" s="27"/>
      <c r="D24" s="28"/>
      <c r="E24" s="27"/>
      <c r="F24" s="27"/>
      <c r="G24" s="27"/>
      <c r="H24" s="27"/>
      <c r="I24" s="29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</row>
    <row r="25" spans="1:27" s="30" customFormat="1" ht="12" customHeight="1" x14ac:dyDescent="0.2">
      <c r="A25" s="25"/>
      <c r="B25" s="27"/>
      <c r="C25" s="27"/>
      <c r="D25" s="28"/>
      <c r="E25" s="27"/>
      <c r="F25" s="27"/>
      <c r="G25" s="27"/>
      <c r="H25" s="27"/>
      <c r="I25" s="29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</row>
    <row r="26" spans="1:27" s="30" customFormat="1" x14ac:dyDescent="0.2">
      <c r="A26" s="25"/>
      <c r="B26" s="26" t="s">
        <v>27</v>
      </c>
      <c r="C26" s="27"/>
      <c r="D26" s="28"/>
      <c r="E26" s="27"/>
      <c r="F26" s="27"/>
      <c r="G26" s="27"/>
      <c r="H26" s="27"/>
      <c r="I26" s="29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</row>
    <row r="27" spans="1:27" s="30" customFormat="1" ht="12.75" customHeight="1" x14ac:dyDescent="0.2">
      <c r="A27" s="25"/>
      <c r="B27" s="26" t="s">
        <v>26</v>
      </c>
      <c r="C27" s="27"/>
      <c r="D27" s="28"/>
      <c r="E27" s="31">
        <f t="shared" ref="E27:E32" si="0">E12/12</f>
        <v>132.25</v>
      </c>
      <c r="F27" s="27"/>
      <c r="G27" s="27">
        <v>397</v>
      </c>
      <c r="H27" s="31"/>
      <c r="I27" s="32">
        <f t="shared" ref="I27:I32" si="1">I12/12</f>
        <v>50420.379500000003</v>
      </c>
      <c r="J27" s="4"/>
      <c r="K27" s="4"/>
      <c r="L27" s="4"/>
      <c r="M27" s="4"/>
      <c r="N27" s="23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</row>
    <row r="28" spans="1:27" s="30" customFormat="1" ht="12.75" customHeight="1" x14ac:dyDescent="0.2">
      <c r="A28" s="25"/>
      <c r="B28" s="26">
        <v>28</v>
      </c>
      <c r="C28" s="27"/>
      <c r="D28" s="28"/>
      <c r="E28" s="31">
        <f t="shared" si="0"/>
        <v>219.33333333333334</v>
      </c>
      <c r="F28" s="27"/>
      <c r="G28" s="27">
        <v>1330.25</v>
      </c>
      <c r="H28" s="27"/>
      <c r="I28" s="32">
        <f t="shared" si="1"/>
        <v>178787.56641666664</v>
      </c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</row>
    <row r="29" spans="1:27" s="30" customFormat="1" ht="12.75" customHeight="1" x14ac:dyDescent="0.2">
      <c r="A29" s="25"/>
      <c r="B29" s="26">
        <v>29</v>
      </c>
      <c r="C29" s="27"/>
      <c r="D29" s="28"/>
      <c r="E29" s="31">
        <f t="shared" si="0"/>
        <v>251.25</v>
      </c>
      <c r="F29" s="27"/>
      <c r="G29" s="27">
        <v>2278.5</v>
      </c>
      <c r="H29" s="31"/>
      <c r="I29" s="32">
        <f t="shared" si="1"/>
        <v>316922.60941666667</v>
      </c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</row>
    <row r="30" spans="1:27" s="30" customFormat="1" ht="12.5" customHeight="1" x14ac:dyDescent="0.2">
      <c r="A30" s="25"/>
      <c r="B30" s="26">
        <v>30</v>
      </c>
      <c r="C30" s="27"/>
      <c r="D30" s="28"/>
      <c r="E30" s="31">
        <f t="shared" si="0"/>
        <v>240.91666666666666</v>
      </c>
      <c r="F30" s="27"/>
      <c r="G30" s="27">
        <v>2739.0833333333335</v>
      </c>
      <c r="H30" s="31"/>
      <c r="I30" s="32">
        <f t="shared" si="1"/>
        <v>443306.89716666663</v>
      </c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</row>
    <row r="31" spans="1:27" s="30" customFormat="1" ht="12.75" customHeight="1" x14ac:dyDescent="0.2">
      <c r="A31" s="25"/>
      <c r="B31" s="26" t="s">
        <v>43</v>
      </c>
      <c r="C31" s="27"/>
      <c r="D31" s="28"/>
      <c r="E31" s="31">
        <f t="shared" si="0"/>
        <v>293.66666666666669</v>
      </c>
      <c r="F31" s="27"/>
      <c r="G31" s="27">
        <v>2948.1666666666665</v>
      </c>
      <c r="H31" s="31"/>
      <c r="I31" s="32">
        <f t="shared" si="1"/>
        <v>598212.05333333334</v>
      </c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</row>
    <row r="32" spans="1:27" s="30" customFormat="1" ht="12.75" customHeight="1" x14ac:dyDescent="0.2">
      <c r="A32" s="25"/>
      <c r="B32" s="26" t="s">
        <v>48</v>
      </c>
      <c r="C32" s="27"/>
      <c r="D32" s="28"/>
      <c r="E32" s="31">
        <f t="shared" si="0"/>
        <v>294.16666666666669</v>
      </c>
      <c r="F32" s="27"/>
      <c r="G32" s="27">
        <v>3092.75</v>
      </c>
      <c r="H32" s="31"/>
      <c r="I32" s="32">
        <f t="shared" si="1"/>
        <v>711218.49525000004</v>
      </c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</row>
    <row r="33" spans="1:27" s="30" customFormat="1" ht="26.25" customHeight="1" x14ac:dyDescent="0.2">
      <c r="A33" s="25"/>
      <c r="B33" s="26" t="s">
        <v>63</v>
      </c>
      <c r="C33" s="27"/>
      <c r="D33" s="28"/>
      <c r="E33" s="27">
        <f t="shared" ref="E33" si="2">E18/12</f>
        <v>305.08333333333331</v>
      </c>
      <c r="F33" s="27"/>
      <c r="G33" s="27">
        <f>AVERAGE(G58:G69)</f>
        <v>3390.6666666666665</v>
      </c>
      <c r="H33" s="31"/>
      <c r="I33" s="32">
        <f t="shared" ref="I33" si="3">I18/12</f>
        <v>786539.43766666669</v>
      </c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</row>
    <row r="34" spans="1:27" s="30" customFormat="1" ht="13.15" customHeight="1" x14ac:dyDescent="0.2">
      <c r="A34" s="25"/>
      <c r="B34" s="33"/>
      <c r="C34" s="27"/>
      <c r="D34" s="28"/>
      <c r="E34" s="27"/>
      <c r="F34" s="27"/>
      <c r="G34" s="27"/>
      <c r="H34" s="31"/>
      <c r="I34" s="32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</row>
    <row r="35" spans="1:27" s="30" customFormat="1" ht="13.15" customHeight="1" x14ac:dyDescent="0.2">
      <c r="A35" s="25"/>
      <c r="B35" s="33"/>
      <c r="C35" s="27"/>
      <c r="D35" s="28"/>
      <c r="E35" s="27"/>
      <c r="F35" s="27"/>
      <c r="G35" s="27"/>
      <c r="H35" s="31"/>
      <c r="I35" s="32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</row>
    <row r="36" spans="1:27" s="30" customFormat="1" ht="13.15" customHeight="1" x14ac:dyDescent="0.2">
      <c r="A36" s="25"/>
      <c r="B36" s="33"/>
      <c r="C36" s="27"/>
      <c r="D36" s="28"/>
      <c r="E36" s="27"/>
      <c r="F36" s="27"/>
      <c r="G36" s="27"/>
      <c r="H36" s="31"/>
      <c r="I36" s="32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</row>
    <row r="37" spans="1:27" s="30" customFormat="1" ht="26.25" customHeight="1" x14ac:dyDescent="0.2">
      <c r="A37" s="25"/>
      <c r="B37" s="33"/>
      <c r="C37" s="27"/>
      <c r="D37" s="28"/>
      <c r="E37" s="27"/>
      <c r="F37" s="27"/>
      <c r="G37" s="27"/>
      <c r="H37" s="31"/>
      <c r="I37" s="32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</row>
    <row r="38" spans="1:27" s="30" customFormat="1" ht="12" customHeight="1" x14ac:dyDescent="0.2">
      <c r="A38" s="25"/>
      <c r="B38" s="33"/>
      <c r="C38" s="27"/>
      <c r="D38" s="28"/>
      <c r="E38" s="27"/>
      <c r="F38" s="27"/>
      <c r="G38" s="27"/>
      <c r="H38" s="27"/>
      <c r="I38" s="29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</row>
    <row r="39" spans="1:27" s="30" customFormat="1" ht="12" customHeight="1" x14ac:dyDescent="0.2">
      <c r="A39" s="25"/>
      <c r="B39" s="33"/>
      <c r="C39" s="27"/>
      <c r="D39" s="28"/>
      <c r="E39" s="27"/>
      <c r="F39" s="27"/>
      <c r="G39" s="27"/>
      <c r="H39" s="27"/>
      <c r="I39" s="29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</row>
    <row r="40" spans="1:27" s="30" customFormat="1" ht="12.65" customHeight="1" x14ac:dyDescent="0.2">
      <c r="A40" s="25"/>
      <c r="B40" s="27"/>
      <c r="C40" s="27"/>
      <c r="D40" s="28"/>
      <c r="E40" s="27"/>
      <c r="F40" s="27"/>
      <c r="G40" s="27"/>
      <c r="H40" s="27"/>
      <c r="I40" s="29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</row>
    <row r="41" spans="1:27" s="30" customFormat="1" x14ac:dyDescent="0.2">
      <c r="A41" s="25"/>
      <c r="B41" s="26" t="s">
        <v>51</v>
      </c>
      <c r="C41" s="39"/>
      <c r="D41" s="38"/>
      <c r="E41" s="27"/>
      <c r="F41" s="39"/>
      <c r="G41" s="39"/>
      <c r="H41" s="27"/>
      <c r="I41" s="40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</row>
    <row r="42" spans="1:27" s="30" customFormat="1" ht="13.15" customHeight="1" x14ac:dyDescent="0.2">
      <c r="A42" s="25"/>
      <c r="B42" s="34" t="s">
        <v>25</v>
      </c>
      <c r="C42" s="42"/>
      <c r="D42" s="41"/>
      <c r="E42" s="27">
        <v>36</v>
      </c>
      <c r="F42" s="43"/>
      <c r="G42" s="43">
        <v>4875</v>
      </c>
      <c r="H42" s="27"/>
      <c r="I42" s="44">
        <v>1066509.17</v>
      </c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</row>
    <row r="43" spans="1:27" s="30" customFormat="1" ht="13.15" customHeight="1" x14ac:dyDescent="0.2">
      <c r="A43" s="25"/>
      <c r="B43" s="34" t="s">
        <v>24</v>
      </c>
      <c r="C43" s="27"/>
      <c r="D43" s="28"/>
      <c r="E43" s="27">
        <v>13</v>
      </c>
      <c r="F43" s="27"/>
      <c r="G43" s="27">
        <v>925</v>
      </c>
      <c r="H43" s="27"/>
      <c r="I43" s="29">
        <v>198230.68100000001</v>
      </c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</row>
    <row r="44" spans="1:27" s="30" customFormat="1" ht="13.15" customHeight="1" x14ac:dyDescent="0.2">
      <c r="A44" s="25"/>
      <c r="B44" s="34" t="s">
        <v>23</v>
      </c>
      <c r="C44" s="27"/>
      <c r="D44" s="35"/>
      <c r="E44" s="31">
        <v>602</v>
      </c>
      <c r="F44" s="31"/>
      <c r="G44" s="31">
        <v>4306</v>
      </c>
      <c r="H44" s="31"/>
      <c r="I44" s="32">
        <v>1023197.828</v>
      </c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</row>
    <row r="45" spans="1:27" s="30" customFormat="1" ht="26.5" customHeight="1" x14ac:dyDescent="0.2">
      <c r="A45" s="25"/>
      <c r="B45" s="34" t="s">
        <v>22</v>
      </c>
      <c r="C45" s="27"/>
      <c r="D45" s="35"/>
      <c r="E45" s="31">
        <v>102</v>
      </c>
      <c r="F45" s="31"/>
      <c r="G45" s="31">
        <v>837</v>
      </c>
      <c r="H45" s="31"/>
      <c r="I45" s="32">
        <v>194341.611</v>
      </c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</row>
    <row r="46" spans="1:27" s="30" customFormat="1" ht="13.15" customHeight="1" x14ac:dyDescent="0.2">
      <c r="A46" s="25"/>
      <c r="B46" s="34" t="s">
        <v>21</v>
      </c>
      <c r="C46" s="27"/>
      <c r="D46" s="35"/>
      <c r="E46" s="31">
        <v>104</v>
      </c>
      <c r="F46" s="31"/>
      <c r="G46" s="31">
        <v>4365</v>
      </c>
      <c r="H46" s="31"/>
      <c r="I46" s="32">
        <v>1070369.8689999999</v>
      </c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</row>
    <row r="47" spans="1:27" s="30" customFormat="1" ht="13.15" customHeight="1" x14ac:dyDescent="0.2">
      <c r="A47" s="25"/>
      <c r="B47" s="34" t="s">
        <v>20</v>
      </c>
      <c r="C47" s="27"/>
      <c r="D47" s="35"/>
      <c r="E47" s="31">
        <v>21</v>
      </c>
      <c r="F47" s="31"/>
      <c r="G47" s="31">
        <v>748</v>
      </c>
      <c r="H47" s="31"/>
      <c r="I47" s="32">
        <v>176463.49600000001</v>
      </c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</row>
    <row r="48" spans="1:27" s="30" customFormat="1" ht="26.5" customHeight="1" x14ac:dyDescent="0.2">
      <c r="A48" s="25"/>
      <c r="B48" s="34" t="s">
        <v>19</v>
      </c>
      <c r="C48" s="27"/>
      <c r="D48" s="35"/>
      <c r="E48" s="31">
        <v>483</v>
      </c>
      <c r="F48" s="31"/>
      <c r="G48" s="31">
        <v>4862</v>
      </c>
      <c r="H48" s="31"/>
      <c r="I48" s="32">
        <v>1134621.1170000001</v>
      </c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</row>
    <row r="49" spans="1:27" s="30" customFormat="1" ht="13.15" customHeight="1" x14ac:dyDescent="0.2">
      <c r="A49" s="25"/>
      <c r="B49" s="34" t="s">
        <v>18</v>
      </c>
      <c r="C49" s="27"/>
      <c r="D49" s="35"/>
      <c r="E49" s="31">
        <v>112</v>
      </c>
      <c r="F49" s="31"/>
      <c r="G49" s="31">
        <v>864</v>
      </c>
      <c r="H49" s="31"/>
      <c r="I49" s="32">
        <v>191651.927</v>
      </c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</row>
    <row r="50" spans="1:27" s="30" customFormat="1" ht="13.15" customHeight="1" x14ac:dyDescent="0.2">
      <c r="A50" s="25"/>
      <c r="B50" s="34" t="s">
        <v>17</v>
      </c>
      <c r="C50" s="27"/>
      <c r="D50" s="35"/>
      <c r="E50" s="31">
        <v>861</v>
      </c>
      <c r="F50" s="31"/>
      <c r="G50" s="31">
        <v>5712</v>
      </c>
      <c r="H50" s="31"/>
      <c r="I50" s="32">
        <v>1314934.3970000001</v>
      </c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</row>
    <row r="51" spans="1:27" s="30" customFormat="1" ht="26.5" customHeight="1" x14ac:dyDescent="0.2">
      <c r="A51" s="25"/>
      <c r="B51" s="34" t="s">
        <v>16</v>
      </c>
      <c r="C51" s="27"/>
      <c r="D51" s="35"/>
      <c r="E51" s="31">
        <v>184</v>
      </c>
      <c r="F51" s="31"/>
      <c r="G51" s="31">
        <v>928</v>
      </c>
      <c r="H51" s="31"/>
      <c r="I51" s="32">
        <v>204795.182</v>
      </c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</row>
    <row r="52" spans="1:27" s="30" customFormat="1" ht="13.15" customHeight="1" x14ac:dyDescent="0.2">
      <c r="A52" s="25"/>
      <c r="B52" s="34" t="s">
        <v>15</v>
      </c>
      <c r="C52" s="27"/>
      <c r="D52" s="35"/>
      <c r="E52" s="31">
        <v>697</v>
      </c>
      <c r="F52" s="31"/>
      <c r="G52" s="31">
        <v>5953</v>
      </c>
      <c r="H52" s="31"/>
      <c r="I52" s="32">
        <v>1460436.564</v>
      </c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</row>
    <row r="53" spans="1:27" s="30" customFormat="1" ht="13.15" customHeight="1" x14ac:dyDescent="0.2">
      <c r="A53" s="25"/>
      <c r="B53" s="34" t="s">
        <v>14</v>
      </c>
      <c r="C53" s="27"/>
      <c r="D53" s="35"/>
      <c r="E53" s="31">
        <v>315</v>
      </c>
      <c r="F53" s="31"/>
      <c r="G53" s="31">
        <v>2738</v>
      </c>
      <c r="H53" s="31"/>
      <c r="I53" s="32">
        <v>511078.05</v>
      </c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</row>
    <row r="54" spans="1:27" s="30" customFormat="1" ht="13.15" customHeight="1" x14ac:dyDescent="0.2">
      <c r="A54" s="25"/>
      <c r="B54" s="33"/>
      <c r="C54" s="27"/>
      <c r="D54" s="28"/>
      <c r="E54" s="27"/>
      <c r="F54" s="27"/>
      <c r="G54" s="27"/>
      <c r="H54" s="31"/>
      <c r="I54" s="32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</row>
    <row r="55" spans="1:27" s="30" customFormat="1" ht="13.15" customHeight="1" x14ac:dyDescent="0.2">
      <c r="A55" s="25"/>
      <c r="B55" s="33"/>
      <c r="C55" s="27"/>
      <c r="D55" s="28"/>
      <c r="E55" s="27"/>
      <c r="F55" s="27"/>
      <c r="G55" s="27"/>
      <c r="H55" s="31"/>
      <c r="I55" s="32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</row>
    <row r="56" spans="1:27" s="30" customFormat="1" ht="12" customHeight="1" x14ac:dyDescent="0.2">
      <c r="A56" s="25"/>
      <c r="B56" s="36"/>
      <c r="C56" s="36"/>
      <c r="D56" s="25"/>
      <c r="E56" s="27"/>
      <c r="F56" s="36"/>
      <c r="G56" s="36"/>
      <c r="H56" s="27"/>
      <c r="I56" s="37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</row>
    <row r="57" spans="1:27" ht="12" customHeight="1" x14ac:dyDescent="0.2">
      <c r="A57" s="38"/>
      <c r="B57" s="26" t="s">
        <v>64</v>
      </c>
      <c r="C57" s="39"/>
      <c r="D57" s="38"/>
      <c r="E57" s="27"/>
      <c r="F57" s="39"/>
      <c r="G57" s="39"/>
      <c r="H57" s="27"/>
      <c r="I57" s="40"/>
    </row>
    <row r="58" spans="1:27" s="4" customFormat="1" ht="12.65" customHeight="1" x14ac:dyDescent="0.2">
      <c r="A58" s="41"/>
      <c r="B58" s="34" t="s">
        <v>38</v>
      </c>
      <c r="C58" s="42"/>
      <c r="D58" s="41"/>
      <c r="E58" s="27">
        <v>107</v>
      </c>
      <c r="F58" s="43"/>
      <c r="G58" s="43">
        <v>5513</v>
      </c>
      <c r="H58" s="27"/>
      <c r="I58" s="44">
        <v>1252415.6359999999</v>
      </c>
    </row>
    <row r="59" spans="1:27" s="30" customFormat="1" x14ac:dyDescent="0.2">
      <c r="A59" s="25"/>
      <c r="B59" s="34" t="s">
        <v>24</v>
      </c>
      <c r="C59" s="27"/>
      <c r="D59" s="28"/>
      <c r="E59" s="27">
        <v>35</v>
      </c>
      <c r="F59" s="27"/>
      <c r="G59" s="27">
        <v>958</v>
      </c>
      <c r="H59" s="27"/>
      <c r="I59" s="29">
        <v>207645.117</v>
      </c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</row>
    <row r="60" spans="1:27" s="30" customFormat="1" ht="13.15" customHeight="1" x14ac:dyDescent="0.2">
      <c r="A60" s="25"/>
      <c r="B60" s="34" t="s">
        <v>23</v>
      </c>
      <c r="C60" s="27"/>
      <c r="D60" s="35"/>
      <c r="E60" s="31">
        <v>539</v>
      </c>
      <c r="F60" s="31"/>
      <c r="G60" s="31">
        <v>4502</v>
      </c>
      <c r="H60" s="31"/>
      <c r="I60" s="32">
        <v>1085198.4350000001</v>
      </c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</row>
    <row r="61" spans="1:27" s="30" customFormat="1" ht="26.25" customHeight="1" x14ac:dyDescent="0.2">
      <c r="A61" s="25"/>
      <c r="B61" s="34" t="s">
        <v>22</v>
      </c>
      <c r="C61" s="27"/>
      <c r="D61" s="35"/>
      <c r="E61" s="31">
        <v>80</v>
      </c>
      <c r="F61" s="31"/>
      <c r="G61" s="31">
        <v>859</v>
      </c>
      <c r="H61" s="31"/>
      <c r="I61" s="32">
        <v>206860.81299999999</v>
      </c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</row>
    <row r="62" spans="1:27" s="30" customFormat="1" ht="13.15" customHeight="1" x14ac:dyDescent="0.2">
      <c r="A62" s="25"/>
      <c r="B62" s="34" t="s">
        <v>21</v>
      </c>
      <c r="C62" s="27"/>
      <c r="D62" s="35"/>
      <c r="E62" s="31">
        <v>314</v>
      </c>
      <c r="F62" s="31"/>
      <c r="G62" s="31">
        <v>4757</v>
      </c>
      <c r="H62" s="31"/>
      <c r="I62" s="32">
        <v>1142552.8370000001</v>
      </c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</row>
    <row r="63" spans="1:27" s="30" customFormat="1" ht="12.75" customHeight="1" x14ac:dyDescent="0.2">
      <c r="A63" s="25"/>
      <c r="B63" s="34" t="s">
        <v>20</v>
      </c>
      <c r="C63" s="27"/>
      <c r="D63" s="35"/>
      <c r="E63" s="31">
        <v>58</v>
      </c>
      <c r="F63" s="31"/>
      <c r="G63" s="31">
        <v>887</v>
      </c>
      <c r="H63" s="31"/>
      <c r="I63" s="32">
        <v>211211.90299999999</v>
      </c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</row>
    <row r="64" spans="1:27" s="30" customFormat="1" ht="26.25" customHeight="1" x14ac:dyDescent="0.2">
      <c r="A64" s="25"/>
      <c r="B64" s="34" t="s">
        <v>19</v>
      </c>
      <c r="C64" s="27"/>
      <c r="D64" s="35"/>
      <c r="E64" s="31">
        <v>669</v>
      </c>
      <c r="F64" s="31"/>
      <c r="G64" s="31">
        <v>5493</v>
      </c>
      <c r="H64" s="31"/>
      <c r="I64" s="32">
        <v>1279245.888</v>
      </c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</row>
    <row r="65" spans="1:33" s="30" customFormat="1" ht="13.15" customHeight="1" x14ac:dyDescent="0.2">
      <c r="A65" s="25"/>
      <c r="B65" s="34" t="s">
        <v>18</v>
      </c>
      <c r="C65" s="27"/>
      <c r="D65" s="35"/>
      <c r="E65" s="31">
        <v>135</v>
      </c>
      <c r="F65" s="31"/>
      <c r="G65" s="31">
        <v>956</v>
      </c>
      <c r="H65" s="31"/>
      <c r="I65" s="32">
        <v>216736.70300000001</v>
      </c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</row>
    <row r="66" spans="1:33" s="30" customFormat="1" ht="12.75" customHeight="1" x14ac:dyDescent="0.2">
      <c r="A66" s="25"/>
      <c r="B66" s="34" t="s">
        <v>17</v>
      </c>
      <c r="C66" s="27"/>
      <c r="D66" s="35"/>
      <c r="E66" s="31">
        <v>1043</v>
      </c>
      <c r="F66" s="31"/>
      <c r="G66" s="31">
        <v>6614</v>
      </c>
      <c r="H66" s="31"/>
      <c r="I66" s="32">
        <v>1520800.787</v>
      </c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</row>
    <row r="67" spans="1:33" s="30" customFormat="1" ht="26.25" customHeight="1" x14ac:dyDescent="0.2">
      <c r="A67" s="25"/>
      <c r="B67" s="34" t="s">
        <v>16</v>
      </c>
      <c r="C67" s="27"/>
      <c r="D67" s="35"/>
      <c r="E67" s="31">
        <v>275</v>
      </c>
      <c r="F67" s="31"/>
      <c r="G67" s="31">
        <v>978</v>
      </c>
      <c r="H67" s="31"/>
      <c r="I67" s="32">
        <v>205883.12299999999</v>
      </c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</row>
    <row r="68" spans="1:33" s="30" customFormat="1" ht="13.15" customHeight="1" x14ac:dyDescent="0.2">
      <c r="A68" s="25"/>
      <c r="B68" s="34" t="s">
        <v>15</v>
      </c>
      <c r="C68" s="27"/>
      <c r="D68" s="35"/>
      <c r="E68" s="31">
        <v>285</v>
      </c>
      <c r="F68" s="31"/>
      <c r="G68" s="31">
        <v>6400</v>
      </c>
      <c r="H68" s="31"/>
      <c r="I68" s="32">
        <v>1602931.9310000001</v>
      </c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</row>
    <row r="69" spans="1:33" s="30" customFormat="1" ht="12.75" customHeight="1" x14ac:dyDescent="0.2">
      <c r="A69" s="25"/>
      <c r="B69" s="34" t="s">
        <v>14</v>
      </c>
      <c r="C69" s="27"/>
      <c r="D69" s="35"/>
      <c r="E69" s="31">
        <v>121</v>
      </c>
      <c r="F69" s="31"/>
      <c r="G69" s="31">
        <v>2771</v>
      </c>
      <c r="H69" s="31"/>
      <c r="I69" s="32">
        <v>520486.47499999998</v>
      </c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</row>
    <row r="70" spans="1:33" s="30" customFormat="1" ht="13.15" customHeight="1" x14ac:dyDescent="0.2">
      <c r="A70" s="25"/>
      <c r="B70" s="34"/>
      <c r="C70" s="27"/>
      <c r="D70" s="35"/>
      <c r="E70" s="31"/>
      <c r="F70" s="31"/>
      <c r="G70" s="31"/>
      <c r="H70" s="31"/>
      <c r="I70" s="32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</row>
    <row r="71" spans="1:33" s="30" customFormat="1" ht="13.15" customHeight="1" x14ac:dyDescent="0.2">
      <c r="A71" s="25"/>
      <c r="B71" s="34"/>
      <c r="C71" s="27"/>
      <c r="D71" s="35"/>
      <c r="E71" s="31"/>
      <c r="F71" s="31"/>
      <c r="G71" s="31"/>
      <c r="H71" s="31"/>
      <c r="I71" s="32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</row>
    <row r="72" spans="1:33" ht="12" customHeight="1" x14ac:dyDescent="0.2">
      <c r="A72" s="45"/>
      <c r="B72" s="46"/>
      <c r="C72" s="46"/>
      <c r="D72" s="45"/>
      <c r="E72" s="46"/>
      <c r="F72" s="46"/>
      <c r="G72" s="46"/>
      <c r="H72" s="46"/>
      <c r="I72" s="47"/>
    </row>
    <row r="73" spans="1:33" ht="5.15" customHeight="1" x14ac:dyDescent="0.2">
      <c r="A73" s="48"/>
      <c r="B73" s="39"/>
      <c r="C73" s="48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5"/>
      <c r="T73" s="5"/>
      <c r="U73" s="5"/>
      <c r="V73" s="5"/>
      <c r="W73" s="5"/>
      <c r="X73" s="5"/>
      <c r="Y73" s="5"/>
      <c r="Z73" s="5"/>
      <c r="AA73" s="5"/>
    </row>
    <row r="74" spans="1:33" ht="21" customHeight="1" x14ac:dyDescent="0.2">
      <c r="A74" s="49" t="s">
        <v>11</v>
      </c>
      <c r="J74" s="39"/>
      <c r="K74" s="39"/>
      <c r="L74" s="39"/>
      <c r="M74" s="39"/>
      <c r="N74" s="39"/>
      <c r="O74" s="39"/>
      <c r="AB74" s="4"/>
      <c r="AC74" s="4"/>
      <c r="AD74" s="4"/>
      <c r="AE74" s="4"/>
      <c r="AF74" s="4"/>
      <c r="AG74" s="4"/>
    </row>
    <row r="75" spans="1:33" s="49" customFormat="1" ht="16.899999999999999" customHeight="1" x14ac:dyDescent="0.2">
      <c r="A75" s="49" t="s">
        <v>12</v>
      </c>
      <c r="J75" s="50"/>
      <c r="K75" s="50"/>
      <c r="L75" s="50"/>
      <c r="M75" s="50"/>
      <c r="N75" s="50"/>
      <c r="O75" s="50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</row>
    <row r="76" spans="1:33" ht="16.899999999999999" customHeight="1" x14ac:dyDescent="0.2">
      <c r="A76" s="51"/>
      <c r="C76" s="52"/>
      <c r="J76" s="39"/>
      <c r="K76" s="39"/>
      <c r="L76" s="39"/>
      <c r="M76" s="39"/>
      <c r="N76" s="39"/>
      <c r="O76" s="39"/>
      <c r="AB76" s="4"/>
      <c r="AC76" s="4"/>
      <c r="AD76" s="4"/>
      <c r="AE76" s="4"/>
      <c r="AF76" s="4"/>
      <c r="AG76" s="4"/>
    </row>
    <row r="77" spans="1:33" x14ac:dyDescent="0.2">
      <c r="B77" s="53"/>
      <c r="C77" s="53"/>
      <c r="D77" s="53"/>
      <c r="E77" s="53"/>
      <c r="F77" s="53"/>
      <c r="G77" s="53"/>
      <c r="H77" s="53"/>
      <c r="I77" s="53"/>
      <c r="J77" s="54"/>
      <c r="K77" s="54"/>
      <c r="L77" s="54"/>
      <c r="M77" s="54"/>
      <c r="N77" s="54"/>
      <c r="O77" s="5"/>
      <c r="AB77" s="4"/>
      <c r="AC77" s="4"/>
      <c r="AD77" s="4"/>
      <c r="AE77" s="4"/>
      <c r="AF77" s="4"/>
      <c r="AG77" s="4"/>
    </row>
    <row r="78" spans="1:33" x14ac:dyDescent="0.2">
      <c r="C78" s="39"/>
    </row>
    <row r="79" spans="1:33" x14ac:dyDescent="0.2">
      <c r="C79" s="39"/>
    </row>
    <row r="80" spans="1:33" x14ac:dyDescent="0.2">
      <c r="B80" s="36"/>
      <c r="D80" s="39"/>
      <c r="E80" s="39"/>
      <c r="F80" s="39"/>
      <c r="G80" s="39"/>
      <c r="H80" s="39"/>
      <c r="I80" s="39"/>
      <c r="J80" s="5"/>
      <c r="K80" s="5"/>
    </row>
    <row r="81" spans="2:11" x14ac:dyDescent="0.2">
      <c r="B81" s="36"/>
      <c r="D81" s="39"/>
      <c r="E81" s="39"/>
      <c r="F81" s="39"/>
      <c r="G81" s="39"/>
      <c r="H81" s="39"/>
      <c r="I81" s="39"/>
      <c r="J81" s="5"/>
      <c r="K81" s="5"/>
    </row>
  </sheetData>
  <mergeCells count="4">
    <mergeCell ref="D6:E9"/>
    <mergeCell ref="F6:G9"/>
    <mergeCell ref="H6:I6"/>
    <mergeCell ref="H7:I8"/>
  </mergeCells>
  <phoneticPr fontId="4"/>
  <printOptions gridLinesSet="0"/>
  <pageMargins left="0.55118110236220474" right="0.43307086614173229" top="0.39370078740157483" bottom="0.31496062992125984" header="0.51181102362204722" footer="0.15748031496062992"/>
  <pageSetup paperSize="9" scale="73" orientation="portrait" blackAndWhite="1" r:id="rId1"/>
  <headerFooter alignWithMargins="0"/>
  <ignoredErrors>
    <ignoredError sqref="F14:H14 E19:I20 F15:H15 E27:F27 F30 F28:F29 I27 E18:F18 G33 H18 H27 H30 H28:H29 E21:I26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AG78"/>
  <sheetViews>
    <sheetView view="pageBreakPreview" zoomScale="78" zoomScaleNormal="100" zoomScaleSheetLayoutView="78" workbookViewId="0">
      <selection activeCell="B2" sqref="B2"/>
    </sheetView>
  </sheetViews>
  <sheetFormatPr defaultColWidth="8.90625" defaultRowHeight="13" x14ac:dyDescent="0.2"/>
  <cols>
    <col min="1" max="1" width="0.90625" style="5" customWidth="1"/>
    <col min="2" max="2" width="10.453125" style="5" customWidth="1"/>
    <col min="3" max="3" width="0.90625" style="5" customWidth="1"/>
    <col min="4" max="9" width="17" style="5" customWidth="1"/>
    <col min="10" max="27" width="8.90625" style="4" customWidth="1"/>
    <col min="28" max="256" width="8.90625" style="5"/>
    <col min="257" max="257" width="0.90625" style="5" customWidth="1"/>
    <col min="258" max="258" width="10.453125" style="5" customWidth="1"/>
    <col min="259" max="259" width="0.90625" style="5" customWidth="1"/>
    <col min="260" max="265" width="17" style="5" customWidth="1"/>
    <col min="266" max="283" width="8.90625" style="5" customWidth="1"/>
    <col min="284" max="512" width="8.90625" style="5"/>
    <col min="513" max="513" width="0.90625" style="5" customWidth="1"/>
    <col min="514" max="514" width="10.453125" style="5" customWidth="1"/>
    <col min="515" max="515" width="0.90625" style="5" customWidth="1"/>
    <col min="516" max="521" width="17" style="5" customWidth="1"/>
    <col min="522" max="539" width="8.90625" style="5" customWidth="1"/>
    <col min="540" max="768" width="8.90625" style="5"/>
    <col min="769" max="769" width="0.90625" style="5" customWidth="1"/>
    <col min="770" max="770" width="10.453125" style="5" customWidth="1"/>
    <col min="771" max="771" width="0.90625" style="5" customWidth="1"/>
    <col min="772" max="777" width="17" style="5" customWidth="1"/>
    <col min="778" max="795" width="8.90625" style="5" customWidth="1"/>
    <col min="796" max="1024" width="8.90625" style="5"/>
    <col min="1025" max="1025" width="0.90625" style="5" customWidth="1"/>
    <col min="1026" max="1026" width="10.453125" style="5" customWidth="1"/>
    <col min="1027" max="1027" width="0.90625" style="5" customWidth="1"/>
    <col min="1028" max="1033" width="17" style="5" customWidth="1"/>
    <col min="1034" max="1051" width="8.90625" style="5" customWidth="1"/>
    <col min="1052" max="1280" width="8.90625" style="5"/>
    <col min="1281" max="1281" width="0.90625" style="5" customWidth="1"/>
    <col min="1282" max="1282" width="10.453125" style="5" customWidth="1"/>
    <col min="1283" max="1283" width="0.90625" style="5" customWidth="1"/>
    <col min="1284" max="1289" width="17" style="5" customWidth="1"/>
    <col min="1290" max="1307" width="8.90625" style="5" customWidth="1"/>
    <col min="1308" max="1536" width="8.90625" style="5"/>
    <col min="1537" max="1537" width="0.90625" style="5" customWidth="1"/>
    <col min="1538" max="1538" width="10.453125" style="5" customWidth="1"/>
    <col min="1539" max="1539" width="0.90625" style="5" customWidth="1"/>
    <col min="1540" max="1545" width="17" style="5" customWidth="1"/>
    <col min="1546" max="1563" width="8.90625" style="5" customWidth="1"/>
    <col min="1564" max="1792" width="8.90625" style="5"/>
    <col min="1793" max="1793" width="0.90625" style="5" customWidth="1"/>
    <col min="1794" max="1794" width="10.453125" style="5" customWidth="1"/>
    <col min="1795" max="1795" width="0.90625" style="5" customWidth="1"/>
    <col min="1796" max="1801" width="17" style="5" customWidth="1"/>
    <col min="1802" max="1819" width="8.90625" style="5" customWidth="1"/>
    <col min="1820" max="2048" width="8.90625" style="5"/>
    <col min="2049" max="2049" width="0.90625" style="5" customWidth="1"/>
    <col min="2050" max="2050" width="10.453125" style="5" customWidth="1"/>
    <col min="2051" max="2051" width="0.90625" style="5" customWidth="1"/>
    <col min="2052" max="2057" width="17" style="5" customWidth="1"/>
    <col min="2058" max="2075" width="8.90625" style="5" customWidth="1"/>
    <col min="2076" max="2304" width="8.90625" style="5"/>
    <col min="2305" max="2305" width="0.90625" style="5" customWidth="1"/>
    <col min="2306" max="2306" width="10.453125" style="5" customWidth="1"/>
    <col min="2307" max="2307" width="0.90625" style="5" customWidth="1"/>
    <col min="2308" max="2313" width="17" style="5" customWidth="1"/>
    <col min="2314" max="2331" width="8.90625" style="5" customWidth="1"/>
    <col min="2332" max="2560" width="8.90625" style="5"/>
    <col min="2561" max="2561" width="0.90625" style="5" customWidth="1"/>
    <col min="2562" max="2562" width="10.453125" style="5" customWidth="1"/>
    <col min="2563" max="2563" width="0.90625" style="5" customWidth="1"/>
    <col min="2564" max="2569" width="17" style="5" customWidth="1"/>
    <col min="2570" max="2587" width="8.90625" style="5" customWidth="1"/>
    <col min="2588" max="2816" width="8.90625" style="5"/>
    <col min="2817" max="2817" width="0.90625" style="5" customWidth="1"/>
    <col min="2818" max="2818" width="10.453125" style="5" customWidth="1"/>
    <col min="2819" max="2819" width="0.90625" style="5" customWidth="1"/>
    <col min="2820" max="2825" width="17" style="5" customWidth="1"/>
    <col min="2826" max="2843" width="8.90625" style="5" customWidth="1"/>
    <col min="2844" max="3072" width="8.90625" style="5"/>
    <col min="3073" max="3073" width="0.90625" style="5" customWidth="1"/>
    <col min="3074" max="3074" width="10.453125" style="5" customWidth="1"/>
    <col min="3075" max="3075" width="0.90625" style="5" customWidth="1"/>
    <col min="3076" max="3081" width="17" style="5" customWidth="1"/>
    <col min="3082" max="3099" width="8.90625" style="5" customWidth="1"/>
    <col min="3100" max="3328" width="8.90625" style="5"/>
    <col min="3329" max="3329" width="0.90625" style="5" customWidth="1"/>
    <col min="3330" max="3330" width="10.453125" style="5" customWidth="1"/>
    <col min="3331" max="3331" width="0.90625" style="5" customWidth="1"/>
    <col min="3332" max="3337" width="17" style="5" customWidth="1"/>
    <col min="3338" max="3355" width="8.90625" style="5" customWidth="1"/>
    <col min="3356" max="3584" width="8.90625" style="5"/>
    <col min="3585" max="3585" width="0.90625" style="5" customWidth="1"/>
    <col min="3586" max="3586" width="10.453125" style="5" customWidth="1"/>
    <col min="3587" max="3587" width="0.90625" style="5" customWidth="1"/>
    <col min="3588" max="3593" width="17" style="5" customWidth="1"/>
    <col min="3594" max="3611" width="8.90625" style="5" customWidth="1"/>
    <col min="3612" max="3840" width="8.90625" style="5"/>
    <col min="3841" max="3841" width="0.90625" style="5" customWidth="1"/>
    <col min="3842" max="3842" width="10.453125" style="5" customWidth="1"/>
    <col min="3843" max="3843" width="0.90625" style="5" customWidth="1"/>
    <col min="3844" max="3849" width="17" style="5" customWidth="1"/>
    <col min="3850" max="3867" width="8.90625" style="5" customWidth="1"/>
    <col min="3868" max="4096" width="8.90625" style="5"/>
    <col min="4097" max="4097" width="0.90625" style="5" customWidth="1"/>
    <col min="4098" max="4098" width="10.453125" style="5" customWidth="1"/>
    <col min="4099" max="4099" width="0.90625" style="5" customWidth="1"/>
    <col min="4100" max="4105" width="17" style="5" customWidth="1"/>
    <col min="4106" max="4123" width="8.90625" style="5" customWidth="1"/>
    <col min="4124" max="4352" width="8.90625" style="5"/>
    <col min="4353" max="4353" width="0.90625" style="5" customWidth="1"/>
    <col min="4354" max="4354" width="10.453125" style="5" customWidth="1"/>
    <col min="4355" max="4355" width="0.90625" style="5" customWidth="1"/>
    <col min="4356" max="4361" width="17" style="5" customWidth="1"/>
    <col min="4362" max="4379" width="8.90625" style="5" customWidth="1"/>
    <col min="4380" max="4608" width="8.90625" style="5"/>
    <col min="4609" max="4609" width="0.90625" style="5" customWidth="1"/>
    <col min="4610" max="4610" width="10.453125" style="5" customWidth="1"/>
    <col min="4611" max="4611" width="0.90625" style="5" customWidth="1"/>
    <col min="4612" max="4617" width="17" style="5" customWidth="1"/>
    <col min="4618" max="4635" width="8.90625" style="5" customWidth="1"/>
    <col min="4636" max="4864" width="8.90625" style="5"/>
    <col min="4865" max="4865" width="0.90625" style="5" customWidth="1"/>
    <col min="4866" max="4866" width="10.453125" style="5" customWidth="1"/>
    <col min="4867" max="4867" width="0.90625" style="5" customWidth="1"/>
    <col min="4868" max="4873" width="17" style="5" customWidth="1"/>
    <col min="4874" max="4891" width="8.90625" style="5" customWidth="1"/>
    <col min="4892" max="5120" width="8.90625" style="5"/>
    <col min="5121" max="5121" width="0.90625" style="5" customWidth="1"/>
    <col min="5122" max="5122" width="10.453125" style="5" customWidth="1"/>
    <col min="5123" max="5123" width="0.90625" style="5" customWidth="1"/>
    <col min="5124" max="5129" width="17" style="5" customWidth="1"/>
    <col min="5130" max="5147" width="8.90625" style="5" customWidth="1"/>
    <col min="5148" max="5376" width="8.90625" style="5"/>
    <col min="5377" max="5377" width="0.90625" style="5" customWidth="1"/>
    <col min="5378" max="5378" width="10.453125" style="5" customWidth="1"/>
    <col min="5379" max="5379" width="0.90625" style="5" customWidth="1"/>
    <col min="5380" max="5385" width="17" style="5" customWidth="1"/>
    <col min="5386" max="5403" width="8.90625" style="5" customWidth="1"/>
    <col min="5404" max="5632" width="8.90625" style="5"/>
    <col min="5633" max="5633" width="0.90625" style="5" customWidth="1"/>
    <col min="5634" max="5634" width="10.453125" style="5" customWidth="1"/>
    <col min="5635" max="5635" width="0.90625" style="5" customWidth="1"/>
    <col min="5636" max="5641" width="17" style="5" customWidth="1"/>
    <col min="5642" max="5659" width="8.90625" style="5" customWidth="1"/>
    <col min="5660" max="5888" width="8.90625" style="5"/>
    <col min="5889" max="5889" width="0.90625" style="5" customWidth="1"/>
    <col min="5890" max="5890" width="10.453125" style="5" customWidth="1"/>
    <col min="5891" max="5891" width="0.90625" style="5" customWidth="1"/>
    <col min="5892" max="5897" width="17" style="5" customWidth="1"/>
    <col min="5898" max="5915" width="8.90625" style="5" customWidth="1"/>
    <col min="5916" max="6144" width="8.90625" style="5"/>
    <col min="6145" max="6145" width="0.90625" style="5" customWidth="1"/>
    <col min="6146" max="6146" width="10.453125" style="5" customWidth="1"/>
    <col min="6147" max="6147" width="0.90625" style="5" customWidth="1"/>
    <col min="6148" max="6153" width="17" style="5" customWidth="1"/>
    <col min="6154" max="6171" width="8.90625" style="5" customWidth="1"/>
    <col min="6172" max="6400" width="8.90625" style="5"/>
    <col min="6401" max="6401" width="0.90625" style="5" customWidth="1"/>
    <col min="6402" max="6402" width="10.453125" style="5" customWidth="1"/>
    <col min="6403" max="6403" width="0.90625" style="5" customWidth="1"/>
    <col min="6404" max="6409" width="17" style="5" customWidth="1"/>
    <col min="6410" max="6427" width="8.90625" style="5" customWidth="1"/>
    <col min="6428" max="6656" width="8.90625" style="5"/>
    <col min="6657" max="6657" width="0.90625" style="5" customWidth="1"/>
    <col min="6658" max="6658" width="10.453125" style="5" customWidth="1"/>
    <col min="6659" max="6659" width="0.90625" style="5" customWidth="1"/>
    <col min="6660" max="6665" width="17" style="5" customWidth="1"/>
    <col min="6666" max="6683" width="8.90625" style="5" customWidth="1"/>
    <col min="6684" max="6912" width="8.90625" style="5"/>
    <col min="6913" max="6913" width="0.90625" style="5" customWidth="1"/>
    <col min="6914" max="6914" width="10.453125" style="5" customWidth="1"/>
    <col min="6915" max="6915" width="0.90625" style="5" customWidth="1"/>
    <col min="6916" max="6921" width="17" style="5" customWidth="1"/>
    <col min="6922" max="6939" width="8.90625" style="5" customWidth="1"/>
    <col min="6940" max="7168" width="8.90625" style="5"/>
    <col min="7169" max="7169" width="0.90625" style="5" customWidth="1"/>
    <col min="7170" max="7170" width="10.453125" style="5" customWidth="1"/>
    <col min="7171" max="7171" width="0.90625" style="5" customWidth="1"/>
    <col min="7172" max="7177" width="17" style="5" customWidth="1"/>
    <col min="7178" max="7195" width="8.90625" style="5" customWidth="1"/>
    <col min="7196" max="7424" width="8.90625" style="5"/>
    <col min="7425" max="7425" width="0.90625" style="5" customWidth="1"/>
    <col min="7426" max="7426" width="10.453125" style="5" customWidth="1"/>
    <col min="7427" max="7427" width="0.90625" style="5" customWidth="1"/>
    <col min="7428" max="7433" width="17" style="5" customWidth="1"/>
    <col min="7434" max="7451" width="8.90625" style="5" customWidth="1"/>
    <col min="7452" max="7680" width="8.90625" style="5"/>
    <col min="7681" max="7681" width="0.90625" style="5" customWidth="1"/>
    <col min="7682" max="7682" width="10.453125" style="5" customWidth="1"/>
    <col min="7683" max="7683" width="0.90625" style="5" customWidth="1"/>
    <col min="7684" max="7689" width="17" style="5" customWidth="1"/>
    <col min="7690" max="7707" width="8.90625" style="5" customWidth="1"/>
    <col min="7708" max="7936" width="8.90625" style="5"/>
    <col min="7937" max="7937" width="0.90625" style="5" customWidth="1"/>
    <col min="7938" max="7938" width="10.453125" style="5" customWidth="1"/>
    <col min="7939" max="7939" width="0.90625" style="5" customWidth="1"/>
    <col min="7940" max="7945" width="17" style="5" customWidth="1"/>
    <col min="7946" max="7963" width="8.90625" style="5" customWidth="1"/>
    <col min="7964" max="8192" width="8.90625" style="5"/>
    <col min="8193" max="8193" width="0.90625" style="5" customWidth="1"/>
    <col min="8194" max="8194" width="10.453125" style="5" customWidth="1"/>
    <col min="8195" max="8195" width="0.90625" style="5" customWidth="1"/>
    <col min="8196" max="8201" width="17" style="5" customWidth="1"/>
    <col min="8202" max="8219" width="8.90625" style="5" customWidth="1"/>
    <col min="8220" max="8448" width="8.90625" style="5"/>
    <col min="8449" max="8449" width="0.90625" style="5" customWidth="1"/>
    <col min="8450" max="8450" width="10.453125" style="5" customWidth="1"/>
    <col min="8451" max="8451" width="0.90625" style="5" customWidth="1"/>
    <col min="8452" max="8457" width="17" style="5" customWidth="1"/>
    <col min="8458" max="8475" width="8.90625" style="5" customWidth="1"/>
    <col min="8476" max="8704" width="8.90625" style="5"/>
    <col min="8705" max="8705" width="0.90625" style="5" customWidth="1"/>
    <col min="8706" max="8706" width="10.453125" style="5" customWidth="1"/>
    <col min="8707" max="8707" width="0.90625" style="5" customWidth="1"/>
    <col min="8708" max="8713" width="17" style="5" customWidth="1"/>
    <col min="8714" max="8731" width="8.90625" style="5" customWidth="1"/>
    <col min="8732" max="8960" width="8.90625" style="5"/>
    <col min="8961" max="8961" width="0.90625" style="5" customWidth="1"/>
    <col min="8962" max="8962" width="10.453125" style="5" customWidth="1"/>
    <col min="8963" max="8963" width="0.90625" style="5" customWidth="1"/>
    <col min="8964" max="8969" width="17" style="5" customWidth="1"/>
    <col min="8970" max="8987" width="8.90625" style="5" customWidth="1"/>
    <col min="8988" max="9216" width="8.90625" style="5"/>
    <col min="9217" max="9217" width="0.90625" style="5" customWidth="1"/>
    <col min="9218" max="9218" width="10.453125" style="5" customWidth="1"/>
    <col min="9219" max="9219" width="0.90625" style="5" customWidth="1"/>
    <col min="9220" max="9225" width="17" style="5" customWidth="1"/>
    <col min="9226" max="9243" width="8.90625" style="5" customWidth="1"/>
    <col min="9244" max="9472" width="8.90625" style="5"/>
    <col min="9473" max="9473" width="0.90625" style="5" customWidth="1"/>
    <col min="9474" max="9474" width="10.453125" style="5" customWidth="1"/>
    <col min="9475" max="9475" width="0.90625" style="5" customWidth="1"/>
    <col min="9476" max="9481" width="17" style="5" customWidth="1"/>
    <col min="9482" max="9499" width="8.90625" style="5" customWidth="1"/>
    <col min="9500" max="9728" width="8.90625" style="5"/>
    <col min="9729" max="9729" width="0.90625" style="5" customWidth="1"/>
    <col min="9730" max="9730" width="10.453125" style="5" customWidth="1"/>
    <col min="9731" max="9731" width="0.90625" style="5" customWidth="1"/>
    <col min="9732" max="9737" width="17" style="5" customWidth="1"/>
    <col min="9738" max="9755" width="8.90625" style="5" customWidth="1"/>
    <col min="9756" max="9984" width="8.90625" style="5"/>
    <col min="9985" max="9985" width="0.90625" style="5" customWidth="1"/>
    <col min="9986" max="9986" width="10.453125" style="5" customWidth="1"/>
    <col min="9987" max="9987" width="0.90625" style="5" customWidth="1"/>
    <col min="9988" max="9993" width="17" style="5" customWidth="1"/>
    <col min="9994" max="10011" width="8.90625" style="5" customWidth="1"/>
    <col min="10012" max="10240" width="8.90625" style="5"/>
    <col min="10241" max="10241" width="0.90625" style="5" customWidth="1"/>
    <col min="10242" max="10242" width="10.453125" style="5" customWidth="1"/>
    <col min="10243" max="10243" width="0.90625" style="5" customWidth="1"/>
    <col min="10244" max="10249" width="17" style="5" customWidth="1"/>
    <col min="10250" max="10267" width="8.90625" style="5" customWidth="1"/>
    <col min="10268" max="10496" width="8.90625" style="5"/>
    <col min="10497" max="10497" width="0.90625" style="5" customWidth="1"/>
    <col min="10498" max="10498" width="10.453125" style="5" customWidth="1"/>
    <col min="10499" max="10499" width="0.90625" style="5" customWidth="1"/>
    <col min="10500" max="10505" width="17" style="5" customWidth="1"/>
    <col min="10506" max="10523" width="8.90625" style="5" customWidth="1"/>
    <col min="10524" max="10752" width="8.90625" style="5"/>
    <col min="10753" max="10753" width="0.90625" style="5" customWidth="1"/>
    <col min="10754" max="10754" width="10.453125" style="5" customWidth="1"/>
    <col min="10755" max="10755" width="0.90625" style="5" customWidth="1"/>
    <col min="10756" max="10761" width="17" style="5" customWidth="1"/>
    <col min="10762" max="10779" width="8.90625" style="5" customWidth="1"/>
    <col min="10780" max="11008" width="8.90625" style="5"/>
    <col min="11009" max="11009" width="0.90625" style="5" customWidth="1"/>
    <col min="11010" max="11010" width="10.453125" style="5" customWidth="1"/>
    <col min="11011" max="11011" width="0.90625" style="5" customWidth="1"/>
    <col min="11012" max="11017" width="17" style="5" customWidth="1"/>
    <col min="11018" max="11035" width="8.90625" style="5" customWidth="1"/>
    <col min="11036" max="11264" width="8.90625" style="5"/>
    <col min="11265" max="11265" width="0.90625" style="5" customWidth="1"/>
    <col min="11266" max="11266" width="10.453125" style="5" customWidth="1"/>
    <col min="11267" max="11267" width="0.90625" style="5" customWidth="1"/>
    <col min="11268" max="11273" width="17" style="5" customWidth="1"/>
    <col min="11274" max="11291" width="8.90625" style="5" customWidth="1"/>
    <col min="11292" max="11520" width="8.90625" style="5"/>
    <col min="11521" max="11521" width="0.90625" style="5" customWidth="1"/>
    <col min="11522" max="11522" width="10.453125" style="5" customWidth="1"/>
    <col min="11523" max="11523" width="0.90625" style="5" customWidth="1"/>
    <col min="11524" max="11529" width="17" style="5" customWidth="1"/>
    <col min="11530" max="11547" width="8.90625" style="5" customWidth="1"/>
    <col min="11548" max="11776" width="8.90625" style="5"/>
    <col min="11777" max="11777" width="0.90625" style="5" customWidth="1"/>
    <col min="11778" max="11778" width="10.453125" style="5" customWidth="1"/>
    <col min="11779" max="11779" width="0.90625" style="5" customWidth="1"/>
    <col min="11780" max="11785" width="17" style="5" customWidth="1"/>
    <col min="11786" max="11803" width="8.90625" style="5" customWidth="1"/>
    <col min="11804" max="12032" width="8.90625" style="5"/>
    <col min="12033" max="12033" width="0.90625" style="5" customWidth="1"/>
    <col min="12034" max="12034" width="10.453125" style="5" customWidth="1"/>
    <col min="12035" max="12035" width="0.90625" style="5" customWidth="1"/>
    <col min="12036" max="12041" width="17" style="5" customWidth="1"/>
    <col min="12042" max="12059" width="8.90625" style="5" customWidth="1"/>
    <col min="12060" max="12288" width="8.90625" style="5"/>
    <col min="12289" max="12289" width="0.90625" style="5" customWidth="1"/>
    <col min="12290" max="12290" width="10.453125" style="5" customWidth="1"/>
    <col min="12291" max="12291" width="0.90625" style="5" customWidth="1"/>
    <col min="12292" max="12297" width="17" style="5" customWidth="1"/>
    <col min="12298" max="12315" width="8.90625" style="5" customWidth="1"/>
    <col min="12316" max="12544" width="8.90625" style="5"/>
    <col min="12545" max="12545" width="0.90625" style="5" customWidth="1"/>
    <col min="12546" max="12546" width="10.453125" style="5" customWidth="1"/>
    <col min="12547" max="12547" width="0.90625" style="5" customWidth="1"/>
    <col min="12548" max="12553" width="17" style="5" customWidth="1"/>
    <col min="12554" max="12571" width="8.90625" style="5" customWidth="1"/>
    <col min="12572" max="12800" width="8.90625" style="5"/>
    <col min="12801" max="12801" width="0.90625" style="5" customWidth="1"/>
    <col min="12802" max="12802" width="10.453125" style="5" customWidth="1"/>
    <col min="12803" max="12803" width="0.90625" style="5" customWidth="1"/>
    <col min="12804" max="12809" width="17" style="5" customWidth="1"/>
    <col min="12810" max="12827" width="8.90625" style="5" customWidth="1"/>
    <col min="12828" max="13056" width="8.90625" style="5"/>
    <col min="13057" max="13057" width="0.90625" style="5" customWidth="1"/>
    <col min="13058" max="13058" width="10.453125" style="5" customWidth="1"/>
    <col min="13059" max="13059" width="0.90625" style="5" customWidth="1"/>
    <col min="13060" max="13065" width="17" style="5" customWidth="1"/>
    <col min="13066" max="13083" width="8.90625" style="5" customWidth="1"/>
    <col min="13084" max="13312" width="8.90625" style="5"/>
    <col min="13313" max="13313" width="0.90625" style="5" customWidth="1"/>
    <col min="13314" max="13314" width="10.453125" style="5" customWidth="1"/>
    <col min="13315" max="13315" width="0.90625" style="5" customWidth="1"/>
    <col min="13316" max="13321" width="17" style="5" customWidth="1"/>
    <col min="13322" max="13339" width="8.90625" style="5" customWidth="1"/>
    <col min="13340" max="13568" width="8.90625" style="5"/>
    <col min="13569" max="13569" width="0.90625" style="5" customWidth="1"/>
    <col min="13570" max="13570" width="10.453125" style="5" customWidth="1"/>
    <col min="13571" max="13571" width="0.90625" style="5" customWidth="1"/>
    <col min="13572" max="13577" width="17" style="5" customWidth="1"/>
    <col min="13578" max="13595" width="8.90625" style="5" customWidth="1"/>
    <col min="13596" max="13824" width="8.90625" style="5"/>
    <col min="13825" max="13825" width="0.90625" style="5" customWidth="1"/>
    <col min="13826" max="13826" width="10.453125" style="5" customWidth="1"/>
    <col min="13827" max="13827" width="0.90625" style="5" customWidth="1"/>
    <col min="13828" max="13833" width="17" style="5" customWidth="1"/>
    <col min="13834" max="13851" width="8.90625" style="5" customWidth="1"/>
    <col min="13852" max="14080" width="8.90625" style="5"/>
    <col min="14081" max="14081" width="0.90625" style="5" customWidth="1"/>
    <col min="14082" max="14082" width="10.453125" style="5" customWidth="1"/>
    <col min="14083" max="14083" width="0.90625" style="5" customWidth="1"/>
    <col min="14084" max="14089" width="17" style="5" customWidth="1"/>
    <col min="14090" max="14107" width="8.90625" style="5" customWidth="1"/>
    <col min="14108" max="14336" width="8.90625" style="5"/>
    <col min="14337" max="14337" width="0.90625" style="5" customWidth="1"/>
    <col min="14338" max="14338" width="10.453125" style="5" customWidth="1"/>
    <col min="14339" max="14339" width="0.90625" style="5" customWidth="1"/>
    <col min="14340" max="14345" width="17" style="5" customWidth="1"/>
    <col min="14346" max="14363" width="8.90625" style="5" customWidth="1"/>
    <col min="14364" max="14592" width="8.90625" style="5"/>
    <col min="14593" max="14593" width="0.90625" style="5" customWidth="1"/>
    <col min="14594" max="14594" width="10.453125" style="5" customWidth="1"/>
    <col min="14595" max="14595" width="0.90625" style="5" customWidth="1"/>
    <col min="14596" max="14601" width="17" style="5" customWidth="1"/>
    <col min="14602" max="14619" width="8.90625" style="5" customWidth="1"/>
    <col min="14620" max="14848" width="8.90625" style="5"/>
    <col min="14849" max="14849" width="0.90625" style="5" customWidth="1"/>
    <col min="14850" max="14850" width="10.453125" style="5" customWidth="1"/>
    <col min="14851" max="14851" width="0.90625" style="5" customWidth="1"/>
    <col min="14852" max="14857" width="17" style="5" customWidth="1"/>
    <col min="14858" max="14875" width="8.90625" style="5" customWidth="1"/>
    <col min="14876" max="15104" width="8.90625" style="5"/>
    <col min="15105" max="15105" width="0.90625" style="5" customWidth="1"/>
    <col min="15106" max="15106" width="10.453125" style="5" customWidth="1"/>
    <col min="15107" max="15107" width="0.90625" style="5" customWidth="1"/>
    <col min="15108" max="15113" width="17" style="5" customWidth="1"/>
    <col min="15114" max="15131" width="8.90625" style="5" customWidth="1"/>
    <col min="15132" max="15360" width="8.90625" style="5"/>
    <col min="15361" max="15361" width="0.90625" style="5" customWidth="1"/>
    <col min="15362" max="15362" width="10.453125" style="5" customWidth="1"/>
    <col min="15363" max="15363" width="0.90625" style="5" customWidth="1"/>
    <col min="15364" max="15369" width="17" style="5" customWidth="1"/>
    <col min="15370" max="15387" width="8.90625" style="5" customWidth="1"/>
    <col min="15388" max="15616" width="8.90625" style="5"/>
    <col min="15617" max="15617" width="0.90625" style="5" customWidth="1"/>
    <col min="15618" max="15618" width="10.453125" style="5" customWidth="1"/>
    <col min="15619" max="15619" width="0.90625" style="5" customWidth="1"/>
    <col min="15620" max="15625" width="17" style="5" customWidth="1"/>
    <col min="15626" max="15643" width="8.90625" style="5" customWidth="1"/>
    <col min="15644" max="15872" width="8.90625" style="5"/>
    <col min="15873" max="15873" width="0.90625" style="5" customWidth="1"/>
    <col min="15874" max="15874" width="10.453125" style="5" customWidth="1"/>
    <col min="15875" max="15875" width="0.90625" style="5" customWidth="1"/>
    <col min="15876" max="15881" width="17" style="5" customWidth="1"/>
    <col min="15882" max="15899" width="8.90625" style="5" customWidth="1"/>
    <col min="15900" max="16128" width="8.90625" style="5"/>
    <col min="16129" max="16129" width="0.90625" style="5" customWidth="1"/>
    <col min="16130" max="16130" width="10.453125" style="5" customWidth="1"/>
    <col min="16131" max="16131" width="0.90625" style="5" customWidth="1"/>
    <col min="16132" max="16137" width="17" style="5" customWidth="1"/>
    <col min="16138" max="16155" width="8.90625" style="5" customWidth="1"/>
    <col min="16156" max="16384" width="8.90625" style="5"/>
  </cols>
  <sheetData>
    <row r="3" spans="1:27" ht="16.5" x14ac:dyDescent="0.2">
      <c r="A3" s="1" t="s">
        <v>44</v>
      </c>
      <c r="B3" s="1"/>
      <c r="C3" s="2"/>
      <c r="D3" s="2"/>
      <c r="E3" s="3"/>
      <c r="F3" s="3"/>
      <c r="G3" s="3"/>
      <c r="H3" s="3"/>
      <c r="I3" s="3"/>
    </row>
    <row r="4" spans="1:27" ht="21" customHeight="1" x14ac:dyDescent="0.2">
      <c r="A4" s="6" t="s">
        <v>1</v>
      </c>
      <c r="B4" s="7"/>
      <c r="C4" s="8"/>
      <c r="D4" s="8"/>
      <c r="E4" s="3"/>
      <c r="F4" s="3"/>
      <c r="G4" s="3"/>
      <c r="H4" s="3"/>
      <c r="I4" s="56" t="s">
        <v>66</v>
      </c>
    </row>
    <row r="5" spans="1:27" s="9" customFormat="1" ht="7.9" customHeight="1" x14ac:dyDescent="0.2">
      <c r="C5" s="10"/>
      <c r="D5" s="10"/>
      <c r="E5" s="10"/>
      <c r="F5" s="10"/>
      <c r="G5" s="10"/>
      <c r="H5" s="10"/>
      <c r="I5" s="10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</row>
    <row r="6" spans="1:27" s="9" customFormat="1" ht="12" customHeight="1" x14ac:dyDescent="0.2">
      <c r="A6" s="11"/>
      <c r="B6" s="12" t="s">
        <v>2</v>
      </c>
      <c r="C6" s="13"/>
      <c r="D6" s="65"/>
      <c r="E6" s="74"/>
      <c r="F6" s="75"/>
      <c r="G6" s="67" t="s">
        <v>41</v>
      </c>
      <c r="H6" s="78"/>
      <c r="I6" s="79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s="9" customFormat="1" ht="12" customHeight="1" x14ac:dyDescent="0.2">
      <c r="A7" s="14"/>
      <c r="D7" s="70" t="s">
        <v>34</v>
      </c>
      <c r="E7" s="76"/>
      <c r="F7" s="77"/>
      <c r="G7" s="63" t="s">
        <v>33</v>
      </c>
      <c r="H7" s="80"/>
      <c r="I7" s="81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</row>
    <row r="8" spans="1:27" s="9" customFormat="1" ht="12" customHeight="1" x14ac:dyDescent="0.2">
      <c r="A8" s="14"/>
      <c r="B8" s="16" t="s">
        <v>5</v>
      </c>
      <c r="D8" s="62"/>
      <c r="E8" s="82" t="s">
        <v>32</v>
      </c>
      <c r="F8" s="84" t="s">
        <v>31</v>
      </c>
      <c r="G8" s="61"/>
      <c r="H8" s="82" t="s">
        <v>32</v>
      </c>
      <c r="I8" s="91" t="s">
        <v>31</v>
      </c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</row>
    <row r="9" spans="1:27" s="9" customFormat="1" ht="14.25" customHeight="1" x14ac:dyDescent="0.2">
      <c r="A9" s="14"/>
      <c r="B9" s="16" t="s">
        <v>6</v>
      </c>
      <c r="D9" s="60"/>
      <c r="E9" s="83"/>
      <c r="F9" s="85"/>
      <c r="G9" s="30"/>
      <c r="H9" s="83"/>
      <c r="I9" s="92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</row>
    <row r="10" spans="1:27" s="24" customFormat="1" ht="21" customHeight="1" x14ac:dyDescent="0.2">
      <c r="A10" s="17"/>
      <c r="B10" s="18"/>
      <c r="C10" s="18"/>
      <c r="D10" s="19" t="s">
        <v>7</v>
      </c>
      <c r="E10" s="20" t="s">
        <v>7</v>
      </c>
      <c r="F10" s="20" t="s">
        <v>7</v>
      </c>
      <c r="G10" s="21" t="s">
        <v>9</v>
      </c>
      <c r="H10" s="21" t="s">
        <v>9</v>
      </c>
      <c r="I10" s="22" t="s">
        <v>9</v>
      </c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</row>
    <row r="11" spans="1:27" s="30" customFormat="1" x14ac:dyDescent="0.2">
      <c r="A11" s="25"/>
      <c r="B11" s="26" t="s">
        <v>28</v>
      </c>
      <c r="C11" s="27"/>
      <c r="D11" s="28"/>
      <c r="E11" s="27"/>
      <c r="F11" s="27"/>
      <c r="G11" s="27"/>
      <c r="H11" s="27"/>
      <c r="I11" s="29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</row>
    <row r="12" spans="1:27" s="30" customFormat="1" ht="12.75" customHeight="1" x14ac:dyDescent="0.2">
      <c r="A12" s="25"/>
      <c r="B12" s="71" t="s">
        <v>42</v>
      </c>
      <c r="C12" s="27"/>
      <c r="D12" s="28">
        <f>SUM(E12:F12)</f>
        <v>126</v>
      </c>
      <c r="E12" s="27">
        <v>99</v>
      </c>
      <c r="F12" s="27">
        <v>27</v>
      </c>
      <c r="G12" s="31">
        <f>SUM(H12:I12)</f>
        <v>12313.883</v>
      </c>
      <c r="H12" s="31">
        <v>11089.025</v>
      </c>
      <c r="I12" s="32">
        <v>1224.8579999999999</v>
      </c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</row>
    <row r="13" spans="1:27" s="30" customFormat="1" ht="12.75" customHeight="1" x14ac:dyDescent="0.2">
      <c r="A13" s="25"/>
      <c r="B13" s="71" t="s">
        <v>48</v>
      </c>
      <c r="C13" s="27"/>
      <c r="D13" s="28">
        <f>SUM(E13:F13)</f>
        <v>1647</v>
      </c>
      <c r="E13" s="27">
        <v>876</v>
      </c>
      <c r="F13" s="27">
        <v>771</v>
      </c>
      <c r="G13" s="31">
        <f>SUM(H13:I13)</f>
        <v>111091.29700000001</v>
      </c>
      <c r="H13" s="31">
        <v>76587.861000000004</v>
      </c>
      <c r="I13" s="32">
        <v>34503.436000000002</v>
      </c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</row>
    <row r="14" spans="1:27" s="30" customFormat="1" ht="26.25" customHeight="1" x14ac:dyDescent="0.2">
      <c r="A14" s="25"/>
      <c r="B14" s="26" t="s">
        <v>63</v>
      </c>
      <c r="C14" s="27"/>
      <c r="D14" s="28">
        <f>SUM(E14:F14)</f>
        <v>2407</v>
      </c>
      <c r="E14" s="27">
        <f>SUM(E58:E69)</f>
        <v>1261</v>
      </c>
      <c r="F14" s="27">
        <f>SUM(F58:F69)</f>
        <v>1146</v>
      </c>
      <c r="G14" s="31">
        <f>SUM(H14:I14)</f>
        <v>164358.46600000001</v>
      </c>
      <c r="H14" s="27">
        <f>SUM(H58:H69)</f>
        <v>107890.368</v>
      </c>
      <c r="I14" s="29">
        <f>SUM(I58:I69)</f>
        <v>56468.097999999998</v>
      </c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</row>
    <row r="15" spans="1:27" s="30" customFormat="1" ht="12.75" customHeight="1" x14ac:dyDescent="0.2">
      <c r="A15" s="25"/>
      <c r="B15" s="33"/>
      <c r="C15" s="27"/>
      <c r="D15" s="28"/>
      <c r="E15" s="27"/>
      <c r="F15" s="27"/>
      <c r="G15" s="31"/>
      <c r="H15" s="31"/>
      <c r="I15" s="32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</row>
    <row r="16" spans="1:27" s="30" customFormat="1" ht="12.75" customHeight="1" x14ac:dyDescent="0.2">
      <c r="A16" s="25"/>
      <c r="B16" s="33"/>
      <c r="C16" s="27"/>
      <c r="D16" s="28"/>
      <c r="E16" s="27"/>
      <c r="F16" s="27"/>
      <c r="G16" s="31"/>
      <c r="H16" s="31"/>
      <c r="I16" s="32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</row>
    <row r="17" spans="1:27" s="30" customFormat="1" ht="26.25" customHeight="1" x14ac:dyDescent="0.2">
      <c r="A17" s="25"/>
      <c r="B17" s="33"/>
      <c r="C17" s="27"/>
      <c r="D17" s="28"/>
      <c r="E17" s="27"/>
      <c r="F17" s="27"/>
      <c r="G17" s="31"/>
      <c r="H17" s="31"/>
      <c r="I17" s="32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</row>
    <row r="18" spans="1:27" s="30" customFormat="1" ht="13.15" customHeight="1" x14ac:dyDescent="0.2">
      <c r="A18" s="25"/>
      <c r="B18" s="33"/>
      <c r="C18" s="27"/>
      <c r="D18" s="28"/>
      <c r="E18" s="27"/>
      <c r="F18" s="27"/>
      <c r="G18" s="31"/>
      <c r="H18" s="31"/>
      <c r="I18" s="32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</row>
    <row r="19" spans="1:27" s="30" customFormat="1" ht="13.15" customHeight="1" x14ac:dyDescent="0.2">
      <c r="A19" s="25"/>
      <c r="B19" s="33"/>
      <c r="C19" s="27"/>
      <c r="D19" s="28"/>
      <c r="E19" s="27"/>
      <c r="F19" s="27"/>
      <c r="G19" s="31"/>
      <c r="H19" s="31"/>
      <c r="I19" s="32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</row>
    <row r="20" spans="1:27" s="30" customFormat="1" ht="13.15" customHeight="1" x14ac:dyDescent="0.2">
      <c r="A20" s="25"/>
      <c r="B20" s="33"/>
      <c r="C20" s="27"/>
      <c r="D20" s="28"/>
      <c r="E20" s="27"/>
      <c r="F20" s="27"/>
      <c r="G20" s="31"/>
      <c r="H20" s="31"/>
      <c r="I20" s="32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</row>
    <row r="21" spans="1:27" s="30" customFormat="1" ht="13.15" customHeight="1" x14ac:dyDescent="0.2">
      <c r="A21" s="25"/>
      <c r="B21" s="33"/>
      <c r="C21" s="27"/>
      <c r="D21" s="28"/>
      <c r="E21" s="27"/>
      <c r="F21" s="27"/>
      <c r="G21" s="31"/>
      <c r="H21" s="31"/>
      <c r="I21" s="32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</row>
    <row r="22" spans="1:27" s="30" customFormat="1" ht="26.25" customHeight="1" x14ac:dyDescent="0.2">
      <c r="A22" s="25"/>
      <c r="B22" s="66"/>
      <c r="C22" s="27"/>
      <c r="D22" s="28"/>
      <c r="E22" s="27"/>
      <c r="F22" s="27"/>
      <c r="G22" s="31"/>
      <c r="H22" s="31"/>
      <c r="I22" s="32"/>
      <c r="J22" s="4"/>
      <c r="K22" s="4"/>
      <c r="L22" s="4"/>
      <c r="M22" s="4"/>
      <c r="N22" s="23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</row>
    <row r="23" spans="1:27" s="30" customFormat="1" ht="13.15" customHeight="1" x14ac:dyDescent="0.2">
      <c r="A23" s="25"/>
      <c r="B23" s="33"/>
      <c r="C23" s="27"/>
      <c r="D23" s="28"/>
      <c r="E23" s="27"/>
      <c r="F23" s="31"/>
      <c r="G23" s="31"/>
      <c r="H23" s="27"/>
      <c r="I23" s="29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</row>
    <row r="24" spans="1:27" s="30" customFormat="1" ht="13.15" customHeight="1" x14ac:dyDescent="0.2">
      <c r="A24" s="25"/>
      <c r="B24" s="27"/>
      <c r="C24" s="27"/>
      <c r="D24" s="28"/>
      <c r="E24" s="27"/>
      <c r="F24" s="27"/>
      <c r="G24" s="27"/>
      <c r="H24" s="27"/>
      <c r="I24" s="29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</row>
    <row r="25" spans="1:27" s="30" customFormat="1" ht="12" customHeight="1" x14ac:dyDescent="0.2">
      <c r="A25" s="25"/>
      <c r="C25" s="27"/>
      <c r="D25" s="28"/>
      <c r="E25" s="27"/>
      <c r="F25" s="27"/>
      <c r="G25" s="27"/>
      <c r="H25" s="27"/>
      <c r="I25" s="29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</row>
    <row r="26" spans="1:27" s="30" customFormat="1" x14ac:dyDescent="0.2">
      <c r="A26" s="25"/>
      <c r="B26" s="26" t="s">
        <v>27</v>
      </c>
      <c r="C26" s="27"/>
      <c r="D26" s="28"/>
      <c r="E26" s="27"/>
      <c r="F26" s="27"/>
      <c r="G26" s="27"/>
      <c r="H26" s="27"/>
      <c r="I26" s="29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</row>
    <row r="27" spans="1:27" s="30" customFormat="1" ht="12.75" customHeight="1" x14ac:dyDescent="0.2">
      <c r="A27" s="25"/>
      <c r="B27" s="66" t="s">
        <v>65</v>
      </c>
      <c r="C27" s="27"/>
      <c r="D27" s="35" t="s">
        <v>46</v>
      </c>
      <c r="E27" s="31" t="s">
        <v>46</v>
      </c>
      <c r="F27" s="31" t="s">
        <v>46</v>
      </c>
      <c r="G27" s="31" t="s">
        <v>46</v>
      </c>
      <c r="H27" s="31" t="s">
        <v>46</v>
      </c>
      <c r="I27" s="32" t="s">
        <v>46</v>
      </c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</row>
    <row r="28" spans="1:27" s="30" customFormat="1" ht="12.75" customHeight="1" x14ac:dyDescent="0.2">
      <c r="A28" s="25"/>
      <c r="B28" s="66" t="s">
        <v>48</v>
      </c>
      <c r="C28" s="27"/>
      <c r="D28" s="28">
        <f>SUM(E28:F28)</f>
        <v>137.25</v>
      </c>
      <c r="E28" s="27">
        <f>E13/12</f>
        <v>73</v>
      </c>
      <c r="F28" s="27">
        <f>F13/12</f>
        <v>64.25</v>
      </c>
      <c r="G28" s="31">
        <f>SUM(H28:I28)</f>
        <v>9257.6080833333326</v>
      </c>
      <c r="H28" s="27">
        <f>H13/12</f>
        <v>6382.3217500000001</v>
      </c>
      <c r="I28" s="29">
        <f>I13/12</f>
        <v>2875.2863333333335</v>
      </c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</row>
    <row r="29" spans="1:27" s="30" customFormat="1" ht="24" customHeight="1" x14ac:dyDescent="0.2">
      <c r="A29" s="25"/>
      <c r="B29" s="26" t="s">
        <v>63</v>
      </c>
      <c r="C29" s="27"/>
      <c r="D29" s="28">
        <f>SUM(E29:F29)</f>
        <v>200.58333333333331</v>
      </c>
      <c r="E29" s="27">
        <f>E14/12</f>
        <v>105.08333333333333</v>
      </c>
      <c r="F29" s="27">
        <f>F14/12</f>
        <v>95.5</v>
      </c>
      <c r="G29" s="31">
        <f>SUM(H29:I29)</f>
        <v>13696.538833333332</v>
      </c>
      <c r="H29" s="27">
        <f>H14/12</f>
        <v>8990.8639999999996</v>
      </c>
      <c r="I29" s="29">
        <f>I14/12</f>
        <v>4705.6748333333335</v>
      </c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</row>
    <row r="30" spans="1:27" s="30" customFormat="1" ht="12.75" customHeight="1" x14ac:dyDescent="0.2">
      <c r="A30" s="25"/>
      <c r="B30" s="33"/>
      <c r="C30" s="27"/>
      <c r="D30" s="28"/>
      <c r="E30" s="27"/>
      <c r="F30" s="27"/>
      <c r="G30" s="27"/>
      <c r="H30" s="31"/>
      <c r="I30" s="32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</row>
    <row r="31" spans="1:27" s="30" customFormat="1" ht="12.75" customHeight="1" x14ac:dyDescent="0.2">
      <c r="A31" s="25"/>
      <c r="B31" s="33"/>
      <c r="C31" s="27"/>
      <c r="D31" s="28"/>
      <c r="E31" s="27"/>
      <c r="F31" s="27"/>
      <c r="G31" s="27"/>
      <c r="H31" s="31"/>
      <c r="I31" s="32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</row>
    <row r="32" spans="1:27" s="30" customFormat="1" ht="26.25" customHeight="1" x14ac:dyDescent="0.2">
      <c r="A32" s="25"/>
      <c r="B32" s="33"/>
      <c r="C32" s="27"/>
      <c r="D32" s="28"/>
      <c r="E32" s="27"/>
      <c r="F32" s="27"/>
      <c r="G32" s="27"/>
      <c r="H32" s="31"/>
      <c r="I32" s="32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</row>
    <row r="33" spans="1:27" s="30" customFormat="1" ht="13.15" customHeight="1" x14ac:dyDescent="0.2">
      <c r="A33" s="25"/>
      <c r="B33" s="33"/>
      <c r="C33" s="27"/>
      <c r="D33" s="28"/>
      <c r="E33" s="27"/>
      <c r="F33" s="27"/>
      <c r="G33" s="27"/>
      <c r="H33" s="31"/>
      <c r="I33" s="32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</row>
    <row r="34" spans="1:27" s="30" customFormat="1" ht="13.15" customHeight="1" x14ac:dyDescent="0.2">
      <c r="A34" s="25"/>
      <c r="B34" s="33"/>
      <c r="C34" s="27"/>
      <c r="D34" s="28"/>
      <c r="E34" s="27"/>
      <c r="F34" s="27"/>
      <c r="G34" s="27"/>
      <c r="H34" s="31"/>
      <c r="I34" s="32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</row>
    <row r="35" spans="1:27" s="30" customFormat="1" ht="13.15" customHeight="1" x14ac:dyDescent="0.2">
      <c r="A35" s="25"/>
      <c r="B35" s="33"/>
      <c r="C35" s="27"/>
      <c r="D35" s="28"/>
      <c r="E35" s="27"/>
      <c r="F35" s="27"/>
      <c r="G35" s="27"/>
      <c r="H35" s="31"/>
      <c r="I35" s="32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</row>
    <row r="36" spans="1:27" s="30" customFormat="1" ht="13.15" customHeight="1" x14ac:dyDescent="0.2">
      <c r="A36" s="25"/>
      <c r="B36" s="33"/>
      <c r="C36" s="27"/>
      <c r="D36" s="28"/>
      <c r="E36" s="27"/>
      <c r="F36" s="27"/>
      <c r="G36" s="27"/>
      <c r="H36" s="31"/>
      <c r="I36" s="32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</row>
    <row r="37" spans="1:27" s="30" customFormat="1" ht="26.25" customHeight="1" x14ac:dyDescent="0.2">
      <c r="A37" s="25"/>
      <c r="B37" s="66"/>
      <c r="C37" s="27"/>
      <c r="D37" s="28"/>
      <c r="E37" s="27"/>
      <c r="F37" s="27"/>
      <c r="G37" s="27"/>
      <c r="H37" s="31"/>
      <c r="I37" s="32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</row>
    <row r="38" spans="1:27" s="30" customFormat="1" ht="12" customHeight="1" x14ac:dyDescent="0.2">
      <c r="A38" s="25"/>
      <c r="B38" s="27"/>
      <c r="C38" s="27"/>
      <c r="D38" s="28"/>
      <c r="E38" s="27"/>
      <c r="F38" s="27"/>
      <c r="G38" s="27"/>
      <c r="H38" s="27"/>
      <c r="I38" s="29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</row>
    <row r="39" spans="1:27" s="30" customFormat="1" ht="12" customHeight="1" x14ac:dyDescent="0.2">
      <c r="A39" s="25"/>
      <c r="C39" s="27"/>
      <c r="D39" s="28"/>
      <c r="E39" s="27"/>
      <c r="F39" s="27"/>
      <c r="G39" s="27"/>
      <c r="H39" s="27"/>
      <c r="I39" s="29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</row>
    <row r="40" spans="1:27" s="30" customFormat="1" ht="12.65" customHeight="1" x14ac:dyDescent="0.2">
      <c r="A40" s="25"/>
      <c r="C40" s="27"/>
      <c r="D40" s="28"/>
      <c r="E40" s="27"/>
      <c r="F40" s="27"/>
      <c r="G40" s="27"/>
      <c r="H40" s="27"/>
      <c r="I40" s="29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</row>
    <row r="41" spans="1:27" s="30" customFormat="1" x14ac:dyDescent="0.2">
      <c r="A41" s="25"/>
      <c r="B41" s="66" t="s">
        <v>49</v>
      </c>
      <c r="C41" s="27"/>
      <c r="D41" s="28"/>
      <c r="E41" s="27"/>
      <c r="F41" s="27"/>
      <c r="G41" s="27"/>
      <c r="H41" s="27"/>
      <c r="I41" s="29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</row>
    <row r="42" spans="1:27" s="30" customFormat="1" ht="13.15" customHeight="1" x14ac:dyDescent="0.2">
      <c r="A42" s="25"/>
      <c r="B42" s="34" t="s">
        <v>25</v>
      </c>
      <c r="C42" s="27"/>
      <c r="D42" s="35">
        <v>85</v>
      </c>
      <c r="E42" s="31">
        <v>17</v>
      </c>
      <c r="F42" s="31">
        <v>68</v>
      </c>
      <c r="G42" s="31">
        <v>3388.9960000000001</v>
      </c>
      <c r="H42" s="31">
        <v>1722.924</v>
      </c>
      <c r="I42" s="32">
        <v>1666.0719999999999</v>
      </c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</row>
    <row r="43" spans="1:27" s="30" customFormat="1" ht="13.15" customHeight="1" x14ac:dyDescent="0.2">
      <c r="A43" s="25"/>
      <c r="B43" s="34" t="s">
        <v>24</v>
      </c>
      <c r="C43" s="27"/>
      <c r="D43" s="35">
        <v>51</v>
      </c>
      <c r="E43" s="31">
        <v>19</v>
      </c>
      <c r="F43" s="31">
        <v>32</v>
      </c>
      <c r="G43" s="31">
        <v>1846.3409999999999</v>
      </c>
      <c r="H43" s="31">
        <v>987.274</v>
      </c>
      <c r="I43" s="32">
        <v>859.06700000000001</v>
      </c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</row>
    <row r="44" spans="1:27" s="30" customFormat="1" ht="13.15" customHeight="1" x14ac:dyDescent="0.2">
      <c r="A44" s="25"/>
      <c r="B44" s="34" t="s">
        <v>23</v>
      </c>
      <c r="C44" s="27"/>
      <c r="D44" s="35">
        <v>55</v>
      </c>
      <c r="E44" s="31">
        <v>35</v>
      </c>
      <c r="F44" s="31">
        <v>20</v>
      </c>
      <c r="G44" s="31">
        <v>4011.6890000000003</v>
      </c>
      <c r="H44" s="31">
        <v>3170.1680000000001</v>
      </c>
      <c r="I44" s="32">
        <v>841.52099999999996</v>
      </c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</row>
    <row r="45" spans="1:27" s="30" customFormat="1" ht="26.5" customHeight="1" x14ac:dyDescent="0.2">
      <c r="A45" s="25"/>
      <c r="B45" s="34" t="s">
        <v>22</v>
      </c>
      <c r="C45" s="27"/>
      <c r="D45" s="35">
        <v>75</v>
      </c>
      <c r="E45" s="31">
        <v>58</v>
      </c>
      <c r="F45" s="31">
        <v>17</v>
      </c>
      <c r="G45" s="31">
        <v>5977.0450000000001</v>
      </c>
      <c r="H45" s="31">
        <v>5455.1809999999996</v>
      </c>
      <c r="I45" s="32">
        <v>521.86400000000003</v>
      </c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</row>
    <row r="46" spans="1:27" s="30" customFormat="1" ht="13.15" customHeight="1" x14ac:dyDescent="0.2">
      <c r="A46" s="25"/>
      <c r="B46" s="34" t="s">
        <v>21</v>
      </c>
      <c r="C46" s="27"/>
      <c r="D46" s="35">
        <v>193</v>
      </c>
      <c r="E46" s="31">
        <v>96</v>
      </c>
      <c r="F46" s="31">
        <v>97</v>
      </c>
      <c r="G46" s="31">
        <v>12540.307000000001</v>
      </c>
      <c r="H46" s="31">
        <v>7958.4620000000004</v>
      </c>
      <c r="I46" s="32">
        <v>4581.8450000000003</v>
      </c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</row>
    <row r="47" spans="1:27" s="30" customFormat="1" ht="13.15" customHeight="1" x14ac:dyDescent="0.2">
      <c r="A47" s="25"/>
      <c r="B47" s="34" t="s">
        <v>20</v>
      </c>
      <c r="C47" s="27"/>
      <c r="D47" s="35">
        <v>220</v>
      </c>
      <c r="E47" s="31">
        <v>136</v>
      </c>
      <c r="F47" s="31">
        <v>84</v>
      </c>
      <c r="G47" s="31">
        <v>17693.492999999999</v>
      </c>
      <c r="H47" s="31">
        <v>12779.829</v>
      </c>
      <c r="I47" s="32">
        <v>4913.6639999999998</v>
      </c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</row>
    <row r="48" spans="1:27" s="30" customFormat="1" ht="26.5" customHeight="1" x14ac:dyDescent="0.2">
      <c r="A48" s="25"/>
      <c r="B48" s="34" t="s">
        <v>19</v>
      </c>
      <c r="C48" s="27"/>
      <c r="D48" s="35">
        <v>157</v>
      </c>
      <c r="E48" s="31">
        <v>102</v>
      </c>
      <c r="F48" s="31">
        <v>55</v>
      </c>
      <c r="G48" s="31">
        <v>12620.044000000002</v>
      </c>
      <c r="H48" s="31">
        <v>9272.2800000000007</v>
      </c>
      <c r="I48" s="32">
        <v>3347.7640000000001</v>
      </c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</row>
    <row r="49" spans="1:27" s="30" customFormat="1" ht="13.15" customHeight="1" x14ac:dyDescent="0.2">
      <c r="A49" s="25"/>
      <c r="B49" s="34" t="s">
        <v>18</v>
      </c>
      <c r="C49" s="27"/>
      <c r="D49" s="35">
        <v>168</v>
      </c>
      <c r="E49" s="31">
        <v>100</v>
      </c>
      <c r="F49" s="31">
        <v>68</v>
      </c>
      <c r="G49" s="31">
        <v>11050.754000000001</v>
      </c>
      <c r="H49" s="31">
        <v>8050.6289999999999</v>
      </c>
      <c r="I49" s="32">
        <v>3000.125</v>
      </c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</row>
    <row r="50" spans="1:27" s="30" customFormat="1" ht="13.15" customHeight="1" x14ac:dyDescent="0.2">
      <c r="A50" s="25"/>
      <c r="B50" s="34" t="s">
        <v>17</v>
      </c>
      <c r="C50" s="27"/>
      <c r="D50" s="35">
        <v>166</v>
      </c>
      <c r="E50" s="31">
        <v>72</v>
      </c>
      <c r="F50" s="31">
        <v>94</v>
      </c>
      <c r="G50" s="31">
        <v>9407.2439999999988</v>
      </c>
      <c r="H50" s="31">
        <v>5965.4</v>
      </c>
      <c r="I50" s="32">
        <v>3441.8440000000001</v>
      </c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</row>
    <row r="51" spans="1:27" s="30" customFormat="1" ht="26.5" customHeight="1" x14ac:dyDescent="0.2">
      <c r="A51" s="25"/>
      <c r="B51" s="34" t="s">
        <v>16</v>
      </c>
      <c r="C51" s="27"/>
      <c r="D51" s="35">
        <v>128</v>
      </c>
      <c r="E51" s="31">
        <v>59</v>
      </c>
      <c r="F51" s="31">
        <v>69</v>
      </c>
      <c r="G51" s="31">
        <v>9065.5249999999996</v>
      </c>
      <c r="H51" s="31">
        <v>5424.817</v>
      </c>
      <c r="I51" s="32">
        <v>3640.7080000000001</v>
      </c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</row>
    <row r="52" spans="1:27" s="30" customFormat="1" ht="13.15" customHeight="1" x14ac:dyDescent="0.2">
      <c r="A52" s="25"/>
      <c r="B52" s="34" t="s">
        <v>15</v>
      </c>
      <c r="C52" s="27"/>
      <c r="D52" s="35">
        <v>155</v>
      </c>
      <c r="E52" s="31">
        <v>81</v>
      </c>
      <c r="F52" s="31">
        <v>74</v>
      </c>
      <c r="G52" s="31">
        <v>11302.26</v>
      </c>
      <c r="H52" s="31">
        <v>7877.9219999999996</v>
      </c>
      <c r="I52" s="32">
        <v>3424.3380000000002</v>
      </c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</row>
    <row r="53" spans="1:27" s="30" customFormat="1" ht="13.15" customHeight="1" x14ac:dyDescent="0.2">
      <c r="A53" s="25"/>
      <c r="B53" s="34" t="s">
        <v>14</v>
      </c>
      <c r="C53" s="27"/>
      <c r="D53" s="35">
        <v>194</v>
      </c>
      <c r="E53" s="27">
        <v>101</v>
      </c>
      <c r="F53" s="27">
        <v>93</v>
      </c>
      <c r="G53" s="31">
        <v>12187.599</v>
      </c>
      <c r="H53" s="27">
        <v>7922.9750000000004</v>
      </c>
      <c r="I53" s="29">
        <v>4264.6239999999998</v>
      </c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</row>
    <row r="54" spans="1:27" s="30" customFormat="1" ht="12" customHeight="1" x14ac:dyDescent="0.2">
      <c r="A54" s="25"/>
      <c r="B54" s="26"/>
      <c r="C54" s="36"/>
      <c r="D54" s="25"/>
      <c r="E54" s="27"/>
      <c r="F54" s="36"/>
      <c r="G54" s="36"/>
      <c r="H54" s="27"/>
      <c r="I54" s="37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</row>
    <row r="55" spans="1:27" ht="12" customHeight="1" x14ac:dyDescent="0.2">
      <c r="A55" s="38"/>
      <c r="C55" s="39"/>
      <c r="D55" s="38"/>
      <c r="E55" s="27"/>
      <c r="F55" s="39"/>
      <c r="G55" s="39"/>
      <c r="H55" s="27"/>
      <c r="I55" s="40"/>
    </row>
    <row r="56" spans="1:27" s="4" customFormat="1" ht="12.65" customHeight="1" x14ac:dyDescent="0.2">
      <c r="A56" s="41"/>
      <c r="B56" s="59"/>
      <c r="C56" s="42"/>
      <c r="D56" s="41"/>
      <c r="E56" s="27"/>
      <c r="F56" s="42"/>
      <c r="G56" s="42"/>
      <c r="H56" s="27"/>
      <c r="I56" s="58"/>
    </row>
    <row r="57" spans="1:27" s="30" customFormat="1" x14ac:dyDescent="0.2">
      <c r="A57" s="25"/>
      <c r="B57" s="66" t="s">
        <v>59</v>
      </c>
      <c r="C57" s="27"/>
      <c r="D57" s="28"/>
      <c r="E57" s="27"/>
      <c r="F57" s="27"/>
      <c r="G57" s="27"/>
      <c r="H57" s="27"/>
      <c r="I57" s="29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</row>
    <row r="58" spans="1:27" s="30" customFormat="1" ht="13.15" customHeight="1" x14ac:dyDescent="0.2">
      <c r="A58" s="25"/>
      <c r="B58" s="34" t="s">
        <v>25</v>
      </c>
      <c r="C58" s="27"/>
      <c r="D58" s="35">
        <v>264</v>
      </c>
      <c r="E58" s="31">
        <v>118</v>
      </c>
      <c r="F58" s="31">
        <v>146</v>
      </c>
      <c r="G58" s="31">
        <v>15831.529</v>
      </c>
      <c r="H58" s="31">
        <v>9491.7780000000002</v>
      </c>
      <c r="I58" s="32">
        <v>6339.7510000000002</v>
      </c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</row>
    <row r="59" spans="1:27" s="30" customFormat="1" ht="13.15" customHeight="1" x14ac:dyDescent="0.2">
      <c r="A59" s="25"/>
      <c r="B59" s="34" t="s">
        <v>24</v>
      </c>
      <c r="C59" s="27"/>
      <c r="D59" s="35">
        <v>158</v>
      </c>
      <c r="E59" s="31">
        <v>106</v>
      </c>
      <c r="F59" s="31">
        <v>52</v>
      </c>
      <c r="G59" s="31">
        <v>11448.784</v>
      </c>
      <c r="H59" s="31">
        <v>8811.82</v>
      </c>
      <c r="I59" s="32">
        <v>2636.9639999999999</v>
      </c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</row>
    <row r="60" spans="1:27" s="30" customFormat="1" ht="13.15" customHeight="1" x14ac:dyDescent="0.2">
      <c r="A60" s="25"/>
      <c r="B60" s="34" t="s">
        <v>23</v>
      </c>
      <c r="C60" s="27"/>
      <c r="D60" s="35">
        <v>192</v>
      </c>
      <c r="E60" s="31">
        <v>113</v>
      </c>
      <c r="F60" s="31">
        <v>79</v>
      </c>
      <c r="G60" s="31">
        <v>13196.972</v>
      </c>
      <c r="H60" s="31">
        <v>9121.8639999999996</v>
      </c>
      <c r="I60" s="32">
        <v>4075.1080000000002</v>
      </c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</row>
    <row r="61" spans="1:27" s="30" customFormat="1" ht="26.5" customHeight="1" x14ac:dyDescent="0.2">
      <c r="A61" s="25"/>
      <c r="B61" s="34" t="s">
        <v>22</v>
      </c>
      <c r="C61" s="27"/>
      <c r="D61" s="35">
        <v>207</v>
      </c>
      <c r="E61" s="31">
        <v>118</v>
      </c>
      <c r="F61" s="31">
        <v>89</v>
      </c>
      <c r="G61" s="31">
        <v>17147.978999999999</v>
      </c>
      <c r="H61" s="31">
        <v>10753.249</v>
      </c>
      <c r="I61" s="32">
        <v>6394.73</v>
      </c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</row>
    <row r="62" spans="1:27" s="30" customFormat="1" ht="13.15" customHeight="1" x14ac:dyDescent="0.2">
      <c r="A62" s="25"/>
      <c r="B62" s="34" t="s">
        <v>21</v>
      </c>
      <c r="C62" s="27"/>
      <c r="D62" s="35">
        <v>302</v>
      </c>
      <c r="E62" s="31">
        <v>146</v>
      </c>
      <c r="F62" s="31">
        <v>156</v>
      </c>
      <c r="G62" s="31">
        <v>19527.886999999999</v>
      </c>
      <c r="H62" s="31">
        <v>12037.593000000001</v>
      </c>
      <c r="I62" s="32">
        <v>7490.2939999999999</v>
      </c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</row>
    <row r="63" spans="1:27" s="30" customFormat="1" ht="13.15" customHeight="1" x14ac:dyDescent="0.2">
      <c r="A63" s="25"/>
      <c r="B63" s="34" t="s">
        <v>20</v>
      </c>
      <c r="C63" s="27"/>
      <c r="D63" s="35">
        <v>204</v>
      </c>
      <c r="E63" s="31">
        <v>109</v>
      </c>
      <c r="F63" s="31">
        <v>95</v>
      </c>
      <c r="G63" s="31">
        <v>14433.21</v>
      </c>
      <c r="H63" s="31">
        <v>9638.8359999999993</v>
      </c>
      <c r="I63" s="32">
        <v>4794.3739999999998</v>
      </c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</row>
    <row r="64" spans="1:27" s="30" customFormat="1" ht="26.5" customHeight="1" x14ac:dyDescent="0.2">
      <c r="A64" s="25"/>
      <c r="B64" s="34" t="s">
        <v>19</v>
      </c>
      <c r="C64" s="27"/>
      <c r="D64" s="35">
        <v>164</v>
      </c>
      <c r="E64" s="31">
        <v>98</v>
      </c>
      <c r="F64" s="31">
        <v>66</v>
      </c>
      <c r="G64" s="31">
        <v>13540.477999999999</v>
      </c>
      <c r="H64" s="31">
        <v>9330.4850000000006</v>
      </c>
      <c r="I64" s="32">
        <v>4209.9930000000004</v>
      </c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</row>
    <row r="65" spans="1:33" s="30" customFormat="1" ht="13.15" customHeight="1" x14ac:dyDescent="0.2">
      <c r="A65" s="25"/>
      <c r="B65" s="34" t="s">
        <v>18</v>
      </c>
      <c r="C65" s="27"/>
      <c r="D65" s="35">
        <v>198</v>
      </c>
      <c r="E65" s="31">
        <v>117</v>
      </c>
      <c r="F65" s="31">
        <v>81</v>
      </c>
      <c r="G65" s="31">
        <v>14788.464</v>
      </c>
      <c r="H65" s="31">
        <v>10503.876</v>
      </c>
      <c r="I65" s="32">
        <v>4284.5879999999997</v>
      </c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</row>
    <row r="66" spans="1:33" s="30" customFormat="1" ht="13.15" customHeight="1" x14ac:dyDescent="0.2">
      <c r="A66" s="25"/>
      <c r="B66" s="34" t="s">
        <v>17</v>
      </c>
      <c r="C66" s="27"/>
      <c r="D66" s="35">
        <v>221</v>
      </c>
      <c r="E66" s="31">
        <v>99</v>
      </c>
      <c r="F66" s="31">
        <v>122</v>
      </c>
      <c r="G66" s="31">
        <v>14078.905000000001</v>
      </c>
      <c r="H66" s="31">
        <v>8711.0519999999997</v>
      </c>
      <c r="I66" s="32">
        <v>5367.8530000000001</v>
      </c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</row>
    <row r="67" spans="1:33" s="30" customFormat="1" ht="26.5" customHeight="1" x14ac:dyDescent="0.2">
      <c r="A67" s="25"/>
      <c r="B67" s="34" t="s">
        <v>16</v>
      </c>
      <c r="C67" s="27"/>
      <c r="D67" s="35">
        <v>143</v>
      </c>
      <c r="E67" s="31">
        <v>74</v>
      </c>
      <c r="F67" s="31">
        <v>69</v>
      </c>
      <c r="G67" s="31">
        <v>9508.241</v>
      </c>
      <c r="H67" s="31">
        <v>6254.558</v>
      </c>
      <c r="I67" s="32">
        <v>3253.683</v>
      </c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</row>
    <row r="68" spans="1:33" s="30" customFormat="1" ht="13.15" customHeight="1" x14ac:dyDescent="0.2">
      <c r="A68" s="25"/>
      <c r="B68" s="34" t="s">
        <v>15</v>
      </c>
      <c r="C68" s="27"/>
      <c r="D68" s="35">
        <v>118</v>
      </c>
      <c r="E68" s="31">
        <v>57</v>
      </c>
      <c r="F68" s="31">
        <v>61</v>
      </c>
      <c r="G68" s="31">
        <v>7410.7969999999996</v>
      </c>
      <c r="H68" s="31">
        <v>4681.8729999999996</v>
      </c>
      <c r="I68" s="32">
        <v>2728.924</v>
      </c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</row>
    <row r="69" spans="1:33" s="30" customFormat="1" ht="13.15" customHeight="1" x14ac:dyDescent="0.2">
      <c r="A69" s="25"/>
      <c r="B69" s="34" t="s">
        <v>14</v>
      </c>
      <c r="C69" s="27"/>
      <c r="D69" s="35">
        <v>236</v>
      </c>
      <c r="E69" s="27">
        <v>106</v>
      </c>
      <c r="F69" s="27">
        <v>130</v>
      </c>
      <c r="G69" s="31">
        <v>13445.22</v>
      </c>
      <c r="H69" s="27">
        <v>8553.384</v>
      </c>
      <c r="I69" s="29">
        <v>4891.8360000000002</v>
      </c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</row>
    <row r="70" spans="1:33" ht="12" customHeight="1" x14ac:dyDescent="0.2">
      <c r="A70" s="45"/>
      <c r="B70" s="46"/>
      <c r="C70" s="46"/>
      <c r="D70" s="45"/>
      <c r="E70" s="46"/>
      <c r="F70" s="46"/>
      <c r="G70" s="46"/>
      <c r="H70" s="46"/>
      <c r="I70" s="47"/>
    </row>
    <row r="71" spans="1:33" ht="5.15" customHeight="1" x14ac:dyDescent="0.2">
      <c r="A71" s="48"/>
      <c r="B71" s="39"/>
      <c r="C71" s="39"/>
      <c r="D71" s="48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5"/>
      <c r="T71" s="5"/>
      <c r="U71" s="5"/>
      <c r="V71" s="5"/>
      <c r="W71" s="5"/>
      <c r="X71" s="5"/>
      <c r="Y71" s="5"/>
      <c r="Z71" s="5"/>
      <c r="AA71" s="5"/>
    </row>
    <row r="72" spans="1:33" s="49" customFormat="1" ht="16.899999999999999" customHeight="1" x14ac:dyDescent="0.2">
      <c r="A72" s="57" t="s">
        <v>45</v>
      </c>
      <c r="J72" s="50"/>
      <c r="K72" s="50"/>
      <c r="L72" s="50"/>
      <c r="M72" s="50"/>
      <c r="N72" s="50"/>
      <c r="O72" s="50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</row>
    <row r="73" spans="1:33" ht="16.899999999999999" customHeight="1" x14ac:dyDescent="0.2">
      <c r="A73" s="49" t="s">
        <v>12</v>
      </c>
      <c r="C73" s="52"/>
      <c r="J73" s="39"/>
      <c r="K73" s="39"/>
      <c r="L73" s="39"/>
      <c r="M73" s="39"/>
      <c r="N73" s="39"/>
      <c r="O73" s="39"/>
      <c r="AB73" s="4"/>
      <c r="AC73" s="4"/>
      <c r="AD73" s="4"/>
      <c r="AE73" s="4"/>
      <c r="AF73" s="4"/>
      <c r="AG73" s="4"/>
    </row>
    <row r="74" spans="1:33" ht="16.5" customHeight="1" x14ac:dyDescent="0.2">
      <c r="A74" s="49" t="s">
        <v>47</v>
      </c>
      <c r="B74" s="53"/>
      <c r="C74" s="53"/>
      <c r="D74" s="53"/>
      <c r="E74" s="53"/>
      <c r="F74" s="53"/>
      <c r="G74" s="53"/>
      <c r="H74" s="53"/>
      <c r="I74" s="53"/>
      <c r="J74" s="54"/>
      <c r="K74" s="54"/>
      <c r="L74" s="54"/>
      <c r="M74" s="54"/>
      <c r="N74" s="54"/>
      <c r="O74" s="5"/>
      <c r="AB74" s="4"/>
      <c r="AC74" s="4"/>
      <c r="AD74" s="4"/>
      <c r="AE74" s="4"/>
      <c r="AF74" s="4"/>
      <c r="AG74" s="4"/>
    </row>
    <row r="75" spans="1:33" x14ac:dyDescent="0.2">
      <c r="C75" s="39"/>
    </row>
    <row r="76" spans="1:33" x14ac:dyDescent="0.2">
      <c r="C76" s="39"/>
    </row>
    <row r="77" spans="1:33" x14ac:dyDescent="0.2">
      <c r="B77" s="36"/>
      <c r="D77" s="39"/>
      <c r="E77" s="39"/>
      <c r="F77" s="39"/>
      <c r="G77" s="39"/>
      <c r="H77" s="39"/>
      <c r="I77" s="39"/>
      <c r="J77" s="5"/>
      <c r="K77" s="5"/>
    </row>
    <row r="78" spans="1:33" x14ac:dyDescent="0.2">
      <c r="B78" s="36"/>
      <c r="D78" s="39"/>
      <c r="E78" s="39"/>
      <c r="F78" s="39"/>
      <c r="G78" s="39"/>
      <c r="H78" s="39"/>
      <c r="I78" s="39"/>
      <c r="J78" s="5"/>
      <c r="K78" s="5"/>
    </row>
  </sheetData>
  <mergeCells count="6">
    <mergeCell ref="E6:F7"/>
    <mergeCell ref="H6:I7"/>
    <mergeCell ref="E8:E9"/>
    <mergeCell ref="F8:F9"/>
    <mergeCell ref="H8:H9"/>
    <mergeCell ref="I8:I9"/>
  </mergeCells>
  <phoneticPr fontId="4"/>
  <printOptions gridLinesSet="0"/>
  <pageMargins left="0.55118110236220474" right="0.43307086614173229" top="0.39370078740157483" bottom="0.31496062992125984" header="0.51181102362204722" footer="0.15748031496062992"/>
  <pageSetup paperSize="9" scale="74" orientation="portrait" blackAndWhite="1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6103242DC2A9741863F42E8BA454556" ma:contentTypeVersion="14" ma:contentTypeDescription="新しいドキュメントを作成します。" ma:contentTypeScope="" ma:versionID="3ade28d60ea212007ed020859903ae32">
  <xsd:schema xmlns:xsd="http://www.w3.org/2001/XMLSchema" xmlns:xs="http://www.w3.org/2001/XMLSchema" xmlns:p="http://schemas.microsoft.com/office/2006/metadata/properties" xmlns:ns2="684c1c50-4c80-4870-89b5-879dfb1bab37" xmlns:ns3="263dbbe5-076b-4606-a03b-9598f5f2f35a" targetNamespace="http://schemas.microsoft.com/office/2006/metadata/properties" ma:root="true" ma:fieldsID="64688a750ca06f8f093d19c3876344ef" ns2:_="" ns3:_="">
    <xsd:import namespace="684c1c50-4c80-4870-89b5-879dfb1bab37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4c1c50-4c80-4870-89b5-879dfb1bab37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5886476a-c4c7-4fa5-8655-0d18e4df2ac2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Owner xmlns="684c1c50-4c80-4870-89b5-879dfb1bab37">
      <UserInfo>
        <DisplayName/>
        <AccountId xsi:nil="true"/>
        <AccountType/>
      </UserInfo>
    </Owner>
    <lcf76f155ced4ddcb4097134ff3c332f xmlns="684c1c50-4c80-4870-89b5-879dfb1bab3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C7A2F17-7885-4E5C-8894-EBAC19981C6F}"/>
</file>

<file path=customXml/itemProps2.xml><?xml version="1.0" encoding="utf-8"?>
<ds:datastoreItem xmlns:ds="http://schemas.openxmlformats.org/officeDocument/2006/customXml" ds:itemID="{B421A54E-3900-4C9D-80BD-0928032B65EB}"/>
</file>

<file path=customXml/itemProps3.xml><?xml version="1.0" encoding="utf-8"?>
<ds:datastoreItem xmlns:ds="http://schemas.openxmlformats.org/officeDocument/2006/customXml" ds:itemID="{C9B1B9D3-3CB5-44FF-A8BE-8DD1101A087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23表（１）</vt:lpstr>
      <vt:lpstr>23表 (2)</vt:lpstr>
      <vt:lpstr>23表 (3)</vt:lpstr>
      <vt:lpstr>23表（4）</vt:lpstr>
      <vt:lpstr>'23表 (2)'!Print_Area</vt:lpstr>
      <vt:lpstr>'23表 (3)'!Print_Area</vt:lpstr>
      <vt:lpstr>'23表（１）'!Print_Area</vt:lpstr>
      <vt:lpstr>'23表（4）'!Print_Area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2022-10-24T09:55:40Z</dcterms:created>
  <dcterms:modified xsi:type="dcterms:W3CDTF">2022-10-24T09:55:45Z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0x010100C6103242DC2A9741863F42E8BA454556</vt:lpwstr>
  </property>
</Properties>
</file>