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18表" sheetId="1" r:id="rId1"/>
  </sheets>
  <definedNames>
    <definedName name="_xlnm.Print_Area" localSheetId="0">'18表'!$A$1:$U$71</definedName>
  </definedNames>
  <calcPr calcId="162913"/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26" i="1"/>
  <c r="N27" i="1"/>
  <c r="N28" i="1"/>
  <c r="N29" i="1"/>
  <c r="N30" i="1"/>
  <c r="N31" i="1"/>
  <c r="N32" i="1"/>
  <c r="N33" i="1"/>
  <c r="N34" i="1"/>
  <c r="N26" i="1"/>
  <c r="H27" i="1"/>
  <c r="H28" i="1"/>
  <c r="H29" i="1"/>
  <c r="H30" i="1"/>
  <c r="H31" i="1"/>
  <c r="H32" i="1"/>
  <c r="H33" i="1"/>
  <c r="H34" i="1"/>
  <c r="H26" i="1"/>
  <c r="E27" i="1"/>
  <c r="E28" i="1"/>
  <c r="E29" i="1"/>
  <c r="E30" i="1"/>
  <c r="E31" i="1"/>
  <c r="E32" i="1"/>
  <c r="E33" i="1"/>
  <c r="E34" i="1"/>
  <c r="E26" i="1"/>
  <c r="B27" i="1" l="1"/>
  <c r="B28" i="1"/>
  <c r="B29" i="1"/>
  <c r="B30" i="1"/>
  <c r="B31" i="1"/>
  <c r="B32" i="1"/>
  <c r="B33" i="1"/>
  <c r="B34" i="1"/>
  <c r="B35" i="1"/>
  <c r="B26" i="1"/>
  <c r="T35" i="1" l="1"/>
  <c r="K35" i="1"/>
  <c r="Q21" i="1"/>
  <c r="Q35" i="1" s="1"/>
  <c r="N21" i="1"/>
  <c r="N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<sst xmlns="http://schemas.openxmlformats.org/spreadsheetml/2006/main" count="70" uniqueCount="33">
  <si>
    <t>第18表　労 働 保 険 事 務 組 合 委 託 状 況</t>
    <phoneticPr fontId="5"/>
  </si>
  <si>
    <t>　　　　　　　　　　　　　　　　　　　　　　　　　（年度及び月別）</t>
  </si>
  <si>
    <t>事項別</t>
  </si>
  <si>
    <t>委　  託　  事　  業　  所　  数</t>
  </si>
  <si>
    <t>被　　 保　　 険　　 者　　 数</t>
  </si>
  <si>
    <t>資格取得者数</t>
    <rPh sb="0" eb="2">
      <t>シカク</t>
    </rPh>
    <rPh sb="2" eb="5">
      <t>シュトクシャ</t>
    </rPh>
    <rPh sb="5" eb="6">
      <t>スウ</t>
    </rPh>
    <phoneticPr fontId="5"/>
  </si>
  <si>
    <t>資格喪失者数</t>
    <rPh sb="0" eb="2">
      <t>シカク</t>
    </rPh>
    <rPh sb="2" eb="5">
      <t>ソウシツシャ</t>
    </rPh>
    <rPh sb="5" eb="6">
      <t>スウ</t>
    </rPh>
    <phoneticPr fontId="5"/>
  </si>
  <si>
    <t>年度</t>
  </si>
  <si>
    <t>新規委託</t>
  </si>
  <si>
    <t>委託解除</t>
  </si>
  <si>
    <t>月末現在</t>
  </si>
  <si>
    <t>及び年月</t>
  </si>
  <si>
    <t>所</t>
  </si>
  <si>
    <t>人</t>
  </si>
  <si>
    <t>年度計</t>
  </si>
  <si>
    <t>＊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</si>
  <si>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</si>
  <si>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</si>
  <si>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</si>
  <si>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</si>
  <si>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</si>
  <si>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</si>
  <si>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</si>
  <si>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</si>
  <si>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</si>
  <si>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</si>
  <si>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</si>
  <si>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</si>
  <si>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</si>
  <si>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</si>
  <si>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</si>
  <si>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－平成23年度～令和２年度－</t>
    <rPh sb="8" eb="10">
      <t>レイワ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</si>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</sst>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8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0" fillId="0" borderId="3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vertical="center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Protection="1"/>
    <xf numFmtId="38" fontId="11" fillId="0" borderId="6" xfId="1" applyFont="1" applyFill="1" applyBorder="1" applyProtection="1"/>
    <xf numFmtId="38" fontId="11" fillId="0" borderId="8" xfId="1" applyFont="1" applyFill="1" applyBorder="1" applyAlignment="1" applyProtection="1">
      <alignment vertical="center"/>
    </xf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10" xfId="1" quotePrefix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3:AM85"/>
  <sheetViews>
    <sheetView tabSelected="1" view="pageBreakPreview" zoomScale="80" zoomScaleNormal="90" zoomScaleSheetLayoutView="80" workbookViewId="0">
      <selection activeCell="O32" sqref="O32"/>
    </sheetView>
  </sheetViews>
  <sheetFormatPr defaultColWidth="8.875" defaultRowHeight="13.5" x14ac:dyDescent="0.15"/>
  <cols>
    <col min="1" max="1" width="1.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1.2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1.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1.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1.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1.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1.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1.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1.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1.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1.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1.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1.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1.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1.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1.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1.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1.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1.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1.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1.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1.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1.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1.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1.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1.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1.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1.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1.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1.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1.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1.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1.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1.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1.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1.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1.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1.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1.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1.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1.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1.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1.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1.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1.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1.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1.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1.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1.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1.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1.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1.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1.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1.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1.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1.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1.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1.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1.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1.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1.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1.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1.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1.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1.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31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7"/>
      <c r="H6" s="17"/>
      <c r="I6" s="17"/>
      <c r="J6" s="18"/>
      <c r="K6" s="17"/>
      <c r="L6" s="19"/>
      <c r="M6" s="20" t="s">
        <v>4</v>
      </c>
      <c r="N6" s="19"/>
      <c r="O6" s="19"/>
      <c r="P6" s="19"/>
      <c r="Q6" s="19"/>
      <c r="R6" s="19"/>
      <c r="S6" s="19"/>
      <c r="T6" s="17"/>
      <c r="U6" s="2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2"/>
      <c r="D7" s="13"/>
      <c r="E7" s="23"/>
      <c r="F7" s="24"/>
      <c r="G7" s="25"/>
      <c r="H7" s="24"/>
      <c r="I7" s="24"/>
      <c r="J7" s="25"/>
      <c r="K7" s="26"/>
      <c r="L7" s="27"/>
      <c r="M7" s="28"/>
      <c r="N7" s="74" t="s">
        <v>5</v>
      </c>
      <c r="O7" s="29"/>
      <c r="P7" s="24"/>
      <c r="Q7" s="77" t="s">
        <v>6</v>
      </c>
      <c r="R7" s="30"/>
      <c r="S7" s="31"/>
      <c r="T7" s="23"/>
      <c r="U7" s="2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2"/>
      <c r="B8" s="32" t="s">
        <v>7</v>
      </c>
      <c r="D8" s="22"/>
      <c r="E8" s="33" t="s">
        <v>8</v>
      </c>
      <c r="G8" s="22"/>
      <c r="H8" s="33" t="s">
        <v>9</v>
      </c>
      <c r="J8" s="22"/>
      <c r="K8" s="33" t="s">
        <v>10</v>
      </c>
      <c r="L8" s="34"/>
      <c r="M8" s="35"/>
      <c r="N8" s="75"/>
      <c r="O8" s="36"/>
      <c r="Q8" s="78"/>
      <c r="R8" s="37"/>
      <c r="S8" s="34"/>
      <c r="T8" s="33" t="s">
        <v>10</v>
      </c>
      <c r="U8" s="3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2"/>
      <c r="B9" s="32" t="s">
        <v>11</v>
      </c>
      <c r="D9" s="39"/>
      <c r="E9" s="40"/>
      <c r="F9" s="40"/>
      <c r="G9" s="39"/>
      <c r="H9" s="40"/>
      <c r="I9" s="40"/>
      <c r="J9" s="39"/>
      <c r="K9" s="40"/>
      <c r="L9" s="40"/>
      <c r="M9" s="39"/>
      <c r="N9" s="76"/>
      <c r="O9" s="41"/>
      <c r="P9" s="40"/>
      <c r="Q9" s="79"/>
      <c r="R9" s="41"/>
      <c r="S9" s="40"/>
      <c r="T9" s="40"/>
      <c r="U9" s="4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5" customFormat="1" ht="21.6" customHeight="1" x14ac:dyDescent="0.15">
      <c r="A10" s="42"/>
      <c r="B10" s="43"/>
      <c r="C10" s="43"/>
      <c r="D10" s="42"/>
      <c r="E10" s="44" t="s">
        <v>12</v>
      </c>
      <c r="H10" s="44" t="s">
        <v>12</v>
      </c>
      <c r="K10" s="44" t="s">
        <v>12</v>
      </c>
      <c r="N10" s="44" t="s">
        <v>13</v>
      </c>
      <c r="Q10" s="44" t="s">
        <v>13</v>
      </c>
      <c r="T10" s="44" t="s">
        <v>13</v>
      </c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s="53" customFormat="1" x14ac:dyDescent="0.15">
      <c r="A11" s="48"/>
      <c r="B11" s="49" t="s">
        <v>14</v>
      </c>
      <c r="C11" s="50"/>
      <c r="D11" s="5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53" customFormat="1" ht="12.75" customHeight="1" x14ac:dyDescent="0.15">
      <c r="A12" s="48"/>
      <c r="B12" s="73">
        <v>23</v>
      </c>
      <c r="C12" s="50"/>
      <c r="D12" s="51"/>
      <c r="E12" s="50">
        <v>27840</v>
      </c>
      <c r="F12" s="50"/>
      <c r="G12" s="50"/>
      <c r="H12" s="50">
        <v>34017</v>
      </c>
      <c r="I12" s="50"/>
      <c r="J12" s="50"/>
      <c r="K12" s="54" t="s">
        <v>15</v>
      </c>
      <c r="L12" s="50"/>
      <c r="M12" s="50"/>
      <c r="N12" s="50">
        <v>1041350</v>
      </c>
      <c r="O12" s="50"/>
      <c r="P12" s="50"/>
      <c r="Q12" s="50">
        <v>1005882</v>
      </c>
      <c r="R12" s="50"/>
      <c r="S12" s="50"/>
      <c r="T12" s="54" t="s">
        <v>15</v>
      </c>
      <c r="U12" s="5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53" customFormat="1" ht="12.75" customHeight="1" x14ac:dyDescent="0.15">
      <c r="A13" s="48"/>
      <c r="B13" s="55">
        <v>24</v>
      </c>
      <c r="C13" s="50"/>
      <c r="D13" s="51"/>
      <c r="E13" s="50">
        <v>30720</v>
      </c>
      <c r="F13" s="50"/>
      <c r="G13" s="50"/>
      <c r="H13" s="50">
        <v>31960</v>
      </c>
      <c r="I13" s="50"/>
      <c r="J13" s="50"/>
      <c r="K13" s="54" t="s">
        <v>15</v>
      </c>
      <c r="L13" s="50"/>
      <c r="M13" s="50"/>
      <c r="N13" s="50">
        <v>1045046</v>
      </c>
      <c r="O13" s="50"/>
      <c r="P13" s="50"/>
      <c r="Q13" s="50">
        <v>987871</v>
      </c>
      <c r="R13" s="50"/>
      <c r="S13" s="50"/>
      <c r="T13" s="54" t="s">
        <v>15</v>
      </c>
      <c r="U13" s="5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53" customFormat="1" ht="12.75" customHeight="1" x14ac:dyDescent="0.15">
      <c r="A14" s="48"/>
      <c r="B14" s="55">
        <v>25</v>
      </c>
      <c r="C14" s="50"/>
      <c r="D14" s="51"/>
      <c r="E14" s="50">
        <v>32970</v>
      </c>
      <c r="F14" s="50"/>
      <c r="G14" s="50"/>
      <c r="H14" s="50">
        <v>31816</v>
      </c>
      <c r="I14" s="50"/>
      <c r="J14" s="50"/>
      <c r="K14" s="54" t="s">
        <v>15</v>
      </c>
      <c r="L14" s="50"/>
      <c r="M14" s="50"/>
      <c r="N14" s="50">
        <v>1054409</v>
      </c>
      <c r="O14" s="50"/>
      <c r="P14" s="50"/>
      <c r="Q14" s="50">
        <v>974647</v>
      </c>
      <c r="R14" s="50"/>
      <c r="S14" s="50"/>
      <c r="T14" s="54" t="s">
        <v>15</v>
      </c>
      <c r="U14" s="5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53" customFormat="1" ht="12.75" customHeight="1" x14ac:dyDescent="0.15">
      <c r="A15" s="48"/>
      <c r="B15" s="55">
        <v>26</v>
      </c>
      <c r="C15" s="50"/>
      <c r="D15" s="51"/>
      <c r="E15" s="50">
        <v>34033</v>
      </c>
      <c r="F15" s="50"/>
      <c r="G15" s="50"/>
      <c r="H15" s="50">
        <v>30016</v>
      </c>
      <c r="I15" s="50"/>
      <c r="J15" s="50"/>
      <c r="K15" s="54" t="s">
        <v>15</v>
      </c>
      <c r="L15" s="50"/>
      <c r="M15" s="50"/>
      <c r="N15" s="50">
        <v>1064157</v>
      </c>
      <c r="O15" s="50"/>
      <c r="P15" s="50"/>
      <c r="Q15" s="50">
        <v>968196</v>
      </c>
      <c r="R15" s="50"/>
      <c r="S15" s="50"/>
      <c r="T15" s="54" t="s">
        <v>15</v>
      </c>
      <c r="U15" s="5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3" customFormat="1" ht="26.25" customHeight="1" x14ac:dyDescent="0.15">
      <c r="A16" s="48"/>
      <c r="B16" s="55">
        <v>27</v>
      </c>
      <c r="C16" s="50"/>
      <c r="D16" s="51"/>
      <c r="E16" s="50">
        <v>36988</v>
      </c>
      <c r="F16" s="50"/>
      <c r="G16" s="50"/>
      <c r="H16" s="50">
        <v>30782</v>
      </c>
      <c r="I16" s="50"/>
      <c r="J16" s="50"/>
      <c r="K16" s="54" t="s">
        <v>15</v>
      </c>
      <c r="L16" s="50"/>
      <c r="M16" s="50"/>
      <c r="N16" s="50">
        <v>1056687</v>
      </c>
      <c r="O16" s="50"/>
      <c r="P16" s="50"/>
      <c r="Q16" s="50">
        <v>962020</v>
      </c>
      <c r="R16" s="50"/>
      <c r="S16" s="50"/>
      <c r="T16" s="54" t="s">
        <v>15</v>
      </c>
      <c r="U16" s="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3" customFormat="1" ht="13.15" customHeight="1" x14ac:dyDescent="0.15">
      <c r="A17" s="48"/>
      <c r="B17" s="55">
        <v>28</v>
      </c>
      <c r="C17" s="50"/>
      <c r="D17" s="51"/>
      <c r="E17" s="50">
        <v>42927</v>
      </c>
      <c r="F17" s="50"/>
      <c r="G17" s="50"/>
      <c r="H17" s="50">
        <v>31131</v>
      </c>
      <c r="I17" s="50"/>
      <c r="J17" s="50"/>
      <c r="K17" s="54" t="s">
        <v>15</v>
      </c>
      <c r="L17" s="50"/>
      <c r="M17" s="50"/>
      <c r="N17" s="50">
        <v>1116069</v>
      </c>
      <c r="O17" s="50"/>
      <c r="P17" s="50"/>
      <c r="Q17" s="50">
        <v>940856</v>
      </c>
      <c r="R17" s="50"/>
      <c r="S17" s="50"/>
      <c r="T17" s="54" t="s">
        <v>15</v>
      </c>
      <c r="U17" s="5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53" customFormat="1" ht="13.15" customHeight="1" x14ac:dyDescent="0.15">
      <c r="A18" s="48"/>
      <c r="B18" s="55">
        <v>29</v>
      </c>
      <c r="C18" s="50"/>
      <c r="D18" s="51"/>
      <c r="E18" s="50">
        <v>47971</v>
      </c>
      <c r="F18" s="50"/>
      <c r="G18" s="50"/>
      <c r="H18" s="50">
        <v>30064</v>
      </c>
      <c r="I18" s="50"/>
      <c r="J18" s="50"/>
      <c r="K18" s="54" t="s">
        <v>15</v>
      </c>
      <c r="L18" s="50"/>
      <c r="M18" s="50"/>
      <c r="N18" s="50">
        <v>1145458</v>
      </c>
      <c r="O18" s="50"/>
      <c r="P18" s="50"/>
      <c r="Q18" s="50">
        <v>974054</v>
      </c>
      <c r="R18" s="50"/>
      <c r="S18" s="50"/>
      <c r="T18" s="54" t="s">
        <v>15</v>
      </c>
      <c r="U18" s="5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53" customFormat="1" ht="13.15" customHeight="1" x14ac:dyDescent="0.15">
      <c r="A19" s="48"/>
      <c r="B19" s="55">
        <v>30</v>
      </c>
      <c r="C19" s="50"/>
      <c r="D19" s="51"/>
      <c r="E19" s="50">
        <v>34307</v>
      </c>
      <c r="F19" s="50"/>
      <c r="G19" s="50"/>
      <c r="H19" s="50">
        <v>30012</v>
      </c>
      <c r="I19" s="50"/>
      <c r="J19" s="50"/>
      <c r="K19" s="54" t="s">
        <v>15</v>
      </c>
      <c r="L19" s="50"/>
      <c r="M19" s="50"/>
      <c r="N19" s="50">
        <v>1060057</v>
      </c>
      <c r="O19" s="50"/>
      <c r="P19" s="50"/>
      <c r="Q19" s="50">
        <v>984116</v>
      </c>
      <c r="R19" s="50"/>
      <c r="S19" s="50"/>
      <c r="T19" s="54" t="s">
        <v>15</v>
      </c>
      <c r="U19" s="5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53" customFormat="1" ht="13.15" customHeight="1" x14ac:dyDescent="0.15">
      <c r="A20" s="48"/>
      <c r="B20" s="55" t="s">
        <v>29</v>
      </c>
      <c r="C20" s="50"/>
      <c r="D20" s="51"/>
      <c r="E20" s="50">
        <v>31718</v>
      </c>
      <c r="F20" s="50"/>
      <c r="G20" s="50"/>
      <c r="H20" s="50">
        <v>30770</v>
      </c>
      <c r="I20" s="50"/>
      <c r="J20" s="50"/>
      <c r="K20" s="54" t="s">
        <v>15</v>
      </c>
      <c r="L20" s="50"/>
      <c r="M20" s="50"/>
      <c r="N20" s="50">
        <v>1041879</v>
      </c>
      <c r="O20" s="50"/>
      <c r="P20" s="50"/>
      <c r="Q20" s="50">
        <v>977781</v>
      </c>
      <c r="R20" s="50"/>
      <c r="S20" s="50"/>
      <c r="T20" s="54" t="s">
        <v>15</v>
      </c>
      <c r="U20" s="5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53" customFormat="1" ht="26.25" customHeight="1" x14ac:dyDescent="0.15">
      <c r="A21" s="48"/>
      <c r="B21" s="73" t="s">
        <v>30</v>
      </c>
      <c r="C21" s="50"/>
      <c r="D21" s="51"/>
      <c r="E21" s="50">
        <f>SUM(E56:E67)</f>
        <v>34969</v>
      </c>
      <c r="F21" s="50"/>
      <c r="G21" s="50"/>
      <c r="H21" s="50">
        <f>SUM(H56:H67)</f>
        <v>30251</v>
      </c>
      <c r="I21" s="50"/>
      <c r="J21" s="50"/>
      <c r="K21" s="54" t="s">
        <v>15</v>
      </c>
      <c r="L21" s="50"/>
      <c r="M21" s="50"/>
      <c r="N21" s="50">
        <f>SUM(N56:N67)</f>
        <v>964558</v>
      </c>
      <c r="O21" s="50"/>
      <c r="P21" s="50"/>
      <c r="Q21" s="50">
        <f>SUM(Q56:Q67)</f>
        <v>914743</v>
      </c>
      <c r="R21" s="50"/>
      <c r="S21" s="50"/>
      <c r="T21" s="54" t="s">
        <v>15</v>
      </c>
      <c r="U21" s="5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53" customFormat="1" ht="13.15" customHeight="1" x14ac:dyDescent="0.15">
      <c r="A22" s="48"/>
      <c r="B22" s="55"/>
      <c r="C22" s="50"/>
      <c r="D22" s="51"/>
      <c r="E22" s="50"/>
      <c r="F22" s="50"/>
      <c r="G22" s="50"/>
      <c r="H22" s="50"/>
      <c r="I22" s="50"/>
      <c r="J22" s="50"/>
      <c r="K22" s="54"/>
      <c r="L22" s="50"/>
      <c r="M22" s="50"/>
      <c r="N22" s="50"/>
      <c r="O22" s="50"/>
      <c r="P22" s="50"/>
      <c r="Q22" s="50"/>
      <c r="R22" s="50"/>
      <c r="S22" s="50"/>
      <c r="T22" s="54"/>
      <c r="U22" s="5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53" customFormat="1" ht="13.15" customHeight="1" x14ac:dyDescent="0.15">
      <c r="A23" s="48"/>
      <c r="B23" s="55"/>
      <c r="C23" s="50"/>
      <c r="D23" s="5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53" customFormat="1" ht="12" customHeight="1" x14ac:dyDescent="0.15">
      <c r="A24" s="48"/>
      <c r="B24" s="50"/>
      <c r="C24" s="50"/>
      <c r="D24" s="5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53" customFormat="1" x14ac:dyDescent="0.15">
      <c r="A25" s="48"/>
      <c r="B25" s="49" t="s">
        <v>16</v>
      </c>
      <c r="C25" s="50"/>
      <c r="D25" s="5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53" customFormat="1" ht="12.75" customHeight="1" x14ac:dyDescent="0.15">
      <c r="A26" s="48"/>
      <c r="B26" s="73">
        <f>B12</f>
        <v>23</v>
      </c>
      <c r="C26" s="50"/>
      <c r="D26" s="51"/>
      <c r="E26" s="50">
        <f>E12/12</f>
        <v>2320</v>
      </c>
      <c r="F26" s="50"/>
      <c r="G26" s="50"/>
      <c r="H26" s="50">
        <f>H12/12</f>
        <v>2834.75</v>
      </c>
      <c r="I26" s="50"/>
      <c r="J26" s="50"/>
      <c r="K26" s="50">
        <v>681024</v>
      </c>
      <c r="L26" s="50"/>
      <c r="M26" s="50"/>
      <c r="N26" s="50">
        <f>N12/12</f>
        <v>86779.166666666672</v>
      </c>
      <c r="O26" s="50"/>
      <c r="P26" s="50"/>
      <c r="Q26" s="50">
        <f>Q12/12</f>
        <v>83823.5</v>
      </c>
      <c r="R26" s="50"/>
      <c r="S26" s="50"/>
      <c r="T26" s="50">
        <v>5157903</v>
      </c>
      <c r="U26" s="5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53" customFormat="1" ht="12.75" customHeight="1" x14ac:dyDescent="0.15">
      <c r="A27" s="48"/>
      <c r="B27" s="55">
        <f t="shared" ref="B27:B35" si="0">B13</f>
        <v>24</v>
      </c>
      <c r="C27" s="50"/>
      <c r="D27" s="51"/>
      <c r="E27" s="50">
        <f t="shared" ref="E27:E35" si="1">E13/12</f>
        <v>2560</v>
      </c>
      <c r="F27" s="50"/>
      <c r="G27" s="50"/>
      <c r="H27" s="50">
        <f t="shared" ref="H27:H35" si="2">H13/12</f>
        <v>2663.3333333333335</v>
      </c>
      <c r="I27" s="50"/>
      <c r="J27" s="50"/>
      <c r="K27" s="50">
        <v>678346</v>
      </c>
      <c r="L27" s="50"/>
      <c r="M27" s="50"/>
      <c r="N27" s="50">
        <f t="shared" ref="N27:N35" si="3">N13/12</f>
        <v>87087.166666666672</v>
      </c>
      <c r="O27" s="50"/>
      <c r="P27" s="50"/>
      <c r="Q27" s="50">
        <f t="shared" ref="Q27:Q35" si="4">Q13/12</f>
        <v>82322.583333333328</v>
      </c>
      <c r="R27" s="50"/>
      <c r="S27" s="50"/>
      <c r="T27" s="50">
        <v>5171550</v>
      </c>
      <c r="U27" s="5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53" customFormat="1" ht="12.75" customHeight="1" x14ac:dyDescent="0.15">
      <c r="A28" s="48"/>
      <c r="B28" s="55">
        <f t="shared" si="0"/>
        <v>25</v>
      </c>
      <c r="C28" s="50"/>
      <c r="D28" s="51"/>
      <c r="E28" s="50">
        <f t="shared" si="1"/>
        <v>2747.5</v>
      </c>
      <c r="F28" s="50"/>
      <c r="G28" s="50"/>
      <c r="H28" s="50">
        <f t="shared" si="2"/>
        <v>2651.3333333333335</v>
      </c>
      <c r="I28" s="50"/>
      <c r="J28" s="50"/>
      <c r="K28" s="50">
        <v>680095</v>
      </c>
      <c r="L28" s="50"/>
      <c r="M28" s="50"/>
      <c r="N28" s="50">
        <f t="shared" si="3"/>
        <v>87867.416666666672</v>
      </c>
      <c r="O28" s="50"/>
      <c r="P28" s="50"/>
      <c r="Q28" s="50">
        <f t="shared" si="4"/>
        <v>81220.583333333328</v>
      </c>
      <c r="R28" s="50"/>
      <c r="S28" s="50"/>
      <c r="T28" s="50">
        <v>5198020</v>
      </c>
      <c r="U28" s="5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53" customFormat="1" ht="12.75" customHeight="1" x14ac:dyDescent="0.15">
      <c r="A29" s="48"/>
      <c r="B29" s="55">
        <f t="shared" si="0"/>
        <v>26</v>
      </c>
      <c r="C29" s="50"/>
      <c r="D29" s="51"/>
      <c r="E29" s="50">
        <f t="shared" si="1"/>
        <v>2836.0833333333335</v>
      </c>
      <c r="F29" s="50"/>
      <c r="G29" s="50"/>
      <c r="H29" s="50">
        <f t="shared" si="2"/>
        <v>2501.3333333333335</v>
      </c>
      <c r="I29" s="50"/>
      <c r="J29" s="50"/>
      <c r="K29" s="50">
        <v>683239</v>
      </c>
      <c r="L29" s="50"/>
      <c r="M29" s="50"/>
      <c r="N29" s="50">
        <f t="shared" si="3"/>
        <v>88679.75</v>
      </c>
      <c r="O29" s="50"/>
      <c r="P29" s="50"/>
      <c r="Q29" s="50">
        <f t="shared" si="4"/>
        <v>80683</v>
      </c>
      <c r="R29" s="50"/>
      <c r="S29" s="50"/>
      <c r="T29" s="50">
        <v>5260420</v>
      </c>
      <c r="U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53" customFormat="1" ht="26.25" customHeight="1" x14ac:dyDescent="0.15">
      <c r="A30" s="48"/>
      <c r="B30" s="55">
        <f t="shared" si="0"/>
        <v>27</v>
      </c>
      <c r="C30" s="50"/>
      <c r="D30" s="51"/>
      <c r="E30" s="50">
        <f t="shared" si="1"/>
        <v>3082.3333333333335</v>
      </c>
      <c r="F30" s="50"/>
      <c r="G30" s="50"/>
      <c r="H30" s="50">
        <f t="shared" si="2"/>
        <v>2565.1666666666665</v>
      </c>
      <c r="I30" s="50"/>
      <c r="J30" s="50"/>
      <c r="K30" s="50">
        <v>689503</v>
      </c>
      <c r="L30" s="50"/>
      <c r="M30" s="50"/>
      <c r="N30" s="50">
        <f t="shared" si="3"/>
        <v>88057.25</v>
      </c>
      <c r="O30" s="50"/>
      <c r="P30" s="50"/>
      <c r="Q30" s="50">
        <f t="shared" si="4"/>
        <v>80168.333333333328</v>
      </c>
      <c r="R30" s="50"/>
      <c r="S30" s="50"/>
      <c r="T30" s="50">
        <v>5317008</v>
      </c>
      <c r="U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53" customFormat="1" ht="12" customHeight="1" x14ac:dyDescent="0.15">
      <c r="A31" s="48"/>
      <c r="B31" s="55">
        <f t="shared" si="0"/>
        <v>28</v>
      </c>
      <c r="C31" s="50"/>
      <c r="D31" s="51"/>
      <c r="E31" s="50">
        <f t="shared" si="1"/>
        <v>3577.25</v>
      </c>
      <c r="F31" s="50"/>
      <c r="G31" s="50"/>
      <c r="H31" s="50">
        <f t="shared" si="2"/>
        <v>2594.25</v>
      </c>
      <c r="I31" s="50"/>
      <c r="J31" s="50"/>
      <c r="K31" s="50">
        <v>698568</v>
      </c>
      <c r="L31" s="50"/>
      <c r="M31" s="50"/>
      <c r="N31" s="50">
        <f t="shared" si="3"/>
        <v>93005.75</v>
      </c>
      <c r="O31" s="50"/>
      <c r="P31" s="50"/>
      <c r="Q31" s="50">
        <f t="shared" si="4"/>
        <v>78404.666666666672</v>
      </c>
      <c r="R31" s="50"/>
      <c r="S31" s="50"/>
      <c r="T31" s="50">
        <v>5371819</v>
      </c>
      <c r="U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53" customFormat="1" ht="12" customHeight="1" x14ac:dyDescent="0.15">
      <c r="A32" s="48"/>
      <c r="B32" s="55">
        <f t="shared" si="0"/>
        <v>29</v>
      </c>
      <c r="C32" s="50"/>
      <c r="D32" s="51"/>
      <c r="E32" s="50">
        <f t="shared" si="1"/>
        <v>3997.5833333333335</v>
      </c>
      <c r="F32" s="50"/>
      <c r="G32" s="50"/>
      <c r="H32" s="50">
        <f t="shared" si="2"/>
        <v>2505.3333333333335</v>
      </c>
      <c r="I32" s="50"/>
      <c r="J32" s="50"/>
      <c r="K32" s="50">
        <v>720017.5</v>
      </c>
      <c r="L32" s="50"/>
      <c r="M32" s="50"/>
      <c r="N32" s="50">
        <f t="shared" si="3"/>
        <v>95454.833333333328</v>
      </c>
      <c r="O32" s="50"/>
      <c r="P32" s="50"/>
      <c r="Q32" s="50">
        <f t="shared" si="4"/>
        <v>81171.166666666672</v>
      </c>
      <c r="R32" s="50"/>
      <c r="S32" s="50"/>
      <c r="T32" s="50">
        <v>5568921.333333333</v>
      </c>
      <c r="U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53" customFormat="1" ht="12" customHeight="1" x14ac:dyDescent="0.15">
      <c r="A33" s="48"/>
      <c r="B33" s="55">
        <f t="shared" si="0"/>
        <v>30</v>
      </c>
      <c r="C33" s="50"/>
      <c r="D33" s="51"/>
      <c r="E33" s="50">
        <f t="shared" si="1"/>
        <v>2858.9166666666665</v>
      </c>
      <c r="F33" s="50"/>
      <c r="G33" s="50"/>
      <c r="H33" s="50">
        <f t="shared" si="2"/>
        <v>2501</v>
      </c>
      <c r="I33" s="50"/>
      <c r="J33" s="50"/>
      <c r="K33" s="50">
        <v>727444.33333333337</v>
      </c>
      <c r="L33" s="50"/>
      <c r="M33" s="50"/>
      <c r="N33" s="50">
        <f t="shared" si="3"/>
        <v>88338.083333333328</v>
      </c>
      <c r="O33" s="50"/>
      <c r="P33" s="50"/>
      <c r="Q33" s="50">
        <f t="shared" si="4"/>
        <v>82009.666666666672</v>
      </c>
      <c r="R33" s="50"/>
      <c r="S33" s="50"/>
      <c r="T33" s="50">
        <v>5625181</v>
      </c>
      <c r="U33" s="5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53" customFormat="1" ht="12" customHeight="1" x14ac:dyDescent="0.15">
      <c r="A34" s="48"/>
      <c r="B34" s="55" t="str">
        <f t="shared" si="0"/>
        <v>令和元年度</v>
      </c>
      <c r="C34" s="50"/>
      <c r="D34" s="51"/>
      <c r="E34" s="50">
        <f t="shared" si="1"/>
        <v>2643.1666666666665</v>
      </c>
      <c r="F34" s="50"/>
      <c r="G34" s="50"/>
      <c r="H34" s="50">
        <f t="shared" si="2"/>
        <v>2564.1666666666665</v>
      </c>
      <c r="I34" s="50"/>
      <c r="J34" s="50"/>
      <c r="K34" s="50">
        <v>729988.58333333337</v>
      </c>
      <c r="L34" s="50"/>
      <c r="M34" s="50"/>
      <c r="N34" s="50">
        <f t="shared" si="3"/>
        <v>86823.25</v>
      </c>
      <c r="O34" s="50"/>
      <c r="P34" s="50"/>
      <c r="Q34" s="50">
        <f t="shared" si="4"/>
        <v>81481.75</v>
      </c>
      <c r="R34" s="50"/>
      <c r="S34" s="50"/>
      <c r="T34" s="50">
        <v>5662045.75</v>
      </c>
      <c r="U34" s="5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53" customFormat="1" ht="26.25" customHeight="1" x14ac:dyDescent="0.15">
      <c r="A35" s="48"/>
      <c r="B35" s="55" t="str">
        <f t="shared" si="0"/>
        <v>２</v>
      </c>
      <c r="C35" s="50"/>
      <c r="D35" s="51"/>
      <c r="E35" s="50">
        <f t="shared" si="1"/>
        <v>2914.0833333333335</v>
      </c>
      <c r="F35" s="50"/>
      <c r="G35" s="50"/>
      <c r="H35" s="50">
        <f t="shared" si="2"/>
        <v>2520.9166666666665</v>
      </c>
      <c r="I35" s="50"/>
      <c r="J35" s="50"/>
      <c r="K35" s="50">
        <f>AVERAGE(K56:K67)</f>
        <v>734031.83333333337</v>
      </c>
      <c r="L35" s="50"/>
      <c r="M35" s="50"/>
      <c r="N35" s="50">
        <f t="shared" si="3"/>
        <v>80379.833333333328</v>
      </c>
      <c r="O35" s="50"/>
      <c r="P35" s="50"/>
      <c r="Q35" s="50">
        <f t="shared" si="4"/>
        <v>76228.583333333328</v>
      </c>
      <c r="R35" s="50"/>
      <c r="S35" s="50"/>
      <c r="T35" s="50">
        <f>AVERAGE(T56:T67)</f>
        <v>5677946.083333333</v>
      </c>
      <c r="U35" s="5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53" customFormat="1" ht="12" customHeight="1" x14ac:dyDescent="0.15">
      <c r="A36" s="48"/>
      <c r="B36" s="55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53" customFormat="1" ht="12" customHeight="1" x14ac:dyDescent="0.15">
      <c r="A37" s="48"/>
      <c r="B37" s="55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53" customFormat="1" ht="12.6" customHeight="1" x14ac:dyDescent="0.15">
      <c r="A38" s="48"/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53" customFormat="1" x14ac:dyDescent="0.15">
      <c r="A39" s="48"/>
      <c r="B39" s="73" t="s">
        <v>29</v>
      </c>
      <c r="C39" s="50"/>
      <c r="D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53" customFormat="1" ht="13.15" customHeight="1" x14ac:dyDescent="0.15">
      <c r="A40" s="48"/>
      <c r="B40" s="56" t="s">
        <v>17</v>
      </c>
      <c r="C40" s="50"/>
      <c r="D40" s="51"/>
      <c r="E40" s="50">
        <v>5481</v>
      </c>
      <c r="F40" s="50"/>
      <c r="G40" s="50"/>
      <c r="H40" s="50">
        <v>5642</v>
      </c>
      <c r="I40" s="50"/>
      <c r="J40" s="50"/>
      <c r="K40" s="50">
        <v>729939</v>
      </c>
      <c r="L40" s="50"/>
      <c r="M40" s="50"/>
      <c r="N40" s="50">
        <v>153898</v>
      </c>
      <c r="O40" s="50"/>
      <c r="P40" s="50"/>
      <c r="Q40" s="50">
        <v>136094</v>
      </c>
      <c r="R40" s="50"/>
      <c r="S40" s="50"/>
      <c r="T40" s="56">
        <v>5621457</v>
      </c>
      <c r="U40" s="5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53" customFormat="1" ht="13.15" customHeight="1" x14ac:dyDescent="0.15">
      <c r="A41" s="48"/>
      <c r="B41" s="56" t="s">
        <v>18</v>
      </c>
      <c r="C41" s="50"/>
      <c r="D41" s="51"/>
      <c r="E41" s="50">
        <v>3548</v>
      </c>
      <c r="F41" s="50"/>
      <c r="G41" s="50"/>
      <c r="H41" s="50">
        <v>4222</v>
      </c>
      <c r="I41" s="50"/>
      <c r="J41" s="50"/>
      <c r="K41" s="50">
        <v>729413</v>
      </c>
      <c r="L41" s="50"/>
      <c r="M41" s="50"/>
      <c r="N41" s="50">
        <v>127604</v>
      </c>
      <c r="O41" s="50"/>
      <c r="P41" s="50"/>
      <c r="Q41" s="50">
        <v>88448</v>
      </c>
      <c r="R41" s="50"/>
      <c r="S41" s="50"/>
      <c r="T41" s="50">
        <v>5649453</v>
      </c>
      <c r="U41" s="5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53" customFormat="1" ht="13.15" customHeight="1" x14ac:dyDescent="0.15">
      <c r="A42" s="48"/>
      <c r="B42" s="56" t="s">
        <v>19</v>
      </c>
      <c r="C42" s="50"/>
      <c r="D42" s="51"/>
      <c r="E42" s="50">
        <v>3254</v>
      </c>
      <c r="F42" s="50"/>
      <c r="G42" s="50"/>
      <c r="H42" s="50">
        <v>3026</v>
      </c>
      <c r="I42" s="50"/>
      <c r="J42" s="50"/>
      <c r="K42" s="50">
        <v>729730</v>
      </c>
      <c r="L42" s="50"/>
      <c r="M42" s="50"/>
      <c r="N42" s="50">
        <v>94694</v>
      </c>
      <c r="O42" s="50"/>
      <c r="P42" s="50"/>
      <c r="Q42" s="50">
        <v>74093</v>
      </c>
      <c r="R42" s="50"/>
      <c r="S42" s="50"/>
      <c r="T42" s="50">
        <v>5664135</v>
      </c>
      <c r="U42" s="5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53" customFormat="1" ht="26.45" customHeight="1" x14ac:dyDescent="0.15">
      <c r="A43" s="48"/>
      <c r="B43" s="56" t="s">
        <v>20</v>
      </c>
      <c r="C43" s="50"/>
      <c r="D43" s="51"/>
      <c r="E43" s="50">
        <v>2973</v>
      </c>
      <c r="F43" s="50"/>
      <c r="G43" s="50"/>
      <c r="H43" s="50">
        <v>2526</v>
      </c>
      <c r="I43" s="50"/>
      <c r="J43" s="50"/>
      <c r="K43" s="50">
        <v>730236</v>
      </c>
      <c r="L43" s="50"/>
      <c r="M43" s="50"/>
      <c r="N43" s="50">
        <v>89040</v>
      </c>
      <c r="O43" s="50"/>
      <c r="P43" s="50"/>
      <c r="Q43" s="50">
        <v>80412</v>
      </c>
      <c r="R43" s="50"/>
      <c r="S43" s="50"/>
      <c r="T43" s="50">
        <v>5672175</v>
      </c>
      <c r="U43" s="5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53" customFormat="1" ht="13.15" customHeight="1" x14ac:dyDescent="0.15">
      <c r="A44" s="48"/>
      <c r="B44" s="56" t="s">
        <v>21</v>
      </c>
      <c r="C44" s="50"/>
      <c r="D44" s="51"/>
      <c r="E44" s="50">
        <v>2071</v>
      </c>
      <c r="F44" s="50"/>
      <c r="G44" s="50"/>
      <c r="H44" s="50">
        <v>1692</v>
      </c>
      <c r="I44" s="50"/>
      <c r="J44" s="50"/>
      <c r="K44" s="50">
        <v>730659</v>
      </c>
      <c r="L44" s="50"/>
      <c r="M44" s="50"/>
      <c r="N44" s="50">
        <v>72286</v>
      </c>
      <c r="O44" s="50"/>
      <c r="P44" s="50"/>
      <c r="Q44" s="50">
        <v>69070</v>
      </c>
      <c r="R44" s="50"/>
      <c r="S44" s="50"/>
      <c r="T44" s="50">
        <v>5674862</v>
      </c>
      <c r="U44" s="5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53" customFormat="1" ht="13.15" customHeight="1" x14ac:dyDescent="0.15">
      <c r="A45" s="48"/>
      <c r="B45" s="56" t="s">
        <v>22</v>
      </c>
      <c r="C45" s="50"/>
      <c r="D45" s="51"/>
      <c r="E45" s="50">
        <v>2162</v>
      </c>
      <c r="F45" s="50"/>
      <c r="G45" s="50"/>
      <c r="H45" s="50">
        <v>4954</v>
      </c>
      <c r="I45" s="50"/>
      <c r="J45" s="50"/>
      <c r="K45" s="50">
        <v>727905</v>
      </c>
      <c r="L45" s="50"/>
      <c r="M45" s="50"/>
      <c r="N45" s="50">
        <v>72838</v>
      </c>
      <c r="O45" s="50"/>
      <c r="P45" s="50"/>
      <c r="Q45" s="50">
        <v>72121</v>
      </c>
      <c r="R45" s="50"/>
      <c r="S45" s="50"/>
      <c r="T45" s="50">
        <v>5675871</v>
      </c>
      <c r="U45" s="5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53" customFormat="1" ht="26.45" customHeight="1" x14ac:dyDescent="0.15">
      <c r="A46" s="48"/>
      <c r="B46" s="56" t="s">
        <v>23</v>
      </c>
      <c r="C46" s="50"/>
      <c r="D46" s="51"/>
      <c r="E46" s="50">
        <v>2296</v>
      </c>
      <c r="F46" s="50"/>
      <c r="G46" s="50"/>
      <c r="H46" s="50">
        <v>1661</v>
      </c>
      <c r="I46" s="50"/>
      <c r="J46" s="50"/>
      <c r="K46" s="50">
        <v>728688</v>
      </c>
      <c r="L46" s="50"/>
      <c r="M46" s="50"/>
      <c r="N46" s="50">
        <v>84699</v>
      </c>
      <c r="O46" s="50"/>
      <c r="P46" s="50"/>
      <c r="Q46" s="50">
        <v>81170</v>
      </c>
      <c r="R46" s="50"/>
      <c r="S46" s="50"/>
      <c r="T46" s="50">
        <v>5678093</v>
      </c>
      <c r="U46" s="5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53" customFormat="1" ht="13.15" customHeight="1" x14ac:dyDescent="0.15">
      <c r="A47" s="48"/>
      <c r="B47" s="56" t="s">
        <v>24</v>
      </c>
      <c r="C47" s="50"/>
      <c r="D47" s="51"/>
      <c r="E47" s="50">
        <v>2040</v>
      </c>
      <c r="F47" s="50"/>
      <c r="G47" s="50"/>
      <c r="H47" s="50">
        <v>1365</v>
      </c>
      <c r="I47" s="50"/>
      <c r="J47" s="50"/>
      <c r="K47" s="50">
        <v>729438</v>
      </c>
      <c r="L47" s="50"/>
      <c r="M47" s="50"/>
      <c r="N47" s="50">
        <v>73816</v>
      </c>
      <c r="O47" s="50"/>
      <c r="P47" s="50"/>
      <c r="Q47" s="50">
        <v>68367</v>
      </c>
      <c r="R47" s="50"/>
      <c r="S47" s="50"/>
      <c r="T47" s="50">
        <v>5683171</v>
      </c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53" customFormat="1" ht="13.15" customHeight="1" x14ac:dyDescent="0.15">
      <c r="A48" s="48"/>
      <c r="B48" s="56" t="s">
        <v>25</v>
      </c>
      <c r="C48" s="50"/>
      <c r="D48" s="51"/>
      <c r="E48" s="50">
        <v>1890</v>
      </c>
      <c r="F48" s="50"/>
      <c r="G48" s="50"/>
      <c r="H48" s="50">
        <v>1361</v>
      </c>
      <c r="I48" s="50"/>
      <c r="J48" s="50"/>
      <c r="K48" s="50">
        <v>730033</v>
      </c>
      <c r="L48" s="50"/>
      <c r="M48" s="50"/>
      <c r="N48" s="50">
        <v>64543</v>
      </c>
      <c r="O48" s="50"/>
      <c r="P48" s="50"/>
      <c r="Q48" s="50">
        <v>71634</v>
      </c>
      <c r="R48" s="50"/>
      <c r="S48" s="50"/>
      <c r="T48" s="50">
        <v>5675190</v>
      </c>
      <c r="U48" s="5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53" customFormat="1" ht="26.45" customHeight="1" x14ac:dyDescent="0.15">
      <c r="A49" s="48"/>
      <c r="B49" s="56" t="s">
        <v>26</v>
      </c>
      <c r="C49" s="50"/>
      <c r="D49" s="51"/>
      <c r="E49" s="50">
        <v>1987</v>
      </c>
      <c r="F49" s="50"/>
      <c r="G49" s="50"/>
      <c r="H49" s="50">
        <v>1492</v>
      </c>
      <c r="I49" s="50"/>
      <c r="J49" s="50"/>
      <c r="K49" s="50">
        <v>730582</v>
      </c>
      <c r="L49" s="50"/>
      <c r="M49" s="50"/>
      <c r="N49" s="50">
        <v>66394</v>
      </c>
      <c r="O49" s="50"/>
      <c r="P49" s="50"/>
      <c r="Q49" s="50">
        <v>86774</v>
      </c>
      <c r="R49" s="50"/>
      <c r="S49" s="50"/>
      <c r="T49" s="50">
        <v>5653479</v>
      </c>
      <c r="U49" s="5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53" customFormat="1" ht="13.15" customHeight="1" x14ac:dyDescent="0.15">
      <c r="A50" s="48"/>
      <c r="B50" s="56" t="s">
        <v>27</v>
      </c>
      <c r="C50" s="50"/>
      <c r="D50" s="51"/>
      <c r="E50" s="50">
        <v>1982</v>
      </c>
      <c r="F50" s="50"/>
      <c r="G50" s="50"/>
      <c r="H50" s="50">
        <v>1217</v>
      </c>
      <c r="I50" s="50"/>
      <c r="J50" s="50"/>
      <c r="K50" s="50">
        <v>731382</v>
      </c>
      <c r="L50" s="50"/>
      <c r="M50" s="50"/>
      <c r="N50" s="50">
        <v>65347</v>
      </c>
      <c r="O50" s="50"/>
      <c r="P50" s="50"/>
      <c r="Q50" s="50">
        <v>65558</v>
      </c>
      <c r="R50" s="50"/>
      <c r="S50" s="50"/>
      <c r="T50" s="50">
        <v>5652378</v>
      </c>
      <c r="U50" s="5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53" customFormat="1" ht="13.15" customHeight="1" x14ac:dyDescent="0.15">
      <c r="A51" s="48"/>
      <c r="B51" s="56" t="s">
        <v>28</v>
      </c>
      <c r="C51" s="50"/>
      <c r="D51" s="51"/>
      <c r="E51" s="50">
        <v>2034</v>
      </c>
      <c r="F51" s="50"/>
      <c r="G51" s="50"/>
      <c r="H51" s="50">
        <v>1612</v>
      </c>
      <c r="I51" s="50"/>
      <c r="J51" s="50"/>
      <c r="K51" s="50">
        <v>731858</v>
      </c>
      <c r="L51" s="50"/>
      <c r="M51" s="50"/>
      <c r="N51" s="50">
        <v>76720</v>
      </c>
      <c r="O51" s="50"/>
      <c r="P51" s="50"/>
      <c r="Q51" s="50">
        <v>84040</v>
      </c>
      <c r="R51" s="50"/>
      <c r="S51" s="50"/>
      <c r="T51" s="50">
        <v>5644285</v>
      </c>
      <c r="U51" s="5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53" customFormat="1" ht="12" customHeight="1" x14ac:dyDescent="0.15">
      <c r="A52" s="48"/>
      <c r="B52" s="57"/>
      <c r="C52" s="57"/>
      <c r="D52" s="4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9"/>
      <c r="B53" s="60"/>
      <c r="C53" s="60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39" s="4" customFormat="1" ht="12.6" customHeight="1" x14ac:dyDescent="0.15">
      <c r="A54" s="62"/>
      <c r="B54" s="49"/>
      <c r="C54" s="63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1:39" s="53" customFormat="1" x14ac:dyDescent="0.15">
      <c r="A55" s="48"/>
      <c r="B55" s="73" t="s">
        <v>32</v>
      </c>
      <c r="C55" s="50"/>
      <c r="D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53" customFormat="1" ht="13.15" customHeight="1" x14ac:dyDescent="0.15">
      <c r="A56" s="48"/>
      <c r="B56" s="56" t="s">
        <v>17</v>
      </c>
      <c r="C56" s="50"/>
      <c r="D56" s="51"/>
      <c r="E56" s="50">
        <v>5643</v>
      </c>
      <c r="H56" s="50">
        <v>5590</v>
      </c>
      <c r="J56" s="50"/>
      <c r="K56" s="50">
        <v>732061</v>
      </c>
      <c r="L56" s="50"/>
      <c r="M56" s="50"/>
      <c r="N56" s="50">
        <v>133486</v>
      </c>
      <c r="O56" s="50"/>
      <c r="P56" s="50"/>
      <c r="Q56" s="50">
        <v>133564</v>
      </c>
      <c r="R56" s="50"/>
      <c r="S56" s="50"/>
      <c r="T56" s="50">
        <v>5638974</v>
      </c>
      <c r="U56" s="52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53" customFormat="1" ht="13.15" customHeight="1" x14ac:dyDescent="0.15">
      <c r="A57" s="48"/>
      <c r="B57" s="56" t="s">
        <v>18</v>
      </c>
      <c r="C57" s="50"/>
      <c r="D57" s="51"/>
      <c r="E57" s="50">
        <v>3929</v>
      </c>
      <c r="H57" s="50">
        <v>4043</v>
      </c>
      <c r="J57" s="50"/>
      <c r="K57" s="50">
        <v>732063</v>
      </c>
      <c r="L57" s="50"/>
      <c r="M57" s="50"/>
      <c r="N57" s="50">
        <v>115663</v>
      </c>
      <c r="O57" s="50"/>
      <c r="P57" s="50"/>
      <c r="Q57" s="50">
        <v>86012</v>
      </c>
      <c r="R57" s="50"/>
      <c r="S57" s="50"/>
      <c r="T57" s="50">
        <v>5661285</v>
      </c>
      <c r="U57" s="5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53" customFormat="1" ht="13.15" customHeight="1" x14ac:dyDescent="0.15">
      <c r="A58" s="48"/>
      <c r="B58" s="56" t="s">
        <v>19</v>
      </c>
      <c r="C58" s="50"/>
      <c r="D58" s="51"/>
      <c r="E58" s="50">
        <v>3846</v>
      </c>
      <c r="H58" s="50">
        <v>3275</v>
      </c>
      <c r="J58" s="50"/>
      <c r="K58" s="50">
        <v>732742</v>
      </c>
      <c r="L58" s="50"/>
      <c r="M58" s="50"/>
      <c r="N58" s="50">
        <v>103185</v>
      </c>
      <c r="O58" s="50"/>
      <c r="P58" s="50"/>
      <c r="Q58" s="50">
        <v>73782</v>
      </c>
      <c r="R58" s="50"/>
      <c r="S58" s="50"/>
      <c r="T58" s="50">
        <v>5684535</v>
      </c>
      <c r="U58" s="5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53" customFormat="1" ht="26.45" customHeight="1" x14ac:dyDescent="0.15">
      <c r="A59" s="48"/>
      <c r="B59" s="56" t="s">
        <v>20</v>
      </c>
      <c r="C59" s="50"/>
      <c r="D59" s="51"/>
      <c r="E59" s="50">
        <v>3176</v>
      </c>
      <c r="H59" s="50">
        <v>2373</v>
      </c>
      <c r="J59" s="50"/>
      <c r="K59" s="50">
        <v>733618</v>
      </c>
      <c r="L59" s="50"/>
      <c r="M59" s="50"/>
      <c r="N59" s="50">
        <v>74818</v>
      </c>
      <c r="O59" s="50"/>
      <c r="P59" s="50"/>
      <c r="Q59" s="50">
        <v>70299</v>
      </c>
      <c r="R59" s="50"/>
      <c r="S59" s="50"/>
      <c r="T59" s="50">
        <v>5687718</v>
      </c>
      <c r="U59" s="52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53" customFormat="1" ht="13.15" customHeight="1" x14ac:dyDescent="0.15">
      <c r="A60" s="48"/>
      <c r="B60" s="56" t="s">
        <v>21</v>
      </c>
      <c r="C60" s="50"/>
      <c r="D60" s="51"/>
      <c r="E60" s="50">
        <v>2386</v>
      </c>
      <c r="H60" s="50">
        <v>1757</v>
      </c>
      <c r="J60" s="50"/>
      <c r="K60" s="50">
        <v>734292</v>
      </c>
      <c r="L60" s="50"/>
      <c r="M60" s="50"/>
      <c r="N60" s="50">
        <v>60057</v>
      </c>
      <c r="O60" s="50"/>
      <c r="P60" s="50"/>
      <c r="Q60" s="50">
        <v>59956</v>
      </c>
      <c r="R60" s="50"/>
      <c r="S60" s="50"/>
      <c r="T60" s="50">
        <v>5686052</v>
      </c>
      <c r="U60" s="52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53" customFormat="1" ht="13.15" customHeight="1" x14ac:dyDescent="0.15">
      <c r="A61" s="48"/>
      <c r="B61" s="56" t="s">
        <v>22</v>
      </c>
      <c r="C61" s="50"/>
      <c r="D61" s="51"/>
      <c r="E61" s="50">
        <v>2552</v>
      </c>
      <c r="H61" s="50">
        <v>5241</v>
      </c>
      <c r="J61" s="50"/>
      <c r="K61" s="50">
        <v>731663</v>
      </c>
      <c r="L61" s="50"/>
      <c r="M61" s="50"/>
      <c r="N61" s="50">
        <v>66659</v>
      </c>
      <c r="O61" s="50"/>
      <c r="P61" s="50"/>
      <c r="Q61" s="50">
        <v>66357</v>
      </c>
      <c r="R61" s="50"/>
      <c r="S61" s="50"/>
      <c r="T61" s="50">
        <v>5687076</v>
      </c>
      <c r="U61" s="52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53" customFormat="1" ht="26.45" customHeight="1" x14ac:dyDescent="0.15">
      <c r="A62" s="48"/>
      <c r="B62" s="56" t="s">
        <v>23</v>
      </c>
      <c r="C62" s="50"/>
      <c r="D62" s="51"/>
      <c r="E62" s="50">
        <v>2562</v>
      </c>
      <c r="H62" s="50">
        <v>1568</v>
      </c>
      <c r="J62" s="50"/>
      <c r="K62" s="50">
        <v>732764</v>
      </c>
      <c r="L62" s="50"/>
      <c r="M62" s="50"/>
      <c r="N62" s="50">
        <v>75870</v>
      </c>
      <c r="O62" s="50"/>
      <c r="P62" s="50"/>
      <c r="Q62" s="50">
        <v>74123</v>
      </c>
      <c r="R62" s="50"/>
      <c r="S62" s="50"/>
      <c r="T62" s="50">
        <v>5688688</v>
      </c>
      <c r="U62" s="52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53" customFormat="1" ht="13.15" customHeight="1" x14ac:dyDescent="0.15">
      <c r="A63" s="48"/>
      <c r="B63" s="56" t="s">
        <v>24</v>
      </c>
      <c r="C63" s="50"/>
      <c r="D63" s="51"/>
      <c r="E63" s="50">
        <v>2140</v>
      </c>
      <c r="H63" s="50">
        <v>1245</v>
      </c>
      <c r="J63" s="50"/>
      <c r="K63" s="50">
        <v>733841</v>
      </c>
      <c r="L63" s="50"/>
      <c r="M63" s="50"/>
      <c r="N63" s="50">
        <v>67382</v>
      </c>
      <c r="O63" s="50"/>
      <c r="P63" s="50"/>
      <c r="Q63" s="50">
        <v>61265</v>
      </c>
      <c r="R63" s="50"/>
      <c r="S63" s="50"/>
      <c r="T63" s="50">
        <v>5694746</v>
      </c>
      <c r="U63" s="52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53" customFormat="1" ht="13.15" customHeight="1" x14ac:dyDescent="0.15">
      <c r="A64" s="48"/>
      <c r="B64" s="56" t="s">
        <v>25</v>
      </c>
      <c r="C64" s="50"/>
      <c r="D64" s="51"/>
      <c r="E64" s="50">
        <v>2130</v>
      </c>
      <c r="H64" s="50">
        <v>1111</v>
      </c>
      <c r="J64" s="50"/>
      <c r="K64" s="50">
        <v>734932</v>
      </c>
      <c r="L64" s="50"/>
      <c r="M64" s="50"/>
      <c r="N64" s="50">
        <v>61132</v>
      </c>
      <c r="O64" s="50"/>
      <c r="P64" s="50"/>
      <c r="Q64" s="50">
        <v>68411</v>
      </c>
      <c r="R64" s="50"/>
      <c r="S64" s="50"/>
      <c r="T64" s="50">
        <v>5688598</v>
      </c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53" customFormat="1" ht="26.45" customHeight="1" x14ac:dyDescent="0.15">
      <c r="A65" s="48"/>
      <c r="B65" s="56" t="s">
        <v>26</v>
      </c>
      <c r="C65" s="50"/>
      <c r="D65" s="51"/>
      <c r="E65" s="50">
        <v>2158</v>
      </c>
      <c r="H65" s="50">
        <v>1368</v>
      </c>
      <c r="J65" s="50"/>
      <c r="K65" s="50">
        <v>735788</v>
      </c>
      <c r="L65" s="50"/>
      <c r="M65" s="50"/>
      <c r="N65" s="50">
        <v>64743</v>
      </c>
      <c r="O65" s="50"/>
      <c r="P65" s="50"/>
      <c r="Q65" s="50">
        <v>80195</v>
      </c>
      <c r="R65" s="50"/>
      <c r="S65" s="50"/>
      <c r="T65" s="50">
        <v>5671681</v>
      </c>
      <c r="U65" s="52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53" customFormat="1" ht="13.15" customHeight="1" x14ac:dyDescent="0.15">
      <c r="A66" s="48"/>
      <c r="B66" s="56" t="s">
        <v>27</v>
      </c>
      <c r="C66" s="50"/>
      <c r="D66" s="51"/>
      <c r="E66" s="50">
        <v>2235</v>
      </c>
      <c r="H66" s="50">
        <v>1147</v>
      </c>
      <c r="J66" s="50"/>
      <c r="K66" s="50">
        <v>736935</v>
      </c>
      <c r="L66" s="50"/>
      <c r="M66" s="50"/>
      <c r="N66" s="50">
        <v>65186</v>
      </c>
      <c r="O66" s="50"/>
      <c r="P66" s="50"/>
      <c r="Q66" s="50">
        <v>60636</v>
      </c>
      <c r="R66" s="50"/>
      <c r="S66" s="50"/>
      <c r="T66" s="50">
        <v>5676218</v>
      </c>
      <c r="U66" s="52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53" customFormat="1" ht="13.15" customHeight="1" x14ac:dyDescent="0.15">
      <c r="A67" s="48"/>
      <c r="B67" s="56" t="s">
        <v>28</v>
      </c>
      <c r="C67" s="50"/>
      <c r="D67" s="51"/>
      <c r="E67" s="50">
        <v>2212</v>
      </c>
      <c r="H67" s="50">
        <v>1533</v>
      </c>
      <c r="J67" s="50"/>
      <c r="K67" s="50">
        <v>737683</v>
      </c>
      <c r="L67" s="50"/>
      <c r="M67" s="50"/>
      <c r="N67" s="50">
        <v>76377</v>
      </c>
      <c r="O67" s="50"/>
      <c r="P67" s="50"/>
      <c r="Q67" s="50">
        <v>80143</v>
      </c>
      <c r="R67" s="50"/>
      <c r="S67" s="50"/>
      <c r="T67" s="50">
        <v>5669782</v>
      </c>
      <c r="U67" s="5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" customHeight="1" x14ac:dyDescent="0.15">
      <c r="A68" s="65"/>
      <c r="B68" s="66"/>
      <c r="C68" s="66"/>
      <c r="D68" s="65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</row>
    <row r="69" spans="1:39" x14ac:dyDescent="0.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</row>
    <row r="70" spans="1:39" x14ac:dyDescent="0.1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1" spans="1:39" x14ac:dyDescent="0.1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39" x14ac:dyDescent="0.1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</row>
    <row r="73" spans="1:39" x14ac:dyDescent="0.1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</row>
    <row r="74" spans="1:39" x14ac:dyDescent="0.1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</row>
    <row r="75" spans="1:39" x14ac:dyDescent="0.15">
      <c r="A75" s="60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</row>
    <row r="76" spans="1:39" x14ac:dyDescent="0.15">
      <c r="B76" s="5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4"/>
      <c r="T76" s="60"/>
      <c r="U76" s="4"/>
      <c r="AK76" s="5"/>
      <c r="AL76" s="5"/>
      <c r="AM76" s="5"/>
    </row>
    <row r="77" spans="1:39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  <row r="78" spans="1:39" s="71" customFormat="1" ht="14.25" x14ac:dyDescent="0.15">
      <c r="A78" s="68"/>
      <c r="B78" s="68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x14ac:dyDescent="0.1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1" spans="2:21" x14ac:dyDescent="0.15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1" x14ac:dyDescent="0.15">
      <c r="B82" s="5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</row>
    <row r="83" spans="2:21" x14ac:dyDescent="0.15">
      <c r="B83" s="57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x14ac:dyDescent="0.15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1" x14ac:dyDescent="0.15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</sheetData>
  <mergeCells count="2">
    <mergeCell ref="N7:N9"/>
    <mergeCell ref="Q7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T25 F35:G35 B26:B35 E26:E35 I35:M35 H26:H35 O35:P35 N26:N35 R35:T35 Q26:Q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7A1043-B6DE-4212-B95D-524FD672EE23}"/>
</file>

<file path=customXml/itemProps2.xml><?xml version="1.0" encoding="utf-8"?>
<ds:datastoreItem xmlns:ds="http://schemas.openxmlformats.org/officeDocument/2006/customXml" ds:itemID="{E34D8F2C-A1FF-402B-B11E-601A220102C7}"/>
</file>

<file path=customXml/itemProps3.xml><?xml version="1.0" encoding="utf-8"?>
<ds:datastoreItem xmlns:ds="http://schemas.openxmlformats.org/officeDocument/2006/customXml" ds:itemID="{B64F1923-A123-4609-B657-B245D327B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18表</vt:lpstr>
      <vt:lpstr>'18表'!Print_Area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2017-11-16T07:43:37Z</dcterms:created>
  <dcterms:modified xsi:type="dcterms:W3CDTF">2021-08-12T06:19:12Z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