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⑪雇用保険事業年報\"/>
    </mc:Choice>
  </mc:AlternateContent>
  <bookViews>
    <workbookView xWindow="600" yWindow="30" windowWidth="19395" windowHeight="6930" activeTab="6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</sheets>
  <definedNames>
    <definedName name="_xlnm.Print_Area" localSheetId="0">'36表(1)'!$A$1:$R$72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'36表(7)'!$A$1:$L$71</definedName>
  </definedNames>
  <calcPr calcId="162913"/>
</workbook>
</file>

<file path=xl/calcChain.xml><?xml version="1.0" encoding="utf-8"?>
<calcChain xmlns="http://schemas.openxmlformats.org/spreadsheetml/2006/main">
  <c r="N35" i="4" l="1"/>
  <c r="N34" i="4"/>
  <c r="N33" i="4"/>
  <c r="N32" i="4"/>
  <c r="N31" i="4"/>
  <c r="N30" i="4"/>
  <c r="N29" i="4"/>
  <c r="N28" i="4"/>
  <c r="N27" i="4"/>
  <c r="N26" i="4"/>
  <c r="K35" i="4"/>
  <c r="K34" i="4"/>
  <c r="K33" i="4"/>
  <c r="K32" i="4"/>
  <c r="K31" i="4"/>
  <c r="K30" i="4"/>
  <c r="K29" i="4"/>
  <c r="K28" i="4"/>
  <c r="K27" i="4"/>
  <c r="K26" i="4"/>
  <c r="H35" i="4"/>
  <c r="H34" i="4"/>
  <c r="H33" i="4"/>
  <c r="H32" i="4"/>
  <c r="H31" i="4"/>
  <c r="H30" i="4"/>
  <c r="H29" i="4"/>
  <c r="H28" i="4"/>
  <c r="H27" i="4"/>
  <c r="H26" i="4"/>
  <c r="E27" i="4"/>
  <c r="E28" i="4"/>
  <c r="E29" i="4"/>
  <c r="E30" i="4"/>
  <c r="E31" i="4"/>
  <c r="E32" i="4"/>
  <c r="E33" i="4"/>
  <c r="E34" i="4"/>
  <c r="E35" i="4"/>
  <c r="E26" i="4"/>
  <c r="C10" i="5" l="1"/>
  <c r="E27" i="6"/>
  <c r="E28" i="6"/>
  <c r="E29" i="6"/>
  <c r="E30" i="6"/>
  <c r="E31" i="6"/>
  <c r="E32" i="6"/>
  <c r="E33" i="6"/>
  <c r="E34" i="6"/>
  <c r="E35" i="6"/>
  <c r="E26" i="6"/>
  <c r="B28" i="3" l="1"/>
  <c r="B29" i="3"/>
  <c r="B30" i="3"/>
  <c r="B31" i="3"/>
  <c r="B32" i="3"/>
  <c r="B33" i="3"/>
  <c r="B34" i="3"/>
  <c r="B35" i="3"/>
  <c r="B27" i="3"/>
  <c r="B26" i="3"/>
  <c r="B28" i="4"/>
  <c r="B29" i="4"/>
  <c r="B30" i="4"/>
  <c r="B31" i="4"/>
  <c r="B32" i="4"/>
  <c r="B33" i="4"/>
  <c r="B34" i="4"/>
  <c r="B35" i="4"/>
  <c r="B27" i="4"/>
  <c r="B26" i="4"/>
  <c r="B28" i="6" l="1"/>
  <c r="B29" i="6"/>
  <c r="B30" i="6"/>
  <c r="B31" i="6"/>
  <c r="B32" i="6"/>
  <c r="B33" i="6"/>
  <c r="B34" i="6"/>
  <c r="B35" i="6"/>
  <c r="B27" i="6"/>
  <c r="B26" i="6"/>
  <c r="B27" i="8" l="1"/>
  <c r="B28" i="8"/>
  <c r="B29" i="8"/>
  <c r="B30" i="8"/>
  <c r="B31" i="8"/>
  <c r="B32" i="8"/>
  <c r="B33" i="8"/>
  <c r="B34" i="8"/>
  <c r="B26" i="8"/>
  <c r="B25" i="8"/>
  <c r="N21" i="4" l="1"/>
  <c r="K21" i="4"/>
  <c r="H21" i="4"/>
  <c r="E21" i="4"/>
  <c r="N34" i="8" l="1"/>
  <c r="K34" i="8"/>
  <c r="H34" i="8"/>
  <c r="E34" i="8"/>
</calcChain>
</file>

<file path=xl/sharedStrings.xml><?xml version="1.0" encoding="utf-8"?>
<sst xmlns="http://schemas.openxmlformats.org/spreadsheetml/2006/main" count="562" uniqueCount="115">
  <si>
    <t>労　働　局</t>
    <rPh sb="0" eb="1">
      <t>ロウ</t>
    </rPh>
    <rPh sb="2" eb="3">
      <t>ドウ</t>
    </rPh>
    <rPh sb="4" eb="5">
      <t>キョク</t>
    </rPh>
    <phoneticPr fontId="5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</si>
  <si>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</si>
  <si>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</si>
  <si>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</si>
  <si>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</si>
  <si>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</si>
  <si>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</si>
  <si>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</si>
  <si>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</si>
  <si>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</si>
  <si>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</si>
  <si>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</si>
  <si>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</si>
  <si>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</si>
  <si>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</si>
  <si>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</si>
  <si>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</si>
  <si>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</si>
  <si>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</si>
  <si>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</si>
  <si>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</si>
  <si>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</si>
  <si>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</si>
  <si>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</si>
  <si>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</si>
  <si>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</si>
  <si>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</si>
  <si>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</si>
  <si>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</si>
  <si>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</si>
  <si>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</si>
  <si>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</si>
  <si>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</si>
  <si>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</si>
  <si>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</si>
  <si>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</si>
  <si>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</si>
  <si>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</si>
  <si>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</si>
  <si>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</si>
  <si>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</si>
  <si>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</si>
  <si>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</si>
  <si>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</si>
  <si>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</si>
  <si>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</si>
  <si>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</si>
  <si>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</si>
  <si>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</si>
  <si>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</si>
  <si>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</si>
  <si>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</si>
  <si>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</si>
  <si>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</si>
  <si>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</si>
  <si>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</si>
  <si>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5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</si>
  <si>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</si>
  <si>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</si>
  <si>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</si>
  <si>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</si>
  <si>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</si>
  <si>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1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</si>
  <si>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1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</si>
  <si>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1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</si>
  <si>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</si>
  <si>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</si>
  <si>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5"/>
  </si>
  <si>
    <t>〔注〕1)　支給額より推計したもの。</t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</si>
  <si>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</si>
  <si>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</si>
  <si>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</si>
  <si>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</si>
  <si>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</si>
  <si>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</si>
  <si>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</si>
  <si>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</si>
  <si>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</si>
  <si>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5"/>
  </si>
  <si>
    <t>〔注〕2)　全国計は決算値であり、各都道府県分は業務統計値であるため、各都道府県の合計は年度計に必ずしも
          一致しない。</t>
    <rPh sb="12" eb="13">
      <t>チ</t>
    </rPh>
    <rPh sb="24" eb="26">
      <t>ギョウム</t>
    </rPh>
    <rPh sb="26" eb="29">
      <t>トウケイチ</t>
    </rPh>
    <phoneticPr fontId="5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</si>
  <si>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5"/>
  </si>
  <si>
    <t>2)　</t>
    <phoneticPr fontId="5"/>
  </si>
  <si>
    <t xml:space="preserve">支　　　　　　  給　　　　　　  総 　　　　　　 額 </t>
    <phoneticPr fontId="5"/>
  </si>
  <si>
    <t>第36表(4)　都道府県労働局別日雇労働求職者給付の状況</t>
    <rPh sb="12" eb="14">
      <t>ロウドウ</t>
    </rPh>
    <rPh sb="14" eb="15">
      <t>キョク</t>
    </rPh>
    <phoneticPr fontId="5"/>
  </si>
  <si>
    <t xml:space="preserve">　　　    </t>
    <phoneticPr fontId="5"/>
  </si>
  <si>
    <t>〔注〕1)　年度計は決算終了後の確定数であり、各月分は事業月報による暫定数であるため、各月の累計は年度計に必ず
          しも一致しない。</t>
    <phoneticPr fontId="5"/>
  </si>
  <si>
    <t>千円</t>
  </si>
  <si>
    <t>　　　　　　　　　　　　支　　　　　　　給　　　　　　　総　　　　　　　額　　　　　　　　　　1）</t>
    <phoneticPr fontId="5"/>
  </si>
  <si>
    <t>第36表(3)　日雇労働求職者給付の状況</t>
    <phoneticPr fontId="5"/>
  </si>
  <si>
    <t>〔注〕２）各都道府県計は全国計に、また、各級の合計は計に必ずしも一致しない。</t>
    <phoneticPr fontId="5"/>
  </si>
  <si>
    <t>〔注〕１) 年度月平均である。</t>
    <phoneticPr fontId="5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</si>
  <si>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</si>
  <si>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5"/>
  </si>
  <si>
    <t>〔注〕２）各都道府県計は全国計に、また、各級の合計は計に必ずしも一致しない。</t>
    <phoneticPr fontId="5"/>
  </si>
  <si>
    <t>人</t>
  </si>
  <si>
    <t>受　　給　　者　　実　　人　　員　　総　　数</t>
    <phoneticPr fontId="5"/>
  </si>
  <si>
    <t>第36表(1)　日雇労働求職者給付の状況</t>
    <phoneticPr fontId="5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</si>
  <si>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</si>
  <si>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</si>
  <si>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</si>
  <si>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</si>
  <si>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</si>
  <si>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</si>
  <si>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</si>
  <si>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</si>
  <si>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</si>
  <si>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</si>
  <si>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</si>
  <si>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</si>
  <si>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</si>
  <si>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</si>
  <si>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11"/>
  </si>
  <si>
    <t>－平成21年度～平成30年度－</t>
    <phoneticPr fontId="11"/>
  </si>
  <si>
    <t>2)　</t>
  </si>
  <si>
    <t>－平成21年度～平成30年度－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</si>
</sst>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8" formatCode="#,##0&quot; &quot;;[Red]\-#,##0&quot; &quot;"/>
    <numFmt numFmtId="179" formatCode="&quot;平&quot;&quot;成&quot;General&quot;年&quot;&quot;度&quot;\(&quot;単&quot;&quot;位&quot;\:&quot;日&quot;\)"/>
    <numFmt numFmtId="180" formatCode="#,##0&quot;　　&quot;;[Red]\-#,##0&quot;　　&quot;"/>
    <numFmt numFmtId="181" formatCode="&quot;年&quot;&quot;度&quot;General&quot;年&quot;&quot;度&quot;"/>
    <numFmt numFmtId="182" formatCode="&quot;平&quot;&quot;成&quot;General&quot;年&quot;&quot;度&quot;\(&quot;単&quot;&quot;位&quot;\:&quot;千&quot;&quot;円&quot;\)"/>
    <numFmt numFmtId="183" formatCode="&quot;平&quot;&quot;成&quot;General&quot;年&quot;&quot;度&quot;\(&quot;単&quot;&quot;位&quot;\:&quot;人&quot;\)"/>
    <numFmt numFmtId="184" formatCode="0_);[Red]\(0\)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217">
    <xf numFmtId="0" fontId="0" fillId="0" borderId="0" xfId="0"/>
    <xf numFmtId="38" fontId="2" fillId="0" borderId="0" xfId="1" applyFont="1" applyFill="1"/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7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/>
    </xf>
    <xf numFmtId="38" fontId="7" fillId="0" borderId="4" xfId="1" applyFont="1" applyFill="1" applyBorder="1" applyAlignment="1">
      <alignment horizontal="centerContinuous"/>
    </xf>
    <xf numFmtId="38" fontId="7" fillId="0" borderId="5" xfId="1" quotePrefix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/>
    <xf numFmtId="38" fontId="7" fillId="0" borderId="0" xfId="1" applyFont="1" applyFill="1" applyBorder="1" applyAlignment="1"/>
    <xf numFmtId="38" fontId="7" fillId="0" borderId="6" xfId="1" applyFont="1" applyFill="1" applyBorder="1" applyAlignment="1"/>
    <xf numFmtId="38" fontId="2" fillId="0" borderId="0" xfId="1" applyFont="1" applyFill="1" applyAlignment="1"/>
    <xf numFmtId="38" fontId="7" fillId="0" borderId="7" xfId="1" applyFont="1" applyFill="1" applyBorder="1" applyAlignment="1">
      <alignment vertical="center"/>
    </xf>
    <xf numFmtId="38" fontId="7" fillId="0" borderId="1" xfId="1" quotePrefix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8" fontId="6" fillId="0" borderId="8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8" fontId="6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8" fontId="6" fillId="0" borderId="0" xfId="1" applyNumberFormat="1" applyFont="1" applyFill="1" applyBorder="1" applyAlignment="1">
      <alignment horizontal="distributed" vertical="center"/>
    </xf>
    <xf numFmtId="178" fontId="6" fillId="0" borderId="4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3" xfId="1" quotePrefix="1" applyNumberFormat="1" applyFont="1" applyFill="1" applyBorder="1" applyAlignment="1">
      <alignment horizontal="distributed" vertical="center"/>
    </xf>
    <xf numFmtId="178" fontId="6" fillId="0" borderId="2" xfId="1" applyNumberFormat="1" applyFont="1" applyFill="1" applyBorder="1" applyAlignment="1">
      <alignment vertical="center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distributed" vertical="center"/>
    </xf>
    <xf numFmtId="0" fontId="12" fillId="0" borderId="0" xfId="0" applyFont="1" applyFill="1" applyBorder="1"/>
    <xf numFmtId="38" fontId="7" fillId="0" borderId="6" xfId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/>
    </xf>
    <xf numFmtId="0" fontId="12" fillId="0" borderId="5" xfId="0" applyFont="1" applyFill="1" applyBorder="1"/>
    <xf numFmtId="38" fontId="7" fillId="0" borderId="0" xfId="1" applyFont="1" applyFill="1" applyBorder="1" applyAlignment="1">
      <alignment horizontal="centerContinuous"/>
    </xf>
    <xf numFmtId="38" fontId="7" fillId="0" borderId="4" xfId="1" applyFont="1" applyFill="1" applyBorder="1"/>
    <xf numFmtId="38" fontId="7" fillId="0" borderId="3" xfId="1" applyFont="1" applyFill="1" applyBorder="1"/>
    <xf numFmtId="38" fontId="7" fillId="0" borderId="3" xfId="1" applyFont="1" applyFill="1" applyBorder="1" applyAlignment="1">
      <alignment horizontal="distributed"/>
    </xf>
    <xf numFmtId="38" fontId="7" fillId="0" borderId="2" xfId="1" applyFont="1" applyFill="1" applyBorder="1"/>
    <xf numFmtId="38" fontId="7" fillId="0" borderId="3" xfId="1" applyFont="1" applyFill="1" applyBorder="1" applyAlignment="1"/>
    <xf numFmtId="38" fontId="7" fillId="0" borderId="4" xfId="1" quotePrefix="1" applyFont="1" applyFill="1" applyBorder="1" applyAlignment="1">
      <alignment horizontal="right" vertical="top"/>
    </xf>
    <xf numFmtId="38" fontId="7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3" fillId="0" borderId="0" xfId="1" applyFont="1" applyFill="1" applyAlignment="1">
      <alignment vertical="top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  <protection locked="0"/>
    </xf>
    <xf numFmtId="180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protection locked="0"/>
    </xf>
    <xf numFmtId="180" fontId="8" fillId="0" borderId="0" xfId="1" applyNumberFormat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181" fontId="8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80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180" fontId="14" fillId="0" borderId="0" xfId="1" applyNumberFormat="1" applyFont="1" applyFill="1" applyBorder="1" applyAlignment="1" applyProtection="1">
      <alignment vertical="center"/>
      <protection locked="0"/>
    </xf>
    <xf numFmtId="38" fontId="14" fillId="0" borderId="13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180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180" fontId="8" fillId="0" borderId="0" xfId="1" quotePrefix="1" applyNumberFormat="1" applyFont="1" applyFill="1" applyBorder="1" applyAlignment="1" applyProtection="1">
      <alignment horizontal="right"/>
      <protection locked="0"/>
    </xf>
    <xf numFmtId="180" fontId="8" fillId="0" borderId="0" xfId="1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/>
    <xf numFmtId="38" fontId="8" fillId="0" borderId="12" xfId="1" applyFont="1" applyFill="1" applyBorder="1" applyAlignment="1" applyProtection="1"/>
    <xf numFmtId="180" fontId="8" fillId="0" borderId="0" xfId="1" quotePrefix="1" applyNumberFormat="1" applyFont="1" applyFill="1" applyBorder="1" applyAlignment="1" applyProtection="1">
      <alignment horizontal="right"/>
    </xf>
    <xf numFmtId="38" fontId="8" fillId="0" borderId="13" xfId="1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8" fillId="0" borderId="10" xfId="1" quotePrefix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Protection="1"/>
    <xf numFmtId="38" fontId="6" fillId="0" borderId="12" xfId="1" applyFont="1" applyFill="1" applyBorder="1" applyProtection="1"/>
    <xf numFmtId="38" fontId="6" fillId="0" borderId="12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/>
    </xf>
    <xf numFmtId="38" fontId="6" fillId="0" borderId="14" xfId="1" applyFont="1" applyFill="1" applyBorder="1" applyAlignment="1" applyProtection="1">
      <alignment horizontal="centerContinuous"/>
    </xf>
    <xf numFmtId="38" fontId="8" fillId="0" borderId="15" xfId="1" applyFont="1" applyFill="1" applyBorder="1" applyAlignment="1" applyProtection="1">
      <alignment horizontal="centerContinuous" vertical="center"/>
    </xf>
    <xf numFmtId="38" fontId="6" fillId="0" borderId="14" xfId="1" applyFont="1" applyFill="1" applyBorder="1" applyAlignment="1" applyProtection="1">
      <alignment vertical="center"/>
    </xf>
    <xf numFmtId="38" fontId="8" fillId="0" borderId="15" xfId="1" quotePrefix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/>
    </xf>
    <xf numFmtId="38" fontId="14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centerContinuous" vertical="center"/>
    </xf>
    <xf numFmtId="38" fontId="4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4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12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distributed" vertical="center"/>
    </xf>
    <xf numFmtId="38" fontId="6" fillId="0" borderId="12" xfId="1" quotePrefix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 vertical="center"/>
    </xf>
    <xf numFmtId="38" fontId="6" fillId="0" borderId="17" xfId="1" applyFont="1" applyFill="1" applyBorder="1" applyAlignment="1" applyProtection="1">
      <alignment horizontal="centerContinuous" vertical="center"/>
    </xf>
    <xf numFmtId="38" fontId="14" fillId="0" borderId="18" xfId="1" quotePrefix="1" applyFont="1" applyFill="1" applyBorder="1" applyAlignment="1" applyProtection="1">
      <alignment horizontal="right" vertical="top"/>
    </xf>
    <xf numFmtId="38" fontId="2" fillId="0" borderId="0" xfId="1" quotePrefix="1" applyFont="1" applyFill="1" applyBorder="1" applyAlignment="1" applyProtection="1">
      <alignment horizontal="right"/>
    </xf>
    <xf numFmtId="38" fontId="8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7" fillId="0" borderId="5" xfId="1" quotePrefix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/>
    </xf>
    <xf numFmtId="38" fontId="7" fillId="0" borderId="4" xfId="1" quotePrefix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vertical="center"/>
    </xf>
    <xf numFmtId="0" fontId="0" fillId="0" borderId="0" xfId="0" applyFill="1"/>
    <xf numFmtId="38" fontId="15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6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/>
    <xf numFmtId="38" fontId="17" fillId="0" borderId="12" xfId="1" applyFont="1" applyFill="1" applyBorder="1" applyAlignment="1" applyProtection="1"/>
    <xf numFmtId="38" fontId="17" fillId="0" borderId="0" xfId="1" applyFont="1" applyFill="1" applyBorder="1" applyAlignment="1" applyProtection="1">
      <alignment horizontal="right"/>
    </xf>
    <xf numFmtId="38" fontId="18" fillId="0" borderId="0" xfId="1" applyFont="1" applyFill="1" applyBorder="1" applyAlignment="1" applyProtection="1">
      <alignment vertical="center"/>
    </xf>
    <xf numFmtId="38" fontId="18" fillId="0" borderId="9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distributed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7" fillId="0" borderId="12" xfId="1" quotePrefix="1" applyFont="1" applyFill="1" applyBorder="1" applyAlignment="1" applyProtection="1">
      <alignment horizontal="left"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18" fillId="0" borderId="17" xfId="1" applyFont="1" applyFill="1" applyBorder="1" applyAlignment="1" applyProtection="1">
      <alignment horizontal="centerContinuous" vertical="center"/>
    </xf>
    <xf numFmtId="38" fontId="18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left" vertical="top"/>
    </xf>
    <xf numFmtId="38" fontId="7" fillId="0" borderId="1" xfId="1" quotePrefix="1" applyFont="1" applyFill="1" applyBorder="1" applyAlignment="1">
      <alignment horizontal="right" vertical="center"/>
    </xf>
    <xf numFmtId="184" fontId="14" fillId="0" borderId="0" xfId="1" applyNumberFormat="1" applyFont="1" applyFill="1" applyBorder="1" applyAlignment="1" applyProtection="1">
      <alignment vertical="center"/>
      <protection locked="0"/>
    </xf>
    <xf numFmtId="184" fontId="14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8" fillId="0" borderId="0" xfId="1" quotePrefix="1" applyFont="1" applyFill="1" applyBorder="1" applyAlignment="1">
      <alignment horizontal="left"/>
    </xf>
    <xf numFmtId="38" fontId="8" fillId="0" borderId="0" xfId="1" applyFont="1" applyFill="1"/>
    <xf numFmtId="38" fontId="6" fillId="0" borderId="18" xfId="1" applyFont="1" applyFill="1" applyBorder="1" applyAlignment="1" applyProtection="1">
      <alignment horizontal="centerContinuous" vertical="center"/>
    </xf>
    <xf numFmtId="49" fontId="2" fillId="0" borderId="0" xfId="1" applyNumberFormat="1" applyFont="1" applyFill="1" applyBorder="1" applyAlignment="1" applyProtection="1">
      <alignment horizontal="right"/>
    </xf>
    <xf numFmtId="38" fontId="8" fillId="0" borderId="19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183" fontId="6" fillId="0" borderId="1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182" fontId="6" fillId="0" borderId="1" xfId="1" applyNumberFormat="1" applyFont="1" applyFill="1" applyBorder="1" applyAlignment="1">
      <alignment horizontal="right" vertical="center"/>
    </xf>
    <xf numFmtId="38" fontId="8" fillId="0" borderId="0" xfId="1" quotePrefix="1" applyFont="1" applyFill="1" applyAlignment="1">
      <alignment horizontal="left" vertical="top"/>
    </xf>
    <xf numFmtId="38" fontId="8" fillId="0" borderId="0" xfId="1" quotePrefix="1" applyFont="1" applyFill="1" applyAlignment="1">
      <alignment horizontal="left" vertical="top" wrapText="1"/>
    </xf>
    <xf numFmtId="179" fontId="6" fillId="0" borderId="1" xfId="1" applyNumberFormat="1" applyFont="1" applyFill="1" applyBorder="1" applyAlignment="1">
      <alignment horizontal="right" vertical="center"/>
    </xf>
    <xf numFmtId="38" fontId="6" fillId="0" borderId="0" xfId="1" quotePrefix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8"/>
  <sheetViews>
    <sheetView view="pageBreakPreview" topLeftCell="A56" zoomScale="96" zoomScaleNormal="100" zoomScaleSheetLayoutView="96" workbookViewId="0">
      <selection activeCell="A70" sqref="A70"/>
    </sheetView>
  </sheetViews>
  <sheetFormatPr defaultColWidth="8.875" defaultRowHeight="13.5"/>
  <cols>
    <col min="1" max="1" width="0.875" style="62" customWidth="1"/>
    <col min="2" max="2" width="10.25" style="62" bestFit="1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3.75" style="62" hidden="1" customWidth="1"/>
    <col min="19" max="36" width="8.875" style="1" customWidth="1"/>
    <col min="37" max="16384" width="8.875" style="62"/>
  </cols>
  <sheetData>
    <row r="2" spans="1:36" ht="17.25">
      <c r="A2" s="125" t="s">
        <v>96</v>
      </c>
      <c r="B2" s="125"/>
      <c r="C2" s="124"/>
      <c r="D2" s="124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36" ht="21" customHeight="1">
      <c r="A3" s="123" t="s">
        <v>77</v>
      </c>
      <c r="B3" s="122"/>
      <c r="C3" s="121"/>
      <c r="D3" s="121"/>
      <c r="E3" s="120"/>
      <c r="F3" s="120"/>
      <c r="G3" s="120"/>
      <c r="H3" s="120"/>
      <c r="I3" s="120"/>
      <c r="J3" s="120"/>
      <c r="K3" s="120"/>
      <c r="L3" s="120"/>
      <c r="M3" s="203" t="s">
        <v>111</v>
      </c>
      <c r="N3" s="203"/>
      <c r="O3" s="203"/>
      <c r="P3" s="147"/>
      <c r="Q3" s="147"/>
    </row>
    <row r="4" spans="1:36" s="96" customFormat="1" ht="10.15" customHeight="1">
      <c r="C4" s="118"/>
      <c r="D4" s="118"/>
      <c r="E4" s="118"/>
      <c r="F4" s="118"/>
      <c r="G4" s="118"/>
      <c r="H4" s="118"/>
      <c r="I4" s="118"/>
      <c r="J4" s="118"/>
      <c r="K4" s="118"/>
      <c r="L4" s="119"/>
      <c r="M4" s="119"/>
      <c r="N4" s="118"/>
      <c r="O4" s="118"/>
      <c r="P4" s="118"/>
      <c r="Q4" s="118"/>
      <c r="R4" s="11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96" customFormat="1" ht="12.6" customHeight="1">
      <c r="A5" s="117"/>
      <c r="B5" s="116" t="s">
        <v>65</v>
      </c>
      <c r="C5" s="115"/>
      <c r="D5" s="204" t="s">
        <v>95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  <c r="P5" s="145"/>
      <c r="Q5" s="145"/>
      <c r="R5" s="20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96" customFormat="1">
      <c r="A6" s="106"/>
      <c r="C6" s="104"/>
      <c r="D6" s="106"/>
      <c r="E6" s="142"/>
      <c r="F6" s="143"/>
      <c r="G6" s="142"/>
      <c r="H6" s="142"/>
      <c r="I6" s="141"/>
      <c r="J6" s="109"/>
      <c r="K6" s="144"/>
      <c r="L6" s="143"/>
      <c r="M6" s="102"/>
      <c r="N6" s="142"/>
      <c r="O6" s="141"/>
      <c r="P6" s="105"/>
      <c r="Q6" s="137"/>
      <c r="R6" s="1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6" customFormat="1">
      <c r="A7" s="106"/>
      <c r="B7" s="105" t="s">
        <v>61</v>
      </c>
      <c r="C7" s="104"/>
      <c r="D7" s="106"/>
      <c r="E7" s="140" t="s">
        <v>53</v>
      </c>
      <c r="F7" s="103"/>
      <c r="G7" s="139"/>
      <c r="H7" s="137" t="s">
        <v>74</v>
      </c>
      <c r="I7" s="104"/>
      <c r="K7" s="137" t="s">
        <v>73</v>
      </c>
      <c r="L7" s="103"/>
      <c r="M7" s="102"/>
      <c r="N7" s="137" t="s">
        <v>72</v>
      </c>
      <c r="O7" s="101"/>
      <c r="P7" s="138"/>
      <c r="Q7" s="137" t="s">
        <v>71</v>
      </c>
      <c r="R7" s="10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96" customFormat="1">
      <c r="A8" s="100"/>
      <c r="B8" s="99" t="s">
        <v>60</v>
      </c>
      <c r="C8" s="97"/>
      <c r="D8" s="100"/>
      <c r="E8" s="98"/>
      <c r="F8" s="97"/>
      <c r="G8" s="98"/>
      <c r="H8" s="98"/>
      <c r="I8" s="97"/>
      <c r="J8" s="98"/>
      <c r="K8" s="98"/>
      <c r="L8" s="97"/>
      <c r="M8" s="98"/>
      <c r="N8" s="98"/>
      <c r="O8" s="97"/>
      <c r="P8" s="98"/>
      <c r="Q8" s="98"/>
      <c r="R8" s="9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2" customFormat="1" ht="21.6" customHeight="1">
      <c r="A9" s="95"/>
      <c r="C9" s="93"/>
      <c r="D9" s="95"/>
      <c r="E9" s="136" t="s">
        <v>94</v>
      </c>
      <c r="F9" s="136"/>
      <c r="G9" s="136"/>
      <c r="H9" s="135" t="s">
        <v>94</v>
      </c>
      <c r="K9" s="135" t="s">
        <v>94</v>
      </c>
      <c r="N9" s="135" t="s">
        <v>94</v>
      </c>
      <c r="O9" s="93"/>
      <c r="Q9" s="135" t="s">
        <v>94</v>
      </c>
      <c r="R9" s="93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</row>
    <row r="10" spans="1:36" s="70" customFormat="1">
      <c r="A10" s="75"/>
      <c r="B10" s="87" t="s">
        <v>97</v>
      </c>
      <c r="C10" s="71"/>
      <c r="D10" s="13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3"/>
      <c r="Q10" s="73"/>
      <c r="R10" s="7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70" customFormat="1" ht="12.75" customHeight="1">
      <c r="A11" s="75"/>
      <c r="B11" s="76">
        <v>21</v>
      </c>
      <c r="C11" s="71"/>
      <c r="D11" s="133"/>
      <c r="E11" s="132" t="s">
        <v>69</v>
      </c>
      <c r="F11" s="132"/>
      <c r="G11" s="132"/>
      <c r="H11" s="132" t="s">
        <v>69</v>
      </c>
      <c r="I11" s="73"/>
      <c r="J11" s="73"/>
      <c r="K11" s="132" t="s">
        <v>69</v>
      </c>
      <c r="L11" s="73"/>
      <c r="M11" s="73"/>
      <c r="N11" s="132" t="s">
        <v>69</v>
      </c>
      <c r="O11" s="71"/>
      <c r="P11" s="73"/>
      <c r="Q11" s="132" t="s">
        <v>69</v>
      </c>
      <c r="R11" s="7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70" customFormat="1" ht="12.75" customHeight="1">
      <c r="A12" s="75"/>
      <c r="B12" s="89">
        <v>22</v>
      </c>
      <c r="C12" s="71"/>
      <c r="D12" s="133"/>
      <c r="E12" s="132" t="s">
        <v>69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73"/>
      <c r="Q12" s="132" t="s">
        <v>69</v>
      </c>
      <c r="R12" s="7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70" customFormat="1" ht="12.75" customHeight="1">
      <c r="A13" s="75"/>
      <c r="B13" s="89">
        <v>23</v>
      </c>
      <c r="C13" s="71"/>
      <c r="D13" s="133"/>
      <c r="E13" s="132" t="s">
        <v>69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73"/>
      <c r="Q13" s="132" t="s">
        <v>69</v>
      </c>
      <c r="R13" s="7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70" customFormat="1" ht="12.75" customHeight="1">
      <c r="A14" s="75"/>
      <c r="B14" s="89">
        <v>24</v>
      </c>
      <c r="C14" s="71"/>
      <c r="D14" s="133"/>
      <c r="E14" s="132" t="s">
        <v>69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73"/>
      <c r="Q14" s="132" t="s">
        <v>69</v>
      </c>
      <c r="R14" s="7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70" customFormat="1" ht="26.25" customHeight="1">
      <c r="A15" s="75"/>
      <c r="B15" s="89">
        <v>25</v>
      </c>
      <c r="C15" s="71"/>
      <c r="D15" s="133"/>
      <c r="E15" s="132" t="s">
        <v>69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73"/>
      <c r="Q15" s="132" t="s">
        <v>69</v>
      </c>
      <c r="R15" s="7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70" customFormat="1" ht="13.15" customHeight="1">
      <c r="A16" s="75"/>
      <c r="B16" s="89">
        <v>26</v>
      </c>
      <c r="C16" s="71"/>
      <c r="D16" s="133"/>
      <c r="E16" s="132" t="s">
        <v>69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73"/>
      <c r="Q16" s="132" t="s">
        <v>69</v>
      </c>
      <c r="R16" s="7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70" customFormat="1" ht="13.15" customHeight="1">
      <c r="A17" s="75"/>
      <c r="B17" s="89">
        <v>27</v>
      </c>
      <c r="C17" s="71"/>
      <c r="D17" s="133"/>
      <c r="E17" s="132" t="s">
        <v>69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73"/>
      <c r="Q17" s="132" t="s">
        <v>69</v>
      </c>
      <c r="R17" s="7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70" customFormat="1" ht="13.15" customHeight="1">
      <c r="A18" s="75"/>
      <c r="B18" s="89">
        <v>28</v>
      </c>
      <c r="C18" s="71"/>
      <c r="D18" s="133"/>
      <c r="E18" s="132" t="s">
        <v>69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73"/>
      <c r="Q18" s="132" t="s">
        <v>69</v>
      </c>
      <c r="R18" s="7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70" customFormat="1" ht="13.15" customHeight="1">
      <c r="A19" s="75"/>
      <c r="B19" s="89">
        <v>29</v>
      </c>
      <c r="C19" s="71"/>
      <c r="D19" s="133"/>
      <c r="E19" s="132" t="s">
        <v>69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73"/>
      <c r="Q19" s="132" t="s">
        <v>69</v>
      </c>
      <c r="R19" s="7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70" customFormat="1" ht="26.25" customHeight="1">
      <c r="A20" s="75"/>
      <c r="B20" s="89">
        <v>30</v>
      </c>
      <c r="C20" s="71"/>
      <c r="D20" s="133"/>
      <c r="E20" s="132" t="s">
        <v>69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73"/>
      <c r="Q20" s="132" t="s">
        <v>69</v>
      </c>
      <c r="R20" s="7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70" customFormat="1" ht="13.15" customHeight="1">
      <c r="A21" s="75"/>
      <c r="B21" s="89"/>
      <c r="C21" s="71"/>
      <c r="D21" s="133"/>
      <c r="E21" s="132"/>
      <c r="F21" s="132"/>
      <c r="G21" s="132"/>
      <c r="H21" s="132"/>
      <c r="I21" s="73"/>
      <c r="J21" s="73"/>
      <c r="K21" s="132"/>
      <c r="L21" s="73"/>
      <c r="M21" s="73"/>
      <c r="N21" s="132"/>
      <c r="O21" s="71"/>
      <c r="P21" s="73"/>
      <c r="Q21" s="132"/>
      <c r="R21" s="7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70" customFormat="1" ht="13.15" customHeight="1">
      <c r="A22" s="75"/>
      <c r="B22" s="88"/>
      <c r="C22" s="71"/>
      <c r="D22" s="13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1"/>
      <c r="P22" s="73"/>
      <c r="Q22" s="73"/>
      <c r="R22" s="7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70" customFormat="1" ht="12" customHeight="1">
      <c r="A23" s="75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70" customFormat="1">
      <c r="A24" s="75"/>
      <c r="B24" s="87" t="s">
        <v>98</v>
      </c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70" customFormat="1" ht="12.75" customHeight="1">
      <c r="A25" s="75"/>
      <c r="B25" s="76">
        <f>B11</f>
        <v>21</v>
      </c>
      <c r="C25" s="71"/>
      <c r="D25" s="133"/>
      <c r="E25" s="73">
        <v>12001.416666666666</v>
      </c>
      <c r="F25" s="132"/>
      <c r="G25" s="132"/>
      <c r="H25" s="73">
        <v>9352.3333333333339</v>
      </c>
      <c r="I25" s="73"/>
      <c r="J25" s="73"/>
      <c r="K25" s="73">
        <v>1802.5833333333333</v>
      </c>
      <c r="L25" s="73"/>
      <c r="M25" s="73"/>
      <c r="N25" s="73">
        <v>895.75</v>
      </c>
      <c r="O25" s="71"/>
      <c r="P25" s="73"/>
      <c r="Q25" s="132" t="s">
        <v>69</v>
      </c>
      <c r="R25" s="7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0" customFormat="1" ht="12.75" customHeight="1">
      <c r="A26" s="75"/>
      <c r="B26" s="89">
        <f>B12</f>
        <v>22</v>
      </c>
      <c r="C26" s="71"/>
      <c r="D26" s="133"/>
      <c r="E26" s="73">
        <v>11202.583333333334</v>
      </c>
      <c r="F26" s="132"/>
      <c r="G26" s="132"/>
      <c r="H26" s="73">
        <v>8611.3333333333339</v>
      </c>
      <c r="I26" s="73"/>
      <c r="J26" s="73"/>
      <c r="K26" s="73">
        <v>1792.9166666666667</v>
      </c>
      <c r="L26" s="73"/>
      <c r="M26" s="73"/>
      <c r="N26" s="73">
        <v>838.66666666666663</v>
      </c>
      <c r="O26" s="71"/>
      <c r="P26" s="73"/>
      <c r="Q26" s="132" t="s">
        <v>69</v>
      </c>
      <c r="R26" s="7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70" customFormat="1" ht="12.75" customHeight="1">
      <c r="A27" s="75"/>
      <c r="B27" s="89">
        <f t="shared" ref="B27:B34" si="0">B13</f>
        <v>23</v>
      </c>
      <c r="C27" s="71"/>
      <c r="D27" s="133"/>
      <c r="E27" s="73">
        <v>11323.75</v>
      </c>
      <c r="F27" s="73"/>
      <c r="G27" s="73"/>
      <c r="H27" s="73">
        <v>8712.8333333333339</v>
      </c>
      <c r="I27" s="73"/>
      <c r="J27" s="73"/>
      <c r="K27" s="73">
        <v>1838.5</v>
      </c>
      <c r="L27" s="73"/>
      <c r="M27" s="73"/>
      <c r="N27" s="73">
        <v>809.08333333333337</v>
      </c>
      <c r="O27" s="71"/>
      <c r="P27" s="73"/>
      <c r="Q27" s="132" t="s">
        <v>69</v>
      </c>
      <c r="R27" s="7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70" customFormat="1" ht="12.75" customHeight="1">
      <c r="A28" s="75"/>
      <c r="B28" s="89">
        <f t="shared" si="0"/>
        <v>24</v>
      </c>
      <c r="C28" s="71"/>
      <c r="D28" s="133"/>
      <c r="E28" s="73">
        <v>11477.583333333334</v>
      </c>
      <c r="F28" s="73"/>
      <c r="G28" s="73"/>
      <c r="H28" s="73">
        <v>8912.8333333333339</v>
      </c>
      <c r="I28" s="73"/>
      <c r="J28" s="73"/>
      <c r="K28" s="73">
        <v>1814.5</v>
      </c>
      <c r="L28" s="73"/>
      <c r="M28" s="73"/>
      <c r="N28" s="73">
        <v>794.58333333333337</v>
      </c>
      <c r="O28" s="71"/>
      <c r="P28" s="73"/>
      <c r="Q28" s="132" t="s">
        <v>69</v>
      </c>
      <c r="R28" s="7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70" customFormat="1" ht="26.25" customHeight="1">
      <c r="A29" s="75"/>
      <c r="B29" s="89">
        <f t="shared" si="0"/>
        <v>25</v>
      </c>
      <c r="C29" s="71"/>
      <c r="D29" s="133"/>
      <c r="E29" s="73">
        <v>11308.833333333334</v>
      </c>
      <c r="F29" s="73"/>
      <c r="G29" s="73"/>
      <c r="H29" s="73">
        <v>8723.25</v>
      </c>
      <c r="I29" s="73"/>
      <c r="J29" s="73"/>
      <c r="K29" s="73">
        <v>1858.75</v>
      </c>
      <c r="L29" s="73"/>
      <c r="M29" s="73"/>
      <c r="N29" s="73">
        <v>763.91666666666663</v>
      </c>
      <c r="O29" s="71"/>
      <c r="P29" s="73"/>
      <c r="Q29" s="132" t="s">
        <v>69</v>
      </c>
      <c r="R29" s="7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70" customFormat="1" ht="13.15" customHeight="1">
      <c r="A30" s="75"/>
      <c r="B30" s="89">
        <f t="shared" si="0"/>
        <v>26</v>
      </c>
      <c r="C30" s="71"/>
      <c r="D30" s="133"/>
      <c r="E30" s="73">
        <v>11062</v>
      </c>
      <c r="F30" s="73"/>
      <c r="G30" s="73"/>
      <c r="H30" s="73">
        <v>8565</v>
      </c>
      <c r="I30" s="73"/>
      <c r="J30" s="73"/>
      <c r="K30" s="73">
        <v>1795</v>
      </c>
      <c r="L30" s="73"/>
      <c r="M30" s="73"/>
      <c r="N30" s="73">
        <v>743</v>
      </c>
      <c r="O30" s="71"/>
      <c r="P30" s="73"/>
      <c r="Q30" s="132" t="s">
        <v>69</v>
      </c>
      <c r="R30" s="7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70" customFormat="1" ht="13.15" customHeight="1">
      <c r="A31" s="75"/>
      <c r="B31" s="89">
        <f t="shared" si="0"/>
        <v>27</v>
      </c>
      <c r="C31" s="71"/>
      <c r="D31" s="133"/>
      <c r="E31" s="73">
        <v>10555</v>
      </c>
      <c r="F31" s="73"/>
      <c r="G31" s="73"/>
      <c r="H31" s="73">
        <v>8240</v>
      </c>
      <c r="I31" s="73"/>
      <c r="J31" s="73"/>
      <c r="K31" s="73">
        <v>1661</v>
      </c>
      <c r="L31" s="73"/>
      <c r="M31" s="73"/>
      <c r="N31" s="73">
        <v>690</v>
      </c>
      <c r="O31" s="71"/>
      <c r="P31" s="73"/>
      <c r="Q31" s="132"/>
      <c r="R31" s="7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70" customFormat="1" ht="13.15" customHeight="1">
      <c r="A32" s="75"/>
      <c r="B32" s="89">
        <f t="shared" si="0"/>
        <v>28</v>
      </c>
      <c r="C32" s="71"/>
      <c r="D32" s="133"/>
      <c r="E32" s="73">
        <v>8804</v>
      </c>
      <c r="F32" s="73"/>
      <c r="G32" s="73"/>
      <c r="H32" s="73">
        <v>7154.5</v>
      </c>
      <c r="I32" s="73"/>
      <c r="J32" s="73"/>
      <c r="K32" s="73">
        <v>1358</v>
      </c>
      <c r="L32" s="73"/>
      <c r="M32" s="73"/>
      <c r="N32" s="73">
        <v>330.91666666666669</v>
      </c>
      <c r="O32" s="71"/>
      <c r="P32" s="73"/>
      <c r="Q32" s="132"/>
      <c r="R32" s="7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70" customFormat="1" ht="13.15" customHeight="1">
      <c r="A33" s="75"/>
      <c r="B33" s="89">
        <f t="shared" si="0"/>
        <v>29</v>
      </c>
      <c r="C33" s="71"/>
      <c r="D33" s="133"/>
      <c r="E33" s="73">
        <v>5966.333333333333</v>
      </c>
      <c r="F33" s="73"/>
      <c r="G33" s="73"/>
      <c r="H33" s="73">
        <v>5113.583333333333</v>
      </c>
      <c r="I33" s="73"/>
      <c r="J33" s="73"/>
      <c r="K33" s="73">
        <v>612.58333333333337</v>
      </c>
      <c r="L33" s="73"/>
      <c r="M33" s="73"/>
      <c r="N33" s="73">
        <v>257.33333333333331</v>
      </c>
      <c r="O33" s="71"/>
      <c r="P33" s="73"/>
      <c r="Q33" s="132"/>
      <c r="R33" s="7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70" customFormat="1" ht="26.25" customHeight="1">
      <c r="A34" s="75"/>
      <c r="B34" s="89">
        <f t="shared" si="0"/>
        <v>30</v>
      </c>
      <c r="C34" s="71"/>
      <c r="D34" s="133"/>
      <c r="E34" s="73">
        <f>AVERAGE(E55:E66)</f>
        <v>5520.916666666667</v>
      </c>
      <c r="F34" s="73"/>
      <c r="G34" s="73"/>
      <c r="H34" s="73">
        <f>AVERAGE(H55:H66)</f>
        <v>4815.583333333333</v>
      </c>
      <c r="I34" s="73"/>
      <c r="J34" s="73"/>
      <c r="K34" s="73">
        <f>AVERAGE(K55:K66)</f>
        <v>487.25</v>
      </c>
      <c r="L34" s="73"/>
      <c r="M34" s="73"/>
      <c r="N34" s="73">
        <f>AVERAGE(N55:N66)</f>
        <v>238.91666666666666</v>
      </c>
      <c r="O34" s="71"/>
      <c r="P34" s="73"/>
      <c r="Q34" s="132"/>
      <c r="R34" s="7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70" customFormat="1" ht="12" customHeight="1">
      <c r="A35" s="75"/>
      <c r="B35" s="88"/>
      <c r="C35" s="71"/>
      <c r="D35" s="13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1"/>
      <c r="P35" s="73"/>
      <c r="Q35" s="73"/>
      <c r="R35" s="7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70" customFormat="1" ht="12" customHeight="1">
      <c r="A36" s="75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70" customFormat="1" ht="12.6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70" customFormat="1">
      <c r="A38" s="75"/>
      <c r="B38" s="76">
        <v>29</v>
      </c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70" customFormat="1" ht="13.15" customHeight="1">
      <c r="A39" s="75"/>
      <c r="B39" s="74" t="s">
        <v>99</v>
      </c>
      <c r="C39" s="71"/>
      <c r="D39" s="133"/>
      <c r="E39" s="73">
        <v>6982</v>
      </c>
      <c r="F39" s="73"/>
      <c r="G39" s="73"/>
      <c r="H39" s="73">
        <v>5907</v>
      </c>
      <c r="I39" s="73"/>
      <c r="J39" s="73"/>
      <c r="K39" s="73">
        <v>803</v>
      </c>
      <c r="L39" s="73"/>
      <c r="M39" s="73"/>
      <c r="N39" s="73">
        <v>281</v>
      </c>
      <c r="O39" s="71"/>
      <c r="P39" s="73"/>
      <c r="Q39" s="132" t="s">
        <v>69</v>
      </c>
      <c r="R39" s="7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70" customFormat="1" ht="13.15" customHeight="1">
      <c r="A40" s="75"/>
      <c r="B40" s="74" t="s">
        <v>100</v>
      </c>
      <c r="C40" s="71"/>
      <c r="D40" s="133"/>
      <c r="E40" s="73">
        <v>6876</v>
      </c>
      <c r="F40" s="73"/>
      <c r="G40" s="73"/>
      <c r="H40" s="73">
        <v>5908</v>
      </c>
      <c r="I40" s="73"/>
      <c r="J40" s="73"/>
      <c r="K40" s="73">
        <v>730</v>
      </c>
      <c r="L40" s="73"/>
      <c r="M40" s="73"/>
      <c r="N40" s="73">
        <v>282</v>
      </c>
      <c r="O40" s="71"/>
      <c r="P40" s="73"/>
      <c r="Q40" s="132" t="s">
        <v>69</v>
      </c>
      <c r="R40" s="7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70" customFormat="1" ht="13.15" customHeight="1">
      <c r="A41" s="75"/>
      <c r="B41" s="74" t="s">
        <v>101</v>
      </c>
      <c r="C41" s="71"/>
      <c r="D41" s="133"/>
      <c r="E41" s="73">
        <v>6319</v>
      </c>
      <c r="F41" s="73"/>
      <c r="G41" s="73"/>
      <c r="H41" s="73">
        <v>5410</v>
      </c>
      <c r="I41" s="73"/>
      <c r="J41" s="73"/>
      <c r="K41" s="73">
        <v>639</v>
      </c>
      <c r="L41" s="73"/>
      <c r="M41" s="73"/>
      <c r="N41" s="73">
        <v>283</v>
      </c>
      <c r="O41" s="71"/>
      <c r="P41" s="73"/>
      <c r="Q41" s="132" t="s">
        <v>69</v>
      </c>
      <c r="R41" s="7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70" customFormat="1" ht="26.45" customHeight="1">
      <c r="A42" s="75"/>
      <c r="B42" s="74" t="s">
        <v>102</v>
      </c>
      <c r="C42" s="71"/>
      <c r="D42" s="133"/>
      <c r="E42" s="73">
        <v>5784</v>
      </c>
      <c r="F42" s="73"/>
      <c r="G42" s="73"/>
      <c r="H42" s="73">
        <v>4978</v>
      </c>
      <c r="I42" s="73"/>
      <c r="J42" s="73"/>
      <c r="K42" s="73">
        <v>560</v>
      </c>
      <c r="L42" s="73"/>
      <c r="M42" s="73"/>
      <c r="N42" s="73">
        <v>249</v>
      </c>
      <c r="O42" s="71"/>
      <c r="P42" s="73"/>
      <c r="Q42" s="132" t="s">
        <v>69</v>
      </c>
      <c r="R42" s="7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70" customFormat="1" ht="13.15" customHeight="1">
      <c r="A43" s="75"/>
      <c r="B43" s="74" t="s">
        <v>103</v>
      </c>
      <c r="C43" s="71"/>
      <c r="D43" s="133"/>
      <c r="E43" s="73">
        <v>5989</v>
      </c>
      <c r="F43" s="73"/>
      <c r="G43" s="73"/>
      <c r="H43" s="73">
        <v>5152</v>
      </c>
      <c r="I43" s="73"/>
      <c r="J43" s="73"/>
      <c r="K43" s="73">
        <v>606</v>
      </c>
      <c r="L43" s="73"/>
      <c r="M43" s="73"/>
      <c r="N43" s="73">
        <v>253</v>
      </c>
      <c r="O43" s="71"/>
      <c r="P43" s="73"/>
      <c r="Q43" s="132" t="s">
        <v>69</v>
      </c>
      <c r="R43" s="7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70" customFormat="1" ht="13.15" customHeight="1">
      <c r="A44" s="75"/>
      <c r="B44" s="74" t="s">
        <v>104</v>
      </c>
      <c r="C44" s="71"/>
      <c r="D44" s="133"/>
      <c r="E44" s="73">
        <v>5705</v>
      </c>
      <c r="F44" s="73"/>
      <c r="G44" s="73"/>
      <c r="H44" s="73">
        <v>4925</v>
      </c>
      <c r="I44" s="73"/>
      <c r="J44" s="73"/>
      <c r="K44" s="73">
        <v>537</v>
      </c>
      <c r="L44" s="73"/>
      <c r="M44" s="73"/>
      <c r="N44" s="73">
        <v>249</v>
      </c>
      <c r="O44" s="71"/>
      <c r="P44" s="73"/>
      <c r="Q44" s="132" t="s">
        <v>69</v>
      </c>
      <c r="R44" s="7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70" customFormat="1" ht="26.45" customHeight="1">
      <c r="A45" s="75"/>
      <c r="B45" s="74" t="s">
        <v>105</v>
      </c>
      <c r="C45" s="71"/>
      <c r="D45" s="133"/>
      <c r="E45" s="73">
        <v>5838</v>
      </c>
      <c r="F45" s="73"/>
      <c r="G45" s="73"/>
      <c r="H45" s="73">
        <v>5056</v>
      </c>
      <c r="I45" s="73"/>
      <c r="J45" s="73"/>
      <c r="K45" s="73">
        <v>559</v>
      </c>
      <c r="L45" s="73"/>
      <c r="M45" s="73"/>
      <c r="N45" s="73">
        <v>254</v>
      </c>
      <c r="O45" s="71"/>
      <c r="P45" s="73"/>
      <c r="Q45" s="132" t="s">
        <v>69</v>
      </c>
      <c r="R45" s="7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70" customFormat="1" ht="13.15" customHeight="1">
      <c r="A46" s="75"/>
      <c r="B46" s="74" t="s">
        <v>106</v>
      </c>
      <c r="C46" s="71"/>
      <c r="D46" s="133"/>
      <c r="E46" s="73">
        <v>5702</v>
      </c>
      <c r="F46" s="73"/>
      <c r="G46" s="73"/>
      <c r="H46" s="73">
        <v>4885</v>
      </c>
      <c r="I46" s="73"/>
      <c r="J46" s="73"/>
      <c r="K46" s="73">
        <v>580</v>
      </c>
      <c r="L46" s="73"/>
      <c r="M46" s="73"/>
      <c r="N46" s="73">
        <v>251</v>
      </c>
      <c r="O46" s="71"/>
      <c r="P46" s="73"/>
      <c r="Q46" s="132" t="s">
        <v>69</v>
      </c>
      <c r="R46" s="7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70" customFormat="1" ht="13.15" customHeight="1">
      <c r="A47" s="75"/>
      <c r="B47" s="74" t="s">
        <v>107</v>
      </c>
      <c r="C47" s="71"/>
      <c r="D47" s="133"/>
      <c r="E47" s="73">
        <v>5532</v>
      </c>
      <c r="F47" s="73"/>
      <c r="G47" s="73"/>
      <c r="H47" s="73">
        <v>4686</v>
      </c>
      <c r="I47" s="73"/>
      <c r="J47" s="73"/>
      <c r="K47" s="73">
        <v>601</v>
      </c>
      <c r="L47" s="73"/>
      <c r="M47" s="73"/>
      <c r="N47" s="73">
        <v>253</v>
      </c>
      <c r="O47" s="71"/>
      <c r="P47" s="73"/>
      <c r="Q47" s="132" t="s">
        <v>69</v>
      </c>
      <c r="R47" s="7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70" customFormat="1" ht="26.45" customHeight="1">
      <c r="A48" s="75"/>
      <c r="B48" s="74" t="s">
        <v>108</v>
      </c>
      <c r="C48" s="71"/>
      <c r="D48" s="133"/>
      <c r="E48" s="73">
        <v>5963</v>
      </c>
      <c r="F48" s="73"/>
      <c r="G48" s="73"/>
      <c r="H48" s="73">
        <v>5090</v>
      </c>
      <c r="I48" s="73"/>
      <c r="J48" s="73"/>
      <c r="K48" s="73">
        <v>663</v>
      </c>
      <c r="L48" s="73"/>
      <c r="M48" s="73"/>
      <c r="N48" s="73">
        <v>250</v>
      </c>
      <c r="O48" s="71"/>
      <c r="P48" s="73"/>
      <c r="Q48" s="132" t="s">
        <v>69</v>
      </c>
      <c r="R48" s="7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70" customFormat="1" ht="13.15" customHeight="1">
      <c r="A49" s="75"/>
      <c r="B49" s="74" t="s">
        <v>109</v>
      </c>
      <c r="C49" s="71"/>
      <c r="D49" s="133"/>
      <c r="E49" s="73">
        <v>5413</v>
      </c>
      <c r="F49" s="73"/>
      <c r="G49" s="73"/>
      <c r="H49" s="73">
        <v>4641</v>
      </c>
      <c r="I49" s="73"/>
      <c r="J49" s="73"/>
      <c r="K49" s="73">
        <v>535</v>
      </c>
      <c r="L49" s="73"/>
      <c r="M49" s="73"/>
      <c r="N49" s="73">
        <v>242</v>
      </c>
      <c r="O49" s="71"/>
      <c r="P49" s="73"/>
      <c r="Q49" s="132" t="s">
        <v>69</v>
      </c>
      <c r="R49" s="7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70" customFormat="1" ht="13.15" customHeight="1">
      <c r="A50" s="75"/>
      <c r="B50" s="74" t="s">
        <v>110</v>
      </c>
      <c r="C50" s="71"/>
      <c r="D50" s="133"/>
      <c r="E50" s="73">
        <v>5493</v>
      </c>
      <c r="F50" s="73"/>
      <c r="G50" s="73"/>
      <c r="H50" s="73">
        <v>4725</v>
      </c>
      <c r="I50" s="73"/>
      <c r="J50" s="73"/>
      <c r="K50" s="73">
        <v>538</v>
      </c>
      <c r="L50" s="73"/>
      <c r="M50" s="73"/>
      <c r="N50" s="73">
        <v>241</v>
      </c>
      <c r="O50" s="71"/>
      <c r="P50" s="73"/>
      <c r="Q50" s="132" t="s">
        <v>69</v>
      </c>
      <c r="R50" s="7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70" customFormat="1" ht="12" customHeight="1">
      <c r="A51" s="75"/>
      <c r="B51" s="87"/>
      <c r="C51" s="84"/>
      <c r="D51" s="75"/>
      <c r="E51" s="73"/>
      <c r="F51" s="86"/>
      <c r="G51" s="86"/>
      <c r="H51" s="73"/>
      <c r="I51" s="86"/>
      <c r="J51" s="86"/>
      <c r="K51" s="73"/>
      <c r="L51" s="86"/>
      <c r="M51" s="86"/>
      <c r="N51" s="73"/>
      <c r="O51" s="84"/>
      <c r="P51" s="86"/>
      <c r="Q51" s="86"/>
      <c r="R51" s="8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83"/>
      <c r="C52" s="81"/>
      <c r="D52" s="83"/>
      <c r="E52" s="73"/>
      <c r="F52" s="63"/>
      <c r="G52" s="63"/>
      <c r="H52" s="73"/>
      <c r="I52" s="63"/>
      <c r="J52" s="63"/>
      <c r="K52" s="73"/>
      <c r="L52" s="63"/>
      <c r="M52" s="63"/>
      <c r="N52" s="73"/>
      <c r="O52" s="81"/>
      <c r="P52" s="63"/>
      <c r="Q52" s="63"/>
      <c r="R52" s="81"/>
    </row>
    <row r="53" spans="1:36" s="1" customFormat="1" ht="12.6" customHeight="1">
      <c r="A53" s="80"/>
      <c r="C53" s="77"/>
      <c r="D53" s="80"/>
      <c r="E53" s="73"/>
      <c r="F53" s="79"/>
      <c r="G53" s="79"/>
      <c r="H53" s="73"/>
      <c r="I53" s="79"/>
      <c r="J53" s="79"/>
      <c r="K53" s="73"/>
      <c r="L53" s="79"/>
      <c r="M53" s="79"/>
      <c r="N53" s="73"/>
      <c r="O53" s="77"/>
      <c r="P53" s="79"/>
      <c r="Q53" s="79"/>
      <c r="R53" s="77"/>
    </row>
    <row r="54" spans="1:36" s="70" customFormat="1">
      <c r="A54" s="75"/>
      <c r="B54" s="76">
        <v>30</v>
      </c>
      <c r="C54" s="71"/>
      <c r="D54" s="13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1"/>
      <c r="P54" s="73"/>
      <c r="Q54" s="73"/>
      <c r="R54" s="7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0" customFormat="1" ht="13.15" customHeight="1">
      <c r="A55" s="75"/>
      <c r="B55" s="74" t="s">
        <v>99</v>
      </c>
      <c r="C55" s="71"/>
      <c r="D55" s="133"/>
      <c r="E55" s="73">
        <v>5517</v>
      </c>
      <c r="F55" s="73"/>
      <c r="G55" s="73"/>
      <c r="H55" s="73">
        <v>4761</v>
      </c>
      <c r="I55" s="73"/>
      <c r="J55" s="73"/>
      <c r="K55" s="73">
        <v>537</v>
      </c>
      <c r="L55" s="73"/>
      <c r="M55" s="73"/>
      <c r="N55" s="73">
        <v>244</v>
      </c>
      <c r="O55" s="71"/>
      <c r="P55" s="73"/>
      <c r="Q55" s="132" t="s">
        <v>69</v>
      </c>
      <c r="R55" s="7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0" customFormat="1" ht="13.15" customHeight="1">
      <c r="A56" s="75"/>
      <c r="B56" s="74" t="s">
        <v>100</v>
      </c>
      <c r="C56" s="71"/>
      <c r="D56" s="133"/>
      <c r="E56" s="73">
        <v>5708</v>
      </c>
      <c r="F56" s="73"/>
      <c r="G56" s="73"/>
      <c r="H56" s="73">
        <v>4979</v>
      </c>
      <c r="I56" s="73"/>
      <c r="J56" s="73"/>
      <c r="K56" s="73">
        <v>540</v>
      </c>
      <c r="L56" s="73"/>
      <c r="M56" s="73"/>
      <c r="N56" s="73">
        <v>231</v>
      </c>
      <c r="O56" s="71"/>
      <c r="P56" s="73"/>
      <c r="Q56" s="132" t="s">
        <v>69</v>
      </c>
      <c r="R56" s="7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0" customFormat="1" ht="13.15" customHeight="1">
      <c r="A57" s="75"/>
      <c r="B57" s="74" t="s">
        <v>101</v>
      </c>
      <c r="C57" s="71"/>
      <c r="D57" s="133"/>
      <c r="E57" s="73">
        <v>5473</v>
      </c>
      <c r="F57" s="73"/>
      <c r="G57" s="73"/>
      <c r="H57" s="73">
        <v>4771</v>
      </c>
      <c r="I57" s="73"/>
      <c r="J57" s="73"/>
      <c r="K57" s="73">
        <v>483</v>
      </c>
      <c r="L57" s="73"/>
      <c r="M57" s="73"/>
      <c r="N57" s="73">
        <v>225</v>
      </c>
      <c r="O57" s="71"/>
      <c r="P57" s="73"/>
      <c r="Q57" s="132" t="s">
        <v>69</v>
      </c>
      <c r="R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0" customFormat="1" ht="26.45" customHeight="1">
      <c r="A58" s="75"/>
      <c r="B58" s="74" t="s">
        <v>102</v>
      </c>
      <c r="C58" s="71"/>
      <c r="D58" s="133"/>
      <c r="E58" s="73">
        <v>5488</v>
      </c>
      <c r="F58" s="73"/>
      <c r="G58" s="73"/>
      <c r="H58" s="73">
        <v>4748</v>
      </c>
      <c r="I58" s="73"/>
      <c r="J58" s="73"/>
      <c r="K58" s="73">
        <v>518</v>
      </c>
      <c r="L58" s="73"/>
      <c r="M58" s="73"/>
      <c r="N58" s="73">
        <v>245</v>
      </c>
      <c r="O58" s="71"/>
      <c r="P58" s="73"/>
      <c r="Q58" s="132" t="s">
        <v>69</v>
      </c>
      <c r="R58" s="7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70" customFormat="1" ht="13.15" customHeight="1">
      <c r="A59" s="75"/>
      <c r="B59" s="74" t="s">
        <v>103</v>
      </c>
      <c r="C59" s="71"/>
      <c r="D59" s="133"/>
      <c r="E59" s="73">
        <v>5643</v>
      </c>
      <c r="F59" s="73"/>
      <c r="G59" s="73"/>
      <c r="H59" s="73">
        <v>4897</v>
      </c>
      <c r="I59" s="73"/>
      <c r="J59" s="73"/>
      <c r="K59" s="73">
        <v>517</v>
      </c>
      <c r="L59" s="73"/>
      <c r="M59" s="73"/>
      <c r="N59" s="73">
        <v>242</v>
      </c>
      <c r="O59" s="71"/>
      <c r="P59" s="73"/>
      <c r="Q59" s="132" t="s">
        <v>69</v>
      </c>
      <c r="R59" s="7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70" customFormat="1" ht="13.15" customHeight="1">
      <c r="A60" s="75"/>
      <c r="B60" s="74" t="s">
        <v>104</v>
      </c>
      <c r="C60" s="71"/>
      <c r="D60" s="133"/>
      <c r="E60" s="73">
        <v>5459</v>
      </c>
      <c r="F60" s="73"/>
      <c r="G60" s="73"/>
      <c r="H60" s="73">
        <v>4812</v>
      </c>
      <c r="I60" s="73"/>
      <c r="J60" s="73"/>
      <c r="K60" s="73">
        <v>428</v>
      </c>
      <c r="L60" s="73"/>
      <c r="M60" s="73"/>
      <c r="N60" s="73">
        <v>232</v>
      </c>
      <c r="O60" s="71"/>
      <c r="P60" s="73"/>
      <c r="Q60" s="132" t="s">
        <v>69</v>
      </c>
      <c r="R60" s="7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70" customFormat="1" ht="26.45" customHeight="1">
      <c r="A61" s="75"/>
      <c r="B61" s="74" t="s">
        <v>105</v>
      </c>
      <c r="C61" s="71"/>
      <c r="D61" s="133"/>
      <c r="E61" s="73">
        <v>5454</v>
      </c>
      <c r="F61" s="73"/>
      <c r="G61" s="73"/>
      <c r="H61" s="73">
        <v>4810</v>
      </c>
      <c r="I61" s="73"/>
      <c r="J61" s="73"/>
      <c r="K61" s="73">
        <v>438</v>
      </c>
      <c r="L61" s="73"/>
      <c r="M61" s="73"/>
      <c r="N61" s="73">
        <v>240</v>
      </c>
      <c r="O61" s="71"/>
      <c r="P61" s="73"/>
      <c r="Q61" s="132" t="s">
        <v>69</v>
      </c>
      <c r="R61" s="7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70" customFormat="1" ht="13.15" customHeight="1">
      <c r="A62" s="75"/>
      <c r="B62" s="74" t="s">
        <v>106</v>
      </c>
      <c r="C62" s="71"/>
      <c r="D62" s="133"/>
      <c r="E62" s="73">
        <v>5491</v>
      </c>
      <c r="F62" s="73"/>
      <c r="G62" s="73"/>
      <c r="H62" s="73">
        <v>4799</v>
      </c>
      <c r="I62" s="73"/>
      <c r="J62" s="73"/>
      <c r="K62" s="73">
        <v>465</v>
      </c>
      <c r="L62" s="73"/>
      <c r="M62" s="73"/>
      <c r="N62" s="73">
        <v>244</v>
      </c>
      <c r="O62" s="71"/>
      <c r="P62" s="73"/>
      <c r="Q62" s="132" t="s">
        <v>69</v>
      </c>
      <c r="R62" s="7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70" customFormat="1" ht="13.15" customHeight="1">
      <c r="A63" s="75"/>
      <c r="B63" s="74" t="s">
        <v>107</v>
      </c>
      <c r="C63" s="71"/>
      <c r="D63" s="133"/>
      <c r="E63" s="73">
        <v>5333</v>
      </c>
      <c r="F63" s="73"/>
      <c r="G63" s="73"/>
      <c r="H63" s="73">
        <v>4632</v>
      </c>
      <c r="I63" s="73"/>
      <c r="J63" s="73"/>
      <c r="K63" s="73">
        <v>466</v>
      </c>
      <c r="L63" s="73"/>
      <c r="M63" s="73"/>
      <c r="N63" s="73">
        <v>243</v>
      </c>
      <c r="O63" s="71"/>
      <c r="P63" s="73"/>
      <c r="Q63" s="132" t="s">
        <v>69</v>
      </c>
      <c r="R63" s="7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70" customFormat="1" ht="26.45" customHeight="1">
      <c r="A64" s="75"/>
      <c r="B64" s="74" t="s">
        <v>108</v>
      </c>
      <c r="C64" s="71"/>
      <c r="D64" s="133"/>
      <c r="E64" s="73">
        <v>5858</v>
      </c>
      <c r="F64" s="73"/>
      <c r="G64" s="73"/>
      <c r="H64" s="73">
        <v>5145</v>
      </c>
      <c r="I64" s="73"/>
      <c r="J64" s="73"/>
      <c r="K64" s="73">
        <v>517</v>
      </c>
      <c r="L64" s="73"/>
      <c r="M64" s="73"/>
      <c r="N64" s="73">
        <v>244</v>
      </c>
      <c r="O64" s="71"/>
      <c r="P64" s="73"/>
      <c r="Q64" s="132" t="s">
        <v>69</v>
      </c>
      <c r="R64" s="7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70" customFormat="1" ht="13.15" customHeight="1">
      <c r="A65" s="75"/>
      <c r="B65" s="74" t="s">
        <v>109</v>
      </c>
      <c r="C65" s="71"/>
      <c r="D65" s="133"/>
      <c r="E65" s="73">
        <v>5463</v>
      </c>
      <c r="F65" s="73"/>
      <c r="G65" s="73"/>
      <c r="H65" s="73">
        <v>4771</v>
      </c>
      <c r="I65" s="73"/>
      <c r="J65" s="73"/>
      <c r="K65" s="73">
        <v>459</v>
      </c>
      <c r="L65" s="73"/>
      <c r="M65" s="73"/>
      <c r="N65" s="73">
        <v>241</v>
      </c>
      <c r="O65" s="71"/>
      <c r="P65" s="73"/>
      <c r="Q65" s="132" t="s">
        <v>69</v>
      </c>
      <c r="R65" s="7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70" customFormat="1" ht="13.15" customHeight="1">
      <c r="A66" s="75"/>
      <c r="B66" s="74" t="s">
        <v>110</v>
      </c>
      <c r="C66" s="71"/>
      <c r="D66" s="133"/>
      <c r="E66" s="73">
        <v>5364</v>
      </c>
      <c r="F66" s="73"/>
      <c r="G66" s="73"/>
      <c r="H66" s="73">
        <v>4662</v>
      </c>
      <c r="I66" s="73"/>
      <c r="J66" s="73"/>
      <c r="K66" s="73">
        <v>479</v>
      </c>
      <c r="L66" s="73"/>
      <c r="M66" s="73"/>
      <c r="N66" s="73">
        <v>236</v>
      </c>
      <c r="O66" s="71"/>
      <c r="P66" s="73"/>
      <c r="Q66" s="132" t="s">
        <v>69</v>
      </c>
      <c r="R66" s="7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69"/>
      <c r="B67" s="68"/>
      <c r="C67" s="67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7"/>
      <c r="P67" s="68"/>
      <c r="Q67" s="68"/>
      <c r="R67" s="67"/>
    </row>
    <row r="68" spans="1:42" s="127" customFormat="1" ht="5.0999999999999996" customHeight="1">
      <c r="A68" s="129"/>
      <c r="B68" s="129"/>
      <c r="C68" s="13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45" customHeight="1">
      <c r="A69" s="148" t="s">
        <v>90</v>
      </c>
    </row>
    <row r="70" spans="1:42" s="1" customFormat="1" ht="20.45" customHeight="1">
      <c r="A70" s="200" t="s">
        <v>93</v>
      </c>
    </row>
    <row r="71" spans="1:42" ht="18.600000000000001" customHeight="1">
      <c r="A71" s="63"/>
      <c r="B71" s="63"/>
      <c r="C71" s="13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AK71" s="1"/>
      <c r="AL71" s="1"/>
      <c r="AM71" s="1"/>
      <c r="AN71" s="1"/>
      <c r="AO71" s="1"/>
      <c r="AP71" s="1"/>
    </row>
    <row r="72" spans="1:42" s="127" customFormat="1" ht="18.600000000000001" customHeight="1">
      <c r="A72" s="129"/>
      <c r="B72" s="129"/>
      <c r="C72" s="131"/>
      <c r="D72" s="130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AK73" s="1"/>
      <c r="AL73" s="1"/>
      <c r="AM73" s="1"/>
      <c r="AN73" s="1"/>
      <c r="AO73" s="1"/>
      <c r="AP73" s="1"/>
    </row>
    <row r="74" spans="1:4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AK74" s="1"/>
      <c r="AL74" s="1"/>
      <c r="AM74" s="1"/>
      <c r="AN74" s="1"/>
      <c r="AO74" s="1"/>
      <c r="AP74" s="1"/>
    </row>
    <row r="75" spans="1:42">
      <c r="A75" s="63"/>
      <c r="B75" s="198"/>
      <c r="C75" s="198"/>
      <c r="D75" s="198"/>
      <c r="E75" s="199"/>
      <c r="F75" s="199"/>
      <c r="G75" s="199"/>
      <c r="H75" s="199"/>
      <c r="I75" s="199"/>
      <c r="J75" s="199"/>
      <c r="K75" s="199"/>
      <c r="L75" s="198"/>
      <c r="M75" s="198"/>
      <c r="N75" s="199"/>
      <c r="O75" s="199"/>
      <c r="P75" s="199"/>
      <c r="Q75" s="199"/>
      <c r="R75" s="198"/>
      <c r="S75" s="32"/>
      <c r="T75" s="32"/>
      <c r="U75" s="32"/>
      <c r="V75" s="32"/>
      <c r="W75" s="32"/>
      <c r="X75" s="62"/>
      <c r="AK75" s="1"/>
      <c r="AL75" s="1"/>
      <c r="AM75" s="1"/>
      <c r="AN75" s="1"/>
      <c r="AO75" s="1"/>
      <c r="AP75" s="1"/>
    </row>
    <row r="76" spans="1:42">
      <c r="A76" s="63"/>
      <c r="B76" s="198"/>
      <c r="C76" s="198"/>
      <c r="D76" s="198"/>
      <c r="E76" s="199"/>
      <c r="F76" s="199"/>
      <c r="G76" s="199"/>
      <c r="H76" s="199"/>
      <c r="I76" s="199"/>
      <c r="J76" s="199"/>
      <c r="K76" s="199"/>
      <c r="L76" s="198"/>
      <c r="M76" s="198"/>
      <c r="N76" s="199"/>
      <c r="O76" s="199"/>
      <c r="P76" s="199"/>
      <c r="Q76" s="199"/>
      <c r="R76" s="198"/>
      <c r="S76" s="32"/>
      <c r="T76" s="32"/>
      <c r="U76" s="32"/>
      <c r="V76" s="32"/>
      <c r="W76" s="32"/>
      <c r="X76" s="62"/>
      <c r="AK76" s="1"/>
      <c r="AL76" s="1"/>
      <c r="AM76" s="1"/>
      <c r="AN76" s="1"/>
      <c r="AO76" s="1"/>
      <c r="AP76" s="1"/>
    </row>
    <row r="77" spans="1:42">
      <c r="B77" s="197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Q77" s="63"/>
    </row>
    <row r="78" spans="1:42">
      <c r="B78" s="197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</row>
  </sheetData>
  <mergeCells count="2">
    <mergeCell ref="M3:O3"/>
    <mergeCell ref="D5:O5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9" orientation="portrait" blackAndWhite="1" r:id="rId1"/>
  <headerFooter alignWithMargins="0"/>
  <ignoredErrors>
    <ignoredError sqref="E34 H34:N34 B25 B26:B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C10" sqref="C10:L67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61"/>
      <c r="N1" s="2"/>
    </row>
    <row r="2" spans="1:14" ht="29.45" customHeight="1">
      <c r="A2" s="3" t="s">
        <v>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60"/>
      <c r="L4" s="207">
        <v>30</v>
      </c>
      <c r="M4" s="207"/>
    </row>
    <row r="5" spans="1:14" ht="39" customHeight="1">
      <c r="A5" s="5"/>
      <c r="B5" s="6" t="s">
        <v>91</v>
      </c>
      <c r="C5" s="7"/>
      <c r="D5" s="7"/>
      <c r="E5" s="7"/>
      <c r="F5" s="7"/>
      <c r="G5" s="7"/>
      <c r="H5" s="58"/>
      <c r="I5" s="7"/>
      <c r="J5" s="7"/>
      <c r="K5" s="58"/>
      <c r="L5" s="7"/>
      <c r="M5" s="8"/>
    </row>
    <row r="6" spans="1:14">
      <c r="A6" s="9" t="s">
        <v>0</v>
      </c>
      <c r="B6" s="55"/>
      <c r="C6" s="56"/>
      <c r="D6" s="53"/>
      <c r="E6" s="55"/>
      <c r="F6" s="54"/>
      <c r="G6" s="53"/>
      <c r="H6" s="55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3"/>
      <c r="H7" s="12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16"/>
      <c r="C8" s="17"/>
      <c r="D8" s="18"/>
      <c r="E8" s="16"/>
      <c r="F8" s="19"/>
      <c r="G8" s="18"/>
      <c r="H8" s="16"/>
      <c r="I8" s="19"/>
      <c r="J8" s="20"/>
      <c r="K8" s="195"/>
      <c r="L8" s="195"/>
      <c r="M8" s="2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5521</v>
      </c>
      <c r="D10" s="32"/>
      <c r="E10" s="32"/>
      <c r="F10" s="31">
        <v>4816</v>
      </c>
      <c r="G10" s="31"/>
      <c r="H10" s="31"/>
      <c r="I10" s="31">
        <v>487</v>
      </c>
      <c r="J10" s="31"/>
      <c r="K10" s="31"/>
      <c r="L10" s="31">
        <v>239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0</v>
      </c>
      <c r="D12" s="32"/>
      <c r="E12" s="32"/>
      <c r="F12" s="31">
        <v>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12</v>
      </c>
      <c r="D19" s="32"/>
      <c r="E19" s="32"/>
      <c r="F19" s="31">
        <v>12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9</v>
      </c>
      <c r="D20" s="32"/>
      <c r="E20" s="32"/>
      <c r="F20" s="31">
        <v>8</v>
      </c>
      <c r="G20" s="31"/>
      <c r="H20" s="31"/>
      <c r="I20" s="31">
        <v>1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</v>
      </c>
      <c r="D22" s="32"/>
      <c r="E22" s="32"/>
      <c r="F22" s="31">
        <v>1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170</v>
      </c>
      <c r="D24" s="32"/>
      <c r="E24" s="32"/>
      <c r="F24" s="31">
        <v>167</v>
      </c>
      <c r="G24" s="31"/>
      <c r="H24" s="31"/>
      <c r="I24" s="31">
        <v>3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317</v>
      </c>
      <c r="D25" s="32"/>
      <c r="E25" s="32"/>
      <c r="F25" s="31">
        <v>304</v>
      </c>
      <c r="G25" s="31"/>
      <c r="H25" s="31"/>
      <c r="I25" s="31">
        <v>13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846</v>
      </c>
      <c r="D26" s="32"/>
      <c r="E26" s="32"/>
      <c r="F26" s="31">
        <v>753</v>
      </c>
      <c r="G26" s="31"/>
      <c r="H26" s="31"/>
      <c r="I26" s="31">
        <v>98</v>
      </c>
      <c r="J26" s="31"/>
      <c r="K26" s="31"/>
      <c r="L26" s="31">
        <v>1</v>
      </c>
      <c r="M26" s="30"/>
    </row>
    <row r="27" spans="1:13" ht="12" customHeight="1">
      <c r="A27" s="9" t="s">
        <v>15</v>
      </c>
      <c r="B27" s="33"/>
      <c r="C27" s="31">
        <v>1093</v>
      </c>
      <c r="D27" s="32"/>
      <c r="E27" s="32"/>
      <c r="F27" s="31">
        <v>1074</v>
      </c>
      <c r="G27" s="31"/>
      <c r="H27" s="31"/>
      <c r="I27" s="31">
        <v>22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4</v>
      </c>
      <c r="D32" s="32"/>
      <c r="E32" s="32"/>
      <c r="F32" s="31">
        <v>4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0</v>
      </c>
      <c r="D34" s="32"/>
      <c r="E34" s="32"/>
      <c r="F34" s="31">
        <v>0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3</v>
      </c>
      <c r="D36" s="32"/>
      <c r="E36" s="32"/>
      <c r="F36" s="31">
        <v>3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0</v>
      </c>
      <c r="D37" s="32"/>
      <c r="E37" s="32"/>
      <c r="F37" s="31">
        <v>0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2</v>
      </c>
      <c r="D38" s="32"/>
      <c r="E38" s="32"/>
      <c r="F38" s="31">
        <v>2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9</v>
      </c>
      <c r="D39" s="32"/>
      <c r="E39" s="32"/>
      <c r="F39" s="31">
        <v>8</v>
      </c>
      <c r="G39" s="31"/>
      <c r="H39" s="31"/>
      <c r="I39" s="31">
        <v>0</v>
      </c>
      <c r="J39" s="31"/>
      <c r="K39" s="31"/>
      <c r="L39" s="31">
        <v>1</v>
      </c>
      <c r="M39" s="30"/>
    </row>
    <row r="40" spans="1:13" ht="12" customHeight="1">
      <c r="A40" s="9" t="s">
        <v>26</v>
      </c>
      <c r="B40" s="33"/>
      <c r="C40" s="31">
        <v>206</v>
      </c>
      <c r="D40" s="32"/>
      <c r="E40" s="32"/>
      <c r="F40" s="31">
        <v>189</v>
      </c>
      <c r="G40" s="31"/>
      <c r="H40" s="31"/>
      <c r="I40" s="31">
        <v>17</v>
      </c>
      <c r="J40" s="31"/>
      <c r="K40" s="31"/>
      <c r="L40" s="31">
        <v>1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346</v>
      </c>
      <c r="D42" s="32"/>
      <c r="E42" s="32"/>
      <c r="F42" s="31">
        <v>342</v>
      </c>
      <c r="G42" s="31"/>
      <c r="H42" s="31"/>
      <c r="I42" s="31">
        <v>4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1704</v>
      </c>
      <c r="D43" s="32"/>
      <c r="E43" s="32"/>
      <c r="F43" s="31">
        <v>1479</v>
      </c>
      <c r="G43" s="31"/>
      <c r="H43" s="31"/>
      <c r="I43" s="31">
        <v>212</v>
      </c>
      <c r="J43" s="31"/>
      <c r="K43" s="31"/>
      <c r="L43" s="31">
        <v>21</v>
      </c>
      <c r="M43" s="30"/>
    </row>
    <row r="44" spans="1:13" ht="12" customHeight="1">
      <c r="A44" s="9" t="s">
        <v>29</v>
      </c>
      <c r="B44" s="33"/>
      <c r="C44" s="31">
        <v>419</v>
      </c>
      <c r="D44" s="32"/>
      <c r="E44" s="32"/>
      <c r="F44" s="31">
        <v>316</v>
      </c>
      <c r="G44" s="31"/>
      <c r="H44" s="31"/>
      <c r="I44" s="31">
        <v>46</v>
      </c>
      <c r="J44" s="31"/>
      <c r="K44" s="31"/>
      <c r="L44" s="31">
        <v>59</v>
      </c>
      <c r="M44" s="30"/>
    </row>
    <row r="45" spans="1:13" ht="12" customHeight="1">
      <c r="A45" s="9" t="s">
        <v>30</v>
      </c>
      <c r="B45" s="33"/>
      <c r="C45" s="31">
        <v>121</v>
      </c>
      <c r="D45" s="32"/>
      <c r="E45" s="32"/>
      <c r="F45" s="31">
        <v>121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13</v>
      </c>
      <c r="D46" s="32"/>
      <c r="E46" s="32"/>
      <c r="F46" s="31">
        <v>13</v>
      </c>
      <c r="G46" s="31"/>
      <c r="H46" s="31"/>
      <c r="I46" s="31">
        <v>0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6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6</v>
      </c>
      <c r="M49" s="30"/>
    </row>
    <row r="50" spans="1:13" ht="12" customHeight="1">
      <c r="A50" s="9" t="s">
        <v>34</v>
      </c>
      <c r="B50" s="33"/>
      <c r="C50" s="31">
        <v>1</v>
      </c>
      <c r="D50" s="32"/>
      <c r="E50" s="32"/>
      <c r="F50" s="31">
        <v>1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57</v>
      </c>
      <c r="D51" s="32"/>
      <c r="E51" s="32"/>
      <c r="F51" s="31">
        <v>33</v>
      </c>
      <c r="G51" s="31"/>
      <c r="H51" s="31"/>
      <c r="I51" s="31">
        <v>2</v>
      </c>
      <c r="J51" s="31"/>
      <c r="K51" s="31"/>
      <c r="L51" s="31">
        <v>22</v>
      </c>
      <c r="M51" s="30"/>
    </row>
    <row r="52" spans="1:13" ht="12" customHeight="1">
      <c r="A52" s="9" t="s">
        <v>36</v>
      </c>
      <c r="B52" s="33"/>
      <c r="C52" s="31">
        <v>28</v>
      </c>
      <c r="D52" s="32"/>
      <c r="E52" s="32"/>
      <c r="F52" s="31">
        <v>27</v>
      </c>
      <c r="G52" s="31"/>
      <c r="H52" s="31"/>
      <c r="I52" s="31">
        <v>1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13</v>
      </c>
      <c r="D54" s="32"/>
      <c r="E54" s="32"/>
      <c r="F54" s="31">
        <v>10</v>
      </c>
      <c r="G54" s="31"/>
      <c r="H54" s="31"/>
      <c r="I54" s="31">
        <v>3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0</v>
      </c>
      <c r="D56" s="32"/>
      <c r="E56" s="32"/>
      <c r="F56" s="31">
        <v>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135</v>
      </c>
      <c r="D57" s="32"/>
      <c r="E57" s="32"/>
      <c r="F57" s="31">
        <v>0</v>
      </c>
      <c r="G57" s="31"/>
      <c r="H57" s="31"/>
      <c r="I57" s="31">
        <v>5</v>
      </c>
      <c r="J57" s="31"/>
      <c r="K57" s="31"/>
      <c r="L57" s="31">
        <v>129</v>
      </c>
      <c r="M57" s="30"/>
    </row>
    <row r="58" spans="1:13" ht="12" customHeight="1">
      <c r="A58" s="9" t="s">
        <v>41</v>
      </c>
      <c r="B58" s="33"/>
      <c r="C58" s="31">
        <v>97</v>
      </c>
      <c r="D58" s="32"/>
      <c r="E58" s="32"/>
      <c r="F58" s="31">
        <v>70</v>
      </c>
      <c r="G58" s="31"/>
      <c r="H58" s="31"/>
      <c r="I58" s="31">
        <v>28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1</v>
      </c>
      <c r="D61" s="32"/>
      <c r="E61" s="32"/>
      <c r="F61" s="31">
        <v>1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7</v>
      </c>
      <c r="D62" s="32"/>
      <c r="E62" s="32"/>
      <c r="F62" s="31">
        <v>0</v>
      </c>
      <c r="G62" s="31"/>
      <c r="H62" s="31"/>
      <c r="I62" s="31">
        <v>7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3</v>
      </c>
      <c r="D63" s="32"/>
      <c r="E63" s="32"/>
      <c r="F63" s="31">
        <v>1</v>
      </c>
      <c r="G63" s="31"/>
      <c r="H63" s="31"/>
      <c r="I63" s="31">
        <v>1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60</v>
      </c>
      <c r="D66" s="32"/>
      <c r="E66" s="32"/>
      <c r="F66" s="31">
        <v>27</v>
      </c>
      <c r="G66" s="31"/>
      <c r="H66" s="31"/>
      <c r="I66" s="31">
        <v>33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1</v>
      </c>
      <c r="D67" s="32"/>
      <c r="E67" s="32"/>
      <c r="F67" s="31">
        <v>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194" t="s">
        <v>90</v>
      </c>
    </row>
    <row r="71" spans="1:13" s="149" customFormat="1" ht="20.100000000000001" customHeight="1">
      <c r="A71" s="25" t="s">
        <v>89</v>
      </c>
    </row>
    <row r="72" spans="1:13" ht="11.45" customHeight="1">
      <c r="A72" s="193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1">
    <mergeCell ref="L4:M4"/>
  </mergeCells>
  <phoneticPr fontId="11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5"/>
  <sheetViews>
    <sheetView view="pageBreakPreview" zoomScaleNormal="100" zoomScaleSheetLayoutView="100" workbookViewId="0">
      <selection activeCell="H22" sqref="H22"/>
    </sheetView>
  </sheetViews>
  <sheetFormatPr defaultColWidth="8.875" defaultRowHeight="13.5"/>
  <cols>
    <col min="1" max="1" width="0.875" style="153" customWidth="1"/>
    <col min="2" max="2" width="10.5" style="153" customWidth="1"/>
    <col min="3" max="3" width="0.875" style="153" customWidth="1"/>
    <col min="4" max="4" width="5.125" style="153" customWidth="1"/>
    <col min="5" max="5" width="15.25" style="153" customWidth="1"/>
    <col min="6" max="7" width="5.125" style="153" customWidth="1"/>
    <col min="8" max="8" width="15.25" style="153" customWidth="1"/>
    <col min="9" max="10" width="5.125" style="153" customWidth="1"/>
    <col min="11" max="11" width="15.25" style="153" customWidth="1"/>
    <col min="12" max="13" width="5.125" style="153" customWidth="1"/>
    <col min="14" max="14" width="15.25" style="153" customWidth="1"/>
    <col min="15" max="15" width="5.125" style="153" customWidth="1"/>
    <col min="16" max="16" width="3.75" style="153" hidden="1" customWidth="1"/>
    <col min="17" max="17" width="12.125" style="153" hidden="1" customWidth="1"/>
    <col min="18" max="18" width="3.75" style="153" hidden="1" customWidth="1"/>
    <col min="19" max="143" width="9" style="154" customWidth="1"/>
    <col min="144" max="16384" width="8.875" style="153"/>
  </cols>
  <sheetData>
    <row r="1" spans="1:14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4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43" ht="17.25">
      <c r="A3" s="125" t="s">
        <v>88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92"/>
      <c r="Q3" s="192"/>
      <c r="R3" s="192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3" t="s">
        <v>112</v>
      </c>
      <c r="M4" s="203"/>
      <c r="N4" s="203"/>
      <c r="O4" s="203"/>
      <c r="P4" s="191"/>
      <c r="Q4" s="191"/>
    </row>
    <row r="5" spans="1:143" s="181" customFormat="1" ht="10.15" customHeight="1">
      <c r="A5" s="96"/>
      <c r="B5" s="96"/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90"/>
      <c r="Q5" s="190"/>
      <c r="R5" s="190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</row>
    <row r="6" spans="1:143" s="181" customFormat="1" ht="12.6" customHeight="1">
      <c r="A6" s="117"/>
      <c r="B6" s="116" t="s">
        <v>65</v>
      </c>
      <c r="C6" s="115"/>
      <c r="D6" s="204" t="s">
        <v>87</v>
      </c>
      <c r="E6" s="205"/>
      <c r="F6" s="205"/>
      <c r="G6" s="205"/>
      <c r="H6" s="205"/>
      <c r="I6" s="205"/>
      <c r="J6" s="205"/>
      <c r="K6" s="205"/>
      <c r="L6" s="205"/>
      <c r="M6" s="205"/>
      <c r="N6" s="208"/>
      <c r="O6" s="209"/>
      <c r="P6" s="189"/>
      <c r="Q6" s="189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</row>
    <row r="7" spans="1:143" s="181" customFormat="1">
      <c r="A7" s="106"/>
      <c r="B7" s="9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88"/>
      <c r="Q7" s="185"/>
      <c r="R7" s="187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</row>
    <row r="8" spans="1:143" s="181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J8" s="96"/>
      <c r="K8" s="137" t="s">
        <v>73</v>
      </c>
      <c r="L8" s="103"/>
      <c r="M8" s="102"/>
      <c r="N8" s="137" t="s">
        <v>72</v>
      </c>
      <c r="O8" s="101"/>
      <c r="P8" s="186"/>
      <c r="Q8" s="185" t="s">
        <v>71</v>
      </c>
      <c r="R8" s="18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</row>
    <row r="9" spans="1:143" s="181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183"/>
      <c r="Q9" s="183"/>
      <c r="R9" s="182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</row>
    <row r="10" spans="1:143" s="178" customFormat="1" ht="21.6" customHeight="1">
      <c r="A10" s="95"/>
      <c r="B10" s="92"/>
      <c r="C10" s="93"/>
      <c r="D10" s="95"/>
      <c r="E10" s="135" t="s">
        <v>86</v>
      </c>
      <c r="F10" s="136"/>
      <c r="G10" s="136"/>
      <c r="H10" s="135" t="s">
        <v>86</v>
      </c>
      <c r="I10" s="92"/>
      <c r="J10" s="92"/>
      <c r="K10" s="135" t="s">
        <v>86</v>
      </c>
      <c r="L10" s="92"/>
      <c r="M10" s="92"/>
      <c r="N10" s="135" t="s">
        <v>86</v>
      </c>
      <c r="O10" s="93"/>
      <c r="Q10" s="180" t="s">
        <v>86</v>
      </c>
      <c r="R10" s="179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</row>
    <row r="11" spans="1:143" s="167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170"/>
      <c r="Q11" s="170"/>
      <c r="R11" s="168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</row>
    <row r="12" spans="1:143" s="167" customFormat="1" ht="12.75" customHeight="1">
      <c r="A12" s="75"/>
      <c r="B12" s="76">
        <v>21</v>
      </c>
      <c r="C12" s="71"/>
      <c r="D12" s="133"/>
      <c r="E12" s="132">
        <v>10545458.300000001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170"/>
      <c r="Q12" s="169" t="s">
        <v>69</v>
      </c>
      <c r="R12" s="168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</row>
    <row r="13" spans="1:143" s="167" customFormat="1" ht="12.75" customHeight="1">
      <c r="A13" s="75"/>
      <c r="B13" s="89">
        <v>22</v>
      </c>
      <c r="C13" s="71"/>
      <c r="D13" s="133"/>
      <c r="E13" s="132">
        <v>9201508.0999999996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170"/>
      <c r="Q13" s="169" t="s">
        <v>69</v>
      </c>
      <c r="R13" s="168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</row>
    <row r="14" spans="1:143" s="167" customFormat="1" ht="12.75" customHeight="1">
      <c r="A14" s="75"/>
      <c r="B14" s="89">
        <v>23</v>
      </c>
      <c r="C14" s="71"/>
      <c r="D14" s="133"/>
      <c r="E14" s="132">
        <v>8987814.7459999993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170"/>
      <c r="Q14" s="169" t="s">
        <v>69</v>
      </c>
      <c r="R14" s="168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</row>
    <row r="15" spans="1:143" s="167" customFormat="1" ht="12.75" customHeight="1">
      <c r="A15" s="75"/>
      <c r="B15" s="89">
        <v>24</v>
      </c>
      <c r="C15" s="71"/>
      <c r="D15" s="133"/>
      <c r="E15" s="132">
        <v>8772762.3269999996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170"/>
      <c r="Q15" s="169" t="s">
        <v>69</v>
      </c>
      <c r="R15" s="168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</row>
    <row r="16" spans="1:143" s="167" customFormat="1" ht="26.25" customHeight="1">
      <c r="A16" s="75"/>
      <c r="B16" s="89">
        <v>25</v>
      </c>
      <c r="C16" s="71"/>
      <c r="D16" s="133"/>
      <c r="E16" s="132">
        <v>8396822.1539999992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170"/>
      <c r="Q16" s="169" t="s">
        <v>69</v>
      </c>
      <c r="R16" s="168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</row>
    <row r="17" spans="1:143" s="167" customFormat="1" ht="13.15" customHeight="1">
      <c r="A17" s="75"/>
      <c r="B17" s="89">
        <v>26</v>
      </c>
      <c r="C17" s="71"/>
      <c r="D17" s="133"/>
      <c r="E17" s="132">
        <v>8161226.6100000003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170"/>
      <c r="Q17" s="169" t="s">
        <v>69</v>
      </c>
      <c r="R17" s="168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</row>
    <row r="18" spans="1:143" s="167" customFormat="1" ht="13.15" customHeight="1">
      <c r="A18" s="75"/>
      <c r="B18" s="89">
        <v>27</v>
      </c>
      <c r="C18" s="71"/>
      <c r="D18" s="133"/>
      <c r="E18" s="132">
        <v>7779469.4610000001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170"/>
      <c r="Q18" s="169"/>
      <c r="R18" s="168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</row>
    <row r="19" spans="1:143" s="167" customFormat="1" ht="13.15" customHeight="1">
      <c r="A19" s="75"/>
      <c r="B19" s="89">
        <v>28</v>
      </c>
      <c r="C19" s="71"/>
      <c r="D19" s="133"/>
      <c r="E19" s="132">
        <v>6071769.0559999999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170"/>
      <c r="Q19" s="169"/>
      <c r="R19" s="168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</row>
    <row r="20" spans="1:143" s="167" customFormat="1" ht="13.15" customHeight="1">
      <c r="A20" s="75"/>
      <c r="B20" s="89">
        <v>29</v>
      </c>
      <c r="C20" s="71"/>
      <c r="D20" s="133"/>
      <c r="E20" s="132">
        <v>4596549.148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170"/>
      <c r="Q20" s="169"/>
      <c r="R20" s="168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</row>
    <row r="21" spans="1:143" s="167" customFormat="1" ht="26.25" customHeight="1">
      <c r="A21" s="75"/>
      <c r="B21" s="89">
        <v>30</v>
      </c>
      <c r="C21" s="71"/>
      <c r="D21" s="133"/>
      <c r="E21" s="132">
        <v>4214008.5999999996</v>
      </c>
      <c r="F21" s="132"/>
      <c r="G21" s="132"/>
      <c r="H21" s="132" t="s">
        <v>69</v>
      </c>
      <c r="I21" s="73"/>
      <c r="J21" s="73"/>
      <c r="K21" s="132" t="s">
        <v>69</v>
      </c>
      <c r="L21" s="73"/>
      <c r="M21" s="73"/>
      <c r="N21" s="132" t="s">
        <v>69</v>
      </c>
      <c r="O21" s="71"/>
      <c r="P21" s="170"/>
      <c r="Q21" s="169"/>
      <c r="R21" s="168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</row>
    <row r="22" spans="1:143" s="167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170"/>
      <c r="Q22" s="169"/>
      <c r="R22" s="168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</row>
    <row r="23" spans="1:143" s="167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170"/>
      <c r="Q23" s="170"/>
      <c r="R23" s="168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</row>
    <row r="24" spans="1:143" s="167" customFormat="1" ht="12" customHeight="1">
      <c r="A24" s="75"/>
      <c r="B24" s="70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170"/>
      <c r="Q24" s="170"/>
      <c r="R24" s="168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</row>
    <row r="25" spans="1:143" s="167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170"/>
      <c r="Q25" s="170"/>
      <c r="R25" s="168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</row>
    <row r="26" spans="1:143" s="167" customFormat="1" ht="12.75" customHeight="1">
      <c r="A26" s="75"/>
      <c r="B26" s="76">
        <f>B12</f>
        <v>21</v>
      </c>
      <c r="C26" s="71"/>
      <c r="D26" s="133"/>
      <c r="E26" s="73">
        <f>E12/12</f>
        <v>878788.19166666677</v>
      </c>
      <c r="F26" s="132"/>
      <c r="G26" s="132"/>
      <c r="H26" s="132" t="s">
        <v>69</v>
      </c>
      <c r="I26" s="73"/>
      <c r="J26" s="73"/>
      <c r="K26" s="132" t="s">
        <v>69</v>
      </c>
      <c r="L26" s="73"/>
      <c r="M26" s="73"/>
      <c r="N26" s="132" t="s">
        <v>69</v>
      </c>
      <c r="O26" s="71"/>
      <c r="P26" s="170"/>
      <c r="Q26" s="169" t="s">
        <v>69</v>
      </c>
      <c r="R26" s="168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</row>
    <row r="27" spans="1:143" s="167" customFormat="1" ht="12.75" customHeight="1">
      <c r="A27" s="75"/>
      <c r="B27" s="89">
        <f>B13</f>
        <v>22</v>
      </c>
      <c r="C27" s="71"/>
      <c r="D27" s="133"/>
      <c r="E27" s="73">
        <f t="shared" ref="E27:E35" si="0">E13/12</f>
        <v>766792.34166666667</v>
      </c>
      <c r="F27" s="132"/>
      <c r="G27" s="132"/>
      <c r="H27" s="132" t="s">
        <v>69</v>
      </c>
      <c r="I27" s="73"/>
      <c r="J27" s="73"/>
      <c r="K27" s="132" t="s">
        <v>69</v>
      </c>
      <c r="L27" s="73"/>
      <c r="M27" s="73"/>
      <c r="N27" s="132" t="s">
        <v>69</v>
      </c>
      <c r="O27" s="71"/>
      <c r="P27" s="170"/>
      <c r="Q27" s="169" t="s">
        <v>69</v>
      </c>
      <c r="R27" s="168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</row>
    <row r="28" spans="1:143" s="167" customFormat="1" ht="12.75" customHeight="1">
      <c r="A28" s="75"/>
      <c r="B28" s="89">
        <f t="shared" ref="B28:B35" si="1">B14</f>
        <v>23</v>
      </c>
      <c r="C28" s="71"/>
      <c r="D28" s="133"/>
      <c r="E28" s="73">
        <f t="shared" si="0"/>
        <v>748984.56216666661</v>
      </c>
      <c r="F28" s="132"/>
      <c r="G28" s="132"/>
      <c r="H28" s="132" t="s">
        <v>69</v>
      </c>
      <c r="I28" s="73"/>
      <c r="J28" s="73"/>
      <c r="K28" s="132" t="s">
        <v>69</v>
      </c>
      <c r="L28" s="73"/>
      <c r="M28" s="73"/>
      <c r="N28" s="132" t="s">
        <v>69</v>
      </c>
      <c r="O28" s="71"/>
      <c r="P28" s="170"/>
      <c r="Q28" s="169" t="s">
        <v>69</v>
      </c>
      <c r="R28" s="168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</row>
    <row r="29" spans="1:143" s="167" customFormat="1" ht="12.75" customHeight="1">
      <c r="A29" s="75"/>
      <c r="B29" s="89">
        <f t="shared" si="1"/>
        <v>24</v>
      </c>
      <c r="C29" s="71"/>
      <c r="D29" s="133"/>
      <c r="E29" s="73">
        <f t="shared" si="0"/>
        <v>731063.52724999993</v>
      </c>
      <c r="F29" s="132"/>
      <c r="G29" s="132"/>
      <c r="H29" s="132" t="s">
        <v>69</v>
      </c>
      <c r="I29" s="73"/>
      <c r="J29" s="73"/>
      <c r="K29" s="132" t="s">
        <v>69</v>
      </c>
      <c r="L29" s="73"/>
      <c r="M29" s="73"/>
      <c r="N29" s="132" t="s">
        <v>69</v>
      </c>
      <c r="O29" s="71"/>
      <c r="P29" s="170"/>
      <c r="Q29" s="169" t="s">
        <v>69</v>
      </c>
      <c r="R29" s="168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</row>
    <row r="30" spans="1:143" s="167" customFormat="1" ht="26.25" customHeight="1">
      <c r="A30" s="75"/>
      <c r="B30" s="89">
        <f t="shared" si="1"/>
        <v>25</v>
      </c>
      <c r="C30" s="71"/>
      <c r="D30" s="133"/>
      <c r="E30" s="73">
        <f t="shared" si="0"/>
        <v>699735.17949999997</v>
      </c>
      <c r="F30" s="132"/>
      <c r="G30" s="132"/>
      <c r="H30" s="132" t="s">
        <v>69</v>
      </c>
      <c r="I30" s="73"/>
      <c r="J30" s="73"/>
      <c r="K30" s="132" t="s">
        <v>69</v>
      </c>
      <c r="L30" s="73"/>
      <c r="M30" s="73"/>
      <c r="N30" s="132" t="s">
        <v>69</v>
      </c>
      <c r="O30" s="71"/>
      <c r="P30" s="170"/>
      <c r="Q30" s="169" t="s">
        <v>69</v>
      </c>
      <c r="R30" s="168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</row>
    <row r="31" spans="1:143" s="167" customFormat="1" ht="13.15" customHeight="1">
      <c r="A31" s="75"/>
      <c r="B31" s="89">
        <f t="shared" si="1"/>
        <v>26</v>
      </c>
      <c r="C31" s="71"/>
      <c r="D31" s="133"/>
      <c r="E31" s="73">
        <f t="shared" si="0"/>
        <v>680102.21750000003</v>
      </c>
      <c r="F31" s="132"/>
      <c r="G31" s="132"/>
      <c r="H31" s="132" t="s">
        <v>69</v>
      </c>
      <c r="I31" s="73"/>
      <c r="J31" s="73"/>
      <c r="K31" s="132" t="s">
        <v>69</v>
      </c>
      <c r="L31" s="73"/>
      <c r="M31" s="73"/>
      <c r="N31" s="132" t="s">
        <v>69</v>
      </c>
      <c r="O31" s="71"/>
      <c r="P31" s="170"/>
      <c r="Q31" s="169" t="s">
        <v>69</v>
      </c>
      <c r="R31" s="168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</row>
    <row r="32" spans="1:143" s="167" customFormat="1" ht="13.15" customHeight="1">
      <c r="A32" s="75"/>
      <c r="B32" s="89">
        <f t="shared" si="1"/>
        <v>27</v>
      </c>
      <c r="C32" s="71"/>
      <c r="D32" s="133"/>
      <c r="E32" s="73">
        <f t="shared" si="0"/>
        <v>648289.12175000005</v>
      </c>
      <c r="F32" s="132"/>
      <c r="G32" s="132"/>
      <c r="H32" s="132" t="s">
        <v>69</v>
      </c>
      <c r="I32" s="73"/>
      <c r="J32" s="73"/>
      <c r="K32" s="132" t="s">
        <v>69</v>
      </c>
      <c r="L32" s="73"/>
      <c r="M32" s="73"/>
      <c r="N32" s="132" t="s">
        <v>69</v>
      </c>
      <c r="O32" s="71"/>
      <c r="P32" s="170"/>
      <c r="Q32" s="169"/>
      <c r="R32" s="168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</row>
    <row r="33" spans="1:143" s="167" customFormat="1" ht="13.15" customHeight="1">
      <c r="A33" s="75"/>
      <c r="B33" s="89">
        <f t="shared" si="1"/>
        <v>28</v>
      </c>
      <c r="C33" s="71"/>
      <c r="D33" s="133"/>
      <c r="E33" s="73">
        <f t="shared" si="0"/>
        <v>505980.75466666667</v>
      </c>
      <c r="F33" s="132"/>
      <c r="G33" s="132"/>
      <c r="H33" s="132" t="s">
        <v>69</v>
      </c>
      <c r="I33" s="73"/>
      <c r="J33" s="73"/>
      <c r="K33" s="132" t="s">
        <v>69</v>
      </c>
      <c r="L33" s="73"/>
      <c r="M33" s="73"/>
      <c r="N33" s="132" t="s">
        <v>69</v>
      </c>
      <c r="O33" s="71"/>
      <c r="P33" s="170"/>
      <c r="Q33" s="169"/>
      <c r="R33" s="168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</row>
    <row r="34" spans="1:143" s="167" customFormat="1" ht="13.15" customHeight="1">
      <c r="A34" s="75"/>
      <c r="B34" s="89">
        <f t="shared" si="1"/>
        <v>29</v>
      </c>
      <c r="C34" s="71"/>
      <c r="D34" s="133"/>
      <c r="E34" s="73">
        <f t="shared" si="0"/>
        <v>383045.76233333332</v>
      </c>
      <c r="F34" s="132"/>
      <c r="G34" s="132"/>
      <c r="H34" s="132" t="s">
        <v>69</v>
      </c>
      <c r="I34" s="73"/>
      <c r="J34" s="73"/>
      <c r="K34" s="132" t="s">
        <v>69</v>
      </c>
      <c r="L34" s="73"/>
      <c r="M34" s="73"/>
      <c r="N34" s="132" t="s">
        <v>69</v>
      </c>
      <c r="O34" s="71"/>
      <c r="P34" s="170"/>
      <c r="Q34" s="169"/>
      <c r="R34" s="168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</row>
    <row r="35" spans="1:143" s="167" customFormat="1" ht="26.25" customHeight="1">
      <c r="A35" s="75"/>
      <c r="B35" s="89">
        <f t="shared" si="1"/>
        <v>30</v>
      </c>
      <c r="C35" s="71"/>
      <c r="D35" s="133"/>
      <c r="E35" s="73">
        <f t="shared" si="0"/>
        <v>351167.3833333333</v>
      </c>
      <c r="F35" s="132"/>
      <c r="G35" s="132"/>
      <c r="H35" s="132" t="s">
        <v>69</v>
      </c>
      <c r="I35" s="73"/>
      <c r="J35" s="73"/>
      <c r="K35" s="132" t="s">
        <v>69</v>
      </c>
      <c r="L35" s="73"/>
      <c r="M35" s="73"/>
      <c r="N35" s="132" t="s">
        <v>69</v>
      </c>
      <c r="O35" s="71"/>
      <c r="P35" s="170"/>
      <c r="Q35" s="169"/>
      <c r="R35" s="168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</row>
    <row r="36" spans="1:143" s="167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170"/>
      <c r="Q36" s="170"/>
      <c r="R36" s="168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</row>
    <row r="37" spans="1:143" s="167" customFormat="1" ht="12" customHeight="1">
      <c r="A37" s="75"/>
      <c r="B37" s="70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170"/>
      <c r="Q37" s="170"/>
      <c r="R37" s="168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</row>
    <row r="38" spans="1:143" s="167" customFormat="1" ht="12.6" customHeight="1">
      <c r="A38" s="75"/>
      <c r="B38" s="70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170"/>
      <c r="Q38" s="170"/>
      <c r="R38" s="168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</row>
    <row r="39" spans="1:143" s="167" customFormat="1">
      <c r="A39" s="75"/>
      <c r="B39" s="76">
        <v>29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170"/>
      <c r="Q39" s="170"/>
      <c r="R39" s="168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</row>
    <row r="40" spans="1:143" s="167" customFormat="1" ht="13.15" customHeight="1">
      <c r="A40" s="75"/>
      <c r="B40" s="74" t="s">
        <v>99</v>
      </c>
      <c r="C40" s="71"/>
      <c r="D40" s="133"/>
      <c r="E40" s="73">
        <v>377145.5</v>
      </c>
      <c r="F40" s="73"/>
      <c r="G40" s="73"/>
      <c r="H40" s="73">
        <v>324120</v>
      </c>
      <c r="I40" s="73"/>
      <c r="J40" s="73"/>
      <c r="K40" s="73">
        <v>41205.199999999997</v>
      </c>
      <c r="L40" s="73"/>
      <c r="M40" s="73"/>
      <c r="N40" s="73">
        <v>11820.3</v>
      </c>
      <c r="O40" s="71"/>
      <c r="P40" s="170"/>
      <c r="Q40" s="169" t="s">
        <v>69</v>
      </c>
      <c r="R40" s="168"/>
      <c r="S40" s="171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</row>
    <row r="41" spans="1:143" s="167" customFormat="1" ht="13.15" customHeight="1">
      <c r="A41" s="75"/>
      <c r="B41" s="74" t="s">
        <v>100</v>
      </c>
      <c r="C41" s="71"/>
      <c r="D41" s="133"/>
      <c r="E41" s="73">
        <v>523883.3</v>
      </c>
      <c r="F41" s="73"/>
      <c r="G41" s="73"/>
      <c r="H41" s="73">
        <v>464370</v>
      </c>
      <c r="I41" s="73"/>
      <c r="J41" s="73"/>
      <c r="K41" s="73">
        <v>45216.6</v>
      </c>
      <c r="L41" s="73"/>
      <c r="M41" s="73"/>
      <c r="N41" s="73">
        <v>14296.7</v>
      </c>
      <c r="O41" s="71"/>
      <c r="P41" s="170"/>
      <c r="Q41" s="169" t="s">
        <v>69</v>
      </c>
      <c r="R41" s="168"/>
      <c r="S41" s="171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</row>
    <row r="42" spans="1:143" s="167" customFormat="1" ht="13.15" customHeight="1">
      <c r="A42" s="75"/>
      <c r="B42" s="74" t="s">
        <v>101</v>
      </c>
      <c r="C42" s="71"/>
      <c r="D42" s="133"/>
      <c r="E42" s="73">
        <v>381275.4</v>
      </c>
      <c r="F42" s="73"/>
      <c r="G42" s="73"/>
      <c r="H42" s="73">
        <v>332392.5</v>
      </c>
      <c r="I42" s="73"/>
      <c r="J42" s="73"/>
      <c r="K42" s="73">
        <v>35668.6</v>
      </c>
      <c r="L42" s="73"/>
      <c r="M42" s="73"/>
      <c r="N42" s="73">
        <v>13214.3</v>
      </c>
      <c r="O42" s="71"/>
      <c r="P42" s="170"/>
      <c r="Q42" s="169" t="s">
        <v>69</v>
      </c>
      <c r="R42" s="168"/>
      <c r="S42" s="171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</row>
    <row r="43" spans="1:143" s="167" customFormat="1" ht="26.45" customHeight="1">
      <c r="A43" s="75"/>
      <c r="B43" s="74" t="s">
        <v>102</v>
      </c>
      <c r="C43" s="71"/>
      <c r="D43" s="133"/>
      <c r="E43" s="73">
        <v>330696.2</v>
      </c>
      <c r="F43" s="73"/>
      <c r="G43" s="73"/>
      <c r="H43" s="73">
        <v>289327.5</v>
      </c>
      <c r="I43" s="73"/>
      <c r="J43" s="73"/>
      <c r="K43" s="73">
        <v>29958.400000000001</v>
      </c>
      <c r="L43" s="73"/>
      <c r="M43" s="73"/>
      <c r="N43" s="73">
        <v>11410.3</v>
      </c>
      <c r="O43" s="71"/>
      <c r="P43" s="170"/>
      <c r="Q43" s="169" t="s">
        <v>69</v>
      </c>
      <c r="R43" s="168"/>
      <c r="S43" s="171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</row>
    <row r="44" spans="1:143" s="167" customFormat="1" ht="13.15" customHeight="1">
      <c r="A44" s="75"/>
      <c r="B44" s="74" t="s">
        <v>103</v>
      </c>
      <c r="C44" s="71"/>
      <c r="D44" s="133"/>
      <c r="E44" s="73">
        <v>445296.7</v>
      </c>
      <c r="F44" s="73"/>
      <c r="G44" s="73"/>
      <c r="H44" s="73">
        <v>395197.5</v>
      </c>
      <c r="I44" s="73"/>
      <c r="J44" s="73"/>
      <c r="K44" s="73">
        <v>37274.400000000001</v>
      </c>
      <c r="L44" s="73"/>
      <c r="M44" s="73"/>
      <c r="N44" s="73">
        <v>12824.8</v>
      </c>
      <c r="O44" s="71"/>
      <c r="P44" s="170"/>
      <c r="Q44" s="169" t="s">
        <v>69</v>
      </c>
      <c r="R44" s="168"/>
      <c r="S44" s="171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</row>
    <row r="45" spans="1:143" s="167" customFormat="1" ht="13.15" customHeight="1">
      <c r="A45" s="75"/>
      <c r="B45" s="74" t="s">
        <v>104</v>
      </c>
      <c r="C45" s="71"/>
      <c r="D45" s="133"/>
      <c r="E45" s="73">
        <v>329313.09999999998</v>
      </c>
      <c r="F45" s="73"/>
      <c r="G45" s="73"/>
      <c r="H45" s="73">
        <v>288397.5</v>
      </c>
      <c r="I45" s="73"/>
      <c r="J45" s="73"/>
      <c r="K45" s="73">
        <v>29443.8</v>
      </c>
      <c r="L45" s="73"/>
      <c r="M45" s="73"/>
      <c r="N45" s="73">
        <v>11471.8</v>
      </c>
      <c r="O45" s="71"/>
      <c r="P45" s="170"/>
      <c r="Q45" s="169" t="s">
        <v>69</v>
      </c>
      <c r="R45" s="168"/>
      <c r="S45" s="171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</row>
    <row r="46" spans="1:143" s="167" customFormat="1" ht="26.45" customHeight="1">
      <c r="A46" s="75"/>
      <c r="B46" s="74" t="s">
        <v>105</v>
      </c>
      <c r="C46" s="71"/>
      <c r="D46" s="133"/>
      <c r="E46" s="73">
        <v>401025.2</v>
      </c>
      <c r="F46" s="73"/>
      <c r="G46" s="73"/>
      <c r="H46" s="73">
        <v>356272.5</v>
      </c>
      <c r="I46" s="73"/>
      <c r="J46" s="73"/>
      <c r="K46" s="73">
        <v>32178</v>
      </c>
      <c r="L46" s="73"/>
      <c r="M46" s="73"/>
      <c r="N46" s="73">
        <v>12574.7</v>
      </c>
      <c r="O46" s="71"/>
      <c r="P46" s="170"/>
      <c r="Q46" s="169" t="s">
        <v>69</v>
      </c>
      <c r="R46" s="168"/>
      <c r="S46" s="171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</row>
    <row r="47" spans="1:143" s="167" customFormat="1" ht="13.15" customHeight="1">
      <c r="A47" s="75"/>
      <c r="B47" s="74" t="s">
        <v>106</v>
      </c>
      <c r="C47" s="71"/>
      <c r="D47" s="133"/>
      <c r="E47" s="73">
        <v>348391.2</v>
      </c>
      <c r="F47" s="73"/>
      <c r="G47" s="73"/>
      <c r="H47" s="73">
        <v>302737.5</v>
      </c>
      <c r="I47" s="73"/>
      <c r="J47" s="73"/>
      <c r="K47" s="73">
        <v>33325</v>
      </c>
      <c r="L47" s="73"/>
      <c r="M47" s="73"/>
      <c r="N47" s="73">
        <v>12328.7</v>
      </c>
      <c r="O47" s="71"/>
      <c r="P47" s="170"/>
      <c r="Q47" s="169" t="s">
        <v>69</v>
      </c>
      <c r="R47" s="168"/>
      <c r="S47" s="171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</row>
    <row r="48" spans="1:143" s="167" customFormat="1" ht="13.15" customHeight="1">
      <c r="A48" s="75"/>
      <c r="B48" s="74" t="s">
        <v>107</v>
      </c>
      <c r="C48" s="71"/>
      <c r="D48" s="133"/>
      <c r="E48" s="73">
        <v>274275.59999999998</v>
      </c>
      <c r="F48" s="73"/>
      <c r="G48" s="73"/>
      <c r="H48" s="73">
        <v>233400</v>
      </c>
      <c r="I48" s="73"/>
      <c r="J48" s="73"/>
      <c r="K48" s="73">
        <v>30076.2</v>
      </c>
      <c r="L48" s="73"/>
      <c r="M48" s="73"/>
      <c r="N48" s="73">
        <v>10799.4</v>
      </c>
      <c r="O48" s="71"/>
      <c r="P48" s="170"/>
      <c r="Q48" s="169" t="s">
        <v>69</v>
      </c>
      <c r="R48" s="168"/>
      <c r="S48" s="171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</row>
    <row r="49" spans="1:143" s="167" customFormat="1" ht="26.45" customHeight="1">
      <c r="A49" s="75"/>
      <c r="B49" s="74" t="s">
        <v>108</v>
      </c>
      <c r="C49" s="71"/>
      <c r="D49" s="133"/>
      <c r="E49" s="73">
        <v>551498.5</v>
      </c>
      <c r="F49" s="73"/>
      <c r="G49" s="73"/>
      <c r="H49" s="73">
        <v>490582.5</v>
      </c>
      <c r="I49" s="73"/>
      <c r="J49" s="73"/>
      <c r="K49" s="73">
        <v>47312.2</v>
      </c>
      <c r="L49" s="73"/>
      <c r="M49" s="73"/>
      <c r="N49" s="73">
        <v>13603.8</v>
      </c>
      <c r="O49" s="71"/>
      <c r="P49" s="170"/>
      <c r="Q49" s="169" t="s">
        <v>69</v>
      </c>
      <c r="R49" s="168"/>
      <c r="S49" s="171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</row>
    <row r="50" spans="1:143" s="167" customFormat="1" ht="13.15" customHeight="1">
      <c r="A50" s="75"/>
      <c r="B50" s="74" t="s">
        <v>109</v>
      </c>
      <c r="C50" s="71"/>
      <c r="D50" s="133"/>
      <c r="E50" s="73">
        <v>293719.40000000002</v>
      </c>
      <c r="F50" s="73"/>
      <c r="G50" s="73"/>
      <c r="H50" s="73">
        <v>256537.5</v>
      </c>
      <c r="I50" s="73"/>
      <c r="J50" s="73"/>
      <c r="K50" s="73">
        <v>27075.4</v>
      </c>
      <c r="L50" s="73"/>
      <c r="M50" s="73"/>
      <c r="N50" s="73">
        <v>10106.5</v>
      </c>
      <c r="O50" s="71"/>
      <c r="P50" s="170"/>
      <c r="Q50" s="169" t="s">
        <v>69</v>
      </c>
      <c r="R50" s="168"/>
      <c r="S50" s="171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</row>
    <row r="51" spans="1:143" s="167" customFormat="1" ht="13.15" customHeight="1">
      <c r="A51" s="75"/>
      <c r="B51" s="74" t="s">
        <v>110</v>
      </c>
      <c r="C51" s="71"/>
      <c r="D51" s="133"/>
      <c r="E51" s="73">
        <v>337043.7</v>
      </c>
      <c r="F51" s="73"/>
      <c r="G51" s="73"/>
      <c r="H51" s="73">
        <v>293707.5</v>
      </c>
      <c r="I51" s="73"/>
      <c r="J51" s="73"/>
      <c r="K51" s="73">
        <v>31421.599999999999</v>
      </c>
      <c r="L51" s="73"/>
      <c r="M51" s="73"/>
      <c r="N51" s="73">
        <v>11914.6</v>
      </c>
      <c r="O51" s="71"/>
      <c r="P51" s="170"/>
      <c r="Q51" s="169" t="s">
        <v>69</v>
      </c>
      <c r="R51" s="168"/>
      <c r="S51" s="17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</row>
    <row r="52" spans="1:143" s="167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177"/>
      <c r="Q52" s="177"/>
      <c r="R52" s="176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</row>
    <row r="53" spans="1:143" ht="12" customHeight="1">
      <c r="A53" s="83"/>
      <c r="B53" s="62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155"/>
      <c r="Q53" s="155"/>
      <c r="R53" s="175"/>
    </row>
    <row r="54" spans="1:143" s="172" customFormat="1" ht="12.6" customHeight="1">
      <c r="A54" s="80"/>
      <c r="B54" s="1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174"/>
      <c r="Q54" s="174"/>
      <c r="R54" s="173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</row>
    <row r="55" spans="1:143" s="167" customFormat="1">
      <c r="A55" s="75"/>
      <c r="B55" s="76">
        <v>30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170"/>
      <c r="Q55" s="170"/>
      <c r="R55" s="168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</row>
    <row r="56" spans="1:143" s="167" customFormat="1" ht="13.15" customHeight="1">
      <c r="A56" s="75"/>
      <c r="B56" s="74" t="s">
        <v>99</v>
      </c>
      <c r="C56" s="71"/>
      <c r="D56" s="133"/>
      <c r="E56" s="73">
        <v>302921.2</v>
      </c>
      <c r="F56" s="73"/>
      <c r="G56" s="73"/>
      <c r="H56" s="73">
        <v>265410</v>
      </c>
      <c r="I56" s="73"/>
      <c r="J56" s="73"/>
      <c r="K56" s="73">
        <v>27236.6</v>
      </c>
      <c r="L56" s="73"/>
      <c r="M56" s="73"/>
      <c r="N56" s="73">
        <v>10274.6</v>
      </c>
      <c r="O56" s="71"/>
      <c r="P56" s="170"/>
      <c r="Q56" s="169" t="s">
        <v>69</v>
      </c>
      <c r="R56" s="168"/>
      <c r="S56" s="171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</row>
    <row r="57" spans="1:143" s="167" customFormat="1" ht="13.15" customHeight="1">
      <c r="A57" s="75"/>
      <c r="B57" s="74" t="s">
        <v>100</v>
      </c>
      <c r="C57" s="71"/>
      <c r="D57" s="133"/>
      <c r="E57" s="73">
        <v>462486.5</v>
      </c>
      <c r="F57" s="73"/>
      <c r="G57" s="73"/>
      <c r="H57" s="73">
        <v>413940</v>
      </c>
      <c r="I57" s="73"/>
      <c r="J57" s="73"/>
      <c r="K57" s="73">
        <v>35898</v>
      </c>
      <c r="L57" s="73"/>
      <c r="M57" s="73"/>
      <c r="N57" s="73">
        <v>12648.5</v>
      </c>
      <c r="O57" s="71"/>
      <c r="P57" s="170"/>
      <c r="Q57" s="169" t="s">
        <v>69</v>
      </c>
      <c r="R57" s="168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</row>
    <row r="58" spans="1:143" s="167" customFormat="1" ht="13.15" customHeight="1">
      <c r="A58" s="75"/>
      <c r="B58" s="74" t="s">
        <v>101</v>
      </c>
      <c r="C58" s="71"/>
      <c r="D58" s="133"/>
      <c r="E58" s="73">
        <v>309327</v>
      </c>
      <c r="F58" s="73"/>
      <c r="G58" s="73"/>
      <c r="H58" s="73">
        <v>274027.5</v>
      </c>
      <c r="I58" s="73"/>
      <c r="J58" s="73"/>
      <c r="K58" s="73">
        <v>25234</v>
      </c>
      <c r="L58" s="73"/>
      <c r="M58" s="73"/>
      <c r="N58" s="73">
        <v>10065.5</v>
      </c>
      <c r="O58" s="71"/>
      <c r="P58" s="170"/>
      <c r="Q58" s="169" t="s">
        <v>69</v>
      </c>
      <c r="R58" s="168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</row>
    <row r="59" spans="1:143" s="167" customFormat="1" ht="26.45" customHeight="1">
      <c r="A59" s="75"/>
      <c r="B59" s="74" t="s">
        <v>102</v>
      </c>
      <c r="C59" s="71"/>
      <c r="D59" s="133"/>
      <c r="E59" s="73">
        <v>345260.1</v>
      </c>
      <c r="F59" s="73"/>
      <c r="G59" s="73"/>
      <c r="H59" s="73">
        <v>306067.5</v>
      </c>
      <c r="I59" s="73"/>
      <c r="J59" s="73"/>
      <c r="K59" s="73">
        <v>27540.400000000001</v>
      </c>
      <c r="L59" s="73"/>
      <c r="M59" s="73"/>
      <c r="N59" s="73">
        <v>11652.2</v>
      </c>
      <c r="O59" s="71"/>
      <c r="P59" s="170"/>
      <c r="Q59" s="169" t="s">
        <v>69</v>
      </c>
      <c r="R59" s="168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</row>
    <row r="60" spans="1:143" s="167" customFormat="1" ht="13.15" customHeight="1">
      <c r="A60" s="75"/>
      <c r="B60" s="74" t="s">
        <v>103</v>
      </c>
      <c r="C60" s="71"/>
      <c r="D60" s="133"/>
      <c r="E60" s="73">
        <v>410940.3</v>
      </c>
      <c r="F60" s="73"/>
      <c r="G60" s="73"/>
      <c r="H60" s="73">
        <v>367582.5</v>
      </c>
      <c r="I60" s="73"/>
      <c r="J60" s="73"/>
      <c r="K60" s="73">
        <v>31303.8</v>
      </c>
      <c r="L60" s="73"/>
      <c r="M60" s="73"/>
      <c r="N60" s="73">
        <v>12054</v>
      </c>
      <c r="O60" s="71"/>
      <c r="P60" s="170"/>
      <c r="Q60" s="169" t="s">
        <v>69</v>
      </c>
      <c r="R60" s="168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</row>
    <row r="61" spans="1:143" s="167" customFormat="1" ht="13.15" customHeight="1">
      <c r="A61" s="75"/>
      <c r="B61" s="74" t="s">
        <v>104</v>
      </c>
      <c r="C61" s="71"/>
      <c r="D61" s="133"/>
      <c r="E61" s="73">
        <v>300874.5</v>
      </c>
      <c r="F61" s="73"/>
      <c r="G61" s="73"/>
      <c r="H61" s="73">
        <v>268425</v>
      </c>
      <c r="I61" s="73"/>
      <c r="J61" s="73"/>
      <c r="K61" s="73">
        <v>22630</v>
      </c>
      <c r="L61" s="73"/>
      <c r="M61" s="73"/>
      <c r="N61" s="73">
        <v>9819.5</v>
      </c>
      <c r="O61" s="71"/>
      <c r="P61" s="170"/>
      <c r="Q61" s="169" t="s">
        <v>69</v>
      </c>
      <c r="R61" s="168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</row>
    <row r="62" spans="1:143" s="167" customFormat="1" ht="26.45" customHeight="1">
      <c r="A62" s="75"/>
      <c r="B62" s="74" t="s">
        <v>105</v>
      </c>
      <c r="C62" s="71"/>
      <c r="D62" s="133"/>
      <c r="E62" s="73">
        <v>351739.1</v>
      </c>
      <c r="F62" s="73"/>
      <c r="G62" s="73"/>
      <c r="H62" s="73">
        <v>312720</v>
      </c>
      <c r="I62" s="73"/>
      <c r="J62" s="73"/>
      <c r="K62" s="73">
        <v>26362.400000000001</v>
      </c>
      <c r="L62" s="73"/>
      <c r="M62" s="73"/>
      <c r="N62" s="73">
        <v>12656.7</v>
      </c>
      <c r="O62" s="71"/>
      <c r="P62" s="170"/>
      <c r="Q62" s="169" t="s">
        <v>69</v>
      </c>
      <c r="R62" s="168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</row>
    <row r="63" spans="1:143" s="167" customFormat="1" ht="13.15" customHeight="1">
      <c r="A63" s="75"/>
      <c r="B63" s="74" t="s">
        <v>106</v>
      </c>
      <c r="C63" s="71"/>
      <c r="D63" s="133"/>
      <c r="E63" s="73">
        <v>320572.7</v>
      </c>
      <c r="F63" s="73"/>
      <c r="G63" s="73"/>
      <c r="H63" s="73">
        <v>282817.5</v>
      </c>
      <c r="I63" s="73"/>
      <c r="J63" s="73"/>
      <c r="K63" s="73">
        <v>25971.8</v>
      </c>
      <c r="L63" s="73"/>
      <c r="M63" s="73"/>
      <c r="N63" s="73">
        <v>11783.4</v>
      </c>
      <c r="O63" s="71"/>
      <c r="P63" s="170"/>
      <c r="Q63" s="169" t="s">
        <v>69</v>
      </c>
      <c r="R63" s="168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</row>
    <row r="64" spans="1:143" s="167" customFormat="1" ht="13.15" customHeight="1">
      <c r="A64" s="75"/>
      <c r="B64" s="74" t="s">
        <v>107</v>
      </c>
      <c r="C64" s="71"/>
      <c r="D64" s="133"/>
      <c r="E64" s="73">
        <v>261100.3</v>
      </c>
      <c r="F64" s="73"/>
      <c r="G64" s="73"/>
      <c r="H64" s="73">
        <v>227662.5</v>
      </c>
      <c r="I64" s="73"/>
      <c r="J64" s="73"/>
      <c r="K64" s="73">
        <v>22909</v>
      </c>
      <c r="L64" s="73"/>
      <c r="M64" s="73"/>
      <c r="N64" s="73">
        <v>10528.8</v>
      </c>
      <c r="O64" s="71"/>
      <c r="P64" s="170"/>
      <c r="Q64" s="169" t="s">
        <v>69</v>
      </c>
      <c r="R64" s="168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</row>
    <row r="65" spans="1:143" s="167" customFormat="1" ht="26.45" customHeight="1">
      <c r="A65" s="75"/>
      <c r="B65" s="74" t="s">
        <v>108</v>
      </c>
      <c r="C65" s="71"/>
      <c r="D65" s="133"/>
      <c r="E65" s="73">
        <v>555306.19999999995</v>
      </c>
      <c r="F65" s="73"/>
      <c r="G65" s="73"/>
      <c r="H65" s="73">
        <v>503610</v>
      </c>
      <c r="I65" s="73"/>
      <c r="J65" s="73"/>
      <c r="K65" s="73">
        <v>38297.4</v>
      </c>
      <c r="L65" s="73"/>
      <c r="M65" s="73"/>
      <c r="N65" s="73">
        <v>13398.8</v>
      </c>
      <c r="O65" s="71"/>
      <c r="P65" s="170"/>
      <c r="Q65" s="169" t="s">
        <v>69</v>
      </c>
      <c r="R65" s="168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</row>
    <row r="66" spans="1:143" s="167" customFormat="1" ht="13.15" customHeight="1">
      <c r="A66" s="75"/>
      <c r="B66" s="74" t="s">
        <v>109</v>
      </c>
      <c r="C66" s="71"/>
      <c r="D66" s="133"/>
      <c r="E66" s="73">
        <v>297695.90000000002</v>
      </c>
      <c r="F66" s="73"/>
      <c r="G66" s="73"/>
      <c r="H66" s="73">
        <v>264697.5</v>
      </c>
      <c r="I66" s="73"/>
      <c r="J66" s="73"/>
      <c r="K66" s="73">
        <v>23076.400000000001</v>
      </c>
      <c r="L66" s="73"/>
      <c r="M66" s="73"/>
      <c r="N66" s="73">
        <v>9922</v>
      </c>
      <c r="O66" s="71"/>
      <c r="P66" s="170"/>
      <c r="Q66" s="169" t="s">
        <v>69</v>
      </c>
      <c r="R66" s="168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</row>
    <row r="67" spans="1:143" s="167" customFormat="1" ht="13.15" customHeight="1">
      <c r="A67" s="75"/>
      <c r="B67" s="74" t="s">
        <v>110</v>
      </c>
      <c r="C67" s="71"/>
      <c r="D67" s="133"/>
      <c r="E67" s="73">
        <v>291601.5</v>
      </c>
      <c r="F67" s="73"/>
      <c r="G67" s="73"/>
      <c r="H67" s="73">
        <v>255142.5</v>
      </c>
      <c r="I67" s="73"/>
      <c r="J67" s="73"/>
      <c r="K67" s="73">
        <v>25643.200000000001</v>
      </c>
      <c r="L67" s="73"/>
      <c r="M67" s="73"/>
      <c r="N67" s="73">
        <v>10815.8</v>
      </c>
      <c r="O67" s="71"/>
      <c r="P67" s="170"/>
      <c r="Q67" s="169" t="s">
        <v>69</v>
      </c>
      <c r="R67" s="168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166"/>
      <c r="Q68" s="166"/>
      <c r="R68" s="165"/>
    </row>
    <row r="69" spans="1:143" s="15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64"/>
      <c r="Q69" s="164"/>
      <c r="R69" s="164"/>
      <c r="S69" s="164"/>
      <c r="T69" s="164"/>
      <c r="U69" s="164"/>
      <c r="V69" s="164"/>
      <c r="W69" s="164"/>
      <c r="X69" s="164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</row>
    <row r="70" spans="1:143" s="160" customFormat="1" ht="39.950000000000003" customHeight="1">
      <c r="A70" s="210" t="s">
        <v>85</v>
      </c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R70" s="162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</row>
    <row r="71" spans="1:143" s="157" customFormat="1" ht="18.600000000000001" customHeight="1">
      <c r="C71" s="159" t="s">
        <v>84</v>
      </c>
      <c r="D71" s="158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</row>
    <row r="74" spans="1:143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</row>
    <row r="75" spans="1:143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</row>
    <row r="76" spans="1:143"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>
        <v>0</v>
      </c>
    </row>
    <row r="77" spans="1:143">
      <c r="C77" s="155"/>
      <c r="D77" s="155"/>
      <c r="E77" s="155"/>
      <c r="F77" s="155"/>
      <c r="G77" s="155"/>
      <c r="H77" s="155"/>
      <c r="I77" s="155"/>
      <c r="J77" s="155"/>
      <c r="K77" s="155"/>
      <c r="N77" s="155"/>
      <c r="O77" s="155"/>
      <c r="P77" s="155"/>
      <c r="Q77" s="155">
        <v>0</v>
      </c>
    </row>
    <row r="78" spans="1:143" s="154" customFormat="1"/>
    <row r="79" spans="1:143" s="154" customFormat="1"/>
    <row r="80" spans="1:143" s="154" customFormat="1"/>
    <row r="81" s="154" customFormat="1"/>
    <row r="82" s="154" customFormat="1"/>
    <row r="83" s="154" customFormat="1"/>
    <row r="84" s="154" customFormat="1"/>
    <row r="85" s="154" customFormat="1"/>
    <row r="86" s="154" customFormat="1"/>
    <row r="87" s="154" customFormat="1"/>
    <row r="88" s="154" customFormat="1"/>
    <row r="89" s="154" customFormat="1"/>
    <row r="90" s="154" customFormat="1"/>
    <row r="91" s="154" customFormat="1"/>
    <row r="92" s="154" customFormat="1"/>
    <row r="93" s="154" customFormat="1"/>
    <row r="94" s="154" customFormat="1"/>
    <row r="95" s="154" customFormat="1"/>
    <row r="96" s="154" customFormat="1"/>
    <row r="97" s="154" customFormat="1"/>
    <row r="98" s="154" customFormat="1"/>
    <row r="99" s="154" customFormat="1"/>
    <row r="100" s="154" customFormat="1"/>
    <row r="101" s="154" customFormat="1"/>
    <row r="102" s="154" customFormat="1"/>
    <row r="103" s="154" customFormat="1"/>
    <row r="104" s="154" customFormat="1"/>
    <row r="105" s="154" customFormat="1"/>
    <row r="106" s="154" customFormat="1"/>
    <row r="107" s="154" customFormat="1"/>
    <row r="108" s="154" customFormat="1"/>
    <row r="109" s="154" customFormat="1"/>
    <row r="110" s="154" customFormat="1"/>
    <row r="111" s="154" customFormat="1"/>
    <row r="112" s="154" customFormat="1"/>
    <row r="113" s="154" customFormat="1"/>
    <row r="114" s="154" customFormat="1"/>
    <row r="115" s="154" customFormat="1"/>
    <row r="116" s="154" customFormat="1"/>
    <row r="117" s="154" customFormat="1"/>
    <row r="118" s="154" customFormat="1"/>
    <row r="119" s="154" customFormat="1"/>
    <row r="120" s="154" customFormat="1"/>
    <row r="121" s="154" customFormat="1"/>
    <row r="122" s="154" customFormat="1"/>
    <row r="123" s="154" customFormat="1"/>
    <row r="124" s="154" customFormat="1"/>
    <row r="125" s="154" customFormat="1"/>
    <row r="126" s="154" customFormat="1"/>
    <row r="127" s="154" customFormat="1"/>
    <row r="128" s="154" customFormat="1"/>
    <row r="129" s="154" customFormat="1"/>
    <row r="130" s="154" customFormat="1"/>
    <row r="131" s="154" customFormat="1"/>
    <row r="132" s="154" customFormat="1"/>
    <row r="133" s="154" customFormat="1"/>
    <row r="134" s="154" customFormat="1"/>
    <row r="135" s="154" customFormat="1"/>
    <row r="136" s="154" customFormat="1"/>
    <row r="137" s="154" customFormat="1"/>
    <row r="138" s="154" customFormat="1"/>
    <row r="139" s="154" customFormat="1"/>
    <row r="140" s="154" customFormat="1"/>
    <row r="141" s="154" customFormat="1"/>
    <row r="142" s="154" customFormat="1"/>
    <row r="143" s="154" customFormat="1"/>
    <row r="144" s="154" customFormat="1"/>
    <row r="145" s="154" customFormat="1"/>
    <row r="146" s="154" customFormat="1"/>
    <row r="147" s="154" customFormat="1"/>
    <row r="148" s="154" customFormat="1"/>
    <row r="149" s="154" customFormat="1"/>
    <row r="150" s="154" customFormat="1"/>
    <row r="151" s="154" customFormat="1"/>
    <row r="152" s="154" customFormat="1"/>
    <row r="153" s="154" customFormat="1"/>
    <row r="154" s="154" customFormat="1"/>
    <row r="155" s="154" customFormat="1"/>
    <row r="156" s="154" customFormat="1"/>
    <row r="157" s="154" customFormat="1"/>
    <row r="158" s="154" customFormat="1"/>
    <row r="159" s="154" customFormat="1"/>
    <row r="160" s="154" customFormat="1"/>
    <row r="161" s="154" customFormat="1"/>
    <row r="162" s="154" customFormat="1"/>
    <row r="163" s="154" customFormat="1"/>
    <row r="164" s="154" customFormat="1"/>
    <row r="165" s="154" customFormat="1"/>
    <row r="166" s="154" customFormat="1"/>
    <row r="167" s="154" customFormat="1"/>
    <row r="168" s="154" customFormat="1"/>
    <row r="169" s="154" customFormat="1"/>
    <row r="170" s="154" customFormat="1"/>
    <row r="171" s="154" customFormat="1"/>
    <row r="172" s="154" customFormat="1"/>
    <row r="173" s="154" customFormat="1"/>
    <row r="174" s="154" customFormat="1"/>
    <row r="175" s="154" customFormat="1"/>
    <row r="176" s="154" customFormat="1"/>
    <row r="177" s="154" customFormat="1"/>
    <row r="178" s="154" customFormat="1"/>
    <row r="179" s="154" customFormat="1"/>
    <row r="180" s="154" customFormat="1"/>
    <row r="181" s="154" customFormat="1"/>
    <row r="182" s="154" customFormat="1"/>
    <row r="183" s="154" customFormat="1"/>
    <row r="184" s="154" customFormat="1"/>
    <row r="185" s="154" customFormat="1"/>
    <row r="186" s="154" customFormat="1"/>
    <row r="187" s="154" customFormat="1"/>
    <row r="188" s="154" customFormat="1"/>
    <row r="189" s="154" customFormat="1"/>
    <row r="190" s="154" customFormat="1"/>
    <row r="191" s="154" customFormat="1"/>
    <row r="192" s="154" customFormat="1"/>
    <row r="193" s="154" customFormat="1"/>
    <row r="194" s="154" customFormat="1"/>
    <row r="195" s="154" customFormat="1"/>
    <row r="196" s="154" customFormat="1"/>
    <row r="197" s="154" customFormat="1"/>
    <row r="198" s="154" customFormat="1"/>
    <row r="199" s="154" customFormat="1"/>
    <row r="200" s="154" customFormat="1"/>
    <row r="201" s="154" customFormat="1"/>
    <row r="202" s="154" customFormat="1"/>
    <row r="203" s="154" customFormat="1"/>
    <row r="204" s="154" customFormat="1"/>
    <row r="205" s="154" customFormat="1"/>
    <row r="206" s="154" customFormat="1"/>
    <row r="207" s="154" customFormat="1"/>
    <row r="208" s="154" customFormat="1"/>
    <row r="209" s="154" customFormat="1"/>
    <row r="210" s="154" customFormat="1"/>
    <row r="211" s="154" customFormat="1"/>
    <row r="212" s="154" customFormat="1"/>
    <row r="213" s="154" customFormat="1"/>
    <row r="214" s="154" customFormat="1"/>
    <row r="215" s="154" customFormat="1"/>
    <row r="216" s="154" customFormat="1"/>
    <row r="217" s="154" customFormat="1"/>
    <row r="218" s="154" customFormat="1"/>
    <row r="219" s="154" customFormat="1"/>
    <row r="220" s="154" customFormat="1"/>
    <row r="221" s="154" customFormat="1"/>
    <row r="222" s="154" customFormat="1"/>
    <row r="223" s="154" customFormat="1"/>
    <row r="224" s="154" customFormat="1"/>
    <row r="225" s="154" customFormat="1"/>
    <row r="226" s="154" customFormat="1"/>
    <row r="227" s="154" customFormat="1"/>
    <row r="228" s="154" customFormat="1"/>
    <row r="229" s="154" customFormat="1"/>
    <row r="230" s="154" customFormat="1"/>
    <row r="231" s="154" customFormat="1"/>
    <row r="232" s="154" customFormat="1"/>
    <row r="233" s="154" customFormat="1"/>
    <row r="234" s="154" customFormat="1"/>
    <row r="235" s="154" customFormat="1"/>
    <row r="236" s="154" customFormat="1"/>
    <row r="237" s="154" customFormat="1"/>
    <row r="238" s="154" customFormat="1"/>
    <row r="239" s="154" customFormat="1"/>
    <row r="240" s="154" customFormat="1"/>
    <row r="241" s="154" customFormat="1"/>
    <row r="242" s="154" customFormat="1"/>
    <row r="243" s="154" customFormat="1"/>
    <row r="244" s="154" customFormat="1"/>
    <row r="245" s="154" customFormat="1"/>
    <row r="246" s="154" customFormat="1"/>
    <row r="247" s="154" customFormat="1"/>
    <row r="248" s="154" customFormat="1"/>
    <row r="249" s="154" customFormat="1"/>
    <row r="250" s="154" customFormat="1"/>
    <row r="251" s="154" customFormat="1"/>
    <row r="252" s="154" customFormat="1"/>
    <row r="253" s="154" customFormat="1"/>
    <row r="254" s="154" customFormat="1"/>
    <row r="255" s="154" customFormat="1"/>
    <row r="256" s="154" customFormat="1"/>
    <row r="257" s="154" customFormat="1"/>
    <row r="258" s="154" customFormat="1"/>
    <row r="259" s="154" customFormat="1"/>
    <row r="260" s="154" customFormat="1"/>
    <row r="261" s="154" customFormat="1"/>
    <row r="262" s="154" customFormat="1"/>
    <row r="263" s="154" customFormat="1"/>
    <row r="264" s="154" customFormat="1"/>
    <row r="265" s="154" customFormat="1"/>
    <row r="266" s="154" customFormat="1"/>
    <row r="267" s="154" customFormat="1"/>
    <row r="268" s="154" customFormat="1"/>
    <row r="269" s="154" customFormat="1"/>
    <row r="270" s="154" customFormat="1"/>
    <row r="271" s="154" customFormat="1"/>
    <row r="272" s="154" customFormat="1"/>
    <row r="273" s="154" customFormat="1"/>
    <row r="274" s="154" customFormat="1"/>
    <row r="275" s="154" customFormat="1"/>
    <row r="276" s="154" customFormat="1"/>
    <row r="277" s="154" customFormat="1"/>
    <row r="278" s="154" customFormat="1"/>
    <row r="279" s="154" customFormat="1"/>
    <row r="280" s="154" customFormat="1"/>
    <row r="281" s="154" customFormat="1"/>
    <row r="282" s="154" customFormat="1"/>
    <row r="283" s="154" customFormat="1"/>
    <row r="284" s="154" customFormat="1"/>
    <row r="285" s="154" customFormat="1"/>
    <row r="286" s="154" customFormat="1"/>
    <row r="287" s="154" customFormat="1"/>
    <row r="288" s="154" customFormat="1"/>
    <row r="289" s="154" customFormat="1"/>
    <row r="290" s="154" customFormat="1"/>
    <row r="291" s="154" customFormat="1"/>
    <row r="292" s="154" customFormat="1"/>
    <row r="293" s="154" customFormat="1"/>
    <row r="294" s="154" customFormat="1"/>
    <row r="295" s="154" customFormat="1"/>
    <row r="296" s="154" customFormat="1"/>
    <row r="297" s="154" customFormat="1"/>
    <row r="298" s="154" customFormat="1"/>
    <row r="299" s="154" customFormat="1"/>
    <row r="300" s="154" customFormat="1"/>
    <row r="301" s="154" customFormat="1"/>
    <row r="302" s="154" customFormat="1"/>
    <row r="303" s="154" customFormat="1"/>
    <row r="304" s="154" customFormat="1"/>
    <row r="305" s="154" customFormat="1"/>
    <row r="306" s="154" customFormat="1"/>
    <row r="307" s="154" customFormat="1"/>
    <row r="308" s="154" customFormat="1"/>
    <row r="309" s="154" customFormat="1"/>
    <row r="310" s="154" customFormat="1"/>
    <row r="311" s="154" customFormat="1"/>
    <row r="312" s="154" customFormat="1"/>
    <row r="313" s="154" customFormat="1"/>
    <row r="314" s="154" customFormat="1"/>
    <row r="315" s="154" customFormat="1"/>
    <row r="316" s="154" customFormat="1"/>
    <row r="317" s="154" customFormat="1"/>
    <row r="318" s="154" customFormat="1"/>
    <row r="319" s="154" customFormat="1"/>
    <row r="320" s="154" customFormat="1"/>
    <row r="321" s="154" customFormat="1"/>
    <row r="322" s="154" customFormat="1"/>
    <row r="323" s="154" customFormat="1"/>
    <row r="324" s="154" customFormat="1"/>
    <row r="325" s="154" customFormat="1"/>
    <row r="326" s="154" customFormat="1"/>
    <row r="327" s="154" customFormat="1"/>
    <row r="328" s="154" customFormat="1"/>
    <row r="329" s="154" customFormat="1"/>
    <row r="330" s="154" customFormat="1"/>
    <row r="331" s="154" customFormat="1"/>
    <row r="332" s="154" customFormat="1"/>
    <row r="333" s="154" customFormat="1"/>
    <row r="334" s="154" customFormat="1"/>
    <row r="335" s="154" customFormat="1"/>
    <row r="336" s="154" customFormat="1"/>
    <row r="337" s="154" customFormat="1"/>
    <row r="338" s="154" customFormat="1"/>
    <row r="339" s="154" customFormat="1"/>
    <row r="340" s="154" customFormat="1"/>
    <row r="341" s="154" customFormat="1"/>
    <row r="342" s="154" customFormat="1"/>
    <row r="343" s="154" customFormat="1"/>
    <row r="344" s="154" customFormat="1"/>
    <row r="345" s="154" customFormat="1"/>
    <row r="346" s="154" customFormat="1"/>
    <row r="347" s="154" customFormat="1"/>
    <row r="348" s="154" customFormat="1"/>
    <row r="349" s="154" customFormat="1"/>
    <row r="350" s="154" customFormat="1"/>
    <row r="351" s="154" customFormat="1"/>
    <row r="352" s="154" customFormat="1"/>
    <row r="353" s="154" customFormat="1"/>
    <row r="354" s="154" customFormat="1"/>
    <row r="355" s="154" customFormat="1"/>
    <row r="356" s="154" customFormat="1"/>
    <row r="357" s="154" customFormat="1"/>
    <row r="358" s="154" customFormat="1"/>
    <row r="359" s="154" customFormat="1"/>
    <row r="360" s="154" customFormat="1"/>
    <row r="361" s="154" customFormat="1"/>
    <row r="362" s="154" customFormat="1"/>
    <row r="363" s="154" customFormat="1"/>
    <row r="364" s="154" customFormat="1"/>
    <row r="365" s="154" customFormat="1"/>
    <row r="366" s="154" customFormat="1"/>
    <row r="367" s="154" customFormat="1"/>
    <row r="368" s="154" customFormat="1"/>
    <row r="369" s="154" customFormat="1"/>
    <row r="370" s="154" customFormat="1"/>
    <row r="371" s="154" customFormat="1"/>
    <row r="372" s="154" customFormat="1"/>
    <row r="373" s="154" customFormat="1"/>
    <row r="374" s="154" customFormat="1"/>
    <row r="375" s="154" customFormat="1"/>
    <row r="376" s="154" customFormat="1"/>
    <row r="377" s="154" customFormat="1"/>
    <row r="378" s="154" customFormat="1"/>
    <row r="379" s="154" customFormat="1"/>
    <row r="380" s="154" customFormat="1"/>
    <row r="381" s="154" customFormat="1"/>
    <row r="382" s="154" customFormat="1"/>
    <row r="383" s="154" customFormat="1"/>
    <row r="384" s="154" customFormat="1"/>
    <row r="385" s="154" customFormat="1"/>
    <row r="386" s="154" customFormat="1"/>
    <row r="387" s="154" customFormat="1"/>
    <row r="388" s="154" customFormat="1"/>
    <row r="389" s="154" customFormat="1"/>
    <row r="390" s="154" customFormat="1"/>
    <row r="391" s="154" customFormat="1"/>
    <row r="392" s="154" customFormat="1"/>
    <row r="393" s="154" customFormat="1"/>
    <row r="394" s="154" customFormat="1"/>
    <row r="395" s="154" customFormat="1"/>
    <row r="396" s="154" customFormat="1"/>
    <row r="397" s="154" customFormat="1"/>
    <row r="398" s="154" customFormat="1"/>
    <row r="399" s="154" customFormat="1"/>
    <row r="400" s="154" customFormat="1"/>
    <row r="401" s="154" customFormat="1"/>
    <row r="402" s="154" customFormat="1"/>
    <row r="403" s="154" customFormat="1"/>
    <row r="404" s="154" customFormat="1"/>
    <row r="405" s="154" customFormat="1"/>
    <row r="406" s="154" customFormat="1"/>
    <row r="407" s="154" customFormat="1"/>
    <row r="408" s="154" customFormat="1"/>
    <row r="409" s="154" customFormat="1"/>
    <row r="410" s="154" customFormat="1"/>
    <row r="411" s="154" customFormat="1"/>
    <row r="412" s="154" customFormat="1"/>
    <row r="413" s="154" customFormat="1"/>
    <row r="414" s="154" customFormat="1"/>
    <row r="415" s="154" customFormat="1"/>
    <row r="416" s="154" customFormat="1"/>
    <row r="417" s="154" customFormat="1"/>
    <row r="418" s="154" customFormat="1"/>
    <row r="419" s="154" customFormat="1"/>
    <row r="420" s="154" customFormat="1"/>
    <row r="421" s="154" customFormat="1"/>
    <row r="422" s="154" customFormat="1"/>
    <row r="423" s="154" customFormat="1"/>
    <row r="424" s="154" customFormat="1"/>
    <row r="425" s="154" customFormat="1"/>
    <row r="426" s="154" customFormat="1"/>
    <row r="427" s="154" customFormat="1"/>
    <row r="428" s="154" customFormat="1"/>
    <row r="429" s="154" customFormat="1"/>
    <row r="430" s="154" customFormat="1"/>
    <row r="431" s="154" customFormat="1"/>
    <row r="432" s="154" customFormat="1"/>
    <row r="433" s="154" customFormat="1"/>
    <row r="434" s="154" customFormat="1"/>
    <row r="435" s="154" customFormat="1"/>
    <row r="436" s="154" customFormat="1"/>
    <row r="437" s="154" customFormat="1"/>
    <row r="438" s="154" customFormat="1"/>
    <row r="439" s="154" customFormat="1"/>
    <row r="440" s="154" customFormat="1"/>
    <row r="441" s="154" customFormat="1"/>
    <row r="442" s="154" customFormat="1"/>
    <row r="443" s="154" customFormat="1"/>
    <row r="444" s="154" customFormat="1"/>
    <row r="445" s="154" customFormat="1"/>
    <row r="446" s="154" customFormat="1"/>
    <row r="447" s="154" customFormat="1"/>
    <row r="448" s="154" customFormat="1"/>
    <row r="449" s="154" customFormat="1"/>
    <row r="450" s="154" customFormat="1"/>
    <row r="451" s="154" customFormat="1"/>
    <row r="452" s="154" customFormat="1"/>
    <row r="453" s="154" customFormat="1"/>
    <row r="454" s="154" customFormat="1"/>
    <row r="455" s="154" customFormat="1"/>
    <row r="456" s="154" customFormat="1"/>
    <row r="457" s="154" customFormat="1"/>
    <row r="458" s="154" customFormat="1"/>
    <row r="459" s="154" customFormat="1"/>
    <row r="460" s="154" customFormat="1"/>
    <row r="461" s="154" customFormat="1"/>
    <row r="462" s="154" customFormat="1"/>
    <row r="463" s="154" customFormat="1"/>
    <row r="464" s="154" customFormat="1"/>
    <row r="465" s="154" customFormat="1"/>
    <row r="466" s="154" customFormat="1"/>
    <row r="467" s="154" customFormat="1"/>
    <row r="468" s="154" customFormat="1"/>
    <row r="469" s="154" customFormat="1"/>
    <row r="470" s="154" customFormat="1"/>
    <row r="471" s="154" customFormat="1"/>
    <row r="472" s="154" customFormat="1"/>
    <row r="473" s="154" customFormat="1"/>
    <row r="474" s="154" customFormat="1"/>
    <row r="475" s="154" customFormat="1"/>
    <row r="476" s="154" customFormat="1"/>
    <row r="477" s="154" customFormat="1"/>
    <row r="478" s="154" customFormat="1"/>
    <row r="479" s="154" customFormat="1"/>
    <row r="480" s="154" customFormat="1"/>
    <row r="481" s="154" customFormat="1"/>
    <row r="482" s="154" customFormat="1"/>
    <row r="483" s="154" customFormat="1"/>
    <row r="484" s="154" customFormat="1"/>
    <row r="485" s="154" customFormat="1"/>
    <row r="486" s="154" customFormat="1"/>
    <row r="487" s="154" customFormat="1"/>
    <row r="488" s="154" customFormat="1"/>
    <row r="489" s="154" customFormat="1"/>
    <row r="490" s="154" customFormat="1"/>
    <row r="491" s="154" customFormat="1"/>
    <row r="492" s="154" customFormat="1"/>
    <row r="493" s="154" customFormat="1"/>
    <row r="494" s="154" customFormat="1"/>
    <row r="495" s="154" customFormat="1"/>
    <row r="496" s="154" customFormat="1"/>
    <row r="497" s="154" customFormat="1"/>
    <row r="498" s="154" customFormat="1"/>
    <row r="499" s="154" customFormat="1"/>
    <row r="500" s="154" customFormat="1"/>
    <row r="501" s="154" customFormat="1"/>
    <row r="502" s="154" customFormat="1"/>
    <row r="503" s="154" customFormat="1"/>
    <row r="504" s="154" customFormat="1"/>
    <row r="505" s="154" customFormat="1"/>
    <row r="506" s="154" customFormat="1"/>
    <row r="507" s="154" customFormat="1"/>
    <row r="508" s="154" customFormat="1"/>
    <row r="509" s="154" customFormat="1"/>
    <row r="510" s="154" customFormat="1"/>
    <row r="511" s="154" customFormat="1"/>
    <row r="512" s="154" customFormat="1"/>
    <row r="513" s="154" customFormat="1"/>
    <row r="514" s="154" customFormat="1"/>
    <row r="515" s="154" customFormat="1"/>
    <row r="516" s="154" customFormat="1"/>
    <row r="517" s="154" customFormat="1"/>
    <row r="518" s="154" customFormat="1"/>
    <row r="519" s="154" customFormat="1"/>
    <row r="520" s="154" customFormat="1"/>
    <row r="521" s="154" customFormat="1"/>
    <row r="522" s="154" customFormat="1"/>
    <row r="523" s="154" customFormat="1"/>
    <row r="524" s="154" customFormat="1"/>
    <row r="525" s="154" customFormat="1"/>
    <row r="526" s="154" customFormat="1"/>
    <row r="527" s="154" customFormat="1"/>
    <row r="528" s="154" customFormat="1"/>
    <row r="529" s="154" customFormat="1"/>
    <row r="530" s="154" customFormat="1"/>
    <row r="531" s="154" customFormat="1"/>
    <row r="532" s="154" customFormat="1"/>
    <row r="533" s="154" customFormat="1"/>
    <row r="534" s="154" customFormat="1"/>
    <row r="535" s="154" customFormat="1"/>
    <row r="536" s="154" customFormat="1"/>
    <row r="537" s="154" customFormat="1"/>
    <row r="538" s="154" customFormat="1"/>
    <row r="539" s="154" customFormat="1"/>
    <row r="540" s="154" customFormat="1"/>
    <row r="541" s="154" customFormat="1"/>
    <row r="542" s="154" customFormat="1"/>
    <row r="543" s="154" customFormat="1"/>
    <row r="544" s="154" customFormat="1"/>
    <row r="545" s="154" customFormat="1"/>
    <row r="546" s="154" customFormat="1"/>
    <row r="547" s="154" customFormat="1"/>
    <row r="548" s="154" customFormat="1"/>
    <row r="549" s="154" customFormat="1"/>
    <row r="550" s="154" customFormat="1"/>
    <row r="551" s="154" customFormat="1"/>
    <row r="552" s="154" customFormat="1"/>
    <row r="553" s="154" customFormat="1"/>
    <row r="554" s="154" customFormat="1"/>
    <row r="555" s="154" customFormat="1"/>
    <row r="556" s="154" customFormat="1"/>
    <row r="557" s="154" customFormat="1"/>
    <row r="558" s="154" customFormat="1"/>
    <row r="559" s="154" customFormat="1"/>
    <row r="560" s="154" customFormat="1"/>
    <row r="561" s="154" customFormat="1"/>
    <row r="562" s="154" customFormat="1"/>
    <row r="563" s="154" customFormat="1"/>
    <row r="564" s="154" customFormat="1"/>
    <row r="565" s="154" customFormat="1"/>
    <row r="566" s="154" customFormat="1"/>
    <row r="567" s="154" customFormat="1"/>
    <row r="568" s="154" customFormat="1"/>
    <row r="569" s="154" customFormat="1"/>
    <row r="570" s="154" customFormat="1"/>
    <row r="571" s="154" customFormat="1"/>
    <row r="572" s="154" customFormat="1"/>
    <row r="573" s="154" customFormat="1"/>
    <row r="574" s="154" customFormat="1"/>
    <row r="575" s="154" customFormat="1"/>
    <row r="576" s="154" customFormat="1"/>
    <row r="577" s="154" customFormat="1"/>
    <row r="578" s="154" customFormat="1"/>
    <row r="579" s="154" customFormat="1"/>
    <row r="580" s="154" customFormat="1"/>
    <row r="581" s="154" customFormat="1"/>
    <row r="582" s="154" customFormat="1"/>
    <row r="583" s="154" customFormat="1"/>
    <row r="584" s="154" customFormat="1"/>
    <row r="585" s="154" customFormat="1"/>
    <row r="586" s="154" customFormat="1"/>
    <row r="587" s="154" customFormat="1"/>
    <row r="588" s="154" customFormat="1"/>
    <row r="589" s="154" customFormat="1"/>
    <row r="590" s="154" customFormat="1"/>
    <row r="591" s="154" customFormat="1"/>
    <row r="592" s="154" customFormat="1"/>
    <row r="593" s="154" customFormat="1"/>
    <row r="594" s="154" customFormat="1"/>
    <row r="595" s="154" customFormat="1"/>
    <row r="596" s="154" customFormat="1"/>
    <row r="597" s="154" customFormat="1"/>
    <row r="598" s="154" customFormat="1"/>
    <row r="599" s="154" customFormat="1"/>
    <row r="600" s="154" customFormat="1"/>
    <row r="601" s="154" customFormat="1"/>
    <row r="602" s="154" customFormat="1"/>
    <row r="603" s="154" customFormat="1"/>
    <row r="604" s="154" customFormat="1"/>
    <row r="605" s="154" customFormat="1"/>
    <row r="606" s="154" customFormat="1"/>
    <row r="607" s="154" customFormat="1"/>
    <row r="608" s="154" customFormat="1"/>
    <row r="609" s="154" customFormat="1"/>
    <row r="610" s="154" customFormat="1"/>
    <row r="611" s="154" customFormat="1"/>
    <row r="612" s="154" customFormat="1"/>
    <row r="613" s="154" customFormat="1"/>
    <row r="614" s="154" customFormat="1"/>
    <row r="615" s="154" customFormat="1"/>
    <row r="616" s="154" customFormat="1"/>
    <row r="617" s="154" customFormat="1"/>
    <row r="618" s="154" customFormat="1"/>
    <row r="619" s="154" customFormat="1"/>
    <row r="620" s="154" customFormat="1"/>
    <row r="621" s="154" customFormat="1"/>
    <row r="622" s="154" customFormat="1"/>
    <row r="623" s="154" customFormat="1"/>
    <row r="624" s="154" customFormat="1"/>
    <row r="625" s="154" customFormat="1"/>
  </sheetData>
  <mergeCells count="3">
    <mergeCell ref="L4:O4"/>
    <mergeCell ref="D6:O6"/>
    <mergeCell ref="A70:O70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2:E25 B26:B35 E30 E26:E29 E31: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I8" sqref="I8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7" width="3.375" style="1" customWidth="1"/>
    <col min="8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.75" customHeight="1">
      <c r="A1" s="61"/>
      <c r="N1" s="2"/>
    </row>
    <row r="2" spans="1:14" ht="23.25" customHeight="1">
      <c r="A2" s="3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12">
        <v>30</v>
      </c>
      <c r="L4" s="212"/>
      <c r="M4" s="212"/>
    </row>
    <row r="5" spans="1:14" ht="39" customHeight="1">
      <c r="A5" s="5"/>
      <c r="B5" s="6"/>
      <c r="C5" s="58" t="s">
        <v>82</v>
      </c>
      <c r="D5" s="58"/>
      <c r="E5" s="58"/>
      <c r="F5" s="58"/>
      <c r="G5" s="58"/>
      <c r="H5" s="58"/>
      <c r="I5" s="58"/>
      <c r="J5" s="58"/>
      <c r="K5" s="58"/>
      <c r="L5" s="58"/>
      <c r="M5" s="152"/>
    </row>
    <row r="6" spans="1:14">
      <c r="A6" s="9" t="s">
        <v>0</v>
      </c>
      <c r="B6" s="55"/>
      <c r="C6" s="151"/>
      <c r="D6" s="151" t="s">
        <v>81</v>
      </c>
      <c r="E6" s="55"/>
      <c r="F6" s="54"/>
      <c r="G6" s="52" t="s">
        <v>113</v>
      </c>
      <c r="H6" s="55"/>
      <c r="I6" s="54"/>
      <c r="J6" s="53"/>
      <c r="K6" s="55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51"/>
      <c r="K7" s="50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1"/>
      <c r="K8" s="150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f>'36表(3)'!E21</f>
        <v>4214008.5999999996</v>
      </c>
      <c r="D10" s="32"/>
      <c r="E10" s="32"/>
      <c r="F10" s="31">
        <v>3746285.8</v>
      </c>
      <c r="G10" s="31"/>
      <c r="H10" s="31"/>
      <c r="I10" s="31">
        <v>332103</v>
      </c>
      <c r="J10" s="31"/>
      <c r="K10" s="31"/>
      <c r="L10" s="31">
        <v>135619.79999999999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0</v>
      </c>
      <c r="D12" s="32"/>
      <c r="E12" s="32"/>
      <c r="F12" s="31">
        <v>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120</v>
      </c>
      <c r="D13" s="32"/>
      <c r="E13" s="32"/>
      <c r="F13" s="31">
        <v>120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120</v>
      </c>
      <c r="D14" s="32"/>
      <c r="E14" s="32"/>
      <c r="F14" s="31">
        <v>120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30</v>
      </c>
      <c r="D15" s="32"/>
      <c r="E15" s="32"/>
      <c r="F15" s="31">
        <v>30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7.5</v>
      </c>
      <c r="D16" s="32"/>
      <c r="E16" s="32"/>
      <c r="F16" s="31">
        <v>7.5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7335</v>
      </c>
      <c r="D19" s="32"/>
      <c r="E19" s="32"/>
      <c r="F19" s="31">
        <v>7335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6423.8</v>
      </c>
      <c r="D20" s="32"/>
      <c r="E20" s="32"/>
      <c r="F20" s="31">
        <v>5655</v>
      </c>
      <c r="G20" s="31"/>
      <c r="H20" s="31"/>
      <c r="I20" s="31">
        <v>768.8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22.5</v>
      </c>
      <c r="D21" s="32"/>
      <c r="E21" s="32"/>
      <c r="F21" s="31">
        <v>22.5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285</v>
      </c>
      <c r="D22" s="32"/>
      <c r="E22" s="32"/>
      <c r="F22" s="31">
        <v>285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103575.7</v>
      </c>
      <c r="D24" s="32"/>
      <c r="E24" s="32"/>
      <c r="F24" s="31">
        <v>101647.5</v>
      </c>
      <c r="G24" s="31"/>
      <c r="H24" s="31"/>
      <c r="I24" s="31">
        <v>1928.2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192388.3</v>
      </c>
      <c r="D25" s="32"/>
      <c r="E25" s="32"/>
      <c r="F25" s="31">
        <v>184582.5</v>
      </c>
      <c r="G25" s="31"/>
      <c r="H25" s="31"/>
      <c r="I25" s="31">
        <v>7805.8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530493.69999999995</v>
      </c>
      <c r="D26" s="32"/>
      <c r="E26" s="32"/>
      <c r="F26" s="31">
        <v>473602.5</v>
      </c>
      <c r="G26" s="31"/>
      <c r="H26" s="31"/>
      <c r="I26" s="31">
        <v>56382.8</v>
      </c>
      <c r="J26" s="31"/>
      <c r="K26" s="31"/>
      <c r="L26" s="31">
        <v>508.4</v>
      </c>
      <c r="M26" s="30"/>
    </row>
    <row r="27" spans="1:13" ht="12" customHeight="1">
      <c r="A27" s="9" t="s">
        <v>15</v>
      </c>
      <c r="B27" s="33"/>
      <c r="C27" s="31">
        <v>922086.9</v>
      </c>
      <c r="D27" s="32"/>
      <c r="E27" s="32"/>
      <c r="F27" s="31">
        <v>910387.5</v>
      </c>
      <c r="G27" s="31"/>
      <c r="H27" s="31"/>
      <c r="I27" s="31">
        <v>11699.4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22.5</v>
      </c>
      <c r="D28" s="32"/>
      <c r="E28" s="32"/>
      <c r="F28" s="31">
        <v>22.5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7.5</v>
      </c>
      <c r="D30" s="32"/>
      <c r="E30" s="32"/>
      <c r="F30" s="31">
        <v>7.5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12.4</v>
      </c>
      <c r="D31" s="32"/>
      <c r="E31" s="32"/>
      <c r="F31" s="31">
        <v>0</v>
      </c>
      <c r="G31" s="31"/>
      <c r="H31" s="31"/>
      <c r="I31" s="31">
        <v>12.4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3315</v>
      </c>
      <c r="D32" s="32"/>
      <c r="E32" s="32"/>
      <c r="F32" s="31">
        <v>3315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109.9</v>
      </c>
      <c r="D34" s="32"/>
      <c r="E34" s="32"/>
      <c r="F34" s="31">
        <v>97.5</v>
      </c>
      <c r="G34" s="31"/>
      <c r="H34" s="31"/>
      <c r="I34" s="31">
        <v>12.4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3135</v>
      </c>
      <c r="D36" s="32"/>
      <c r="E36" s="32"/>
      <c r="F36" s="31">
        <v>3135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82.5</v>
      </c>
      <c r="D37" s="32"/>
      <c r="E37" s="32"/>
      <c r="F37" s="31">
        <v>82.5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1267.5</v>
      </c>
      <c r="D38" s="32"/>
      <c r="E38" s="32"/>
      <c r="F38" s="31">
        <v>1267.5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8370.7999999999993</v>
      </c>
      <c r="D39" s="32"/>
      <c r="E39" s="32"/>
      <c r="F39" s="31">
        <v>7747.5</v>
      </c>
      <c r="G39" s="31"/>
      <c r="H39" s="31"/>
      <c r="I39" s="31">
        <v>12.4</v>
      </c>
      <c r="J39" s="31"/>
      <c r="K39" s="31"/>
      <c r="L39" s="31">
        <v>610.9</v>
      </c>
      <c r="M39" s="30"/>
    </row>
    <row r="40" spans="1:13" ht="12" customHeight="1">
      <c r="A40" s="9" t="s">
        <v>26</v>
      </c>
      <c r="B40" s="33"/>
      <c r="C40" s="31">
        <v>141314.9</v>
      </c>
      <c r="D40" s="32"/>
      <c r="E40" s="32"/>
      <c r="F40" s="31">
        <v>129967.5</v>
      </c>
      <c r="G40" s="31"/>
      <c r="H40" s="31"/>
      <c r="I40" s="31">
        <v>11011.2</v>
      </c>
      <c r="J40" s="31"/>
      <c r="K40" s="31"/>
      <c r="L40" s="31">
        <v>336.2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244876</v>
      </c>
      <c r="D42" s="32"/>
      <c r="E42" s="32"/>
      <c r="F42" s="31">
        <v>242985</v>
      </c>
      <c r="G42" s="31"/>
      <c r="H42" s="31"/>
      <c r="I42" s="31">
        <v>1891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1370874</v>
      </c>
      <c r="D43" s="32"/>
      <c r="E43" s="32"/>
      <c r="F43" s="31">
        <v>1208040</v>
      </c>
      <c r="G43" s="31"/>
      <c r="H43" s="31"/>
      <c r="I43" s="31">
        <v>152067.4</v>
      </c>
      <c r="J43" s="31"/>
      <c r="K43" s="31"/>
      <c r="L43" s="31">
        <v>10766.6</v>
      </c>
      <c r="M43" s="30"/>
    </row>
    <row r="44" spans="1:13" ht="12" customHeight="1">
      <c r="A44" s="9" t="s">
        <v>29</v>
      </c>
      <c r="B44" s="33"/>
      <c r="C44" s="31">
        <v>309379.8</v>
      </c>
      <c r="D44" s="32"/>
      <c r="E44" s="32"/>
      <c r="F44" s="31">
        <v>244747.5</v>
      </c>
      <c r="G44" s="31"/>
      <c r="H44" s="31"/>
      <c r="I44" s="31">
        <v>32271</v>
      </c>
      <c r="J44" s="31"/>
      <c r="K44" s="31"/>
      <c r="L44" s="31">
        <v>32361.3</v>
      </c>
      <c r="M44" s="30"/>
    </row>
    <row r="45" spans="1:13" ht="12" customHeight="1">
      <c r="A45" s="9" t="s">
        <v>30</v>
      </c>
      <c r="B45" s="33"/>
      <c r="C45" s="31">
        <v>85487</v>
      </c>
      <c r="D45" s="32"/>
      <c r="E45" s="32"/>
      <c r="F45" s="31">
        <v>85425</v>
      </c>
      <c r="G45" s="31"/>
      <c r="H45" s="31"/>
      <c r="I45" s="31">
        <v>62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7352.3</v>
      </c>
      <c r="D46" s="32"/>
      <c r="E46" s="32"/>
      <c r="F46" s="31">
        <v>7327.5</v>
      </c>
      <c r="G46" s="31"/>
      <c r="H46" s="31"/>
      <c r="I46" s="31">
        <v>24.8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30</v>
      </c>
      <c r="D48" s="32"/>
      <c r="E48" s="32"/>
      <c r="F48" s="31">
        <v>30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2668.4</v>
      </c>
      <c r="D49" s="32"/>
      <c r="E49" s="32"/>
      <c r="F49" s="31">
        <v>7.5</v>
      </c>
      <c r="G49" s="31"/>
      <c r="H49" s="31"/>
      <c r="I49" s="31">
        <v>0</v>
      </c>
      <c r="J49" s="31"/>
      <c r="K49" s="31"/>
      <c r="L49" s="31">
        <v>2660.9</v>
      </c>
      <c r="M49" s="30"/>
    </row>
    <row r="50" spans="1:13" ht="12" customHeight="1">
      <c r="A50" s="9" t="s">
        <v>34</v>
      </c>
      <c r="B50" s="33"/>
      <c r="C50" s="31">
        <v>255</v>
      </c>
      <c r="D50" s="32"/>
      <c r="E50" s="32"/>
      <c r="F50" s="31">
        <v>255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31565.599999999999</v>
      </c>
      <c r="D51" s="32"/>
      <c r="E51" s="32"/>
      <c r="F51" s="31">
        <v>18195</v>
      </c>
      <c r="G51" s="31"/>
      <c r="H51" s="31"/>
      <c r="I51" s="31">
        <v>824.6</v>
      </c>
      <c r="J51" s="31"/>
      <c r="K51" s="31"/>
      <c r="L51" s="31">
        <v>12546</v>
      </c>
      <c r="M51" s="30"/>
    </row>
    <row r="52" spans="1:13" ht="12" customHeight="1">
      <c r="A52" s="9" t="s">
        <v>36</v>
      </c>
      <c r="B52" s="33"/>
      <c r="C52" s="31">
        <v>21901.5</v>
      </c>
      <c r="D52" s="32"/>
      <c r="E52" s="32"/>
      <c r="F52" s="31">
        <v>21157.5</v>
      </c>
      <c r="G52" s="31"/>
      <c r="H52" s="31"/>
      <c r="I52" s="31">
        <v>744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11126.4</v>
      </c>
      <c r="D54" s="32"/>
      <c r="E54" s="32"/>
      <c r="F54" s="31">
        <v>9285</v>
      </c>
      <c r="G54" s="31"/>
      <c r="H54" s="31"/>
      <c r="I54" s="31">
        <v>1841.4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67.5</v>
      </c>
      <c r="D55" s="32"/>
      <c r="E55" s="32"/>
      <c r="F55" s="31">
        <v>67.5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60</v>
      </c>
      <c r="D56" s="32"/>
      <c r="E56" s="32"/>
      <c r="F56" s="31">
        <v>60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79816.399999999994</v>
      </c>
      <c r="D57" s="32"/>
      <c r="E57" s="32"/>
      <c r="F57" s="31">
        <v>37.5</v>
      </c>
      <c r="G57" s="31"/>
      <c r="H57" s="31"/>
      <c r="I57" s="31">
        <v>3949.4</v>
      </c>
      <c r="J57" s="31"/>
      <c r="K57" s="31"/>
      <c r="L57" s="31">
        <v>75829.5</v>
      </c>
      <c r="M57" s="30"/>
    </row>
    <row r="58" spans="1:13" ht="12" customHeight="1">
      <c r="A58" s="9" t="s">
        <v>41</v>
      </c>
      <c r="B58" s="33"/>
      <c r="C58" s="31">
        <v>74432.800000000003</v>
      </c>
      <c r="D58" s="32"/>
      <c r="E58" s="32"/>
      <c r="F58" s="31">
        <v>54630</v>
      </c>
      <c r="G58" s="31"/>
      <c r="H58" s="31"/>
      <c r="I58" s="31">
        <v>19802.8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560.70000000000005</v>
      </c>
      <c r="D61" s="32"/>
      <c r="E61" s="32"/>
      <c r="F61" s="31">
        <v>337.5</v>
      </c>
      <c r="G61" s="31"/>
      <c r="H61" s="31"/>
      <c r="I61" s="31">
        <v>223.2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5899.1</v>
      </c>
      <c r="D62" s="32"/>
      <c r="E62" s="32"/>
      <c r="F62" s="31">
        <v>52.5</v>
      </c>
      <c r="G62" s="31"/>
      <c r="H62" s="31"/>
      <c r="I62" s="31">
        <v>5846.6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1783.1</v>
      </c>
      <c r="D63" s="32"/>
      <c r="E63" s="32"/>
      <c r="F63" s="31">
        <v>1237.5</v>
      </c>
      <c r="G63" s="31"/>
      <c r="H63" s="31"/>
      <c r="I63" s="31">
        <v>545.6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22.5</v>
      </c>
      <c r="D64" s="32"/>
      <c r="E64" s="32"/>
      <c r="F64" s="31">
        <v>22.5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40810.800000000003</v>
      </c>
      <c r="D66" s="32"/>
      <c r="E66" s="32"/>
      <c r="F66" s="31">
        <v>18435</v>
      </c>
      <c r="G66" s="31"/>
      <c r="H66" s="31"/>
      <c r="I66" s="31">
        <v>22375.8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330</v>
      </c>
      <c r="D67" s="32"/>
      <c r="E67" s="32"/>
      <c r="F67" s="31">
        <v>330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213" t="s">
        <v>80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</row>
    <row r="71" spans="1:13" s="149" customFormat="1" ht="39.950000000000003" customHeight="1">
      <c r="A71" s="214" t="s">
        <v>79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</row>
    <row r="72" spans="1:13" ht="20.45" customHeight="1">
      <c r="A72" s="24"/>
      <c r="B72" s="148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3">
    <mergeCell ref="K4:M4"/>
    <mergeCell ref="A70:M70"/>
    <mergeCell ref="A71:M71"/>
  </mergeCells>
  <phoneticPr fontId="11"/>
  <printOptions gridLinesSet="0"/>
  <pageMargins left="0.88" right="0.31" top="0.44" bottom="0.56999999999999995" header="0.39" footer="0.34"/>
  <pageSetup paperSize="9" scale="88" orientation="portrait" horizontalDpi="4294967292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M625"/>
  <sheetViews>
    <sheetView view="pageBreakPreview" zoomScaleNormal="100" zoomScaleSheetLayoutView="100" workbookViewId="0">
      <selection activeCell="E21" sqref="E21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4" style="62" hidden="1" customWidth="1"/>
    <col min="19" max="143" width="9" style="32" customWidth="1"/>
    <col min="144" max="16384" width="8.875" style="62"/>
  </cols>
  <sheetData>
    <row r="3" spans="1:143" ht="17.25">
      <c r="A3" s="125" t="s">
        <v>78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3" t="s">
        <v>111</v>
      </c>
      <c r="M4" s="203"/>
      <c r="N4" s="203"/>
      <c r="O4" s="203"/>
      <c r="P4" s="147"/>
      <c r="Q4" s="147"/>
    </row>
    <row r="5" spans="1:143" s="96" customFormat="1" ht="10.15" customHeight="1"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18"/>
      <c r="Q5" s="118"/>
      <c r="R5" s="11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</row>
    <row r="6" spans="1:143" s="96" customFormat="1" ht="12.6" customHeight="1">
      <c r="A6" s="117"/>
      <c r="B6" s="116" t="s">
        <v>65</v>
      </c>
      <c r="C6" s="115"/>
      <c r="D6" s="204" t="s">
        <v>76</v>
      </c>
      <c r="E6" s="205"/>
      <c r="F6" s="205"/>
      <c r="G6" s="205"/>
      <c r="H6" s="205"/>
      <c r="I6" s="205"/>
      <c r="J6" s="205"/>
      <c r="K6" s="205"/>
      <c r="L6" s="205"/>
      <c r="M6" s="205"/>
      <c r="N6" s="145"/>
      <c r="O6" s="146" t="s">
        <v>75</v>
      </c>
      <c r="P6" s="145"/>
      <c r="Q6" s="1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</row>
    <row r="7" spans="1:143" s="96" customFormat="1">
      <c r="A7" s="10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05"/>
      <c r="Q7" s="137"/>
      <c r="R7" s="14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</row>
    <row r="8" spans="1:143" s="96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K8" s="137" t="s">
        <v>73</v>
      </c>
      <c r="L8" s="103"/>
      <c r="M8" s="102"/>
      <c r="N8" s="137" t="s">
        <v>72</v>
      </c>
      <c r="O8" s="101"/>
      <c r="P8" s="138"/>
      <c r="Q8" s="137" t="s">
        <v>71</v>
      </c>
      <c r="R8" s="10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</row>
    <row r="9" spans="1:143" s="96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98"/>
      <c r="Q9" s="98"/>
      <c r="R9" s="9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</row>
    <row r="10" spans="1:143" s="92" customFormat="1" ht="21.6" customHeight="1">
      <c r="A10" s="95"/>
      <c r="C10" s="93"/>
      <c r="D10" s="95"/>
      <c r="E10" s="135" t="s">
        <v>70</v>
      </c>
      <c r="F10" s="136"/>
      <c r="G10" s="136"/>
      <c r="H10" s="135" t="s">
        <v>70</v>
      </c>
      <c r="K10" s="135" t="s">
        <v>70</v>
      </c>
      <c r="N10" s="135" t="s">
        <v>70</v>
      </c>
      <c r="O10" s="93"/>
      <c r="Q10" s="135" t="s">
        <v>70</v>
      </c>
      <c r="R10" s="9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</row>
    <row r="11" spans="1:143" s="70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3"/>
      <c r="Q11" s="73"/>
      <c r="R11" s="7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</row>
    <row r="12" spans="1:143" s="70" customFormat="1" ht="12.75" customHeight="1">
      <c r="A12" s="75"/>
      <c r="B12" s="76">
        <v>21</v>
      </c>
      <c r="C12" s="71"/>
      <c r="D12" s="133"/>
      <c r="E12" s="132">
        <v>1491052</v>
      </c>
      <c r="F12" s="132"/>
      <c r="G12" s="132"/>
      <c r="H12" s="132">
        <v>1163888</v>
      </c>
      <c r="I12" s="73"/>
      <c r="J12" s="73"/>
      <c r="K12" s="132">
        <v>206674</v>
      </c>
      <c r="L12" s="73"/>
      <c r="M12" s="73"/>
      <c r="N12" s="132">
        <v>120490</v>
      </c>
      <c r="O12" s="71"/>
      <c r="P12" s="73"/>
      <c r="Q12" s="132" t="s">
        <v>69</v>
      </c>
      <c r="R12" s="71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</row>
    <row r="13" spans="1:143" s="70" customFormat="1" ht="12.75" customHeight="1">
      <c r="A13" s="75"/>
      <c r="B13" s="89">
        <v>22</v>
      </c>
      <c r="C13" s="71"/>
      <c r="D13" s="133"/>
      <c r="E13" s="132">
        <v>1305640</v>
      </c>
      <c r="F13" s="132"/>
      <c r="G13" s="132"/>
      <c r="H13" s="132">
        <v>1002436</v>
      </c>
      <c r="I13" s="73"/>
      <c r="J13" s="73"/>
      <c r="K13" s="132">
        <v>189737</v>
      </c>
      <c r="L13" s="73"/>
      <c r="M13" s="73"/>
      <c r="N13" s="132">
        <v>113467</v>
      </c>
      <c r="O13" s="71"/>
      <c r="P13" s="73"/>
      <c r="Q13" s="132" t="s">
        <v>69</v>
      </c>
      <c r="R13" s="7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</row>
    <row r="14" spans="1:143" s="70" customFormat="1" ht="12.75" customHeight="1">
      <c r="A14" s="75"/>
      <c r="B14" s="89">
        <v>23</v>
      </c>
      <c r="C14" s="71"/>
      <c r="D14" s="133"/>
      <c r="E14" s="132">
        <v>1280010</v>
      </c>
      <c r="F14" s="132"/>
      <c r="G14" s="132"/>
      <c r="H14" s="132">
        <v>984370</v>
      </c>
      <c r="I14" s="73"/>
      <c r="J14" s="73"/>
      <c r="K14" s="132">
        <v>186615</v>
      </c>
      <c r="L14" s="73"/>
      <c r="M14" s="73"/>
      <c r="N14" s="132">
        <v>109025</v>
      </c>
      <c r="O14" s="71"/>
      <c r="P14" s="73"/>
      <c r="Q14" s="132" t="s">
        <v>69</v>
      </c>
      <c r="R14" s="7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</row>
    <row r="15" spans="1:143" s="70" customFormat="1" ht="12.75" customHeight="1">
      <c r="A15" s="75"/>
      <c r="B15" s="89">
        <v>24</v>
      </c>
      <c r="C15" s="71"/>
      <c r="D15" s="133"/>
      <c r="E15" s="132">
        <v>1248516</v>
      </c>
      <c r="F15" s="132"/>
      <c r="G15" s="132"/>
      <c r="H15" s="132">
        <v>966680</v>
      </c>
      <c r="I15" s="73"/>
      <c r="J15" s="73"/>
      <c r="K15" s="132">
        <v>175027</v>
      </c>
      <c r="L15" s="73"/>
      <c r="M15" s="73"/>
      <c r="N15" s="132">
        <v>106809</v>
      </c>
      <c r="O15" s="71"/>
      <c r="P15" s="73"/>
      <c r="Q15" s="132" t="s">
        <v>69</v>
      </c>
      <c r="R15" s="7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</row>
    <row r="16" spans="1:143" s="70" customFormat="1" ht="26.25" customHeight="1">
      <c r="A16" s="75"/>
      <c r="B16" s="89">
        <v>25</v>
      </c>
      <c r="C16" s="71"/>
      <c r="D16" s="133"/>
      <c r="E16" s="132">
        <v>1197595</v>
      </c>
      <c r="F16" s="132"/>
      <c r="G16" s="132"/>
      <c r="H16" s="132">
        <v>915506</v>
      </c>
      <c r="I16" s="73"/>
      <c r="J16" s="73"/>
      <c r="K16" s="132">
        <v>178182</v>
      </c>
      <c r="L16" s="73"/>
      <c r="M16" s="73"/>
      <c r="N16" s="132">
        <v>103907</v>
      </c>
      <c r="O16" s="71"/>
      <c r="P16" s="73"/>
      <c r="Q16" s="132" t="s">
        <v>69</v>
      </c>
      <c r="R16" s="71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</row>
    <row r="17" spans="1:143" s="70" customFormat="1" ht="13.15" customHeight="1">
      <c r="A17" s="75"/>
      <c r="B17" s="89">
        <v>26</v>
      </c>
      <c r="C17" s="71"/>
      <c r="D17" s="133"/>
      <c r="E17" s="132">
        <v>1165536</v>
      </c>
      <c r="F17" s="132"/>
      <c r="G17" s="132"/>
      <c r="H17" s="132">
        <v>894151</v>
      </c>
      <c r="I17" s="73"/>
      <c r="J17" s="73"/>
      <c r="K17" s="132">
        <v>170150</v>
      </c>
      <c r="L17" s="73"/>
      <c r="M17" s="73"/>
      <c r="N17" s="132">
        <v>101235</v>
      </c>
      <c r="O17" s="71"/>
      <c r="P17" s="73"/>
      <c r="Q17" s="132" t="s">
        <v>69</v>
      </c>
      <c r="R17" s="7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</row>
    <row r="18" spans="1:143" s="70" customFormat="1" ht="13.15" customHeight="1">
      <c r="A18" s="75"/>
      <c r="B18" s="89">
        <v>27</v>
      </c>
      <c r="C18" s="71"/>
      <c r="D18" s="133"/>
      <c r="E18" s="132">
        <v>1106445</v>
      </c>
      <c r="F18" s="132"/>
      <c r="G18" s="132"/>
      <c r="H18" s="132">
        <v>856562</v>
      </c>
      <c r="I18" s="73"/>
      <c r="J18" s="73"/>
      <c r="K18" s="132">
        <v>155042</v>
      </c>
      <c r="L18" s="73"/>
      <c r="M18" s="73"/>
      <c r="N18" s="132">
        <v>94841</v>
      </c>
      <c r="O18" s="71"/>
      <c r="P18" s="73"/>
      <c r="Q18" s="132"/>
      <c r="R18" s="7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</row>
    <row r="19" spans="1:143" s="70" customFormat="1" ht="13.15" customHeight="1">
      <c r="A19" s="75"/>
      <c r="B19" s="89">
        <v>28</v>
      </c>
      <c r="C19" s="71"/>
      <c r="D19" s="133"/>
      <c r="E19" s="132">
        <v>850102</v>
      </c>
      <c r="F19" s="132"/>
      <c r="G19" s="132"/>
      <c r="H19" s="132">
        <v>687009</v>
      </c>
      <c r="I19" s="73"/>
      <c r="J19" s="73"/>
      <c r="K19" s="132">
        <v>118264</v>
      </c>
      <c r="L19" s="73"/>
      <c r="M19" s="73"/>
      <c r="N19" s="132">
        <v>44829</v>
      </c>
      <c r="O19" s="71"/>
      <c r="P19" s="73"/>
      <c r="Q19" s="132"/>
      <c r="R19" s="7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</row>
    <row r="20" spans="1:143" s="70" customFormat="1" ht="13.15" customHeight="1">
      <c r="A20" s="75"/>
      <c r="B20" s="89">
        <v>29</v>
      </c>
      <c r="C20" s="71"/>
      <c r="D20" s="133"/>
      <c r="E20" s="132">
        <v>640405</v>
      </c>
      <c r="F20" s="132"/>
      <c r="G20" s="132"/>
      <c r="H20" s="132">
        <v>536939</v>
      </c>
      <c r="I20" s="73"/>
      <c r="J20" s="73"/>
      <c r="K20" s="132">
        <v>67767</v>
      </c>
      <c r="L20" s="73"/>
      <c r="M20" s="73"/>
      <c r="N20" s="132">
        <v>35699</v>
      </c>
      <c r="O20" s="71"/>
      <c r="P20" s="73"/>
      <c r="Q20" s="132"/>
      <c r="R20" s="7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</row>
    <row r="21" spans="1:143" s="70" customFormat="1" ht="26.25" customHeight="1">
      <c r="A21" s="75"/>
      <c r="B21" s="89">
        <v>30</v>
      </c>
      <c r="C21" s="71"/>
      <c r="D21" s="133"/>
      <c r="E21" s="132">
        <f>SUM(E56:E67)</f>
        <v>585590</v>
      </c>
      <c r="F21" s="132"/>
      <c r="G21" s="132"/>
      <c r="H21" s="132">
        <f>SUM(H56:H67)</f>
        <v>498947</v>
      </c>
      <c r="I21" s="73"/>
      <c r="J21" s="73"/>
      <c r="K21" s="132">
        <f>SUM(K56:K67)</f>
        <v>53565</v>
      </c>
      <c r="L21" s="73"/>
      <c r="M21" s="73"/>
      <c r="N21" s="132">
        <f>SUM(N56:N67)</f>
        <v>33078</v>
      </c>
      <c r="O21" s="71"/>
      <c r="P21" s="73"/>
      <c r="Q21" s="132"/>
      <c r="R21" s="7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</row>
    <row r="22" spans="1:143" s="70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73"/>
      <c r="Q22" s="132"/>
      <c r="R22" s="7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</row>
    <row r="23" spans="1:143" s="70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</row>
    <row r="24" spans="1:143" s="70" customFormat="1" ht="12" customHeight="1">
      <c r="A24" s="75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</row>
    <row r="25" spans="1:143" s="70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73"/>
      <c r="Q25" s="73"/>
      <c r="R25" s="7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</row>
    <row r="26" spans="1:143" s="70" customFormat="1" ht="12.75" customHeight="1">
      <c r="A26" s="75"/>
      <c r="B26" s="76">
        <f>B12</f>
        <v>21</v>
      </c>
      <c r="C26" s="71"/>
      <c r="D26" s="133"/>
      <c r="E26" s="73">
        <f>E12/12</f>
        <v>124254.33333333333</v>
      </c>
      <c r="F26" s="132"/>
      <c r="G26" s="132"/>
      <c r="H26" s="73">
        <f>H12/12</f>
        <v>96990.666666666672</v>
      </c>
      <c r="I26" s="73"/>
      <c r="J26" s="73"/>
      <c r="K26" s="73">
        <f>K12/12</f>
        <v>17222.833333333332</v>
      </c>
      <c r="L26" s="73"/>
      <c r="M26" s="73"/>
      <c r="N26" s="73">
        <f>N12/12</f>
        <v>10040.833333333334</v>
      </c>
      <c r="O26" s="71"/>
      <c r="P26" s="73"/>
      <c r="Q26" s="132" t="e">
        <v>#VALUE!</v>
      </c>
      <c r="R26" s="71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</row>
    <row r="27" spans="1:143" s="70" customFormat="1" ht="12.75" customHeight="1">
      <c r="A27" s="75"/>
      <c r="B27" s="89">
        <f>B13</f>
        <v>22</v>
      </c>
      <c r="C27" s="71"/>
      <c r="D27" s="133"/>
      <c r="E27" s="73">
        <f t="shared" ref="E27:E35" si="0">E13/12</f>
        <v>108803.33333333333</v>
      </c>
      <c r="F27" s="132"/>
      <c r="G27" s="132"/>
      <c r="H27" s="73">
        <f t="shared" ref="H27:H35" si="1">H13/12</f>
        <v>83536.333333333328</v>
      </c>
      <c r="I27" s="73"/>
      <c r="J27" s="73"/>
      <c r="K27" s="73">
        <f t="shared" ref="K27:K35" si="2">K13/12</f>
        <v>15811.416666666666</v>
      </c>
      <c r="L27" s="73"/>
      <c r="M27" s="73"/>
      <c r="N27" s="73">
        <f t="shared" ref="N27:N35" si="3">N13/12</f>
        <v>9455.5833333333339</v>
      </c>
      <c r="O27" s="71"/>
      <c r="P27" s="73"/>
      <c r="Q27" s="132" t="e">
        <v>#VALUE!</v>
      </c>
      <c r="R27" s="7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</row>
    <row r="28" spans="1:143" s="70" customFormat="1" ht="12.75" customHeight="1">
      <c r="A28" s="75"/>
      <c r="B28" s="89">
        <f t="shared" ref="B28:B35" si="4">B14</f>
        <v>23</v>
      </c>
      <c r="C28" s="71"/>
      <c r="D28" s="133"/>
      <c r="E28" s="73">
        <f t="shared" si="0"/>
        <v>106667.5</v>
      </c>
      <c r="F28" s="73"/>
      <c r="G28" s="73"/>
      <c r="H28" s="73">
        <f t="shared" si="1"/>
        <v>82030.833333333328</v>
      </c>
      <c r="I28" s="73"/>
      <c r="J28" s="73"/>
      <c r="K28" s="73">
        <f t="shared" si="2"/>
        <v>15551.25</v>
      </c>
      <c r="L28" s="73"/>
      <c r="M28" s="73"/>
      <c r="N28" s="73">
        <f t="shared" si="3"/>
        <v>9085.4166666666661</v>
      </c>
      <c r="O28" s="71"/>
      <c r="P28" s="73"/>
      <c r="Q28" s="132" t="e">
        <v>#VALUE!</v>
      </c>
      <c r="R28" s="7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</row>
    <row r="29" spans="1:143" s="70" customFormat="1" ht="12.75" customHeight="1">
      <c r="A29" s="75"/>
      <c r="B29" s="89">
        <f t="shared" si="4"/>
        <v>24</v>
      </c>
      <c r="C29" s="71"/>
      <c r="D29" s="133"/>
      <c r="E29" s="73">
        <f t="shared" si="0"/>
        <v>104043</v>
      </c>
      <c r="F29" s="73"/>
      <c r="G29" s="73"/>
      <c r="H29" s="73">
        <f t="shared" si="1"/>
        <v>80556.666666666672</v>
      </c>
      <c r="I29" s="73"/>
      <c r="J29" s="73"/>
      <c r="K29" s="73">
        <f t="shared" si="2"/>
        <v>14585.583333333334</v>
      </c>
      <c r="L29" s="73"/>
      <c r="M29" s="73"/>
      <c r="N29" s="73">
        <f t="shared" si="3"/>
        <v>8900.75</v>
      </c>
      <c r="O29" s="71"/>
      <c r="P29" s="73"/>
      <c r="Q29" s="73" t="e">
        <v>#VALUE!</v>
      </c>
      <c r="R29" s="7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</row>
    <row r="30" spans="1:143" s="70" customFormat="1" ht="26.25" customHeight="1">
      <c r="A30" s="75"/>
      <c r="B30" s="89">
        <f t="shared" si="4"/>
        <v>25</v>
      </c>
      <c r="C30" s="71"/>
      <c r="D30" s="133"/>
      <c r="E30" s="73">
        <f t="shared" si="0"/>
        <v>99799.583333333328</v>
      </c>
      <c r="F30" s="73"/>
      <c r="G30" s="73"/>
      <c r="H30" s="73">
        <f t="shared" si="1"/>
        <v>76292.166666666672</v>
      </c>
      <c r="I30" s="73"/>
      <c r="J30" s="73"/>
      <c r="K30" s="73">
        <f t="shared" si="2"/>
        <v>14848.5</v>
      </c>
      <c r="L30" s="73"/>
      <c r="M30" s="73"/>
      <c r="N30" s="73">
        <f t="shared" si="3"/>
        <v>8658.9166666666661</v>
      </c>
      <c r="O30" s="71"/>
      <c r="P30" s="73"/>
      <c r="Q30" s="73" t="e">
        <v>#VALUE!</v>
      </c>
      <c r="R30" s="7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</row>
    <row r="31" spans="1:143" s="70" customFormat="1" ht="13.15" customHeight="1">
      <c r="A31" s="75"/>
      <c r="B31" s="89">
        <f t="shared" si="4"/>
        <v>26</v>
      </c>
      <c r="C31" s="71"/>
      <c r="D31" s="133"/>
      <c r="E31" s="73">
        <f t="shared" si="0"/>
        <v>97128</v>
      </c>
      <c r="F31" s="73"/>
      <c r="G31" s="73"/>
      <c r="H31" s="73">
        <f t="shared" si="1"/>
        <v>74512.583333333328</v>
      </c>
      <c r="I31" s="73"/>
      <c r="J31" s="73"/>
      <c r="K31" s="73">
        <f t="shared" si="2"/>
        <v>14179.166666666666</v>
      </c>
      <c r="L31" s="73"/>
      <c r="M31" s="73"/>
      <c r="N31" s="73">
        <f t="shared" si="3"/>
        <v>8436.25</v>
      </c>
      <c r="O31" s="71"/>
      <c r="P31" s="73"/>
      <c r="Q31" s="73" t="e">
        <v>#VALUE!</v>
      </c>
      <c r="R31" s="7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</row>
    <row r="32" spans="1:143" s="70" customFormat="1" ht="13.15" customHeight="1">
      <c r="A32" s="75"/>
      <c r="B32" s="89">
        <f t="shared" si="4"/>
        <v>27</v>
      </c>
      <c r="C32" s="71"/>
      <c r="D32" s="133"/>
      <c r="E32" s="73">
        <f t="shared" si="0"/>
        <v>92203.75</v>
      </c>
      <c r="F32" s="73"/>
      <c r="G32" s="73"/>
      <c r="H32" s="73">
        <f t="shared" si="1"/>
        <v>71380.166666666672</v>
      </c>
      <c r="I32" s="73"/>
      <c r="J32" s="73"/>
      <c r="K32" s="73">
        <f t="shared" si="2"/>
        <v>12920.166666666666</v>
      </c>
      <c r="L32" s="73"/>
      <c r="M32" s="73"/>
      <c r="N32" s="73">
        <f t="shared" si="3"/>
        <v>7903.416666666667</v>
      </c>
      <c r="O32" s="71"/>
      <c r="P32" s="73"/>
      <c r="Q32" s="73"/>
      <c r="R32" s="7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</row>
    <row r="33" spans="1:143" s="70" customFormat="1" ht="13.15" customHeight="1">
      <c r="A33" s="75"/>
      <c r="B33" s="89">
        <f t="shared" si="4"/>
        <v>28</v>
      </c>
      <c r="C33" s="71"/>
      <c r="D33" s="133"/>
      <c r="E33" s="73">
        <f t="shared" si="0"/>
        <v>70841.833333333328</v>
      </c>
      <c r="F33" s="73"/>
      <c r="G33" s="73"/>
      <c r="H33" s="73">
        <f t="shared" si="1"/>
        <v>57250.75</v>
      </c>
      <c r="I33" s="73"/>
      <c r="J33" s="73"/>
      <c r="K33" s="73">
        <f t="shared" si="2"/>
        <v>9855.3333333333339</v>
      </c>
      <c r="L33" s="73"/>
      <c r="M33" s="73"/>
      <c r="N33" s="73">
        <f t="shared" si="3"/>
        <v>3735.75</v>
      </c>
      <c r="O33" s="71"/>
      <c r="P33" s="73"/>
      <c r="Q33" s="73"/>
      <c r="R33" s="7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</row>
    <row r="34" spans="1:143" s="70" customFormat="1" ht="13.15" customHeight="1">
      <c r="A34" s="75"/>
      <c r="B34" s="89">
        <f t="shared" si="4"/>
        <v>29</v>
      </c>
      <c r="C34" s="71"/>
      <c r="D34" s="133"/>
      <c r="E34" s="73">
        <f t="shared" si="0"/>
        <v>53367.083333333336</v>
      </c>
      <c r="F34" s="73"/>
      <c r="G34" s="73"/>
      <c r="H34" s="73">
        <f t="shared" si="1"/>
        <v>44744.916666666664</v>
      </c>
      <c r="I34" s="73"/>
      <c r="J34" s="73"/>
      <c r="K34" s="73">
        <f t="shared" si="2"/>
        <v>5647.25</v>
      </c>
      <c r="L34" s="73"/>
      <c r="M34" s="73"/>
      <c r="N34" s="73">
        <f t="shared" si="3"/>
        <v>2974.9166666666665</v>
      </c>
      <c r="O34" s="71"/>
      <c r="P34" s="73"/>
      <c r="Q34" s="73"/>
      <c r="R34" s="71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</row>
    <row r="35" spans="1:143" s="70" customFormat="1" ht="26.25" customHeight="1">
      <c r="A35" s="75"/>
      <c r="B35" s="89">
        <f t="shared" si="4"/>
        <v>30</v>
      </c>
      <c r="C35" s="71"/>
      <c r="D35" s="133"/>
      <c r="E35" s="73">
        <f t="shared" si="0"/>
        <v>48799.166666666664</v>
      </c>
      <c r="F35" s="73"/>
      <c r="G35" s="73"/>
      <c r="H35" s="73">
        <f t="shared" si="1"/>
        <v>41578.916666666664</v>
      </c>
      <c r="I35" s="73"/>
      <c r="J35" s="73"/>
      <c r="K35" s="73">
        <f t="shared" si="2"/>
        <v>4463.75</v>
      </c>
      <c r="L35" s="73"/>
      <c r="M35" s="73"/>
      <c r="N35" s="73">
        <f t="shared" si="3"/>
        <v>2756.5</v>
      </c>
      <c r="O35" s="71"/>
      <c r="P35" s="73"/>
      <c r="Q35" s="73"/>
      <c r="R35" s="7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</row>
    <row r="36" spans="1:143" s="70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</row>
    <row r="37" spans="1:143" s="70" customFormat="1" ht="12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</row>
    <row r="38" spans="1:143" s="70" customFormat="1" ht="12.6" customHeight="1">
      <c r="A38" s="75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</row>
    <row r="39" spans="1:143" s="70" customFormat="1">
      <c r="A39" s="75"/>
      <c r="B39" s="76">
        <v>29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73"/>
      <c r="Q39" s="73"/>
      <c r="R39" s="7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</row>
    <row r="40" spans="1:143" s="70" customFormat="1" ht="13.15" customHeight="1">
      <c r="A40" s="75"/>
      <c r="B40" s="74" t="s">
        <v>99</v>
      </c>
      <c r="C40" s="71"/>
      <c r="D40" s="133"/>
      <c r="E40" s="73">
        <v>52745</v>
      </c>
      <c r="F40" s="73"/>
      <c r="G40" s="73"/>
      <c r="H40" s="73">
        <v>43216</v>
      </c>
      <c r="I40" s="73"/>
      <c r="J40" s="73"/>
      <c r="K40" s="73">
        <v>6646</v>
      </c>
      <c r="L40" s="73"/>
      <c r="M40" s="73"/>
      <c r="N40" s="73">
        <v>2883</v>
      </c>
      <c r="O40" s="71"/>
      <c r="P40" s="73"/>
      <c r="Q40" s="132" t="s">
        <v>69</v>
      </c>
      <c r="R40" s="71"/>
      <c r="S40" s="134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</row>
    <row r="41" spans="1:143" s="70" customFormat="1" ht="13.15" customHeight="1">
      <c r="A41" s="75"/>
      <c r="B41" s="74" t="s">
        <v>100</v>
      </c>
      <c r="C41" s="71"/>
      <c r="D41" s="133"/>
      <c r="E41" s="73">
        <v>72696</v>
      </c>
      <c r="F41" s="73"/>
      <c r="G41" s="73"/>
      <c r="H41" s="73">
        <v>61916</v>
      </c>
      <c r="I41" s="73"/>
      <c r="J41" s="73"/>
      <c r="K41" s="73">
        <v>7293</v>
      </c>
      <c r="L41" s="73"/>
      <c r="M41" s="73"/>
      <c r="N41" s="73">
        <v>3487</v>
      </c>
      <c r="O41" s="71"/>
      <c r="P41" s="73"/>
      <c r="Q41" s="132" t="s">
        <v>69</v>
      </c>
      <c r="R41" s="71"/>
      <c r="S41" s="134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</row>
    <row r="42" spans="1:143" s="70" customFormat="1" ht="13.15" customHeight="1">
      <c r="A42" s="75"/>
      <c r="B42" s="74" t="s">
        <v>101</v>
      </c>
      <c r="C42" s="71"/>
      <c r="D42" s="133"/>
      <c r="E42" s="73">
        <v>53295</v>
      </c>
      <c r="F42" s="73"/>
      <c r="G42" s="73"/>
      <c r="H42" s="73">
        <v>44319</v>
      </c>
      <c r="I42" s="73"/>
      <c r="J42" s="73"/>
      <c r="K42" s="73">
        <v>5753</v>
      </c>
      <c r="L42" s="73"/>
      <c r="M42" s="73"/>
      <c r="N42" s="73">
        <v>3223</v>
      </c>
      <c r="O42" s="71"/>
      <c r="P42" s="73"/>
      <c r="Q42" s="132" t="s">
        <v>69</v>
      </c>
      <c r="R42" s="71"/>
      <c r="S42" s="134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</row>
    <row r="43" spans="1:143" s="70" customFormat="1" ht="26.45" customHeight="1">
      <c r="A43" s="75"/>
      <c r="B43" s="74" t="s">
        <v>102</v>
      </c>
      <c r="C43" s="71"/>
      <c r="D43" s="133"/>
      <c r="E43" s="73">
        <v>46192</v>
      </c>
      <c r="F43" s="73"/>
      <c r="G43" s="73"/>
      <c r="H43" s="73">
        <v>38577</v>
      </c>
      <c r="I43" s="73"/>
      <c r="J43" s="73"/>
      <c r="K43" s="73">
        <v>4832</v>
      </c>
      <c r="L43" s="73"/>
      <c r="M43" s="73"/>
      <c r="N43" s="73">
        <v>2783</v>
      </c>
      <c r="O43" s="71"/>
      <c r="P43" s="73"/>
      <c r="Q43" s="132" t="s">
        <v>69</v>
      </c>
      <c r="R43" s="71"/>
      <c r="S43" s="134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</row>
    <row r="44" spans="1:143" s="70" customFormat="1" ht="13.15" customHeight="1">
      <c r="A44" s="75"/>
      <c r="B44" s="74" t="s">
        <v>103</v>
      </c>
      <c r="C44" s="71"/>
      <c r="D44" s="133"/>
      <c r="E44" s="73">
        <v>61833</v>
      </c>
      <c r="F44" s="73"/>
      <c r="G44" s="73"/>
      <c r="H44" s="73">
        <v>52693</v>
      </c>
      <c r="I44" s="73"/>
      <c r="J44" s="73"/>
      <c r="K44" s="73">
        <v>6012</v>
      </c>
      <c r="L44" s="73"/>
      <c r="M44" s="73"/>
      <c r="N44" s="73">
        <v>3128</v>
      </c>
      <c r="O44" s="71"/>
      <c r="P44" s="73"/>
      <c r="Q44" s="132" t="s">
        <v>69</v>
      </c>
      <c r="R44" s="71"/>
      <c r="S44" s="134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</row>
    <row r="45" spans="1:143" s="70" customFormat="1" ht="13.15" customHeight="1">
      <c r="A45" s="75"/>
      <c r="B45" s="74" t="s">
        <v>104</v>
      </c>
      <c r="C45" s="71"/>
      <c r="D45" s="133"/>
      <c r="E45" s="73">
        <v>46000</v>
      </c>
      <c r="F45" s="73"/>
      <c r="G45" s="73"/>
      <c r="H45" s="73">
        <v>38453</v>
      </c>
      <c r="I45" s="73"/>
      <c r="J45" s="73"/>
      <c r="K45" s="73">
        <v>4749</v>
      </c>
      <c r="L45" s="73"/>
      <c r="M45" s="73"/>
      <c r="N45" s="73">
        <v>2798</v>
      </c>
      <c r="O45" s="71"/>
      <c r="P45" s="73"/>
      <c r="Q45" s="132" t="s">
        <v>69</v>
      </c>
      <c r="R45" s="71"/>
      <c r="S45" s="134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</row>
    <row r="46" spans="1:143" s="70" customFormat="1" ht="26.45" customHeight="1">
      <c r="A46" s="75"/>
      <c r="B46" s="74" t="s">
        <v>105</v>
      </c>
      <c r="C46" s="71"/>
      <c r="D46" s="133"/>
      <c r="E46" s="73">
        <v>55760</v>
      </c>
      <c r="F46" s="73"/>
      <c r="G46" s="73"/>
      <c r="H46" s="73">
        <v>47503</v>
      </c>
      <c r="I46" s="73"/>
      <c r="J46" s="73"/>
      <c r="K46" s="73">
        <v>5190</v>
      </c>
      <c r="L46" s="73"/>
      <c r="M46" s="73"/>
      <c r="N46" s="73">
        <v>3067</v>
      </c>
      <c r="O46" s="71"/>
      <c r="P46" s="73"/>
      <c r="Q46" s="132" t="s">
        <v>69</v>
      </c>
      <c r="R46" s="71"/>
      <c r="S46" s="134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</row>
    <row r="47" spans="1:143" s="70" customFormat="1" ht="13.15" customHeight="1">
      <c r="A47" s="75"/>
      <c r="B47" s="74" t="s">
        <v>106</v>
      </c>
      <c r="C47" s="71"/>
      <c r="D47" s="133"/>
      <c r="E47" s="73">
        <v>48747</v>
      </c>
      <c r="F47" s="73"/>
      <c r="G47" s="73"/>
      <c r="H47" s="73">
        <v>40365</v>
      </c>
      <c r="I47" s="73"/>
      <c r="J47" s="73"/>
      <c r="K47" s="73">
        <v>5375</v>
      </c>
      <c r="L47" s="73"/>
      <c r="M47" s="73"/>
      <c r="N47" s="73">
        <v>3007</v>
      </c>
      <c r="O47" s="71"/>
      <c r="P47" s="73"/>
      <c r="Q47" s="132" t="s">
        <v>69</v>
      </c>
      <c r="R47" s="71"/>
      <c r="S47" s="134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</row>
    <row r="48" spans="1:143" s="70" customFormat="1" ht="13.15" customHeight="1">
      <c r="A48" s="75"/>
      <c r="B48" s="74" t="s">
        <v>107</v>
      </c>
      <c r="C48" s="71"/>
      <c r="D48" s="133"/>
      <c r="E48" s="73">
        <v>38605</v>
      </c>
      <c r="F48" s="73"/>
      <c r="G48" s="73"/>
      <c r="H48" s="73">
        <v>31120</v>
      </c>
      <c r="I48" s="73"/>
      <c r="J48" s="73"/>
      <c r="K48" s="73">
        <v>4851</v>
      </c>
      <c r="L48" s="73"/>
      <c r="M48" s="73"/>
      <c r="N48" s="73">
        <v>2634</v>
      </c>
      <c r="O48" s="71"/>
      <c r="P48" s="73"/>
      <c r="Q48" s="132" t="s">
        <v>69</v>
      </c>
      <c r="R48" s="71"/>
      <c r="S48" s="134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</row>
    <row r="49" spans="1:143" s="70" customFormat="1" ht="26.45" customHeight="1">
      <c r="A49" s="75"/>
      <c r="B49" s="74" t="s">
        <v>108</v>
      </c>
      <c r="C49" s="71"/>
      <c r="D49" s="133"/>
      <c r="E49" s="73">
        <v>76360</v>
      </c>
      <c r="F49" s="73"/>
      <c r="G49" s="73"/>
      <c r="H49" s="73">
        <v>65411</v>
      </c>
      <c r="I49" s="73"/>
      <c r="J49" s="73"/>
      <c r="K49" s="73">
        <v>7631</v>
      </c>
      <c r="L49" s="73"/>
      <c r="M49" s="73"/>
      <c r="N49" s="73">
        <v>3318</v>
      </c>
      <c r="O49" s="71"/>
      <c r="P49" s="73"/>
      <c r="Q49" s="132" t="s">
        <v>69</v>
      </c>
      <c r="R49" s="71"/>
      <c r="S49" s="134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</row>
    <row r="50" spans="1:143" s="70" customFormat="1" ht="13.15" customHeight="1">
      <c r="A50" s="75"/>
      <c r="B50" s="74" t="s">
        <v>109</v>
      </c>
      <c r="C50" s="71"/>
      <c r="D50" s="133"/>
      <c r="E50" s="73">
        <v>41037</v>
      </c>
      <c r="F50" s="73"/>
      <c r="G50" s="73"/>
      <c r="H50" s="73">
        <v>34205</v>
      </c>
      <c r="I50" s="73"/>
      <c r="J50" s="73"/>
      <c r="K50" s="73">
        <v>4367</v>
      </c>
      <c r="L50" s="73"/>
      <c r="M50" s="73"/>
      <c r="N50" s="73">
        <v>2465</v>
      </c>
      <c r="O50" s="71"/>
      <c r="P50" s="73"/>
      <c r="Q50" s="132" t="s">
        <v>69</v>
      </c>
      <c r="R50" s="71"/>
      <c r="S50" s="134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</row>
    <row r="51" spans="1:143" s="70" customFormat="1" ht="13.15" customHeight="1">
      <c r="A51" s="75"/>
      <c r="B51" s="74" t="s">
        <v>110</v>
      </c>
      <c r="C51" s="71"/>
      <c r="D51" s="133"/>
      <c r="E51" s="73">
        <v>47135</v>
      </c>
      <c r="F51" s="73"/>
      <c r="G51" s="73"/>
      <c r="H51" s="73">
        <v>39161</v>
      </c>
      <c r="I51" s="73"/>
      <c r="J51" s="73"/>
      <c r="K51" s="73">
        <v>5068</v>
      </c>
      <c r="L51" s="73"/>
      <c r="M51" s="73"/>
      <c r="N51" s="73">
        <v>2906</v>
      </c>
      <c r="O51" s="71"/>
      <c r="P51" s="73"/>
      <c r="Q51" s="132" t="s">
        <v>69</v>
      </c>
      <c r="R51" s="71"/>
      <c r="S51" s="134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</row>
    <row r="52" spans="1:143" s="70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86"/>
      <c r="Q52" s="86"/>
      <c r="R52" s="8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</row>
    <row r="53" spans="1:143" ht="12" customHeight="1">
      <c r="A53" s="83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63"/>
      <c r="Q53" s="63"/>
      <c r="R53" s="81"/>
    </row>
    <row r="54" spans="1:143" s="1" customFormat="1" ht="12.6" customHeight="1">
      <c r="A54" s="80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79"/>
      <c r="Q54" s="79"/>
      <c r="R54" s="77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</row>
    <row r="55" spans="1:143" s="70" customFormat="1">
      <c r="A55" s="75"/>
      <c r="B55" s="76">
        <v>30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73"/>
      <c r="Q55" s="73"/>
      <c r="R55" s="71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</row>
    <row r="56" spans="1:143" s="70" customFormat="1" ht="13.15" customHeight="1">
      <c r="A56" s="75"/>
      <c r="B56" s="74" t="s">
        <v>99</v>
      </c>
      <c r="C56" s="71"/>
      <c r="D56" s="133"/>
      <c r="E56" s="73">
        <v>42287</v>
      </c>
      <c r="F56" s="73"/>
      <c r="G56" s="73"/>
      <c r="H56" s="73">
        <v>35388</v>
      </c>
      <c r="I56" s="73"/>
      <c r="J56" s="73"/>
      <c r="K56" s="73">
        <v>4393</v>
      </c>
      <c r="L56" s="73"/>
      <c r="M56" s="73"/>
      <c r="N56" s="73">
        <v>2506</v>
      </c>
      <c r="O56" s="71"/>
      <c r="P56" s="73"/>
      <c r="Q56" s="132" t="s">
        <v>69</v>
      </c>
      <c r="R56" s="71"/>
      <c r="S56" s="134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</row>
    <row r="57" spans="1:143" s="70" customFormat="1" ht="13.15" customHeight="1">
      <c r="A57" s="75"/>
      <c r="B57" s="74" t="s">
        <v>100</v>
      </c>
      <c r="C57" s="71"/>
      <c r="D57" s="133"/>
      <c r="E57" s="73">
        <v>64067</v>
      </c>
      <c r="F57" s="73"/>
      <c r="G57" s="73"/>
      <c r="H57" s="73">
        <v>55192</v>
      </c>
      <c r="I57" s="73"/>
      <c r="J57" s="73"/>
      <c r="K57" s="73">
        <v>5790</v>
      </c>
      <c r="L57" s="73"/>
      <c r="M57" s="73"/>
      <c r="N57" s="73">
        <v>3085</v>
      </c>
      <c r="O57" s="71"/>
      <c r="P57" s="73"/>
      <c r="Q57" s="132" t="s">
        <v>69</v>
      </c>
      <c r="R57" s="71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</row>
    <row r="58" spans="1:143" s="70" customFormat="1" ht="13.15" customHeight="1">
      <c r="A58" s="75"/>
      <c r="B58" s="74" t="s">
        <v>101</v>
      </c>
      <c r="C58" s="71"/>
      <c r="D58" s="133"/>
      <c r="E58" s="73">
        <v>43062</v>
      </c>
      <c r="F58" s="73"/>
      <c r="G58" s="73"/>
      <c r="H58" s="73">
        <v>36537</v>
      </c>
      <c r="I58" s="73"/>
      <c r="J58" s="73"/>
      <c r="K58" s="73">
        <v>4070</v>
      </c>
      <c r="L58" s="73"/>
      <c r="M58" s="73"/>
      <c r="N58" s="73">
        <v>2455</v>
      </c>
      <c r="O58" s="71"/>
      <c r="P58" s="73"/>
      <c r="Q58" s="132" t="s">
        <v>69</v>
      </c>
      <c r="R58" s="71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</row>
    <row r="59" spans="1:143" s="70" customFormat="1" ht="26.45" customHeight="1">
      <c r="A59" s="75"/>
      <c r="B59" s="74" t="s">
        <v>102</v>
      </c>
      <c r="C59" s="71"/>
      <c r="D59" s="133"/>
      <c r="E59" s="73">
        <v>48093</v>
      </c>
      <c r="F59" s="73"/>
      <c r="G59" s="73"/>
      <c r="H59" s="73">
        <v>40809</v>
      </c>
      <c r="I59" s="73"/>
      <c r="J59" s="73"/>
      <c r="K59" s="73">
        <v>4442</v>
      </c>
      <c r="L59" s="73"/>
      <c r="M59" s="73"/>
      <c r="N59" s="73">
        <v>2842</v>
      </c>
      <c r="O59" s="71"/>
      <c r="P59" s="73"/>
      <c r="Q59" s="132" t="s">
        <v>69</v>
      </c>
      <c r="R59" s="71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</row>
    <row r="60" spans="1:143" s="70" customFormat="1" ht="13.15" customHeight="1">
      <c r="A60" s="75"/>
      <c r="B60" s="74" t="s">
        <v>103</v>
      </c>
      <c r="C60" s="71"/>
      <c r="D60" s="133"/>
      <c r="E60" s="73">
        <v>57000</v>
      </c>
      <c r="F60" s="73"/>
      <c r="G60" s="73"/>
      <c r="H60" s="73">
        <v>49011</v>
      </c>
      <c r="I60" s="73"/>
      <c r="J60" s="73"/>
      <c r="K60" s="73">
        <v>5049</v>
      </c>
      <c r="L60" s="73"/>
      <c r="M60" s="73"/>
      <c r="N60" s="73">
        <v>2940</v>
      </c>
      <c r="O60" s="71"/>
      <c r="P60" s="73"/>
      <c r="Q60" s="132" t="s">
        <v>69</v>
      </c>
      <c r="R60" s="71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</row>
    <row r="61" spans="1:143" s="70" customFormat="1" ht="13.15" customHeight="1">
      <c r="A61" s="75"/>
      <c r="B61" s="74" t="s">
        <v>104</v>
      </c>
      <c r="C61" s="71"/>
      <c r="D61" s="133"/>
      <c r="E61" s="73">
        <v>41835</v>
      </c>
      <c r="F61" s="73"/>
      <c r="G61" s="73"/>
      <c r="H61" s="73">
        <v>35790</v>
      </c>
      <c r="I61" s="73"/>
      <c r="J61" s="73"/>
      <c r="K61" s="73">
        <v>3650</v>
      </c>
      <c r="L61" s="73"/>
      <c r="M61" s="73"/>
      <c r="N61" s="73">
        <v>2395</v>
      </c>
      <c r="O61" s="71"/>
      <c r="P61" s="73"/>
      <c r="Q61" s="132" t="s">
        <v>69</v>
      </c>
      <c r="R61" s="71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</row>
    <row r="62" spans="1:143" s="70" customFormat="1" ht="26.45" customHeight="1">
      <c r="A62" s="75"/>
      <c r="B62" s="74" t="s">
        <v>105</v>
      </c>
      <c r="C62" s="71"/>
      <c r="D62" s="133"/>
      <c r="E62" s="73">
        <v>49035</v>
      </c>
      <c r="F62" s="73"/>
      <c r="G62" s="73"/>
      <c r="H62" s="73">
        <v>41696</v>
      </c>
      <c r="I62" s="73"/>
      <c r="J62" s="73"/>
      <c r="K62" s="73">
        <v>4252</v>
      </c>
      <c r="L62" s="73"/>
      <c r="M62" s="73"/>
      <c r="N62" s="73">
        <v>3087</v>
      </c>
      <c r="O62" s="71"/>
      <c r="P62" s="73"/>
      <c r="Q62" s="132" t="s">
        <v>69</v>
      </c>
      <c r="R62" s="71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</row>
    <row r="63" spans="1:143" s="70" customFormat="1" ht="13.15" customHeight="1">
      <c r="A63" s="75"/>
      <c r="B63" s="74" t="s">
        <v>106</v>
      </c>
      <c r="C63" s="71"/>
      <c r="D63" s="133"/>
      <c r="E63" s="73">
        <v>44772</v>
      </c>
      <c r="F63" s="73"/>
      <c r="G63" s="73"/>
      <c r="H63" s="73">
        <v>37709</v>
      </c>
      <c r="I63" s="73"/>
      <c r="J63" s="73"/>
      <c r="K63" s="73">
        <v>4189</v>
      </c>
      <c r="L63" s="73"/>
      <c r="M63" s="73"/>
      <c r="N63" s="73">
        <v>2874</v>
      </c>
      <c r="O63" s="71"/>
      <c r="P63" s="73"/>
      <c r="Q63" s="132" t="s">
        <v>69</v>
      </c>
      <c r="R63" s="71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</row>
    <row r="64" spans="1:143" s="70" customFormat="1" ht="13.15" customHeight="1">
      <c r="A64" s="75"/>
      <c r="B64" s="74" t="s">
        <v>107</v>
      </c>
      <c r="C64" s="71"/>
      <c r="D64" s="133"/>
      <c r="E64" s="73">
        <v>36618</v>
      </c>
      <c r="F64" s="73"/>
      <c r="G64" s="73"/>
      <c r="H64" s="73">
        <v>30355</v>
      </c>
      <c r="I64" s="73"/>
      <c r="J64" s="73"/>
      <c r="K64" s="73">
        <v>3695</v>
      </c>
      <c r="L64" s="73"/>
      <c r="M64" s="73"/>
      <c r="N64" s="73">
        <v>2568</v>
      </c>
      <c r="O64" s="71"/>
      <c r="P64" s="73"/>
      <c r="Q64" s="132" t="s">
        <v>69</v>
      </c>
      <c r="R64" s="71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</row>
    <row r="65" spans="1:143" s="70" customFormat="1" ht="26.45" customHeight="1">
      <c r="A65" s="75"/>
      <c r="B65" s="74" t="s">
        <v>108</v>
      </c>
      <c r="C65" s="71"/>
      <c r="D65" s="133"/>
      <c r="E65" s="73">
        <v>76593</v>
      </c>
      <c r="F65" s="73"/>
      <c r="G65" s="73"/>
      <c r="H65" s="73">
        <v>67148</v>
      </c>
      <c r="I65" s="73"/>
      <c r="J65" s="73"/>
      <c r="K65" s="73">
        <v>6177</v>
      </c>
      <c r="L65" s="73"/>
      <c r="M65" s="73"/>
      <c r="N65" s="73">
        <v>3268</v>
      </c>
      <c r="O65" s="71"/>
      <c r="P65" s="73"/>
      <c r="Q65" s="132" t="s">
        <v>69</v>
      </c>
      <c r="R65" s="71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</row>
    <row r="66" spans="1:143" s="70" customFormat="1" ht="13.15" customHeight="1">
      <c r="A66" s="75"/>
      <c r="B66" s="74" t="s">
        <v>109</v>
      </c>
      <c r="C66" s="71"/>
      <c r="D66" s="133"/>
      <c r="E66" s="73">
        <v>41435</v>
      </c>
      <c r="F66" s="73"/>
      <c r="G66" s="73"/>
      <c r="H66" s="73">
        <v>35293</v>
      </c>
      <c r="I66" s="73"/>
      <c r="J66" s="73"/>
      <c r="K66" s="73">
        <v>3722</v>
      </c>
      <c r="L66" s="73"/>
      <c r="M66" s="73"/>
      <c r="N66" s="73">
        <v>2420</v>
      </c>
      <c r="O66" s="71"/>
      <c r="P66" s="73"/>
      <c r="Q66" s="132" t="s">
        <v>69</v>
      </c>
      <c r="R66" s="71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</row>
    <row r="67" spans="1:143" s="70" customFormat="1" ht="13.15" customHeight="1">
      <c r="A67" s="75"/>
      <c r="B67" s="74" t="s">
        <v>110</v>
      </c>
      <c r="C67" s="71"/>
      <c r="D67" s="133"/>
      <c r="E67" s="73">
        <v>40793</v>
      </c>
      <c r="F67" s="73"/>
      <c r="G67" s="73"/>
      <c r="H67" s="73">
        <v>34019</v>
      </c>
      <c r="I67" s="73"/>
      <c r="J67" s="73"/>
      <c r="K67" s="73">
        <v>4136</v>
      </c>
      <c r="L67" s="73"/>
      <c r="M67" s="73"/>
      <c r="N67" s="73">
        <v>2638</v>
      </c>
      <c r="O67" s="71"/>
      <c r="P67" s="73"/>
      <c r="Q67" s="132" t="s">
        <v>69</v>
      </c>
      <c r="R67" s="71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68"/>
      <c r="Q68" s="68"/>
      <c r="R68" s="67"/>
    </row>
    <row r="69" spans="1:143" s="12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00000000000001" customHeight="1">
      <c r="A70" s="66" t="s">
        <v>68</v>
      </c>
      <c r="R70" s="126"/>
    </row>
    <row r="71" spans="1:143" s="127" customFormat="1" ht="18.600000000000001" customHeight="1">
      <c r="C71" s="66"/>
      <c r="D71" s="128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</row>
    <row r="74" spans="1:143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</row>
    <row r="75" spans="1:143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43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43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43" s="32" customFormat="1"/>
    <row r="79" spans="1:143" s="32" customFormat="1"/>
    <row r="80" spans="1:143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</sheetData>
  <mergeCells count="2">
    <mergeCell ref="L4:O4"/>
    <mergeCell ref="D6:M6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E21:N21 B26:B35 L35:M35 I35:J35 F35:G35 E26:N34 E35 H35 K35 N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Normal="100" zoomScaleSheetLayoutView="100" workbookViewId="0">
      <selection activeCell="L19" sqref="L19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61"/>
      <c r="N1" s="2"/>
    </row>
    <row r="2" spans="1:14" ht="29.45" customHeight="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60"/>
      <c r="L4" s="215">
        <v>30</v>
      </c>
      <c r="M4" s="215"/>
    </row>
    <row r="5" spans="1:14" ht="39" customHeight="1">
      <c r="A5" s="5"/>
      <c r="B5" s="59"/>
      <c r="C5" s="58" t="s">
        <v>55</v>
      </c>
      <c r="D5" s="7"/>
      <c r="E5" s="7"/>
      <c r="F5" s="7"/>
      <c r="G5" s="7"/>
      <c r="H5" s="58"/>
      <c r="I5" s="7"/>
      <c r="J5" s="7"/>
      <c r="K5" s="58"/>
      <c r="L5" s="7"/>
      <c r="M5" s="57" t="s">
        <v>54</v>
      </c>
    </row>
    <row r="6" spans="1:14">
      <c r="A6" s="9" t="s">
        <v>0</v>
      </c>
      <c r="B6" s="55"/>
      <c r="C6" s="56"/>
      <c r="D6" s="53"/>
      <c r="E6" s="55"/>
      <c r="F6" s="54"/>
      <c r="G6" s="52"/>
      <c r="H6" s="53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0"/>
      <c r="K8" s="41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585590</v>
      </c>
      <c r="D10" s="34"/>
      <c r="E10" s="34"/>
      <c r="F10" s="31">
        <v>498947</v>
      </c>
      <c r="G10" s="31"/>
      <c r="H10" s="31"/>
      <c r="I10" s="31">
        <v>53565</v>
      </c>
      <c r="J10" s="31"/>
      <c r="K10" s="31"/>
      <c r="L10" s="31">
        <v>33078</v>
      </c>
      <c r="M10" s="30"/>
    </row>
    <row r="11" spans="1:14" ht="12" customHeight="1">
      <c r="A11" s="9"/>
      <c r="B11" s="33"/>
      <c r="C11" s="35"/>
      <c r="D11" s="34"/>
      <c r="E11" s="34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0</v>
      </c>
      <c r="D12" s="34"/>
      <c r="E12" s="34"/>
      <c r="F12" s="31">
        <v>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16</v>
      </c>
      <c r="D13" s="32"/>
      <c r="E13" s="32"/>
      <c r="F13" s="31">
        <v>16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16</v>
      </c>
      <c r="D14" s="32"/>
      <c r="E14" s="32"/>
      <c r="F14" s="31">
        <v>16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4</v>
      </c>
      <c r="D15" s="32"/>
      <c r="E15" s="32"/>
      <c r="F15" s="31">
        <v>4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1</v>
      </c>
      <c r="D16" s="32"/>
      <c r="E16" s="32"/>
      <c r="F16" s="31">
        <v>1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978</v>
      </c>
      <c r="D19" s="32"/>
      <c r="E19" s="32"/>
      <c r="F19" s="31">
        <v>978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878</v>
      </c>
      <c r="D20" s="32"/>
      <c r="E20" s="32"/>
      <c r="F20" s="31">
        <v>754</v>
      </c>
      <c r="G20" s="31"/>
      <c r="H20" s="31"/>
      <c r="I20" s="31">
        <v>124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3</v>
      </c>
      <c r="D21" s="32"/>
      <c r="E21" s="32"/>
      <c r="F21" s="31">
        <v>3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38</v>
      </c>
      <c r="D22" s="32"/>
      <c r="E22" s="32"/>
      <c r="F22" s="31">
        <v>38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13864</v>
      </c>
      <c r="D24" s="32"/>
      <c r="E24" s="32"/>
      <c r="F24" s="31">
        <v>13553</v>
      </c>
      <c r="G24" s="31"/>
      <c r="H24" s="31"/>
      <c r="I24" s="31">
        <v>311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25870</v>
      </c>
      <c r="D25" s="32"/>
      <c r="E25" s="32"/>
      <c r="F25" s="31">
        <v>24611</v>
      </c>
      <c r="G25" s="31"/>
      <c r="H25" s="31"/>
      <c r="I25" s="31">
        <v>1259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72365</v>
      </c>
      <c r="D26" s="32"/>
      <c r="E26" s="32"/>
      <c r="F26" s="31">
        <v>63147</v>
      </c>
      <c r="G26" s="31"/>
      <c r="H26" s="31"/>
      <c r="I26" s="31">
        <v>9094</v>
      </c>
      <c r="J26" s="31"/>
      <c r="K26" s="31"/>
      <c r="L26" s="31">
        <v>124</v>
      </c>
      <c r="M26" s="30"/>
    </row>
    <row r="27" spans="1:13" ht="12" customHeight="1">
      <c r="A27" s="9" t="s">
        <v>15</v>
      </c>
      <c r="B27" s="33"/>
      <c r="C27" s="31">
        <v>123272</v>
      </c>
      <c r="D27" s="32"/>
      <c r="E27" s="32"/>
      <c r="F27" s="31">
        <v>121385</v>
      </c>
      <c r="G27" s="31"/>
      <c r="H27" s="31"/>
      <c r="I27" s="31">
        <v>1887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3</v>
      </c>
      <c r="D28" s="32"/>
      <c r="E28" s="32"/>
      <c r="F28" s="31">
        <v>3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1</v>
      </c>
      <c r="D30" s="32"/>
      <c r="E30" s="32"/>
      <c r="F30" s="31">
        <v>1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2</v>
      </c>
      <c r="D31" s="32"/>
      <c r="E31" s="32"/>
      <c r="F31" s="31">
        <v>0</v>
      </c>
      <c r="G31" s="31"/>
      <c r="H31" s="31"/>
      <c r="I31" s="31">
        <v>2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442</v>
      </c>
      <c r="D32" s="32"/>
      <c r="E32" s="32"/>
      <c r="F32" s="31">
        <v>442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15</v>
      </c>
      <c r="D34" s="32"/>
      <c r="E34" s="32"/>
      <c r="F34" s="31">
        <v>13</v>
      </c>
      <c r="G34" s="31"/>
      <c r="H34" s="31"/>
      <c r="I34" s="31">
        <v>2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418</v>
      </c>
      <c r="D36" s="32"/>
      <c r="E36" s="32"/>
      <c r="F36" s="31">
        <v>418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11</v>
      </c>
      <c r="D37" s="32"/>
      <c r="E37" s="32"/>
      <c r="F37" s="31">
        <v>11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169</v>
      </c>
      <c r="D38" s="32"/>
      <c r="E38" s="32"/>
      <c r="F38" s="31">
        <v>169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1184</v>
      </c>
      <c r="D39" s="32"/>
      <c r="E39" s="32"/>
      <c r="F39" s="31">
        <v>1033</v>
      </c>
      <c r="G39" s="31"/>
      <c r="H39" s="31"/>
      <c r="I39" s="31">
        <v>2</v>
      </c>
      <c r="J39" s="31"/>
      <c r="K39" s="31"/>
      <c r="L39" s="31">
        <v>149</v>
      </c>
      <c r="M39" s="30"/>
    </row>
    <row r="40" spans="1:13" ht="12" customHeight="1">
      <c r="A40" s="9" t="s">
        <v>26</v>
      </c>
      <c r="B40" s="33"/>
      <c r="C40" s="31">
        <v>19187</v>
      </c>
      <c r="D40" s="32"/>
      <c r="E40" s="32"/>
      <c r="F40" s="31">
        <v>17329</v>
      </c>
      <c r="G40" s="31"/>
      <c r="H40" s="31"/>
      <c r="I40" s="31">
        <v>1776</v>
      </c>
      <c r="J40" s="31"/>
      <c r="K40" s="31"/>
      <c r="L40" s="31">
        <v>82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32703</v>
      </c>
      <c r="D42" s="32"/>
      <c r="E42" s="32"/>
      <c r="F42" s="31">
        <v>32398</v>
      </c>
      <c r="G42" s="31"/>
      <c r="H42" s="31"/>
      <c r="I42" s="31">
        <v>305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188225</v>
      </c>
      <c r="D43" s="32"/>
      <c r="E43" s="32"/>
      <c r="F43" s="31">
        <v>161072</v>
      </c>
      <c r="G43" s="31"/>
      <c r="H43" s="31"/>
      <c r="I43" s="31">
        <v>24527</v>
      </c>
      <c r="J43" s="31"/>
      <c r="K43" s="31"/>
      <c r="L43" s="31">
        <v>2626</v>
      </c>
      <c r="M43" s="30"/>
    </row>
    <row r="44" spans="1:13" ht="12" customHeight="1">
      <c r="A44" s="9" t="s">
        <v>29</v>
      </c>
      <c r="B44" s="33"/>
      <c r="C44" s="31">
        <v>45731</v>
      </c>
      <c r="D44" s="32"/>
      <c r="E44" s="32"/>
      <c r="F44" s="31">
        <v>32633</v>
      </c>
      <c r="G44" s="31"/>
      <c r="H44" s="31"/>
      <c r="I44" s="31">
        <v>5205</v>
      </c>
      <c r="J44" s="31"/>
      <c r="K44" s="31"/>
      <c r="L44" s="31">
        <v>7893</v>
      </c>
      <c r="M44" s="30"/>
    </row>
    <row r="45" spans="1:13" ht="12" customHeight="1">
      <c r="A45" s="9" t="s">
        <v>30</v>
      </c>
      <c r="B45" s="33"/>
      <c r="C45" s="31">
        <v>11400</v>
      </c>
      <c r="D45" s="32"/>
      <c r="E45" s="32"/>
      <c r="F45" s="31">
        <v>11390</v>
      </c>
      <c r="G45" s="31"/>
      <c r="H45" s="31"/>
      <c r="I45" s="31">
        <v>10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981</v>
      </c>
      <c r="D46" s="32"/>
      <c r="E46" s="32"/>
      <c r="F46" s="31">
        <v>977</v>
      </c>
      <c r="G46" s="31"/>
      <c r="H46" s="31"/>
      <c r="I46" s="31">
        <v>4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4</v>
      </c>
      <c r="D48" s="32"/>
      <c r="E48" s="32"/>
      <c r="F48" s="31">
        <v>4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650</v>
      </c>
      <c r="D49" s="32"/>
      <c r="E49" s="32"/>
      <c r="F49" s="31">
        <v>1</v>
      </c>
      <c r="G49" s="31"/>
      <c r="H49" s="31"/>
      <c r="I49" s="31">
        <v>0</v>
      </c>
      <c r="J49" s="31"/>
      <c r="K49" s="31"/>
      <c r="L49" s="31">
        <v>649</v>
      </c>
      <c r="M49" s="30"/>
    </row>
    <row r="50" spans="1:13" ht="12" customHeight="1">
      <c r="A50" s="9" t="s">
        <v>34</v>
      </c>
      <c r="B50" s="33"/>
      <c r="C50" s="31">
        <v>34</v>
      </c>
      <c r="D50" s="32"/>
      <c r="E50" s="32"/>
      <c r="F50" s="31">
        <v>34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5619</v>
      </c>
      <c r="D51" s="32"/>
      <c r="E51" s="32"/>
      <c r="F51" s="31">
        <v>2426</v>
      </c>
      <c r="G51" s="31"/>
      <c r="H51" s="31"/>
      <c r="I51" s="31">
        <v>133</v>
      </c>
      <c r="J51" s="31"/>
      <c r="K51" s="31"/>
      <c r="L51" s="31">
        <v>3060</v>
      </c>
      <c r="M51" s="30"/>
    </row>
    <row r="52" spans="1:13" ht="12" customHeight="1">
      <c r="A52" s="9" t="s">
        <v>36</v>
      </c>
      <c r="B52" s="33"/>
      <c r="C52" s="31">
        <v>2941</v>
      </c>
      <c r="D52" s="32"/>
      <c r="E52" s="32"/>
      <c r="F52" s="31">
        <v>2821</v>
      </c>
      <c r="G52" s="31"/>
      <c r="H52" s="31"/>
      <c r="I52" s="31">
        <v>120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1535</v>
      </c>
      <c r="D54" s="32"/>
      <c r="E54" s="32"/>
      <c r="F54" s="31">
        <v>1238</v>
      </c>
      <c r="G54" s="31"/>
      <c r="H54" s="31"/>
      <c r="I54" s="31">
        <v>297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9</v>
      </c>
      <c r="D55" s="32"/>
      <c r="E55" s="32"/>
      <c r="F55" s="31">
        <v>9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8</v>
      </c>
      <c r="D56" s="32"/>
      <c r="E56" s="32"/>
      <c r="F56" s="31">
        <v>8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19137</v>
      </c>
      <c r="D57" s="32"/>
      <c r="E57" s="32"/>
      <c r="F57" s="31">
        <v>5</v>
      </c>
      <c r="G57" s="31"/>
      <c r="H57" s="31"/>
      <c r="I57" s="31">
        <v>637</v>
      </c>
      <c r="J57" s="31"/>
      <c r="K57" s="31"/>
      <c r="L57" s="31">
        <v>18495</v>
      </c>
      <c r="M57" s="30"/>
    </row>
    <row r="58" spans="1:13" ht="12" customHeight="1">
      <c r="A58" s="9" t="s">
        <v>41</v>
      </c>
      <c r="B58" s="33"/>
      <c r="C58" s="31">
        <v>10478</v>
      </c>
      <c r="D58" s="32"/>
      <c r="E58" s="32"/>
      <c r="F58" s="31">
        <v>7284</v>
      </c>
      <c r="G58" s="31"/>
      <c r="H58" s="31"/>
      <c r="I58" s="31">
        <v>3194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81</v>
      </c>
      <c r="D61" s="32"/>
      <c r="E61" s="32"/>
      <c r="F61" s="31">
        <v>45</v>
      </c>
      <c r="G61" s="31"/>
      <c r="H61" s="31"/>
      <c r="I61" s="31">
        <v>36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950</v>
      </c>
      <c r="D62" s="32"/>
      <c r="E62" s="32"/>
      <c r="F62" s="31">
        <v>7</v>
      </c>
      <c r="G62" s="31"/>
      <c r="H62" s="31"/>
      <c r="I62" s="31">
        <v>943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253</v>
      </c>
      <c r="D63" s="32"/>
      <c r="E63" s="32"/>
      <c r="F63" s="31">
        <v>165</v>
      </c>
      <c r="G63" s="31"/>
      <c r="H63" s="31"/>
      <c r="I63" s="31">
        <v>88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3</v>
      </c>
      <c r="D64" s="32"/>
      <c r="E64" s="32"/>
      <c r="F64" s="31">
        <v>3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6067</v>
      </c>
      <c r="D66" s="32"/>
      <c r="E66" s="32"/>
      <c r="F66" s="31">
        <v>2458</v>
      </c>
      <c r="G66" s="31"/>
      <c r="H66" s="31"/>
      <c r="I66" s="31">
        <v>3609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44</v>
      </c>
      <c r="D67" s="32"/>
      <c r="E67" s="32"/>
      <c r="F67" s="31">
        <v>44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ht="20.45" customHeight="1">
      <c r="A70" s="25" t="s">
        <v>49</v>
      </c>
    </row>
    <row r="71" spans="1:13" ht="11.45" customHeight="1">
      <c r="A71" s="24"/>
    </row>
    <row r="72" spans="1:13" ht="11.45" customHeight="1">
      <c r="A72" s="24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1.45" customHeight="1">
      <c r="A77" s="24"/>
    </row>
    <row r="78" spans="1:13" ht="11.45" customHeight="1">
      <c r="A78" s="24"/>
    </row>
    <row r="79" spans="1:13" ht="11.45" customHeight="1">
      <c r="A79" s="24"/>
    </row>
    <row r="80" spans="1:13" ht="13.15" customHeight="1">
      <c r="A80" s="24"/>
    </row>
    <row r="81" spans="1:1" ht="10.9" customHeight="1">
      <c r="A81" s="24"/>
    </row>
    <row r="82" spans="1:1" ht="10.9" customHeight="1">
      <c r="A82" s="24"/>
    </row>
    <row r="83" spans="1:1" ht="15" customHeight="1">
      <c r="A83" s="26"/>
    </row>
  </sheetData>
  <mergeCells count="1">
    <mergeCell ref="L4:M4"/>
  </mergeCells>
  <phoneticPr fontId="11"/>
  <printOptions gridLinesSet="0"/>
  <pageMargins left="0.88" right="0.31" top="0.44" bottom="0.56999999999999995" header="0.39" footer="0.34"/>
  <pageSetup paperSize="9" scale="92" orientation="portrait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63"/>
  <sheetViews>
    <sheetView tabSelected="1" view="pageBreakPreview" zoomScaleNormal="100" zoomScaleSheetLayoutView="100" workbookViewId="0">
      <selection activeCell="K5" sqref="K5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75" style="62" customWidth="1"/>
    <col min="5" max="5" width="20.875" style="62" customWidth="1"/>
    <col min="6" max="7" width="5.75" style="62" customWidth="1"/>
    <col min="8" max="8" width="20.875" style="62" customWidth="1"/>
    <col min="9" max="10" width="5.75" style="62" customWidth="1"/>
    <col min="11" max="11" width="20.875" style="62" customWidth="1"/>
    <col min="12" max="12" width="5.75" style="62" customWidth="1"/>
    <col min="13" max="30" width="8.875" style="1" customWidth="1"/>
    <col min="31" max="16384" width="8.875" style="62"/>
  </cols>
  <sheetData>
    <row r="3" spans="1:30" ht="17.25">
      <c r="A3" s="125" t="s">
        <v>67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21" customHeight="1">
      <c r="A4" s="123" t="s">
        <v>66</v>
      </c>
      <c r="B4" s="122"/>
      <c r="C4" s="121"/>
      <c r="D4" s="121"/>
      <c r="E4" s="120"/>
      <c r="F4" s="120"/>
      <c r="G4" s="120"/>
      <c r="H4" s="120"/>
      <c r="I4" s="120"/>
      <c r="J4" s="120"/>
      <c r="K4" s="203" t="s">
        <v>114</v>
      </c>
      <c r="L4" s="203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0" s="96" customFormat="1" ht="10.15" customHeight="1">
      <c r="C5" s="118"/>
      <c r="D5" s="118"/>
      <c r="E5" s="118"/>
      <c r="F5" s="118"/>
      <c r="G5" s="118"/>
      <c r="H5" s="118"/>
      <c r="I5" s="119"/>
      <c r="J5" s="119"/>
      <c r="K5" s="118"/>
      <c r="L5" s="118"/>
    </row>
    <row r="6" spans="1:30" s="96" customFormat="1" ht="12.6" customHeight="1">
      <c r="A6" s="117"/>
      <c r="B6" s="116" t="s">
        <v>65</v>
      </c>
      <c r="C6" s="115"/>
      <c r="D6" s="114"/>
      <c r="E6" s="111"/>
      <c r="F6" s="110"/>
      <c r="G6" s="111"/>
      <c r="H6" s="111"/>
      <c r="I6" s="113"/>
      <c r="J6" s="112"/>
      <c r="K6" s="111"/>
      <c r="L6" s="110"/>
    </row>
    <row r="7" spans="1:30" s="96" customFormat="1" ht="11.25">
      <c r="A7" s="106"/>
      <c r="C7" s="104"/>
      <c r="E7" s="216" t="s">
        <v>64</v>
      </c>
      <c r="F7" s="107"/>
      <c r="G7" s="109"/>
      <c r="H7" s="216" t="s">
        <v>63</v>
      </c>
      <c r="I7" s="108"/>
      <c r="K7" s="216" t="s">
        <v>62</v>
      </c>
      <c r="L7" s="107"/>
    </row>
    <row r="8" spans="1:30" s="96" customFormat="1" ht="12">
      <c r="A8" s="106"/>
      <c r="B8" s="105" t="s">
        <v>61</v>
      </c>
      <c r="C8" s="104"/>
      <c r="E8" s="216"/>
      <c r="F8" s="104"/>
      <c r="H8" s="216"/>
      <c r="I8" s="103"/>
      <c r="J8" s="102"/>
      <c r="K8" s="216"/>
      <c r="L8" s="101"/>
    </row>
    <row r="9" spans="1:30" s="96" customFormat="1" ht="12">
      <c r="A9" s="100"/>
      <c r="B9" s="99" t="s">
        <v>60</v>
      </c>
      <c r="C9" s="97"/>
      <c r="D9" s="98"/>
      <c r="E9" s="98"/>
      <c r="F9" s="97"/>
      <c r="G9" s="98"/>
      <c r="H9" s="98"/>
      <c r="I9" s="97"/>
      <c r="J9" s="98"/>
      <c r="K9" s="98"/>
      <c r="L9" s="97"/>
    </row>
    <row r="10" spans="1:30" s="92" customFormat="1" ht="21.6" customHeight="1">
      <c r="A10" s="95"/>
      <c r="C10" s="93"/>
      <c r="E10" s="94" t="s">
        <v>59</v>
      </c>
      <c r="H10" s="94" t="s">
        <v>59</v>
      </c>
      <c r="K10" s="94" t="s">
        <v>58</v>
      </c>
      <c r="L10" s="93"/>
    </row>
    <row r="11" spans="1:30" s="70" customFormat="1" ht="12">
      <c r="A11" s="75"/>
      <c r="B11" s="87" t="s">
        <v>97</v>
      </c>
      <c r="C11" s="71"/>
      <c r="D11" s="73"/>
      <c r="E11" s="72"/>
      <c r="F11" s="73"/>
      <c r="G11" s="73"/>
      <c r="H11" s="72"/>
      <c r="I11" s="73"/>
      <c r="J11" s="73"/>
      <c r="K11" s="72"/>
      <c r="L11" s="71"/>
    </row>
    <row r="12" spans="1:30" s="70" customFormat="1" ht="12.75" customHeight="1">
      <c r="A12" s="75"/>
      <c r="B12" s="76">
        <v>21</v>
      </c>
      <c r="C12" s="71"/>
      <c r="D12" s="73"/>
      <c r="E12" s="91">
        <v>4</v>
      </c>
      <c r="F12" s="73"/>
      <c r="G12" s="73"/>
      <c r="H12" s="90" t="s">
        <v>57</v>
      </c>
      <c r="I12" s="73"/>
      <c r="J12" s="73"/>
      <c r="K12" s="90">
        <v>791</v>
      </c>
      <c r="L12" s="71"/>
    </row>
    <row r="13" spans="1:30" s="70" customFormat="1" ht="12.75" customHeight="1">
      <c r="A13" s="75"/>
      <c r="B13" s="89">
        <v>22</v>
      </c>
      <c r="C13" s="71"/>
      <c r="D13" s="73"/>
      <c r="E13" s="91">
        <v>6</v>
      </c>
      <c r="F13" s="73"/>
      <c r="G13" s="73"/>
      <c r="H13" s="90" t="s">
        <v>57</v>
      </c>
      <c r="I13" s="73"/>
      <c r="J13" s="73"/>
      <c r="K13" s="90">
        <v>856</v>
      </c>
      <c r="L13" s="71"/>
    </row>
    <row r="14" spans="1:30" s="70" customFormat="1" ht="12.75" customHeight="1">
      <c r="A14" s="75"/>
      <c r="B14" s="89">
        <v>23</v>
      </c>
      <c r="C14" s="71"/>
      <c r="D14" s="73"/>
      <c r="E14" s="91">
        <v>14</v>
      </c>
      <c r="F14" s="73"/>
      <c r="G14" s="73"/>
      <c r="H14" s="90" t="s">
        <v>57</v>
      </c>
      <c r="I14" s="73"/>
      <c r="J14" s="73"/>
      <c r="K14" s="90">
        <v>830</v>
      </c>
      <c r="L14" s="71"/>
    </row>
    <row r="15" spans="1:30" s="70" customFormat="1" ht="12.75" customHeight="1">
      <c r="A15" s="75"/>
      <c r="B15" s="89">
        <v>24</v>
      </c>
      <c r="C15" s="71"/>
      <c r="D15" s="73"/>
      <c r="E15" s="91">
        <v>1</v>
      </c>
      <c r="F15" s="73"/>
      <c r="G15" s="73"/>
      <c r="H15" s="90" t="s">
        <v>57</v>
      </c>
      <c r="I15" s="73"/>
      <c r="J15" s="73"/>
      <c r="K15" s="90">
        <v>298</v>
      </c>
      <c r="L15" s="71"/>
    </row>
    <row r="16" spans="1:30" s="70" customFormat="1" ht="26.25" customHeight="1">
      <c r="A16" s="75"/>
      <c r="B16" s="89">
        <v>25</v>
      </c>
      <c r="C16" s="71"/>
      <c r="D16" s="73"/>
      <c r="E16" s="91">
        <v>1</v>
      </c>
      <c r="F16" s="73"/>
      <c r="G16" s="73"/>
      <c r="H16" s="90" t="s">
        <v>57</v>
      </c>
      <c r="I16" s="73"/>
      <c r="J16" s="73"/>
      <c r="K16" s="90">
        <v>372.4</v>
      </c>
      <c r="L16" s="71"/>
    </row>
    <row r="17" spans="1:12" s="70" customFormat="1" ht="13.15" customHeight="1">
      <c r="A17" s="75"/>
      <c r="B17" s="89">
        <v>26</v>
      </c>
      <c r="C17" s="71"/>
      <c r="D17" s="73"/>
      <c r="E17" s="91">
        <v>0</v>
      </c>
      <c r="F17" s="73"/>
      <c r="G17" s="73"/>
      <c r="H17" s="90" t="s">
        <v>57</v>
      </c>
      <c r="I17" s="73"/>
      <c r="J17" s="73"/>
      <c r="K17" s="90">
        <v>74.400000000000006</v>
      </c>
      <c r="L17" s="71"/>
    </row>
    <row r="18" spans="1:12" s="70" customFormat="1" ht="13.15" customHeight="1">
      <c r="A18" s="75"/>
      <c r="B18" s="89">
        <v>27</v>
      </c>
      <c r="C18" s="71"/>
      <c r="D18" s="73"/>
      <c r="E18" s="91">
        <v>0</v>
      </c>
      <c r="F18" s="73"/>
      <c r="G18" s="73"/>
      <c r="H18" s="90" t="s">
        <v>57</v>
      </c>
      <c r="I18" s="73"/>
      <c r="J18" s="73"/>
      <c r="K18" s="90">
        <v>0</v>
      </c>
      <c r="L18" s="71"/>
    </row>
    <row r="19" spans="1:12" s="70" customFormat="1" ht="13.15" customHeight="1">
      <c r="A19" s="75"/>
      <c r="B19" s="89">
        <v>28</v>
      </c>
      <c r="C19" s="71"/>
      <c r="D19" s="73"/>
      <c r="E19" s="91">
        <v>0</v>
      </c>
      <c r="F19" s="73"/>
      <c r="G19" s="73"/>
      <c r="H19" s="90" t="s">
        <v>57</v>
      </c>
      <c r="I19" s="73"/>
      <c r="J19" s="73"/>
      <c r="K19" s="91">
        <v>0</v>
      </c>
      <c r="L19" s="71"/>
    </row>
    <row r="20" spans="1:12" s="70" customFormat="1" ht="13.15" customHeight="1">
      <c r="A20" s="75"/>
      <c r="B20" s="89">
        <v>29</v>
      </c>
      <c r="C20" s="71"/>
      <c r="D20" s="73"/>
      <c r="E20" s="91">
        <v>0</v>
      </c>
      <c r="F20" s="73"/>
      <c r="G20" s="73"/>
      <c r="H20" s="90" t="s">
        <v>57</v>
      </c>
      <c r="I20" s="73"/>
      <c r="J20" s="73"/>
      <c r="K20" s="91">
        <v>0</v>
      </c>
      <c r="L20" s="71"/>
    </row>
    <row r="21" spans="1:12" s="70" customFormat="1" ht="26.25" customHeight="1">
      <c r="A21" s="75"/>
      <c r="B21" s="89">
        <v>30</v>
      </c>
      <c r="C21" s="71"/>
      <c r="D21" s="73"/>
      <c r="E21" s="91">
        <v>0</v>
      </c>
      <c r="F21" s="73"/>
      <c r="G21" s="73"/>
      <c r="H21" s="90" t="s">
        <v>57</v>
      </c>
      <c r="I21" s="73"/>
      <c r="J21" s="73"/>
      <c r="K21" s="91">
        <v>0</v>
      </c>
      <c r="L21" s="71"/>
    </row>
    <row r="22" spans="1:12" s="70" customFormat="1" ht="13.15" customHeight="1">
      <c r="A22" s="75"/>
      <c r="B22" s="89"/>
      <c r="C22" s="71"/>
      <c r="D22" s="73"/>
      <c r="E22" s="91"/>
      <c r="F22" s="73"/>
      <c r="G22" s="73"/>
      <c r="H22" s="90"/>
      <c r="I22" s="73"/>
      <c r="J22" s="73"/>
      <c r="K22" s="90"/>
      <c r="L22" s="71"/>
    </row>
    <row r="23" spans="1:12" s="70" customFormat="1" ht="13.15" customHeight="1">
      <c r="A23" s="75"/>
      <c r="B23" s="88"/>
      <c r="C23" s="71"/>
      <c r="D23" s="73"/>
      <c r="E23" s="72"/>
      <c r="F23" s="73"/>
      <c r="G23" s="73"/>
      <c r="H23" s="72"/>
      <c r="I23" s="73"/>
      <c r="J23" s="73"/>
      <c r="K23" s="72"/>
      <c r="L23" s="71"/>
    </row>
    <row r="24" spans="1:12" s="70" customFormat="1" ht="12" customHeight="1">
      <c r="A24" s="75"/>
      <c r="C24" s="71"/>
      <c r="D24" s="73"/>
      <c r="E24" s="72"/>
      <c r="F24" s="73"/>
      <c r="G24" s="73"/>
      <c r="H24" s="72"/>
      <c r="I24" s="73"/>
      <c r="J24" s="73"/>
      <c r="K24" s="72"/>
      <c r="L24" s="71"/>
    </row>
    <row r="25" spans="1:12" s="70" customFormat="1" ht="12">
      <c r="A25" s="75"/>
      <c r="B25" s="87" t="s">
        <v>98</v>
      </c>
      <c r="C25" s="71"/>
      <c r="D25" s="73"/>
      <c r="E25" s="72"/>
      <c r="F25" s="73"/>
      <c r="G25" s="73"/>
      <c r="H25" s="72"/>
      <c r="I25" s="73"/>
      <c r="J25" s="73"/>
      <c r="K25" s="72"/>
      <c r="L25" s="71"/>
    </row>
    <row r="26" spans="1:12" s="70" customFormat="1" ht="12.75" customHeight="1">
      <c r="A26" s="75"/>
      <c r="B26" s="76">
        <f>B12</f>
        <v>21</v>
      </c>
      <c r="C26" s="71"/>
      <c r="D26" s="73"/>
      <c r="E26" s="91">
        <v>0.33333333333333331</v>
      </c>
      <c r="F26" s="73"/>
      <c r="G26" s="73"/>
      <c r="H26" s="90">
        <v>0.83333333333333337</v>
      </c>
      <c r="I26" s="73"/>
      <c r="J26" s="73"/>
      <c r="K26" s="90">
        <v>65.916666666666671</v>
      </c>
      <c r="L26" s="71"/>
    </row>
    <row r="27" spans="1:12" s="70" customFormat="1" ht="12.75" customHeight="1">
      <c r="A27" s="75"/>
      <c r="B27" s="89">
        <f>B13</f>
        <v>22</v>
      </c>
      <c r="C27" s="71"/>
      <c r="D27" s="73"/>
      <c r="E27" s="91">
        <v>0.5</v>
      </c>
      <c r="F27" s="73"/>
      <c r="G27" s="73"/>
      <c r="H27" s="90">
        <v>0.75</v>
      </c>
      <c r="I27" s="73"/>
      <c r="J27" s="73"/>
      <c r="K27" s="90">
        <v>71.333333333333329</v>
      </c>
      <c r="L27" s="71"/>
    </row>
    <row r="28" spans="1:12" s="70" customFormat="1" ht="12.75" customHeight="1">
      <c r="A28" s="75"/>
      <c r="B28" s="89">
        <f t="shared" ref="B28:B35" si="0">B14</f>
        <v>23</v>
      </c>
      <c r="C28" s="71"/>
      <c r="D28" s="73"/>
      <c r="E28" s="72">
        <v>1.1666666666666667</v>
      </c>
      <c r="F28" s="73"/>
      <c r="G28" s="73"/>
      <c r="H28" s="72">
        <v>1.25</v>
      </c>
      <c r="I28" s="73"/>
      <c r="J28" s="73"/>
      <c r="K28" s="72">
        <v>69.166666666666671</v>
      </c>
      <c r="L28" s="71"/>
    </row>
    <row r="29" spans="1:12" s="70" customFormat="1" ht="12.75" customHeight="1">
      <c r="A29" s="75"/>
      <c r="B29" s="89">
        <f t="shared" si="0"/>
        <v>24</v>
      </c>
      <c r="C29" s="71"/>
      <c r="D29" s="73"/>
      <c r="E29" s="72">
        <v>8.3333333333333329E-2</v>
      </c>
      <c r="F29" s="73"/>
      <c r="G29" s="73"/>
      <c r="H29" s="72">
        <v>0.25</v>
      </c>
      <c r="I29" s="73"/>
      <c r="J29" s="73"/>
      <c r="K29" s="72">
        <v>24.833333333333332</v>
      </c>
      <c r="L29" s="71"/>
    </row>
    <row r="30" spans="1:12" s="70" customFormat="1" ht="26.25" customHeight="1">
      <c r="A30" s="75"/>
      <c r="B30" s="89">
        <f t="shared" si="0"/>
        <v>25</v>
      </c>
      <c r="C30" s="71"/>
      <c r="D30" s="73"/>
      <c r="E30" s="72">
        <v>8.3333333333333329E-2</v>
      </c>
      <c r="F30" s="73"/>
      <c r="G30" s="73"/>
      <c r="H30" s="72">
        <v>0.25</v>
      </c>
      <c r="I30" s="73"/>
      <c r="J30" s="73"/>
      <c r="K30" s="72">
        <v>31.033333333333331</v>
      </c>
      <c r="L30" s="71"/>
    </row>
    <row r="31" spans="1:12" s="70" customFormat="1" ht="13.15" customHeight="1">
      <c r="A31" s="75"/>
      <c r="B31" s="89">
        <f t="shared" si="0"/>
        <v>26</v>
      </c>
      <c r="C31" s="71"/>
      <c r="D31" s="73"/>
      <c r="E31" s="72">
        <v>0</v>
      </c>
      <c r="F31" s="73"/>
      <c r="G31" s="73"/>
      <c r="H31" s="72">
        <v>8.3333333333333329E-2</v>
      </c>
      <c r="I31" s="73"/>
      <c r="J31" s="73"/>
      <c r="K31" s="72">
        <v>6.2</v>
      </c>
      <c r="L31" s="71"/>
    </row>
    <row r="32" spans="1:12" s="70" customFormat="1" ht="13.15" customHeight="1">
      <c r="A32" s="75"/>
      <c r="B32" s="89">
        <f t="shared" si="0"/>
        <v>27</v>
      </c>
      <c r="C32" s="71"/>
      <c r="D32" s="73"/>
      <c r="E32" s="72">
        <v>0</v>
      </c>
      <c r="F32" s="73"/>
      <c r="G32" s="73"/>
      <c r="H32" s="72">
        <v>8.3333333333333329E-2</v>
      </c>
      <c r="I32" s="73"/>
      <c r="J32" s="73"/>
      <c r="K32" s="72">
        <v>0</v>
      </c>
      <c r="L32" s="71"/>
    </row>
    <row r="33" spans="1:12" s="70" customFormat="1" ht="13.15" customHeight="1">
      <c r="A33" s="75"/>
      <c r="B33" s="89">
        <f t="shared" si="0"/>
        <v>28</v>
      </c>
      <c r="C33" s="71"/>
      <c r="D33" s="73"/>
      <c r="E33" s="72">
        <v>0</v>
      </c>
      <c r="F33" s="73"/>
      <c r="G33" s="73"/>
      <c r="H33" s="72">
        <v>0</v>
      </c>
      <c r="I33" s="73"/>
      <c r="J33" s="73"/>
      <c r="K33" s="72">
        <v>0</v>
      </c>
      <c r="L33" s="71"/>
    </row>
    <row r="34" spans="1:12" s="70" customFormat="1" ht="13.15" customHeight="1">
      <c r="A34" s="75"/>
      <c r="B34" s="89">
        <f t="shared" si="0"/>
        <v>29</v>
      </c>
      <c r="C34" s="71"/>
      <c r="D34" s="73"/>
      <c r="E34" s="72">
        <v>0</v>
      </c>
      <c r="F34" s="73"/>
      <c r="G34" s="73"/>
      <c r="H34" s="72">
        <v>0</v>
      </c>
      <c r="I34" s="73"/>
      <c r="J34" s="73"/>
      <c r="K34" s="72">
        <v>0</v>
      </c>
      <c r="L34" s="71"/>
    </row>
    <row r="35" spans="1:12" s="70" customFormat="1" ht="26.25" customHeight="1">
      <c r="A35" s="75"/>
      <c r="B35" s="89">
        <f t="shared" si="0"/>
        <v>30</v>
      </c>
      <c r="C35" s="71"/>
      <c r="D35" s="73"/>
      <c r="E35" s="72">
        <v>0</v>
      </c>
      <c r="F35" s="73"/>
      <c r="G35" s="73"/>
      <c r="H35" s="72">
        <v>0</v>
      </c>
      <c r="I35" s="73"/>
      <c r="J35" s="73"/>
      <c r="K35" s="72">
        <v>0</v>
      </c>
      <c r="L35" s="71"/>
    </row>
    <row r="36" spans="1:12" s="70" customFormat="1" ht="12" customHeight="1">
      <c r="A36" s="75"/>
      <c r="B36" s="88"/>
      <c r="C36" s="71"/>
      <c r="D36" s="73"/>
      <c r="E36" s="72"/>
      <c r="F36" s="73"/>
      <c r="G36" s="73"/>
      <c r="H36" s="72"/>
      <c r="I36" s="73"/>
      <c r="J36" s="73"/>
      <c r="K36" s="72"/>
      <c r="L36" s="71"/>
    </row>
    <row r="37" spans="1:12" s="70" customFormat="1" ht="12" customHeight="1">
      <c r="A37" s="75"/>
      <c r="C37" s="71"/>
      <c r="D37" s="73"/>
      <c r="E37" s="72"/>
      <c r="F37" s="73"/>
      <c r="G37" s="73"/>
      <c r="H37" s="72"/>
      <c r="I37" s="73"/>
      <c r="J37" s="73"/>
      <c r="K37" s="72"/>
      <c r="L37" s="71"/>
    </row>
    <row r="38" spans="1:12" s="70" customFormat="1" ht="12.6" customHeight="1">
      <c r="A38" s="75"/>
      <c r="C38" s="71"/>
      <c r="D38" s="73"/>
      <c r="E38" s="72"/>
      <c r="F38" s="73"/>
      <c r="G38" s="73"/>
      <c r="H38" s="72"/>
      <c r="I38" s="73"/>
      <c r="J38" s="73"/>
      <c r="K38" s="72"/>
      <c r="L38" s="71"/>
    </row>
    <row r="39" spans="1:12" s="70" customFormat="1" ht="12">
      <c r="A39" s="75"/>
      <c r="B39" s="76">
        <v>29</v>
      </c>
      <c r="C39" s="71"/>
      <c r="D39" s="73"/>
      <c r="E39" s="72"/>
      <c r="F39" s="73"/>
      <c r="G39" s="73"/>
      <c r="H39" s="72"/>
      <c r="I39" s="73"/>
      <c r="J39" s="73"/>
      <c r="K39" s="72"/>
      <c r="L39" s="71"/>
    </row>
    <row r="40" spans="1:12" s="70" customFormat="1" ht="13.15" customHeight="1">
      <c r="A40" s="75"/>
      <c r="B40" s="74" t="s">
        <v>99</v>
      </c>
      <c r="C40" s="71"/>
      <c r="D40" s="73"/>
      <c r="E40" s="72">
        <v>0</v>
      </c>
      <c r="F40" s="73"/>
      <c r="G40" s="73"/>
      <c r="H40" s="72">
        <v>0</v>
      </c>
      <c r="I40" s="73"/>
      <c r="J40" s="73"/>
      <c r="K40" s="72">
        <v>0</v>
      </c>
      <c r="L40" s="71"/>
    </row>
    <row r="41" spans="1:12" s="70" customFormat="1" ht="13.15" customHeight="1">
      <c r="A41" s="75"/>
      <c r="B41" s="74" t="s">
        <v>100</v>
      </c>
      <c r="C41" s="71"/>
      <c r="D41" s="73"/>
      <c r="E41" s="72">
        <v>0</v>
      </c>
      <c r="F41" s="73"/>
      <c r="G41" s="73"/>
      <c r="H41" s="72">
        <v>0</v>
      </c>
      <c r="I41" s="73"/>
      <c r="J41" s="73"/>
      <c r="K41" s="72">
        <v>0</v>
      </c>
      <c r="L41" s="71"/>
    </row>
    <row r="42" spans="1:12" s="70" customFormat="1" ht="13.15" customHeight="1">
      <c r="A42" s="75"/>
      <c r="B42" s="74" t="s">
        <v>101</v>
      </c>
      <c r="C42" s="71"/>
      <c r="D42" s="73"/>
      <c r="E42" s="72">
        <v>0</v>
      </c>
      <c r="F42" s="73"/>
      <c r="G42" s="73"/>
      <c r="H42" s="72">
        <v>0</v>
      </c>
      <c r="I42" s="73"/>
      <c r="J42" s="73"/>
      <c r="K42" s="72">
        <v>0</v>
      </c>
      <c r="L42" s="71"/>
    </row>
    <row r="43" spans="1:12" s="70" customFormat="1" ht="26.45" customHeight="1">
      <c r="A43" s="75"/>
      <c r="B43" s="74" t="s">
        <v>102</v>
      </c>
      <c r="C43" s="71"/>
      <c r="D43" s="73"/>
      <c r="E43" s="72">
        <v>0</v>
      </c>
      <c r="F43" s="73"/>
      <c r="G43" s="73"/>
      <c r="H43" s="72">
        <v>0</v>
      </c>
      <c r="I43" s="73"/>
      <c r="J43" s="73"/>
      <c r="K43" s="72">
        <v>0</v>
      </c>
      <c r="L43" s="71"/>
    </row>
    <row r="44" spans="1:12" s="70" customFormat="1" ht="13.15" customHeight="1">
      <c r="A44" s="75"/>
      <c r="B44" s="74" t="s">
        <v>103</v>
      </c>
      <c r="C44" s="71"/>
      <c r="D44" s="73"/>
      <c r="E44" s="72">
        <v>0</v>
      </c>
      <c r="F44" s="73"/>
      <c r="G44" s="73"/>
      <c r="H44" s="72">
        <v>0</v>
      </c>
      <c r="I44" s="73"/>
      <c r="J44" s="73"/>
      <c r="K44" s="72">
        <v>0</v>
      </c>
      <c r="L44" s="71"/>
    </row>
    <row r="45" spans="1:12" s="70" customFormat="1" ht="13.15" customHeight="1">
      <c r="A45" s="75"/>
      <c r="B45" s="74" t="s">
        <v>104</v>
      </c>
      <c r="C45" s="71"/>
      <c r="D45" s="73"/>
      <c r="E45" s="72">
        <v>0</v>
      </c>
      <c r="F45" s="73"/>
      <c r="G45" s="73"/>
      <c r="H45" s="72">
        <v>0</v>
      </c>
      <c r="I45" s="73"/>
      <c r="J45" s="73"/>
      <c r="K45" s="72">
        <v>0</v>
      </c>
      <c r="L45" s="71"/>
    </row>
    <row r="46" spans="1:12" s="70" customFormat="1" ht="26.45" customHeight="1">
      <c r="A46" s="75"/>
      <c r="B46" s="74" t="s">
        <v>105</v>
      </c>
      <c r="C46" s="71"/>
      <c r="D46" s="73"/>
      <c r="E46" s="72">
        <v>0</v>
      </c>
      <c r="F46" s="73"/>
      <c r="G46" s="73"/>
      <c r="H46" s="72">
        <v>0</v>
      </c>
      <c r="I46" s="73"/>
      <c r="J46" s="73"/>
      <c r="K46" s="72">
        <v>0</v>
      </c>
      <c r="L46" s="71"/>
    </row>
    <row r="47" spans="1:12" s="70" customFormat="1" ht="13.15" customHeight="1">
      <c r="A47" s="75"/>
      <c r="B47" s="74" t="s">
        <v>106</v>
      </c>
      <c r="C47" s="71"/>
      <c r="D47" s="73"/>
      <c r="E47" s="72">
        <v>0</v>
      </c>
      <c r="F47" s="73"/>
      <c r="G47" s="73"/>
      <c r="H47" s="72">
        <v>0</v>
      </c>
      <c r="I47" s="73"/>
      <c r="J47" s="73"/>
      <c r="K47" s="72">
        <v>0</v>
      </c>
      <c r="L47" s="71"/>
    </row>
    <row r="48" spans="1:12" s="70" customFormat="1" ht="13.15" customHeight="1">
      <c r="A48" s="75"/>
      <c r="B48" s="74" t="s">
        <v>107</v>
      </c>
      <c r="C48" s="71"/>
      <c r="D48" s="73"/>
      <c r="E48" s="72">
        <v>0</v>
      </c>
      <c r="F48" s="73"/>
      <c r="G48" s="73"/>
      <c r="H48" s="72">
        <v>0</v>
      </c>
      <c r="I48" s="73"/>
      <c r="J48" s="73"/>
      <c r="K48" s="72">
        <v>0</v>
      </c>
      <c r="L48" s="71"/>
    </row>
    <row r="49" spans="1:30" s="70" customFormat="1" ht="26.45" customHeight="1">
      <c r="A49" s="75"/>
      <c r="B49" s="74" t="s">
        <v>108</v>
      </c>
      <c r="C49" s="71"/>
      <c r="D49" s="73"/>
      <c r="E49" s="72">
        <v>0</v>
      </c>
      <c r="F49" s="73"/>
      <c r="G49" s="73"/>
      <c r="H49" s="72">
        <v>0</v>
      </c>
      <c r="I49" s="73"/>
      <c r="J49" s="73"/>
      <c r="K49" s="72">
        <v>0</v>
      </c>
      <c r="L49" s="71"/>
    </row>
    <row r="50" spans="1:30" s="70" customFormat="1" ht="13.15" customHeight="1">
      <c r="A50" s="75"/>
      <c r="B50" s="74" t="s">
        <v>109</v>
      </c>
      <c r="C50" s="71"/>
      <c r="D50" s="73"/>
      <c r="E50" s="72">
        <v>0</v>
      </c>
      <c r="F50" s="73"/>
      <c r="G50" s="73"/>
      <c r="H50" s="72">
        <v>0</v>
      </c>
      <c r="I50" s="73"/>
      <c r="J50" s="73"/>
      <c r="K50" s="72">
        <v>0</v>
      </c>
      <c r="L50" s="71"/>
    </row>
    <row r="51" spans="1:30" s="70" customFormat="1" ht="13.15" customHeight="1">
      <c r="A51" s="75"/>
      <c r="B51" s="74" t="s">
        <v>110</v>
      </c>
      <c r="C51" s="71"/>
      <c r="D51" s="73"/>
      <c r="E51" s="72">
        <v>0</v>
      </c>
      <c r="F51" s="73"/>
      <c r="G51" s="73"/>
      <c r="H51" s="72">
        <v>0</v>
      </c>
      <c r="I51" s="73"/>
      <c r="J51" s="73"/>
      <c r="K51" s="72">
        <v>0</v>
      </c>
      <c r="L51" s="71"/>
    </row>
    <row r="52" spans="1:30" s="70" customFormat="1" ht="12" customHeight="1">
      <c r="A52" s="75"/>
      <c r="B52" s="87"/>
      <c r="C52" s="84"/>
      <c r="D52" s="86"/>
      <c r="E52" s="85"/>
      <c r="F52" s="86"/>
      <c r="G52" s="86"/>
      <c r="H52" s="85"/>
      <c r="I52" s="86"/>
      <c r="J52" s="86"/>
      <c r="K52" s="85"/>
      <c r="L52" s="84"/>
    </row>
    <row r="53" spans="1:30" ht="12" customHeight="1">
      <c r="A53" s="83"/>
      <c r="C53" s="81"/>
      <c r="D53" s="63"/>
      <c r="E53" s="82"/>
      <c r="F53" s="63"/>
      <c r="G53" s="63"/>
      <c r="H53" s="82"/>
      <c r="I53" s="63"/>
      <c r="J53" s="63"/>
      <c r="K53" s="82"/>
      <c r="L53" s="8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s="1" customFormat="1" ht="12.6" customHeight="1">
      <c r="A54" s="80"/>
      <c r="C54" s="77"/>
      <c r="D54" s="79"/>
      <c r="E54" s="78"/>
      <c r="F54" s="79"/>
      <c r="G54" s="79"/>
      <c r="H54" s="78"/>
      <c r="I54" s="79"/>
      <c r="J54" s="79"/>
      <c r="K54" s="78"/>
      <c r="L54" s="77"/>
    </row>
    <row r="55" spans="1:30" s="70" customFormat="1" ht="12">
      <c r="A55" s="75"/>
      <c r="B55" s="76">
        <v>30</v>
      </c>
      <c r="C55" s="71"/>
      <c r="D55" s="73"/>
      <c r="E55" s="72"/>
      <c r="F55" s="73"/>
      <c r="G55" s="73"/>
      <c r="H55" s="72"/>
      <c r="I55" s="73"/>
      <c r="J55" s="73"/>
      <c r="K55" s="72"/>
      <c r="L55" s="71"/>
    </row>
    <row r="56" spans="1:30" s="70" customFormat="1" ht="13.15" customHeight="1">
      <c r="A56" s="75"/>
      <c r="B56" s="74" t="s">
        <v>99</v>
      </c>
      <c r="C56" s="71"/>
      <c r="D56" s="73"/>
      <c r="E56" s="72">
        <v>0</v>
      </c>
      <c r="F56" s="73"/>
      <c r="G56" s="73"/>
      <c r="H56" s="72">
        <v>0</v>
      </c>
      <c r="I56" s="73"/>
      <c r="J56" s="73"/>
      <c r="K56" s="72">
        <v>0</v>
      </c>
      <c r="L56" s="71"/>
    </row>
    <row r="57" spans="1:30" s="70" customFormat="1" ht="13.15" customHeight="1">
      <c r="A57" s="75"/>
      <c r="B57" s="74" t="s">
        <v>100</v>
      </c>
      <c r="C57" s="71"/>
      <c r="D57" s="73"/>
      <c r="E57" s="72">
        <v>0</v>
      </c>
      <c r="F57" s="73"/>
      <c r="G57" s="73"/>
      <c r="H57" s="72">
        <v>0</v>
      </c>
      <c r="I57" s="73"/>
      <c r="J57" s="73"/>
      <c r="K57" s="72">
        <v>0</v>
      </c>
      <c r="L57" s="71"/>
    </row>
    <row r="58" spans="1:30" s="70" customFormat="1" ht="13.15" customHeight="1">
      <c r="A58" s="75"/>
      <c r="B58" s="74" t="s">
        <v>101</v>
      </c>
      <c r="C58" s="71"/>
      <c r="D58" s="73"/>
      <c r="E58" s="72">
        <v>0</v>
      </c>
      <c r="F58" s="73"/>
      <c r="G58" s="73"/>
      <c r="H58" s="72">
        <v>0</v>
      </c>
      <c r="I58" s="73"/>
      <c r="J58" s="73"/>
      <c r="K58" s="72">
        <v>0</v>
      </c>
      <c r="L58" s="71"/>
    </row>
    <row r="59" spans="1:30" s="70" customFormat="1" ht="26.45" customHeight="1">
      <c r="A59" s="75"/>
      <c r="B59" s="74" t="s">
        <v>102</v>
      </c>
      <c r="C59" s="71"/>
      <c r="D59" s="73"/>
      <c r="E59" s="72">
        <v>0</v>
      </c>
      <c r="F59" s="73"/>
      <c r="G59" s="73"/>
      <c r="H59" s="72">
        <v>0</v>
      </c>
      <c r="I59" s="73"/>
      <c r="J59" s="73"/>
      <c r="K59" s="72">
        <v>0</v>
      </c>
      <c r="L59" s="71"/>
    </row>
    <row r="60" spans="1:30" s="70" customFormat="1" ht="13.15" customHeight="1">
      <c r="A60" s="75"/>
      <c r="B60" s="74" t="s">
        <v>103</v>
      </c>
      <c r="C60" s="71"/>
      <c r="D60" s="73"/>
      <c r="E60" s="72">
        <v>0</v>
      </c>
      <c r="F60" s="73"/>
      <c r="G60" s="73"/>
      <c r="H60" s="72">
        <v>0</v>
      </c>
      <c r="I60" s="73"/>
      <c r="J60" s="73"/>
      <c r="K60" s="72">
        <v>0</v>
      </c>
      <c r="L60" s="71"/>
    </row>
    <row r="61" spans="1:30" s="70" customFormat="1" ht="13.15" customHeight="1">
      <c r="A61" s="75"/>
      <c r="B61" s="74" t="s">
        <v>104</v>
      </c>
      <c r="C61" s="71"/>
      <c r="D61" s="73"/>
      <c r="E61" s="72">
        <v>0</v>
      </c>
      <c r="F61" s="73"/>
      <c r="G61" s="73"/>
      <c r="H61" s="72">
        <v>0</v>
      </c>
      <c r="I61" s="73"/>
      <c r="J61" s="73"/>
      <c r="K61" s="72">
        <v>0</v>
      </c>
      <c r="L61" s="71"/>
    </row>
    <row r="62" spans="1:30" s="70" customFormat="1" ht="26.45" customHeight="1">
      <c r="A62" s="75"/>
      <c r="B62" s="74" t="s">
        <v>105</v>
      </c>
      <c r="C62" s="71"/>
      <c r="D62" s="73"/>
      <c r="E62" s="72">
        <v>0</v>
      </c>
      <c r="F62" s="73"/>
      <c r="G62" s="73"/>
      <c r="H62" s="72">
        <v>0</v>
      </c>
      <c r="I62" s="73"/>
      <c r="J62" s="73"/>
      <c r="K62" s="72">
        <v>0</v>
      </c>
      <c r="L62" s="71"/>
    </row>
    <row r="63" spans="1:30" s="70" customFormat="1" ht="13.15" customHeight="1">
      <c r="A63" s="75"/>
      <c r="B63" s="74" t="s">
        <v>106</v>
      </c>
      <c r="C63" s="71"/>
      <c r="D63" s="73"/>
      <c r="E63" s="72">
        <v>0</v>
      </c>
      <c r="F63" s="73"/>
      <c r="G63" s="73"/>
      <c r="H63" s="72">
        <v>0</v>
      </c>
      <c r="I63" s="73"/>
      <c r="J63" s="73"/>
      <c r="K63" s="72">
        <v>0</v>
      </c>
      <c r="L63" s="71"/>
    </row>
    <row r="64" spans="1:30" s="70" customFormat="1" ht="13.15" customHeight="1">
      <c r="A64" s="75"/>
      <c r="B64" s="74" t="s">
        <v>107</v>
      </c>
      <c r="C64" s="71"/>
      <c r="D64" s="73"/>
      <c r="E64" s="72">
        <v>0</v>
      </c>
      <c r="F64" s="73"/>
      <c r="G64" s="73"/>
      <c r="H64" s="72">
        <v>0</v>
      </c>
      <c r="I64" s="73"/>
      <c r="J64" s="73"/>
      <c r="K64" s="72">
        <v>0</v>
      </c>
      <c r="L64" s="71"/>
    </row>
    <row r="65" spans="1:30" s="70" customFormat="1" ht="26.45" customHeight="1">
      <c r="A65" s="75"/>
      <c r="B65" s="74" t="s">
        <v>108</v>
      </c>
      <c r="C65" s="71"/>
      <c r="D65" s="73"/>
      <c r="E65" s="72">
        <v>0</v>
      </c>
      <c r="F65" s="73"/>
      <c r="G65" s="73"/>
      <c r="H65" s="72">
        <v>0</v>
      </c>
      <c r="I65" s="73"/>
      <c r="J65" s="73"/>
      <c r="K65" s="72">
        <v>0</v>
      </c>
      <c r="L65" s="71"/>
    </row>
    <row r="66" spans="1:30" s="70" customFormat="1" ht="13.15" customHeight="1">
      <c r="A66" s="75"/>
      <c r="B66" s="74" t="s">
        <v>109</v>
      </c>
      <c r="C66" s="71"/>
      <c r="D66" s="73"/>
      <c r="E66" s="72">
        <v>0</v>
      </c>
      <c r="F66" s="73"/>
      <c r="G66" s="73"/>
      <c r="H66" s="72">
        <v>0</v>
      </c>
      <c r="I66" s="73"/>
      <c r="J66" s="73"/>
      <c r="K66" s="72">
        <v>0</v>
      </c>
      <c r="L66" s="71"/>
    </row>
    <row r="67" spans="1:30" s="70" customFormat="1" ht="13.15" customHeight="1">
      <c r="A67" s="75"/>
      <c r="B67" s="74" t="s">
        <v>110</v>
      </c>
      <c r="C67" s="71"/>
      <c r="D67" s="73"/>
      <c r="E67" s="72">
        <v>0</v>
      </c>
      <c r="F67" s="73"/>
      <c r="G67" s="73"/>
      <c r="H67" s="72">
        <v>0</v>
      </c>
      <c r="I67" s="73"/>
      <c r="J67" s="73"/>
      <c r="K67" s="72">
        <v>0</v>
      </c>
      <c r="L67" s="71"/>
    </row>
    <row r="68" spans="1:30" ht="12" customHeight="1">
      <c r="A68" s="69"/>
      <c r="B68" s="68"/>
      <c r="C68" s="67"/>
      <c r="D68" s="68"/>
      <c r="E68" s="68"/>
      <c r="F68" s="68"/>
      <c r="G68" s="68"/>
      <c r="H68" s="68"/>
      <c r="I68" s="68"/>
      <c r="J68" s="68"/>
      <c r="K68" s="68"/>
      <c r="L68" s="67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18.600000000000001" customHeight="1">
      <c r="C69" s="6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18.600000000000001" customHeight="1">
      <c r="C70" s="66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B73" s="65"/>
      <c r="C73" s="65"/>
      <c r="D73" s="65"/>
      <c r="E73" s="65"/>
      <c r="F73" s="65"/>
      <c r="G73" s="65"/>
      <c r="H73" s="65"/>
      <c r="I73" s="65"/>
      <c r="J73" s="65"/>
      <c r="K73" s="65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B74" s="65"/>
      <c r="C74" s="65"/>
      <c r="D74" s="65"/>
      <c r="E74" s="65"/>
      <c r="F74" s="65"/>
      <c r="G74" s="65"/>
      <c r="H74" s="65"/>
      <c r="I74" s="65"/>
      <c r="J74" s="65"/>
      <c r="K74" s="65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>
      <c r="B75" s="65"/>
      <c r="C75" s="65"/>
      <c r="D75" s="65"/>
      <c r="E75" s="64"/>
      <c r="F75" s="64"/>
      <c r="G75" s="64"/>
      <c r="H75" s="64"/>
      <c r="I75" s="64"/>
      <c r="J75" s="64"/>
      <c r="K75" s="64"/>
      <c r="M75" s="62"/>
      <c r="N75" s="62"/>
      <c r="O75" s="62"/>
      <c r="P75" s="62"/>
      <c r="Q75" s="62">
        <v>0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10.5">
      <c r="C76" s="63"/>
      <c r="D76" s="63"/>
      <c r="E76" s="63"/>
      <c r="F76" s="63"/>
      <c r="G76" s="63"/>
      <c r="H76" s="63"/>
      <c r="I76" s="63"/>
      <c r="J76" s="63"/>
      <c r="K76" s="63"/>
      <c r="M76" s="62"/>
      <c r="N76" s="62"/>
      <c r="O76" s="62"/>
      <c r="P76" s="62"/>
      <c r="Q76" s="62">
        <v>0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10.5">
      <c r="C77" s="63"/>
      <c r="D77" s="63"/>
      <c r="E77" s="63"/>
      <c r="F77" s="63"/>
      <c r="G77" s="63"/>
      <c r="H77" s="63"/>
      <c r="I77" s="63"/>
      <c r="J77" s="63"/>
      <c r="K77" s="63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10.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10.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10.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3:30" ht="10.5"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3:30" ht="10.5"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</row>
    <row r="83" spans="13:30" ht="10.5"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3:30" ht="10.5"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3:30" ht="10.5"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3:30" ht="10.5"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3:30" ht="10.5"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3:30" ht="10.5"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3:30" ht="10.5"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3:30" ht="10.5"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3:30" ht="10.5"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3:30" ht="10.5"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</row>
    <row r="93" spans="13:30" ht="10.5"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</row>
    <row r="94" spans="13:30" ht="10.5"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3:30" ht="10.5"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3:30" ht="10.5"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13:30" ht="10.5"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</row>
    <row r="98" spans="13:30" ht="10.5"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</row>
    <row r="99" spans="13:30" ht="10.5"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3:30" ht="10.5"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3:30" ht="10.5"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3:30" ht="10.5"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3:30" ht="10.5"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3:30" ht="10.5"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3:30" ht="10.5"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3:30" ht="10.5"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3:30" ht="10.5"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3:30" ht="10.5"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3:30" ht="10.5"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3:30" ht="10.5"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3:30" ht="10.5"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3:30" ht="10.5"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3:30" ht="10.5"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3:30" ht="10.5"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3:30" ht="10.5"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3:30" ht="10.5"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3:30" ht="10.5"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3:30" ht="10.5"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3:30" ht="10.5"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3:30" ht="10.5"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3:30" ht="10.5"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3:30" ht="10.5"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3:30" ht="10.5"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3:30" ht="10.5"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3:30" ht="10.5"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3:30" ht="10.5"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3:30" ht="10.5"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</row>
    <row r="128" spans="13:30" ht="10.5"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</row>
    <row r="129" spans="13:30" ht="10.5"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</row>
    <row r="130" spans="13:30" ht="10.5"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</row>
    <row r="131" spans="13:30" ht="10.5"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</row>
    <row r="132" spans="13:30" ht="10.5"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</row>
    <row r="133" spans="13:30" ht="10.5"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</row>
    <row r="134" spans="13:30" ht="10.5"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</row>
    <row r="135" spans="13:30" ht="10.5"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</row>
    <row r="136" spans="13:30" ht="10.5"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13:30" ht="10.5"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</row>
    <row r="138" spans="13:30" ht="10.5"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</row>
    <row r="139" spans="13:30" ht="10.5"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</row>
    <row r="140" spans="13:30" ht="10.5"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</row>
    <row r="141" spans="13:30" ht="10.5"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</row>
    <row r="142" spans="13:30" ht="10.5"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</row>
    <row r="143" spans="13:30" ht="10.5"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13:30" ht="10.5"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</row>
    <row r="145" spans="13:30" ht="10.5"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</row>
    <row r="146" spans="13:30" ht="10.5"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</row>
    <row r="147" spans="13:30" ht="10.5"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</row>
    <row r="148" spans="13:30" ht="10.5"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</row>
    <row r="149" spans="13:30" ht="10.5"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</row>
    <row r="150" spans="13:30" ht="10.5"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</row>
    <row r="151" spans="13:30" ht="10.5"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</row>
    <row r="152" spans="13:30" ht="10.5"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</row>
    <row r="153" spans="13:30" ht="10.5"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</row>
    <row r="154" spans="13:30" ht="10.5"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</row>
    <row r="155" spans="13:30" ht="10.5"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</row>
    <row r="156" spans="13:30" ht="10.5"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</row>
    <row r="157" spans="13:30" ht="10.5"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</row>
    <row r="158" spans="13:30" ht="10.5"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</row>
    <row r="159" spans="13:30" ht="10.5"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</row>
    <row r="160" spans="13:30" ht="10.5"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</row>
    <row r="161" spans="13:30" ht="10.5"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</row>
    <row r="162" spans="13:30" ht="10.5"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</row>
    <row r="163" spans="13:30" ht="10.5"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</row>
    <row r="164" spans="13:30" ht="10.5"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</row>
    <row r="165" spans="13:30" ht="10.5"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</row>
    <row r="166" spans="13:30" ht="10.5"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</row>
    <row r="167" spans="13:30" ht="10.5"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</row>
    <row r="168" spans="13:30" ht="10.5"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</row>
    <row r="169" spans="13:30" ht="10.5"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</row>
    <row r="170" spans="13:30" ht="10.5"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</row>
    <row r="171" spans="13:30" ht="10.5"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</row>
    <row r="172" spans="13:30" ht="10.5"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</row>
    <row r="173" spans="13:30" ht="10.5"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</row>
    <row r="174" spans="13:30" ht="10.5"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</row>
    <row r="175" spans="13:30" ht="10.5"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</row>
    <row r="176" spans="13:30" ht="10.5"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</row>
    <row r="177" spans="13:30" ht="10.5"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</row>
    <row r="178" spans="13:30" ht="10.5"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</row>
    <row r="179" spans="13:30" ht="10.5"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</row>
    <row r="180" spans="13:30" ht="10.5"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</row>
    <row r="181" spans="13:30" ht="10.5"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</row>
    <row r="182" spans="13:30" ht="10.5"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</row>
    <row r="183" spans="13:30" ht="10.5"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</row>
    <row r="184" spans="13:30" ht="10.5"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</row>
    <row r="185" spans="13:30" ht="10.5"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</row>
    <row r="186" spans="13:30" ht="10.5"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</row>
    <row r="187" spans="13:30" ht="10.5"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</row>
    <row r="188" spans="13:30" ht="10.5"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13:30" ht="10.5"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</row>
    <row r="190" spans="13:30" ht="10.5"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</row>
    <row r="191" spans="13:30" ht="10.5"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</row>
    <row r="192" spans="13:30" ht="10.5"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</row>
    <row r="193" spans="13:30" ht="10.5"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</row>
    <row r="194" spans="13:30" ht="10.5"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</row>
    <row r="195" spans="13:30" ht="10.5"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</row>
    <row r="196" spans="13:30" ht="10.5"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</row>
    <row r="197" spans="13:30" ht="10.5"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</row>
    <row r="198" spans="13:30" ht="10.5"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</row>
    <row r="199" spans="13:30" ht="10.5"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</row>
    <row r="200" spans="13:30" ht="10.5"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</row>
    <row r="201" spans="13:30" ht="10.5"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</row>
    <row r="202" spans="13:30" ht="10.5"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</row>
    <row r="203" spans="13:30" ht="10.5"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3:30" ht="10.5"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</row>
    <row r="205" spans="13:30" ht="10.5"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</row>
    <row r="206" spans="13:30" ht="10.5"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</row>
    <row r="207" spans="13:30" ht="10.5"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</row>
    <row r="208" spans="13:30" ht="10.5"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</row>
    <row r="209" spans="13:30" ht="10.5"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</row>
    <row r="210" spans="13:30" ht="10.5"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</row>
    <row r="211" spans="13:30" ht="10.5"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</row>
    <row r="212" spans="13:30" ht="10.5"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</row>
    <row r="213" spans="13:30" ht="10.5"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</row>
    <row r="214" spans="13:30" ht="10.5"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</row>
    <row r="215" spans="13:30" ht="10.5"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</row>
    <row r="216" spans="13:30" ht="10.5"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</row>
    <row r="217" spans="13:30" ht="10.5"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</row>
    <row r="218" spans="13:30" ht="10.5"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</row>
    <row r="219" spans="13:30" ht="10.5"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</row>
    <row r="220" spans="13:30" ht="10.5"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</row>
    <row r="221" spans="13:30" ht="10.5"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</row>
    <row r="222" spans="13:30" ht="10.5"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</row>
    <row r="223" spans="13:30" ht="10.5"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</row>
    <row r="224" spans="13:30" ht="10.5"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</row>
    <row r="225" spans="13:30" ht="10.5"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</row>
    <row r="226" spans="13:30" ht="10.5"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</row>
    <row r="227" spans="13:30" ht="10.5"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</row>
    <row r="228" spans="13:30" ht="10.5"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</row>
    <row r="229" spans="13:30" ht="10.5"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</row>
    <row r="230" spans="13:30" ht="10.5"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</row>
    <row r="231" spans="13:30" ht="10.5"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</row>
    <row r="232" spans="13:30" ht="10.5"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</row>
    <row r="233" spans="13:30" ht="10.5"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</row>
    <row r="234" spans="13:30" ht="10.5"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3:30" ht="10.5"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</row>
    <row r="236" spans="13:30" ht="10.5"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</row>
    <row r="237" spans="13:30" ht="10.5"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</row>
    <row r="238" spans="13:30" ht="10.5"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</row>
    <row r="239" spans="13:30" ht="10.5"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</row>
    <row r="240" spans="13:30" ht="10.5"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</row>
    <row r="241" spans="13:30" ht="10.5"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</row>
    <row r="242" spans="13:30" ht="10.5"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</row>
    <row r="243" spans="13:30" ht="10.5"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</row>
    <row r="244" spans="13:30" ht="10.5"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</row>
    <row r="245" spans="13:30" ht="10.5"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</row>
    <row r="246" spans="13:30" ht="10.5"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</row>
    <row r="247" spans="13:30" ht="10.5"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</row>
    <row r="248" spans="13:30" ht="10.5"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3:30" ht="10.5"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</row>
    <row r="250" spans="13:30" ht="10.5"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</row>
    <row r="251" spans="13:30" ht="10.5"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</row>
    <row r="252" spans="13:30" ht="10.5"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</row>
    <row r="253" spans="13:30" ht="10.5"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</row>
    <row r="254" spans="13:30" ht="10.5"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</row>
    <row r="255" spans="13:30" ht="10.5"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</row>
    <row r="256" spans="13:30" ht="10.5"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</row>
    <row r="257" spans="13:30" ht="10.5"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</row>
    <row r="258" spans="13:30" ht="10.5"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</row>
    <row r="259" spans="13:30" ht="10.5"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</row>
    <row r="260" spans="13:30" ht="10.5"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</row>
    <row r="261" spans="13:30" ht="10.5"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</row>
    <row r="262" spans="13:30" ht="10.5"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</row>
    <row r="263" spans="13:30" ht="10.5"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</row>
    <row r="264" spans="13:30" ht="10.5"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</row>
    <row r="265" spans="13:30" ht="10.5"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</row>
    <row r="266" spans="13:30" ht="10.5"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</row>
    <row r="267" spans="13:30" ht="10.5"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</row>
    <row r="268" spans="13:30" ht="10.5"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</row>
    <row r="269" spans="13:30" ht="10.5"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13:30" ht="10.5"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</row>
    <row r="271" spans="13:30" ht="10.5"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</row>
    <row r="272" spans="13:30" ht="10.5"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</row>
    <row r="273" spans="13:30" ht="10.5"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</row>
    <row r="274" spans="13:30" ht="10.5"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</row>
    <row r="275" spans="13:30" ht="10.5"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</row>
    <row r="276" spans="13:30" ht="10.5"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</row>
    <row r="277" spans="13:30" ht="10.5"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</row>
    <row r="278" spans="13:30" ht="10.5"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</row>
    <row r="279" spans="13:30" ht="10.5"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</row>
    <row r="280" spans="13:30" ht="10.5"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</row>
    <row r="281" spans="13:30" ht="10.5"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</row>
    <row r="282" spans="13:30" ht="10.5"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</row>
    <row r="283" spans="13:30" ht="10.5"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</row>
    <row r="284" spans="13:30" ht="10.5"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</row>
    <row r="285" spans="13:30" ht="10.5"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</row>
    <row r="286" spans="13:30" ht="10.5"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</row>
    <row r="287" spans="13:30" ht="10.5"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</row>
    <row r="288" spans="13:30" ht="10.5"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</row>
    <row r="289" spans="13:30" ht="10.5"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</row>
    <row r="290" spans="13:30" ht="10.5"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</row>
    <row r="291" spans="13:30" ht="10.5"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</row>
    <row r="292" spans="13:30" ht="10.5"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</row>
    <row r="293" spans="13:30" ht="10.5"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</row>
    <row r="294" spans="13:30" ht="10.5"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</row>
    <row r="295" spans="13:30" ht="10.5"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</row>
    <row r="296" spans="13:30" ht="10.5"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</row>
    <row r="297" spans="13:30" ht="10.5"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</row>
    <row r="298" spans="13:30" ht="10.5"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</row>
    <row r="299" spans="13:30" ht="10.5"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</row>
    <row r="300" spans="13:30" ht="10.5"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</row>
    <row r="301" spans="13:30" ht="10.5"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</row>
    <row r="302" spans="13:30" ht="10.5"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</row>
    <row r="303" spans="13:30" ht="10.5"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</row>
    <row r="304" spans="13:30" ht="10.5"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</row>
    <row r="305" spans="13:30" ht="10.5"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</row>
    <row r="306" spans="13:30" ht="10.5"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</row>
    <row r="307" spans="13:30" ht="10.5"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</row>
    <row r="308" spans="13:30" ht="10.5"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</row>
    <row r="309" spans="13:30" ht="10.5"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</row>
    <row r="310" spans="13:30" ht="10.5"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</row>
    <row r="311" spans="13:30" ht="10.5"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</row>
    <row r="312" spans="13:30" ht="10.5"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</row>
    <row r="313" spans="13:30" ht="10.5"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</row>
    <row r="314" spans="13:30" ht="10.5"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3:30" ht="10.5"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3:30" ht="10.5"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3:30" ht="10.5"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</row>
    <row r="318" spans="13:30" ht="10.5"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</row>
    <row r="319" spans="13:30" ht="10.5"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</row>
    <row r="320" spans="13:30" ht="10.5"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</row>
    <row r="321" spans="13:30" ht="10.5"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</row>
    <row r="322" spans="13:30" ht="10.5"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</row>
    <row r="323" spans="13:30" ht="10.5"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</row>
    <row r="324" spans="13:30" ht="10.5"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</row>
    <row r="325" spans="13:30" ht="10.5"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</row>
    <row r="326" spans="13:30" ht="10.5"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</row>
    <row r="327" spans="13:30" ht="10.5"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3:30" ht="10.5"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</row>
    <row r="329" spans="13:30" ht="10.5"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</row>
    <row r="330" spans="13:30" ht="10.5"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</row>
    <row r="331" spans="13:30" ht="10.5"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</row>
    <row r="332" spans="13:30" ht="10.5"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</row>
    <row r="333" spans="13:30" ht="10.5"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</row>
    <row r="334" spans="13:30" ht="10.5"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</row>
    <row r="335" spans="13:30" ht="10.5"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</row>
    <row r="336" spans="13:30" ht="10.5"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</row>
    <row r="337" spans="13:30" ht="10.5"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</row>
    <row r="338" spans="13:30" ht="10.5"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</row>
    <row r="339" spans="13:30" ht="10.5"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</row>
    <row r="340" spans="13:30" ht="10.5"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</row>
    <row r="341" spans="13:30" ht="10.5"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</row>
    <row r="342" spans="13:30" ht="10.5"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</row>
    <row r="343" spans="13:30" ht="10.5"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</row>
    <row r="344" spans="13:30" ht="10.5"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</row>
    <row r="345" spans="13:30" ht="10.5"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</row>
    <row r="346" spans="13:30" ht="10.5"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</row>
    <row r="347" spans="13:30" ht="10.5"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</row>
    <row r="348" spans="13:30" ht="10.5"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</row>
    <row r="349" spans="13:30" ht="10.5"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</row>
    <row r="350" spans="13:30" ht="10.5"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</row>
    <row r="351" spans="13:30" ht="10.5"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</row>
    <row r="352" spans="13:30" ht="10.5"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</row>
    <row r="353" spans="13:30" ht="10.5"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</row>
    <row r="354" spans="13:30" ht="10.5"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</row>
    <row r="355" spans="13:30" ht="10.5"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</row>
    <row r="356" spans="13:30" ht="10.5"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</row>
    <row r="357" spans="13:30" ht="10.5"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</row>
    <row r="358" spans="13:30" ht="10.5"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</row>
    <row r="359" spans="13:30" ht="10.5"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</row>
    <row r="360" spans="13:30" ht="10.5"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</row>
    <row r="361" spans="13:30" ht="10.5"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</row>
    <row r="362" spans="13:30" ht="10.5"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</row>
    <row r="363" spans="13:30" ht="10.5"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</row>
  </sheetData>
  <mergeCells count="4">
    <mergeCell ref="K4:L4"/>
    <mergeCell ref="E7:E8"/>
    <mergeCell ref="H7:H8"/>
    <mergeCell ref="K7:K8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B6603C-33A3-4003-A565-7DE3AFA936DD}"/>
</file>

<file path=customXml/itemProps2.xml><?xml version="1.0" encoding="utf-8"?>
<ds:datastoreItem xmlns:ds="http://schemas.openxmlformats.org/officeDocument/2006/customXml" ds:itemID="{B6E69BA5-5F58-4CE0-92AA-0B523783DBFA}"/>
</file>

<file path=customXml/itemProps3.xml><?xml version="1.0" encoding="utf-8"?>
<ds:datastoreItem xmlns:ds="http://schemas.openxmlformats.org/officeDocument/2006/customXml" ds:itemID="{D3182F56-FDEC-40D1-BC71-C10FDB1B3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2019-10-28T09:09:45Z</cp:lastPrinted>
  <dcterms:created xsi:type="dcterms:W3CDTF">2017-11-16T08:22:10Z</dcterms:created>
  <dcterms:modified xsi:type="dcterms:W3CDTF">2019-10-28T09:10:36Z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