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DD（正）\①年報・月報\年報\30年報作成\2.確報版\☆分割\"/>
    </mc:Choice>
  </mc:AlternateContent>
  <bookViews>
    <workbookView xWindow="600" yWindow="30" windowWidth="19395" windowHeight="6930" activeTab="2"/>
  </bookViews>
  <sheets>
    <sheet name="20表(1)" sheetId="3" r:id="rId1"/>
    <sheet name="20表(2)" sheetId="2" r:id="rId2"/>
    <sheet name="20表(3)" sheetId="1" r:id="rId3"/>
  </sheets>
  <definedNames>
    <definedName name="_xlnm.Print_Area" localSheetId="0">'20表(1)'!$A$1:$L$70</definedName>
    <definedName name="_xlnm.Print_Area" localSheetId="1">'20表(2)'!$A$1:$L$71</definedName>
    <definedName name="_xlnm.Print_Area" localSheetId="2">'20表(3)'!$A$1:$L$70</definedName>
  </definedNames>
  <calcPr calcId="162913"/>
</workbook>
</file>

<file path=xl/calcChain.xml><?xml version="1.0" encoding="utf-8"?>
<calcChain xmlns="http://schemas.openxmlformats.org/spreadsheetml/2006/main">
  <c r="E27" i="1" l="1"/>
  <c r="E28" i="1"/>
  <c r="E29" i="1"/>
  <c r="E30" i="1"/>
  <c r="E31" i="1"/>
  <c r="E32" i="1"/>
  <c r="E33" i="1"/>
  <c r="E34" i="1"/>
  <c r="E35" i="1"/>
  <c r="E26" i="1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36" i="3"/>
  <c r="K35" i="3"/>
  <c r="K34" i="3"/>
  <c r="K33" i="3"/>
  <c r="K32" i="3"/>
  <c r="K31" i="3"/>
  <c r="K30" i="3"/>
  <c r="K29" i="3"/>
  <c r="K28" i="3"/>
  <c r="K27" i="3"/>
  <c r="H36" i="3"/>
  <c r="H35" i="3"/>
  <c r="H34" i="3"/>
  <c r="H33" i="3"/>
  <c r="H32" i="3"/>
  <c r="H31" i="3"/>
  <c r="H30" i="3"/>
  <c r="H29" i="3"/>
  <c r="H28" i="3"/>
  <c r="H27" i="3"/>
  <c r="E28" i="3"/>
  <c r="E29" i="3"/>
  <c r="E30" i="3"/>
  <c r="E31" i="3"/>
  <c r="E32" i="3"/>
  <c r="E33" i="3"/>
  <c r="E34" i="3"/>
  <c r="E35" i="3"/>
  <c r="E36" i="3"/>
  <c r="E27" i="3"/>
  <c r="B28" i="1" l="1"/>
  <c r="B29" i="1"/>
  <c r="B30" i="1"/>
  <c r="B31" i="1"/>
  <c r="B32" i="1"/>
  <c r="B33" i="1"/>
  <c r="B34" i="1"/>
  <c r="B35" i="1"/>
  <c r="B27" i="1"/>
  <c r="B26" i="1" l="1"/>
  <c r="B28" i="2"/>
  <c r="B29" i="2"/>
  <c r="B30" i="2"/>
  <c r="B31" i="2"/>
  <c r="B32" i="2"/>
  <c r="B33" i="2"/>
  <c r="B34" i="2"/>
  <c r="B35" i="2"/>
  <c r="B36" i="2"/>
  <c r="B27" i="2"/>
  <c r="B28" i="3" l="1"/>
  <c r="B29" i="3"/>
  <c r="B30" i="3"/>
  <c r="B31" i="3"/>
  <c r="B32" i="3"/>
  <c r="B33" i="3"/>
  <c r="B34" i="3"/>
  <c r="B35" i="3"/>
  <c r="B36" i="3"/>
  <c r="B27" i="3"/>
  <c r="E22" i="3" l="1"/>
  <c r="H22" i="3"/>
  <c r="K22" i="3"/>
  <c r="E22" i="2"/>
  <c r="H22" i="2"/>
  <c r="K22" i="2"/>
</calcChain>
</file>

<file path=xl/sharedStrings.xml><?xml version="1.0" encoding="utf-8"?>
<sst xmlns="http://schemas.openxmlformats.org/spreadsheetml/2006/main" count="159" uniqueCount="36">
  <si>
    <t>第20表(3)　高 年 齢 求 職 者 給 付 の 状 況</t>
    <phoneticPr fontId="5"/>
  </si>
  <si>
    <t>　　　　　　　　　　　　　　　　　　　　           （年度及び月別）</t>
  </si>
  <si>
    <t>事項別</t>
  </si>
  <si>
    <t>支給額</t>
    <rPh sb="0" eb="3">
      <t>シキュウガク</t>
    </rPh>
    <phoneticPr fontId="5"/>
  </si>
  <si>
    <t>1)</t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</si>
  <si>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</si>
  <si>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</si>
  <si>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</si>
  <si>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</si>
  <si>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</si>
  <si>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千円　　</t>
  </si>
  <si>
    <t>年度計</t>
  </si>
  <si>
    <t>＊　　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</si>
  <si>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</si>
  <si>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年度平均</t>
  </si>
  <si>
    <t>人</t>
  </si>
  <si>
    <t>受　　　　給　　　　者　　　　数</t>
  </si>
  <si>
    <t>　　　　　　　　　　　　　　　　　　　　　　　　　（年度及び月別）</t>
  </si>
  <si>
    <t>第20表(2)　高 年 齢 求 職 者 給 付 の 状 況</t>
    <phoneticPr fontId="5"/>
  </si>
  <si>
    <t>件</t>
  </si>
  <si>
    <t>受　　　給　　　資　　　格　　　決　　　定　　　件　　　数</t>
  </si>
  <si>
    <t>第20表(1)　高 年 齢 求 職 者 給 付 の 状 況</t>
    <phoneticPr fontId="5"/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</si>
  <si>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</si>
  <si>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</si>
  <si>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</si>
  <si>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</si>
  <si>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</si>
  <si>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</si>
  <si>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</si>
  <si>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</si>
  <si>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</si>
  <si>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</si>
  <si>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</si>
  <si>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</si>
  <si>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－平成21年度～平成30年度－</t>
    <phoneticPr fontId="4"/>
  </si>
  <si>
    <t>－平成21年度～平成30年度－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</si>
</sst>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　　&quot;;[Red]\-#,##0&quot;　　&quot;"/>
    <numFmt numFmtId="177" formatCode="&quot;年&quot;&quot;度&quot;General&quot;年&quot;&quot;度&quot;"/>
    <numFmt numFmtId="178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9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/>
    </xf>
    <xf numFmtId="38" fontId="10" fillId="0" borderId="2" xfId="1" applyFont="1" applyFill="1" applyBorder="1" applyAlignment="1" applyProtection="1"/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5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Protection="1"/>
    <xf numFmtId="38" fontId="10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176" fontId="9" fillId="0" borderId="0" xfId="1" applyNumberFormat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/>
    <xf numFmtId="38" fontId="11" fillId="0" borderId="0" xfId="1" applyFont="1" applyFill="1" applyBorder="1" applyProtection="1">
      <protection locked="0"/>
    </xf>
    <xf numFmtId="176" fontId="11" fillId="0" borderId="0" xfId="1" applyNumberFormat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0" fontId="8" fillId="0" borderId="0" xfId="2" applyFont="1" applyFill="1" applyProtection="1"/>
    <xf numFmtId="176" fontId="8" fillId="0" borderId="0" xfId="2" applyNumberFormat="1" applyFont="1" applyFill="1" applyProtection="1"/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2" applyNumberFormat="1" applyFont="1" applyFill="1"/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/>
    <xf numFmtId="38" fontId="9" fillId="0" borderId="5" xfId="1" applyFont="1" applyFill="1" applyBorder="1" applyAlignment="1" applyProtection="1"/>
    <xf numFmtId="38" fontId="9" fillId="0" borderId="0" xfId="1" quotePrefix="1" applyFont="1" applyFill="1" applyBorder="1" applyAlignment="1" applyProtection="1">
      <alignment horizontal="right"/>
    </xf>
    <xf numFmtId="38" fontId="9" fillId="0" borderId="4" xfId="1" applyFont="1" applyFill="1" applyBorder="1" applyAlignment="1" applyProtection="1"/>
    <xf numFmtId="38" fontId="10" fillId="0" borderId="7" xfId="1" applyFont="1" applyFill="1" applyBorder="1" applyAlignment="1" applyProtection="1">
      <alignment horizontal="centerContinuous" vertical="center"/>
    </xf>
    <xf numFmtId="38" fontId="9" fillId="0" borderId="7" xfId="1" quotePrefix="1" applyFont="1" applyFill="1" applyBorder="1" applyAlignment="1" applyProtection="1">
      <alignment horizontal="left" vertical="center"/>
    </xf>
    <xf numFmtId="38" fontId="10" fillId="0" borderId="5" xfId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10" fillId="0" borderId="0" xfId="1" applyFont="1" applyFill="1" applyBorder="1" applyProtection="1"/>
    <xf numFmtId="38" fontId="10" fillId="0" borderId="4" xfId="1" applyFont="1" applyFill="1" applyBorder="1" applyProtection="1"/>
    <xf numFmtId="38" fontId="9" fillId="0" borderId="2" xfId="1" quotePrefix="1" applyFont="1" applyFill="1" applyBorder="1" applyAlignment="1" applyProtection="1">
      <alignment horizontal="center" vertical="center"/>
    </xf>
    <xf numFmtId="38" fontId="10" fillId="0" borderId="1" xfId="1" applyFont="1" applyFill="1" applyBorder="1" applyProtection="1"/>
    <xf numFmtId="38" fontId="9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1" xfId="1" quotePrefix="1" applyFont="1" applyFill="1" applyBorder="1" applyAlignment="1" applyProtection="1">
      <alignment horizontal="center" vertical="center"/>
    </xf>
    <xf numFmtId="38" fontId="9" fillId="0" borderId="2" xfId="1" quotePrefix="1" applyFont="1" applyFill="1" applyBorder="1" applyAlignment="1" applyProtection="1">
      <alignment horizontal="center" vertical="center"/>
    </xf>
    <xf numFmtId="38" fontId="9" fillId="0" borderId="3" xfId="1" quotePrefix="1" applyFont="1" applyFill="1" applyBorder="1" applyAlignment="1" applyProtection="1">
      <alignment horizontal="center" vertical="center"/>
    </xf>
    <xf numFmtId="38" fontId="9" fillId="0" borderId="6" xfId="1" quotePrefix="1" applyFont="1" applyFill="1" applyBorder="1" applyAlignment="1" applyProtection="1">
      <alignment horizontal="center" vertical="center"/>
    </xf>
    <xf numFmtId="38" fontId="9" fillId="0" borderId="7" xfId="1" quotePrefix="1" applyFont="1" applyFill="1" applyBorder="1" applyAlignment="1" applyProtection="1">
      <alignment horizontal="center" vertical="center"/>
    </xf>
    <xf numFmtId="38" fontId="9" fillId="0" borderId="8" xfId="1" quotePrefix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7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79"/>
  <sheetViews>
    <sheetView view="pageBreakPreview" zoomScale="78" zoomScaleNormal="80" zoomScaleSheetLayoutView="78" workbookViewId="0">
      <selection activeCell="E27" sqref="E27:K36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 x14ac:dyDescent="0.15">
      <c r="A3" s="1" t="s">
        <v>21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5" t="s">
        <v>17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34</v>
      </c>
    </row>
    <row r="5" spans="1:30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 x14ac:dyDescent="0.15">
      <c r="A6" s="12"/>
      <c r="B6" s="13" t="s">
        <v>2</v>
      </c>
      <c r="C6" s="14"/>
      <c r="D6" s="92" t="s">
        <v>20</v>
      </c>
      <c r="E6" s="93"/>
      <c r="F6" s="93"/>
      <c r="G6" s="93"/>
      <c r="H6" s="93"/>
      <c r="I6" s="93"/>
      <c r="J6" s="93"/>
      <c r="K6" s="93"/>
      <c r="L6" s="94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 x14ac:dyDescent="0.15">
      <c r="A7" s="20"/>
      <c r="D7" s="95"/>
      <c r="E7" s="96"/>
      <c r="F7" s="96"/>
      <c r="G7" s="96"/>
      <c r="H7" s="96"/>
      <c r="I7" s="96"/>
      <c r="J7" s="96"/>
      <c r="K7" s="96"/>
      <c r="L7" s="97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 x14ac:dyDescent="0.15">
      <c r="A8" s="20"/>
      <c r="B8" s="26"/>
      <c r="D8" s="12"/>
      <c r="E8" s="90"/>
      <c r="F8" s="84"/>
      <c r="G8" s="87"/>
      <c r="H8" s="86"/>
      <c r="I8" s="27"/>
      <c r="J8" s="84"/>
      <c r="K8" s="90"/>
      <c r="L8" s="82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 x14ac:dyDescent="0.15">
      <c r="A9" s="20"/>
      <c r="B9" s="26" t="s">
        <v>5</v>
      </c>
      <c r="D9" s="20"/>
      <c r="E9" s="83" t="s">
        <v>6</v>
      </c>
      <c r="F9" s="84"/>
      <c r="G9" s="85"/>
      <c r="H9" s="83" t="s">
        <v>7</v>
      </c>
      <c r="I9" s="82"/>
      <c r="J9" s="84"/>
      <c r="K9" s="83" t="s">
        <v>8</v>
      </c>
      <c r="L9" s="8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 x14ac:dyDescent="0.15">
      <c r="A10" s="20"/>
      <c r="B10" s="26" t="s">
        <v>9</v>
      </c>
      <c r="D10" s="20"/>
      <c r="F10" s="10"/>
      <c r="G10" s="30"/>
      <c r="H10" s="31"/>
      <c r="I10" s="32"/>
      <c r="L10" s="89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 x14ac:dyDescent="0.15">
      <c r="A11" s="33"/>
      <c r="B11" s="34"/>
      <c r="C11" s="34"/>
      <c r="D11" s="33"/>
      <c r="E11" s="88" t="s">
        <v>19</v>
      </c>
      <c r="F11" s="34"/>
      <c r="G11" s="34"/>
      <c r="H11" s="88" t="s">
        <v>19</v>
      </c>
      <c r="I11" s="34"/>
      <c r="J11" s="34"/>
      <c r="K11" s="88" t="s">
        <v>19</v>
      </c>
      <c r="L11" s="3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s="44" customFormat="1" x14ac:dyDescent="0.15">
      <c r="A12" s="38"/>
      <c r="B12" s="39" t="s">
        <v>11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 x14ac:dyDescent="0.15">
      <c r="A13" s="38"/>
      <c r="B13" s="91">
        <v>21</v>
      </c>
      <c r="C13" s="40"/>
      <c r="D13" s="41"/>
      <c r="E13" s="75">
        <v>163887</v>
      </c>
      <c r="F13" s="40"/>
      <c r="G13" s="40"/>
      <c r="H13" s="75">
        <v>115660</v>
      </c>
      <c r="I13" s="40"/>
      <c r="J13" s="40"/>
      <c r="K13" s="75">
        <v>48227</v>
      </c>
      <c r="L13" s="43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 x14ac:dyDescent="0.15">
      <c r="A14" s="38"/>
      <c r="B14" s="48">
        <v>22</v>
      </c>
      <c r="C14" s="40"/>
      <c r="D14" s="41"/>
      <c r="E14" s="75">
        <v>148011</v>
      </c>
      <c r="F14" s="40"/>
      <c r="G14" s="40"/>
      <c r="H14" s="75">
        <v>100853</v>
      </c>
      <c r="I14" s="40"/>
      <c r="J14" s="40"/>
      <c r="K14" s="75">
        <v>47158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 x14ac:dyDescent="0.15">
      <c r="A15" s="38"/>
      <c r="B15" s="48">
        <v>23</v>
      </c>
      <c r="C15" s="40"/>
      <c r="D15" s="41"/>
      <c r="E15" s="75">
        <v>160352</v>
      </c>
      <c r="F15" s="40"/>
      <c r="G15" s="40"/>
      <c r="H15" s="75">
        <v>106568</v>
      </c>
      <c r="I15" s="40"/>
      <c r="J15" s="40"/>
      <c r="K15" s="75">
        <v>53784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 x14ac:dyDescent="0.15">
      <c r="A16" s="38"/>
      <c r="B16" s="48">
        <v>24</v>
      </c>
      <c r="C16" s="40"/>
      <c r="D16" s="41"/>
      <c r="E16" s="75">
        <v>182852</v>
      </c>
      <c r="F16" s="40"/>
      <c r="G16" s="40"/>
      <c r="H16" s="75">
        <v>120536</v>
      </c>
      <c r="I16" s="40"/>
      <c r="J16" s="40"/>
      <c r="K16" s="75">
        <v>62316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 x14ac:dyDescent="0.15">
      <c r="A17" s="38"/>
      <c r="B17" s="48">
        <v>25</v>
      </c>
      <c r="C17" s="40"/>
      <c r="D17" s="41"/>
      <c r="E17" s="75">
        <v>199430</v>
      </c>
      <c r="F17" s="40"/>
      <c r="G17" s="40"/>
      <c r="H17" s="75">
        <v>129658</v>
      </c>
      <c r="I17" s="40"/>
      <c r="J17" s="40"/>
      <c r="K17" s="75">
        <v>69772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 x14ac:dyDescent="0.15">
      <c r="A18" s="38"/>
      <c r="B18" s="48">
        <v>26</v>
      </c>
      <c r="C18" s="40"/>
      <c r="D18" s="41"/>
      <c r="E18" s="75">
        <v>222823</v>
      </c>
      <c r="F18" s="40"/>
      <c r="G18" s="40"/>
      <c r="H18" s="75">
        <v>148729</v>
      </c>
      <c r="I18" s="40"/>
      <c r="J18" s="40"/>
      <c r="K18" s="75">
        <v>74094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 x14ac:dyDescent="0.15">
      <c r="A19" s="38"/>
      <c r="B19" s="48">
        <v>27</v>
      </c>
      <c r="C19" s="40"/>
      <c r="D19" s="41"/>
      <c r="E19" s="75">
        <v>231875</v>
      </c>
      <c r="F19" s="40"/>
      <c r="G19" s="40"/>
      <c r="H19" s="75">
        <v>157255</v>
      </c>
      <c r="I19" s="40"/>
      <c r="J19" s="40"/>
      <c r="K19" s="75">
        <v>74620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 x14ac:dyDescent="0.15">
      <c r="A20" s="38"/>
      <c r="B20" s="48">
        <v>28</v>
      </c>
      <c r="C20" s="40"/>
      <c r="D20" s="41"/>
      <c r="E20" s="75">
        <v>232440</v>
      </c>
      <c r="F20" s="40"/>
      <c r="G20" s="40"/>
      <c r="H20" s="75">
        <v>156956</v>
      </c>
      <c r="I20" s="40"/>
      <c r="J20" s="40"/>
      <c r="K20" s="75">
        <v>75484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 x14ac:dyDescent="0.15">
      <c r="A21" s="38"/>
      <c r="B21" s="48">
        <v>29</v>
      </c>
      <c r="C21" s="40"/>
      <c r="D21" s="41"/>
      <c r="E21" s="75">
        <v>251615</v>
      </c>
      <c r="F21" s="40"/>
      <c r="G21" s="40"/>
      <c r="H21" s="75">
        <v>169421</v>
      </c>
      <c r="I21" s="40"/>
      <c r="J21" s="40"/>
      <c r="K21" s="75">
        <v>82194</v>
      </c>
      <c r="L21" s="43"/>
      <c r="M21" s="58"/>
      <c r="N21" s="76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 x14ac:dyDescent="0.15">
      <c r="A22" s="38"/>
      <c r="B22" s="48">
        <v>30</v>
      </c>
      <c r="C22" s="40"/>
      <c r="D22" s="41"/>
      <c r="E22" s="75">
        <f>SUM(E57:E68)</f>
        <v>289026</v>
      </c>
      <c r="F22" s="40"/>
      <c r="G22" s="40"/>
      <c r="H22" s="75">
        <f>SUM(H57:H68)</f>
        <v>192746</v>
      </c>
      <c r="I22" s="40"/>
      <c r="J22" s="40"/>
      <c r="K22" s="75">
        <f>SUM(K57:K68)</f>
        <v>96280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 x14ac:dyDescent="0.15">
      <c r="A23" s="38"/>
      <c r="B23" s="48"/>
      <c r="C23" s="40"/>
      <c r="D23" s="41"/>
      <c r="E23" s="75"/>
      <c r="F23" s="40"/>
      <c r="G23" s="40"/>
      <c r="H23" s="75"/>
      <c r="I23" s="40"/>
      <c r="J23" s="40"/>
      <c r="K23" s="75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 x14ac:dyDescent="0.15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 x14ac:dyDescent="0.15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 x14ac:dyDescent="0.15">
      <c r="A26" s="38"/>
      <c r="B26" s="39" t="s">
        <v>14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 x14ac:dyDescent="0.15">
      <c r="A27" s="38"/>
      <c r="B27" s="91">
        <f>B13</f>
        <v>21</v>
      </c>
      <c r="C27" s="40"/>
      <c r="D27" s="41"/>
      <c r="E27" s="75">
        <f>E13/12</f>
        <v>13657.25</v>
      </c>
      <c r="F27" s="75"/>
      <c r="G27" s="75"/>
      <c r="H27" s="75">
        <f>H13/12</f>
        <v>9638.3333333333339</v>
      </c>
      <c r="I27" s="75"/>
      <c r="J27" s="75"/>
      <c r="K27" s="75">
        <f>K13/12</f>
        <v>4018.9166666666665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 x14ac:dyDescent="0.15">
      <c r="A28" s="38"/>
      <c r="B28" s="48">
        <f t="shared" ref="B28:B36" si="0">B14</f>
        <v>22</v>
      </c>
      <c r="C28" s="40"/>
      <c r="D28" s="41"/>
      <c r="E28" s="75">
        <f t="shared" ref="E28:E36" si="1">E14/12</f>
        <v>12334.25</v>
      </c>
      <c r="F28" s="75"/>
      <c r="G28" s="75"/>
      <c r="H28" s="75">
        <f t="shared" ref="H28:H36" si="2">H14/12</f>
        <v>8404.4166666666661</v>
      </c>
      <c r="I28" s="75"/>
      <c r="J28" s="75"/>
      <c r="K28" s="75">
        <f t="shared" ref="K28:K36" si="3">K14/12</f>
        <v>3929.8333333333335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 x14ac:dyDescent="0.15">
      <c r="A29" s="38"/>
      <c r="B29" s="48">
        <f t="shared" si="0"/>
        <v>23</v>
      </c>
      <c r="C29" s="40"/>
      <c r="D29" s="41"/>
      <c r="E29" s="75">
        <f t="shared" si="1"/>
        <v>13362.666666666666</v>
      </c>
      <c r="F29" s="40"/>
      <c r="G29" s="40"/>
      <c r="H29" s="75">
        <f t="shared" si="2"/>
        <v>8880.6666666666661</v>
      </c>
      <c r="I29" s="40"/>
      <c r="J29" s="40"/>
      <c r="K29" s="75">
        <f t="shared" si="3"/>
        <v>4482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 x14ac:dyDescent="0.15">
      <c r="A30" s="38"/>
      <c r="B30" s="48">
        <f t="shared" si="0"/>
        <v>24</v>
      </c>
      <c r="C30" s="40"/>
      <c r="D30" s="41"/>
      <c r="E30" s="75">
        <f t="shared" si="1"/>
        <v>15237.666666666666</v>
      </c>
      <c r="F30" s="40"/>
      <c r="G30" s="40"/>
      <c r="H30" s="75">
        <f t="shared" si="2"/>
        <v>10044.666666666666</v>
      </c>
      <c r="I30" s="40"/>
      <c r="J30" s="40"/>
      <c r="K30" s="75">
        <f t="shared" si="3"/>
        <v>5193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 x14ac:dyDescent="0.15">
      <c r="A31" s="38"/>
      <c r="B31" s="48">
        <f t="shared" si="0"/>
        <v>25</v>
      </c>
      <c r="C31" s="40"/>
      <c r="D31" s="41"/>
      <c r="E31" s="75">
        <f t="shared" si="1"/>
        <v>16619.166666666668</v>
      </c>
      <c r="F31" s="40"/>
      <c r="G31" s="40"/>
      <c r="H31" s="75">
        <f t="shared" si="2"/>
        <v>10804.833333333334</v>
      </c>
      <c r="I31" s="40"/>
      <c r="J31" s="40"/>
      <c r="K31" s="75">
        <f t="shared" si="3"/>
        <v>5814.333333333333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3.15" customHeight="1" x14ac:dyDescent="0.15">
      <c r="A32" s="38"/>
      <c r="B32" s="48">
        <f t="shared" si="0"/>
        <v>26</v>
      </c>
      <c r="C32" s="40"/>
      <c r="D32" s="41"/>
      <c r="E32" s="75">
        <f t="shared" si="1"/>
        <v>18568.583333333332</v>
      </c>
      <c r="F32" s="40"/>
      <c r="G32" s="40"/>
      <c r="H32" s="75">
        <f t="shared" si="2"/>
        <v>12394.083333333334</v>
      </c>
      <c r="I32" s="40"/>
      <c r="J32" s="40"/>
      <c r="K32" s="75">
        <f t="shared" si="3"/>
        <v>6174.5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3.15" customHeight="1" x14ac:dyDescent="0.15">
      <c r="A33" s="38"/>
      <c r="B33" s="48">
        <f t="shared" si="0"/>
        <v>27</v>
      </c>
      <c r="C33" s="40"/>
      <c r="D33" s="41"/>
      <c r="E33" s="75">
        <f t="shared" si="1"/>
        <v>19322.916666666668</v>
      </c>
      <c r="F33" s="40"/>
      <c r="G33" s="40"/>
      <c r="H33" s="75">
        <f t="shared" si="2"/>
        <v>13104.583333333334</v>
      </c>
      <c r="I33" s="40"/>
      <c r="J33" s="40"/>
      <c r="K33" s="75">
        <f t="shared" si="3"/>
        <v>6218.333333333333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3.15" customHeight="1" x14ac:dyDescent="0.15">
      <c r="A34" s="38"/>
      <c r="B34" s="48">
        <f t="shared" si="0"/>
        <v>28</v>
      </c>
      <c r="C34" s="40"/>
      <c r="D34" s="41"/>
      <c r="E34" s="75">
        <f t="shared" si="1"/>
        <v>19370</v>
      </c>
      <c r="F34" s="40"/>
      <c r="G34" s="40"/>
      <c r="H34" s="75">
        <f t="shared" si="2"/>
        <v>13079.666666666666</v>
      </c>
      <c r="I34" s="40"/>
      <c r="J34" s="40"/>
      <c r="K34" s="75">
        <f t="shared" si="3"/>
        <v>6290.333333333333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3.15" customHeight="1" x14ac:dyDescent="0.15">
      <c r="A35" s="38"/>
      <c r="B35" s="48">
        <f t="shared" si="0"/>
        <v>29</v>
      </c>
      <c r="C35" s="40"/>
      <c r="D35" s="41"/>
      <c r="E35" s="75">
        <f t="shared" si="1"/>
        <v>20967.916666666668</v>
      </c>
      <c r="F35" s="40"/>
      <c r="G35" s="40"/>
      <c r="H35" s="75">
        <f t="shared" si="2"/>
        <v>14118.416666666666</v>
      </c>
      <c r="I35" s="40"/>
      <c r="J35" s="40"/>
      <c r="K35" s="75">
        <f t="shared" si="3"/>
        <v>6849.5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 x14ac:dyDescent="0.15">
      <c r="A36" s="38"/>
      <c r="B36" s="48">
        <f t="shared" si="0"/>
        <v>30</v>
      </c>
      <c r="C36" s="40"/>
      <c r="D36" s="41"/>
      <c r="E36" s="75">
        <f t="shared" si="1"/>
        <v>24085.5</v>
      </c>
      <c r="F36" s="40"/>
      <c r="G36" s="40"/>
      <c r="H36" s="75">
        <f t="shared" si="2"/>
        <v>16062.166666666666</v>
      </c>
      <c r="I36" s="40"/>
      <c r="J36" s="40"/>
      <c r="K36" s="75">
        <f t="shared" si="3"/>
        <v>8023.333333333333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 x14ac:dyDescent="0.15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 x14ac:dyDescent="0.15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 x14ac:dyDescent="0.15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 x14ac:dyDescent="0.15">
      <c r="A40" s="38"/>
      <c r="B40" s="91">
        <v>29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 x14ac:dyDescent="0.15">
      <c r="A41" s="38"/>
      <c r="B41" s="74" t="s">
        <v>22</v>
      </c>
      <c r="C41" s="40"/>
      <c r="D41" s="41"/>
      <c r="E41" s="75">
        <v>46163</v>
      </c>
      <c r="F41" s="75"/>
      <c r="G41" s="75"/>
      <c r="H41" s="75">
        <v>33612</v>
      </c>
      <c r="I41" s="75"/>
      <c r="J41" s="75"/>
      <c r="K41" s="75">
        <v>12551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 x14ac:dyDescent="0.15">
      <c r="A42" s="38"/>
      <c r="B42" s="74" t="s">
        <v>23</v>
      </c>
      <c r="C42" s="40"/>
      <c r="D42" s="41"/>
      <c r="E42" s="75">
        <v>30222</v>
      </c>
      <c r="F42" s="75"/>
      <c r="G42" s="75"/>
      <c r="H42" s="75">
        <v>20548</v>
      </c>
      <c r="I42" s="75"/>
      <c r="J42" s="75"/>
      <c r="K42" s="75">
        <v>9674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 x14ac:dyDescent="0.15">
      <c r="A43" s="38"/>
      <c r="B43" s="74" t="s">
        <v>24</v>
      </c>
      <c r="C43" s="40"/>
      <c r="D43" s="41"/>
      <c r="E43" s="75">
        <v>17480</v>
      </c>
      <c r="F43" s="75"/>
      <c r="G43" s="75"/>
      <c r="H43" s="75">
        <v>11475</v>
      </c>
      <c r="I43" s="75"/>
      <c r="J43" s="75"/>
      <c r="K43" s="75">
        <v>6005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 x14ac:dyDescent="0.15">
      <c r="A44" s="38"/>
      <c r="B44" s="74" t="s">
        <v>25</v>
      </c>
      <c r="C44" s="40"/>
      <c r="D44" s="41"/>
      <c r="E44" s="75">
        <v>16793</v>
      </c>
      <c r="F44" s="75"/>
      <c r="G44" s="75"/>
      <c r="H44" s="75">
        <v>11504</v>
      </c>
      <c r="I44" s="75"/>
      <c r="J44" s="75"/>
      <c r="K44" s="75">
        <v>5289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 x14ac:dyDescent="0.15">
      <c r="A45" s="38"/>
      <c r="B45" s="74" t="s">
        <v>26</v>
      </c>
      <c r="C45" s="40"/>
      <c r="D45" s="41"/>
      <c r="E45" s="75">
        <v>16662</v>
      </c>
      <c r="F45" s="75"/>
      <c r="G45" s="75"/>
      <c r="H45" s="75">
        <v>11014</v>
      </c>
      <c r="I45" s="75"/>
      <c r="J45" s="75"/>
      <c r="K45" s="75">
        <v>5648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 x14ac:dyDescent="0.15">
      <c r="A46" s="38"/>
      <c r="B46" s="74" t="s">
        <v>27</v>
      </c>
      <c r="C46" s="40"/>
      <c r="D46" s="41"/>
      <c r="E46" s="75">
        <v>16097</v>
      </c>
      <c r="F46" s="75"/>
      <c r="G46" s="75"/>
      <c r="H46" s="75">
        <v>10172</v>
      </c>
      <c r="I46" s="75"/>
      <c r="J46" s="75"/>
      <c r="K46" s="75">
        <v>5925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 x14ac:dyDescent="0.15">
      <c r="A47" s="38"/>
      <c r="B47" s="74" t="s">
        <v>28</v>
      </c>
      <c r="C47" s="40"/>
      <c r="D47" s="41"/>
      <c r="E47" s="75">
        <v>21700</v>
      </c>
      <c r="F47" s="75"/>
      <c r="G47" s="75"/>
      <c r="H47" s="75">
        <v>14791</v>
      </c>
      <c r="I47" s="75"/>
      <c r="J47" s="75"/>
      <c r="K47" s="75">
        <v>6909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 x14ac:dyDescent="0.15">
      <c r="A48" s="38"/>
      <c r="B48" s="74" t="s">
        <v>29</v>
      </c>
      <c r="C48" s="40"/>
      <c r="D48" s="41"/>
      <c r="E48" s="75">
        <v>16236</v>
      </c>
      <c r="F48" s="75"/>
      <c r="G48" s="75"/>
      <c r="H48" s="75">
        <v>10629</v>
      </c>
      <c r="I48" s="75"/>
      <c r="J48" s="75"/>
      <c r="K48" s="75">
        <v>5607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 x14ac:dyDescent="0.15">
      <c r="A49" s="38"/>
      <c r="B49" s="74" t="s">
        <v>30</v>
      </c>
      <c r="C49" s="40"/>
      <c r="D49" s="41"/>
      <c r="E49" s="75">
        <v>13955</v>
      </c>
      <c r="F49" s="75"/>
      <c r="G49" s="75"/>
      <c r="H49" s="75">
        <v>9180</v>
      </c>
      <c r="I49" s="75"/>
      <c r="J49" s="75"/>
      <c r="K49" s="75">
        <v>4775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 x14ac:dyDescent="0.15">
      <c r="A50" s="38"/>
      <c r="B50" s="74" t="s">
        <v>31</v>
      </c>
      <c r="C50" s="40"/>
      <c r="D50" s="41"/>
      <c r="E50" s="75">
        <v>20485</v>
      </c>
      <c r="F50" s="75"/>
      <c r="G50" s="75"/>
      <c r="H50" s="75">
        <v>13759</v>
      </c>
      <c r="I50" s="75"/>
      <c r="J50" s="75"/>
      <c r="K50" s="75">
        <v>6726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 x14ac:dyDescent="0.15">
      <c r="A51" s="38"/>
      <c r="B51" s="74" t="s">
        <v>32</v>
      </c>
      <c r="C51" s="40"/>
      <c r="D51" s="41"/>
      <c r="E51" s="75">
        <v>17244</v>
      </c>
      <c r="F51" s="75"/>
      <c r="G51" s="75"/>
      <c r="H51" s="75">
        <v>11043</v>
      </c>
      <c r="I51" s="75"/>
      <c r="J51" s="75"/>
      <c r="K51" s="75">
        <v>6201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 x14ac:dyDescent="0.15">
      <c r="A52" s="38"/>
      <c r="B52" s="74" t="s">
        <v>33</v>
      </c>
      <c r="C52" s="40"/>
      <c r="D52" s="41"/>
      <c r="E52" s="75">
        <v>18578</v>
      </c>
      <c r="F52" s="75"/>
      <c r="G52" s="75"/>
      <c r="H52" s="75">
        <v>11694</v>
      </c>
      <c r="I52" s="75"/>
      <c r="J52" s="75"/>
      <c r="K52" s="75">
        <v>6884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 x14ac:dyDescent="0.15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 x14ac:dyDescent="0.15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 x14ac:dyDescent="0.15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 x14ac:dyDescent="0.15">
      <c r="A56" s="38"/>
      <c r="B56" s="91">
        <v>30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 x14ac:dyDescent="0.15">
      <c r="A57" s="38"/>
      <c r="B57" s="74" t="s">
        <v>22</v>
      </c>
      <c r="C57" s="40"/>
      <c r="D57" s="41"/>
      <c r="E57" s="40">
        <v>55097</v>
      </c>
      <c r="F57" s="40"/>
      <c r="G57" s="40"/>
      <c r="H57" s="40">
        <v>39280</v>
      </c>
      <c r="I57" s="40"/>
      <c r="J57" s="40"/>
      <c r="K57" s="40">
        <v>15817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 x14ac:dyDescent="0.15">
      <c r="A58" s="38"/>
      <c r="B58" s="74" t="s">
        <v>23</v>
      </c>
      <c r="C58" s="40"/>
      <c r="D58" s="41"/>
      <c r="E58" s="40">
        <v>39871</v>
      </c>
      <c r="F58" s="40"/>
      <c r="G58" s="40"/>
      <c r="H58" s="40">
        <v>27003</v>
      </c>
      <c r="I58" s="40"/>
      <c r="J58" s="40"/>
      <c r="K58" s="40">
        <v>12868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 x14ac:dyDescent="0.15">
      <c r="A59" s="38"/>
      <c r="B59" s="74" t="s">
        <v>24</v>
      </c>
      <c r="C59" s="40"/>
      <c r="D59" s="41"/>
      <c r="E59" s="40">
        <v>21363</v>
      </c>
      <c r="F59" s="40"/>
      <c r="G59" s="40"/>
      <c r="H59" s="40">
        <v>13796</v>
      </c>
      <c r="I59" s="40"/>
      <c r="J59" s="40"/>
      <c r="K59" s="40">
        <v>7567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 x14ac:dyDescent="0.15">
      <c r="A60" s="38"/>
      <c r="B60" s="74" t="s">
        <v>25</v>
      </c>
      <c r="C60" s="40"/>
      <c r="D60" s="41"/>
      <c r="E60" s="40">
        <v>20639</v>
      </c>
      <c r="F60" s="40"/>
      <c r="G60" s="40"/>
      <c r="H60" s="40">
        <v>13956</v>
      </c>
      <c r="I60" s="40"/>
      <c r="J60" s="40"/>
      <c r="K60" s="40">
        <v>6683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 x14ac:dyDescent="0.15">
      <c r="A61" s="38"/>
      <c r="B61" s="74" t="s">
        <v>26</v>
      </c>
      <c r="C61" s="40"/>
      <c r="D61" s="41"/>
      <c r="E61" s="40">
        <v>18908</v>
      </c>
      <c r="F61" s="40"/>
      <c r="G61" s="40"/>
      <c r="H61" s="40">
        <v>12239</v>
      </c>
      <c r="I61" s="40"/>
      <c r="J61" s="40"/>
      <c r="K61" s="40">
        <v>6669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 x14ac:dyDescent="0.15">
      <c r="A62" s="38"/>
      <c r="B62" s="74" t="s">
        <v>27</v>
      </c>
      <c r="C62" s="40"/>
      <c r="D62" s="41"/>
      <c r="E62" s="40">
        <v>16272</v>
      </c>
      <c r="F62" s="40"/>
      <c r="G62" s="40"/>
      <c r="H62" s="40">
        <v>10244</v>
      </c>
      <c r="I62" s="40"/>
      <c r="J62" s="40"/>
      <c r="K62" s="40">
        <v>6028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 x14ac:dyDescent="0.15">
      <c r="A63" s="38"/>
      <c r="B63" s="74" t="s">
        <v>28</v>
      </c>
      <c r="C63" s="40"/>
      <c r="D63" s="41"/>
      <c r="E63" s="40">
        <v>24718</v>
      </c>
      <c r="F63" s="40"/>
      <c r="G63" s="40"/>
      <c r="H63" s="40">
        <v>16671</v>
      </c>
      <c r="I63" s="40"/>
      <c r="J63" s="40"/>
      <c r="K63" s="40">
        <v>8047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 x14ac:dyDescent="0.15">
      <c r="A64" s="38"/>
      <c r="B64" s="74" t="s">
        <v>29</v>
      </c>
      <c r="C64" s="40"/>
      <c r="D64" s="41"/>
      <c r="E64" s="40">
        <v>17524</v>
      </c>
      <c r="F64" s="40"/>
      <c r="G64" s="40"/>
      <c r="H64" s="40">
        <v>11358</v>
      </c>
      <c r="I64" s="40"/>
      <c r="J64" s="40"/>
      <c r="K64" s="40">
        <v>6166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 x14ac:dyDescent="0.15">
      <c r="A65" s="38"/>
      <c r="B65" s="74" t="s">
        <v>30</v>
      </c>
      <c r="C65" s="40"/>
      <c r="D65" s="41"/>
      <c r="E65" s="40">
        <v>14589</v>
      </c>
      <c r="F65" s="40"/>
      <c r="G65" s="40"/>
      <c r="H65" s="40">
        <v>9515</v>
      </c>
      <c r="I65" s="40"/>
      <c r="J65" s="40"/>
      <c r="K65" s="40">
        <v>5074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 x14ac:dyDescent="0.15">
      <c r="A66" s="38"/>
      <c r="B66" s="74" t="s">
        <v>31</v>
      </c>
      <c r="C66" s="40"/>
      <c r="D66" s="41"/>
      <c r="E66" s="40">
        <v>22275</v>
      </c>
      <c r="F66" s="40"/>
      <c r="G66" s="40"/>
      <c r="H66" s="40">
        <v>14934</v>
      </c>
      <c r="I66" s="40"/>
      <c r="J66" s="40"/>
      <c r="K66" s="40">
        <v>7341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 x14ac:dyDescent="0.15">
      <c r="A67" s="38"/>
      <c r="B67" s="74" t="s">
        <v>32</v>
      </c>
      <c r="C67" s="40"/>
      <c r="D67" s="41"/>
      <c r="E67" s="40">
        <v>18811</v>
      </c>
      <c r="F67" s="40"/>
      <c r="G67" s="40"/>
      <c r="H67" s="40">
        <v>12006</v>
      </c>
      <c r="I67" s="40"/>
      <c r="J67" s="40"/>
      <c r="K67" s="40">
        <v>6805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 x14ac:dyDescent="0.15">
      <c r="A68" s="38"/>
      <c r="B68" s="74" t="s">
        <v>33</v>
      </c>
      <c r="C68" s="40"/>
      <c r="D68" s="41"/>
      <c r="E68" s="40">
        <v>18959</v>
      </c>
      <c r="F68" s="40"/>
      <c r="G68" s="40"/>
      <c r="H68" s="40">
        <v>11744</v>
      </c>
      <c r="I68" s="40"/>
      <c r="J68" s="40"/>
      <c r="K68" s="40">
        <v>7215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69" customFormat="1" ht="14.25" x14ac:dyDescent="0.15">
      <c r="A71" s="71"/>
      <c r="B71" s="71"/>
      <c r="C71" s="71"/>
      <c r="D71" s="73"/>
      <c r="E71" s="71"/>
      <c r="F71" s="71"/>
      <c r="G71" s="71"/>
      <c r="H71" s="71"/>
      <c r="I71" s="71"/>
      <c r="J71" s="71"/>
      <c r="K71" s="71"/>
      <c r="L71" s="7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 spans="1:30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5" spans="1:30" x14ac:dyDescent="0.15">
      <c r="B75" s="71"/>
      <c r="C75" s="70"/>
      <c r="D75" s="70"/>
      <c r="E75" s="72"/>
      <c r="F75" s="72"/>
      <c r="G75" s="72"/>
      <c r="H75" s="72"/>
      <c r="I75" s="72"/>
      <c r="J75" s="72"/>
      <c r="K75" s="72"/>
    </row>
    <row r="76" spans="1:30" x14ac:dyDescent="0.15"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54"/>
    </row>
    <row r="77" spans="1:30" x14ac:dyDescent="0.15"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30" x14ac:dyDescent="0.15">
      <c r="B78" s="70"/>
      <c r="C78" s="70"/>
      <c r="D78" s="70"/>
      <c r="E78" s="70"/>
      <c r="F78" s="70"/>
      <c r="G78" s="70"/>
      <c r="H78" s="70"/>
      <c r="I78" s="70"/>
      <c r="J78" s="70"/>
      <c r="K78" s="70"/>
    </row>
    <row r="79" spans="1:30" x14ac:dyDescent="0.15">
      <c r="B79" s="70"/>
      <c r="C79" s="70"/>
      <c r="D79" s="70"/>
      <c r="E79" s="70"/>
      <c r="F79" s="70"/>
      <c r="G79" s="70"/>
      <c r="H79" s="70"/>
      <c r="I79" s="70"/>
      <c r="J79" s="70"/>
      <c r="K79" s="70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2:K22 B27:B36 I36:J36 F36:G36 E27:K35 E36 H36 K3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80"/>
  <sheetViews>
    <sheetView view="pageBreakPreview" zoomScale="78" zoomScaleNormal="80" zoomScaleSheetLayoutView="78" workbookViewId="0">
      <selection activeCell="F48" sqref="F48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30" ht="17.25" x14ac:dyDescent="0.15">
      <c r="A3" s="1" t="s">
        <v>18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30" ht="21" customHeight="1" x14ac:dyDescent="0.15">
      <c r="A4" s="5" t="s">
        <v>17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35</v>
      </c>
    </row>
    <row r="5" spans="1:30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1"/>
      <c r="L5" s="10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1:30" s="9" customFormat="1" ht="12.6" customHeight="1" x14ac:dyDescent="0.15">
      <c r="A6" s="12"/>
      <c r="B6" s="13" t="s">
        <v>2</v>
      </c>
      <c r="C6" s="14"/>
      <c r="D6" s="98" t="s">
        <v>16</v>
      </c>
      <c r="E6" s="99"/>
      <c r="F6" s="99"/>
      <c r="G6" s="99"/>
      <c r="H6" s="99"/>
      <c r="I6" s="99"/>
      <c r="J6" s="99"/>
      <c r="K6" s="99"/>
      <c r="L6" s="100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1:30" s="9" customFormat="1" x14ac:dyDescent="0.15">
      <c r="A7" s="20"/>
      <c r="D7" s="101"/>
      <c r="E7" s="102"/>
      <c r="F7" s="102"/>
      <c r="G7" s="102"/>
      <c r="H7" s="102"/>
      <c r="I7" s="102"/>
      <c r="J7" s="102"/>
      <c r="K7" s="102"/>
      <c r="L7" s="103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1:30" s="9" customFormat="1" x14ac:dyDescent="0.15">
      <c r="A8" s="20"/>
      <c r="B8" s="26"/>
      <c r="D8" s="12"/>
      <c r="E8" s="86"/>
      <c r="F8" s="28"/>
      <c r="G8" s="87"/>
      <c r="H8" s="86"/>
      <c r="I8" s="27"/>
      <c r="J8" s="28"/>
      <c r="K8" s="86"/>
      <c r="L8" s="27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</row>
    <row r="9" spans="1:30" s="9" customFormat="1" x14ac:dyDescent="0.15">
      <c r="A9" s="20"/>
      <c r="B9" s="26" t="s">
        <v>5</v>
      </c>
      <c r="D9" s="20"/>
      <c r="E9" s="83" t="s">
        <v>6</v>
      </c>
      <c r="F9" s="84"/>
      <c r="G9" s="85"/>
      <c r="H9" s="83" t="s">
        <v>7</v>
      </c>
      <c r="I9" s="82"/>
      <c r="J9" s="84"/>
      <c r="K9" s="83" t="s">
        <v>8</v>
      </c>
      <c r="L9" s="82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0" s="9" customFormat="1" x14ac:dyDescent="0.15">
      <c r="A10" s="30"/>
      <c r="B10" s="81" t="s">
        <v>9</v>
      </c>
      <c r="C10" s="31"/>
      <c r="D10" s="30"/>
      <c r="E10" s="31"/>
      <c r="F10" s="80"/>
      <c r="G10" s="30"/>
      <c r="H10" s="31"/>
      <c r="I10" s="32"/>
      <c r="J10" s="31"/>
      <c r="K10" s="31"/>
      <c r="L10" s="32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s="37" customFormat="1" ht="21.6" customHeight="1" x14ac:dyDescent="0.15">
      <c r="A11" s="79"/>
      <c r="D11" s="79"/>
      <c r="E11" s="78" t="s">
        <v>15</v>
      </c>
      <c r="H11" s="78" t="s">
        <v>15</v>
      </c>
      <c r="K11" s="78" t="s">
        <v>15</v>
      </c>
      <c r="L11" s="77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</row>
    <row r="12" spans="1:30" s="44" customFormat="1" x14ac:dyDescent="0.15">
      <c r="A12" s="38"/>
      <c r="B12" s="39" t="s">
        <v>11</v>
      </c>
      <c r="C12" s="40"/>
      <c r="D12" s="41"/>
      <c r="E12" s="40"/>
      <c r="F12" s="40"/>
      <c r="G12" s="40"/>
      <c r="H12" s="40"/>
      <c r="I12" s="40"/>
      <c r="J12" s="40"/>
      <c r="K12" s="40"/>
      <c r="L12" s="4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</row>
    <row r="13" spans="1:30" s="44" customFormat="1" ht="12.75" customHeight="1" x14ac:dyDescent="0.15">
      <c r="A13" s="38"/>
      <c r="B13" s="91">
        <v>21</v>
      </c>
      <c r="C13" s="40"/>
      <c r="D13" s="41"/>
      <c r="E13" s="75">
        <v>163892</v>
      </c>
      <c r="F13" s="40"/>
      <c r="G13" s="40"/>
      <c r="H13" s="75">
        <v>115872</v>
      </c>
      <c r="I13" s="40"/>
      <c r="J13" s="40"/>
      <c r="K13" s="75">
        <v>48020</v>
      </c>
      <c r="L13" s="43"/>
      <c r="M13" s="58"/>
      <c r="N13" s="58"/>
      <c r="O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</row>
    <row r="14" spans="1:30" s="44" customFormat="1" ht="12.75" customHeight="1" x14ac:dyDescent="0.15">
      <c r="A14" s="38"/>
      <c r="B14" s="48">
        <v>22</v>
      </c>
      <c r="C14" s="40"/>
      <c r="D14" s="41"/>
      <c r="E14" s="75">
        <v>147771</v>
      </c>
      <c r="F14" s="40"/>
      <c r="G14" s="40"/>
      <c r="H14" s="75">
        <v>100680</v>
      </c>
      <c r="I14" s="40"/>
      <c r="J14" s="40"/>
      <c r="K14" s="75">
        <v>47091</v>
      </c>
      <c r="L14" s="4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</row>
    <row r="15" spans="1:30" s="44" customFormat="1" ht="12.75" customHeight="1" x14ac:dyDescent="0.15">
      <c r="A15" s="38"/>
      <c r="B15" s="48">
        <v>23</v>
      </c>
      <c r="C15" s="40"/>
      <c r="D15" s="41"/>
      <c r="E15" s="75">
        <v>158738</v>
      </c>
      <c r="F15" s="40"/>
      <c r="G15" s="40"/>
      <c r="H15" s="75">
        <v>105575</v>
      </c>
      <c r="I15" s="40"/>
      <c r="J15" s="40"/>
      <c r="K15" s="75">
        <v>53163</v>
      </c>
      <c r="L15" s="4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 s="44" customFormat="1" ht="13.35" customHeight="1" x14ac:dyDescent="0.15">
      <c r="A16" s="38"/>
      <c r="B16" s="48">
        <v>24</v>
      </c>
      <c r="C16" s="40"/>
      <c r="D16" s="41"/>
      <c r="E16" s="75">
        <v>181380</v>
      </c>
      <c r="F16" s="40"/>
      <c r="G16" s="40"/>
      <c r="H16" s="75">
        <v>119597</v>
      </c>
      <c r="I16" s="40"/>
      <c r="J16" s="40"/>
      <c r="K16" s="75">
        <v>61783</v>
      </c>
      <c r="L16" s="4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</row>
    <row r="17" spans="1:30" s="44" customFormat="1" ht="26.25" customHeight="1" x14ac:dyDescent="0.15">
      <c r="A17" s="38"/>
      <c r="B17" s="48">
        <v>25</v>
      </c>
      <c r="C17" s="40"/>
      <c r="D17" s="41"/>
      <c r="E17" s="75">
        <v>198709</v>
      </c>
      <c r="F17" s="40"/>
      <c r="G17" s="40"/>
      <c r="H17" s="75">
        <v>129309</v>
      </c>
      <c r="I17" s="40"/>
      <c r="J17" s="40"/>
      <c r="K17" s="75">
        <v>69400</v>
      </c>
      <c r="L17" s="4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44" customFormat="1" ht="13.15" customHeight="1" x14ac:dyDescent="0.15">
      <c r="A18" s="38"/>
      <c r="B18" s="48">
        <v>26</v>
      </c>
      <c r="C18" s="40"/>
      <c r="D18" s="41"/>
      <c r="E18" s="75">
        <v>220869</v>
      </c>
      <c r="F18" s="40"/>
      <c r="G18" s="40"/>
      <c r="H18" s="75">
        <v>147319</v>
      </c>
      <c r="I18" s="40"/>
      <c r="J18" s="40"/>
      <c r="K18" s="75">
        <v>73550</v>
      </c>
      <c r="L18" s="4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</row>
    <row r="19" spans="1:30" s="44" customFormat="1" ht="13.15" customHeight="1" x14ac:dyDescent="0.15">
      <c r="A19" s="38"/>
      <c r="B19" s="48">
        <v>27</v>
      </c>
      <c r="C19" s="40"/>
      <c r="D19" s="41"/>
      <c r="E19" s="75">
        <v>230802</v>
      </c>
      <c r="F19" s="40"/>
      <c r="G19" s="40"/>
      <c r="H19" s="75">
        <v>156513</v>
      </c>
      <c r="I19" s="40"/>
      <c r="J19" s="40"/>
      <c r="K19" s="75">
        <v>74289</v>
      </c>
      <c r="L19" s="4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s="44" customFormat="1" ht="13.15" customHeight="1" x14ac:dyDescent="0.15">
      <c r="A20" s="38"/>
      <c r="B20" s="48">
        <v>28</v>
      </c>
      <c r="C20" s="40"/>
      <c r="D20" s="41"/>
      <c r="E20" s="75">
        <v>230756</v>
      </c>
      <c r="F20" s="40"/>
      <c r="G20" s="40"/>
      <c r="H20" s="75">
        <v>155892</v>
      </c>
      <c r="I20" s="40"/>
      <c r="J20" s="40"/>
      <c r="K20" s="75">
        <v>74864</v>
      </c>
      <c r="L20" s="4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s="44" customFormat="1" ht="13.15" customHeight="1" x14ac:dyDescent="0.15">
      <c r="A21" s="38"/>
      <c r="B21" s="48">
        <v>29</v>
      </c>
      <c r="C21" s="40"/>
      <c r="D21" s="41"/>
      <c r="E21" s="75">
        <v>247617</v>
      </c>
      <c r="F21" s="40"/>
      <c r="G21" s="40"/>
      <c r="H21" s="75">
        <v>166763</v>
      </c>
      <c r="I21" s="40"/>
      <c r="J21" s="40"/>
      <c r="K21" s="75">
        <v>80854</v>
      </c>
      <c r="L21" s="43"/>
      <c r="M21" s="58"/>
      <c r="N21" s="76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44" customFormat="1" ht="26.25" customHeight="1" x14ac:dyDescent="0.15">
      <c r="A22" s="38"/>
      <c r="B22" s="48">
        <v>30</v>
      </c>
      <c r="C22" s="40"/>
      <c r="D22" s="41"/>
      <c r="E22" s="75">
        <f>SUM(E57:E68)</f>
        <v>286316</v>
      </c>
      <c r="F22" s="40"/>
      <c r="G22" s="40"/>
      <c r="H22" s="75">
        <f>SUM(H57:H68)</f>
        <v>191027</v>
      </c>
      <c r="I22" s="40"/>
      <c r="J22" s="40"/>
      <c r="K22" s="75">
        <f>SUM(K57:K68)</f>
        <v>95289</v>
      </c>
      <c r="L22" s="4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</row>
    <row r="23" spans="1:30" s="44" customFormat="1" ht="13.15" customHeight="1" x14ac:dyDescent="0.15">
      <c r="A23" s="38"/>
      <c r="B23" s="48"/>
      <c r="C23" s="40"/>
      <c r="D23" s="41"/>
      <c r="E23" s="75"/>
      <c r="F23" s="40"/>
      <c r="G23" s="40"/>
      <c r="H23" s="75"/>
      <c r="I23" s="40"/>
      <c r="J23" s="40"/>
      <c r="K23" s="75"/>
      <c r="L23" s="4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</row>
    <row r="24" spans="1:30" s="44" customFormat="1" ht="13.15" customHeight="1" x14ac:dyDescent="0.15">
      <c r="A24" s="38"/>
      <c r="B24" s="40"/>
      <c r="C24" s="40"/>
      <c r="D24" s="41"/>
      <c r="E24" s="40"/>
      <c r="F24" s="40"/>
      <c r="G24" s="40"/>
      <c r="H24" s="40"/>
      <c r="I24" s="40"/>
      <c r="J24" s="40"/>
      <c r="K24" s="40"/>
      <c r="L24" s="4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</row>
    <row r="25" spans="1:30" s="44" customFormat="1" ht="12" customHeight="1" x14ac:dyDescent="0.15">
      <c r="A25" s="38"/>
      <c r="C25" s="40"/>
      <c r="D25" s="41"/>
      <c r="E25" s="40"/>
      <c r="F25" s="40"/>
      <c r="G25" s="40"/>
      <c r="H25" s="40"/>
      <c r="I25" s="40"/>
      <c r="J25" s="40"/>
      <c r="K25" s="40"/>
      <c r="L25" s="4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44" customFormat="1" x14ac:dyDescent="0.15">
      <c r="A26" s="38"/>
      <c r="B26" s="39" t="s">
        <v>14</v>
      </c>
      <c r="C26" s="40"/>
      <c r="D26" s="41"/>
      <c r="E26" s="40"/>
      <c r="F26" s="40"/>
      <c r="G26" s="40"/>
      <c r="H26" s="40"/>
      <c r="I26" s="40"/>
      <c r="J26" s="40"/>
      <c r="K26" s="40"/>
      <c r="L26" s="4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</row>
    <row r="27" spans="1:30" s="44" customFormat="1" ht="12.75" customHeight="1" x14ac:dyDescent="0.15">
      <c r="A27" s="38"/>
      <c r="B27" s="91">
        <f>B13</f>
        <v>21</v>
      </c>
      <c r="C27" s="40"/>
      <c r="D27" s="41"/>
      <c r="E27" s="75">
        <f>E13/12</f>
        <v>13657.666666666666</v>
      </c>
      <c r="F27" s="75"/>
      <c r="G27" s="75"/>
      <c r="H27" s="75">
        <f>H13/12</f>
        <v>9656</v>
      </c>
      <c r="I27" s="75"/>
      <c r="J27" s="75"/>
      <c r="K27" s="75">
        <f>K13/12</f>
        <v>4001.6666666666665</v>
      </c>
      <c r="L27" s="4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</row>
    <row r="28" spans="1:30" s="44" customFormat="1" ht="12.75" customHeight="1" x14ac:dyDescent="0.15">
      <c r="A28" s="38"/>
      <c r="B28" s="48">
        <f t="shared" ref="B28:B36" si="0">B14</f>
        <v>22</v>
      </c>
      <c r="C28" s="40"/>
      <c r="D28" s="41"/>
      <c r="E28" s="75">
        <f t="shared" ref="E28:E36" si="1">E14/12</f>
        <v>12314.25</v>
      </c>
      <c r="F28" s="75"/>
      <c r="G28" s="75"/>
      <c r="H28" s="75">
        <f t="shared" ref="H28:H36" si="2">H14/12</f>
        <v>8390</v>
      </c>
      <c r="I28" s="75"/>
      <c r="J28" s="75"/>
      <c r="K28" s="75">
        <f t="shared" ref="K28:K36" si="3">K14/12</f>
        <v>3924.25</v>
      </c>
      <c r="L28" s="4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</row>
    <row r="29" spans="1:30" s="44" customFormat="1" ht="12.75" customHeight="1" x14ac:dyDescent="0.15">
      <c r="A29" s="38"/>
      <c r="B29" s="48">
        <f t="shared" si="0"/>
        <v>23</v>
      </c>
      <c r="C29" s="40"/>
      <c r="D29" s="41"/>
      <c r="E29" s="75">
        <f t="shared" si="1"/>
        <v>13228.166666666666</v>
      </c>
      <c r="F29" s="40"/>
      <c r="G29" s="40"/>
      <c r="H29" s="75">
        <f t="shared" si="2"/>
        <v>8797.9166666666661</v>
      </c>
      <c r="I29" s="40"/>
      <c r="J29" s="40"/>
      <c r="K29" s="75">
        <f t="shared" si="3"/>
        <v>4430.25</v>
      </c>
      <c r="L29" s="4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44" customFormat="1" ht="13.35" customHeight="1" x14ac:dyDescent="0.15">
      <c r="A30" s="38"/>
      <c r="B30" s="48">
        <f t="shared" si="0"/>
        <v>24</v>
      </c>
      <c r="C30" s="40"/>
      <c r="D30" s="41"/>
      <c r="E30" s="75">
        <f t="shared" si="1"/>
        <v>15115</v>
      </c>
      <c r="F30" s="40"/>
      <c r="G30" s="40"/>
      <c r="H30" s="75">
        <f t="shared" si="2"/>
        <v>9966.4166666666661</v>
      </c>
      <c r="I30" s="40"/>
      <c r="J30" s="40"/>
      <c r="K30" s="75">
        <f t="shared" si="3"/>
        <v>5148.583333333333</v>
      </c>
      <c r="L30" s="4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</row>
    <row r="31" spans="1:30" s="44" customFormat="1" ht="26.25" customHeight="1" x14ac:dyDescent="0.15">
      <c r="A31" s="38"/>
      <c r="B31" s="48">
        <f t="shared" si="0"/>
        <v>25</v>
      </c>
      <c r="C31" s="40"/>
      <c r="D31" s="41"/>
      <c r="E31" s="75">
        <f t="shared" si="1"/>
        <v>16559.083333333332</v>
      </c>
      <c r="F31" s="40"/>
      <c r="G31" s="40"/>
      <c r="H31" s="75">
        <f t="shared" si="2"/>
        <v>10775.75</v>
      </c>
      <c r="I31" s="40"/>
      <c r="J31" s="40"/>
      <c r="K31" s="75">
        <f t="shared" si="3"/>
        <v>5783.333333333333</v>
      </c>
      <c r="L31" s="4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</row>
    <row r="32" spans="1:30" s="44" customFormat="1" ht="12" customHeight="1" x14ac:dyDescent="0.15">
      <c r="A32" s="38"/>
      <c r="B32" s="48">
        <f t="shared" si="0"/>
        <v>26</v>
      </c>
      <c r="C32" s="40"/>
      <c r="D32" s="41"/>
      <c r="E32" s="75">
        <f t="shared" si="1"/>
        <v>18405.75</v>
      </c>
      <c r="F32" s="40"/>
      <c r="G32" s="40"/>
      <c r="H32" s="75">
        <f t="shared" si="2"/>
        <v>12276.583333333334</v>
      </c>
      <c r="I32" s="40"/>
      <c r="J32" s="40"/>
      <c r="K32" s="75">
        <f t="shared" si="3"/>
        <v>6129.166666666667</v>
      </c>
      <c r="L32" s="4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</row>
    <row r="33" spans="1:30" s="44" customFormat="1" ht="12" customHeight="1" x14ac:dyDescent="0.15">
      <c r="A33" s="38"/>
      <c r="B33" s="48">
        <f t="shared" si="0"/>
        <v>27</v>
      </c>
      <c r="C33" s="40"/>
      <c r="D33" s="41"/>
      <c r="E33" s="75">
        <f t="shared" si="1"/>
        <v>19233.5</v>
      </c>
      <c r="F33" s="40"/>
      <c r="G33" s="40"/>
      <c r="H33" s="75">
        <f t="shared" si="2"/>
        <v>13042.75</v>
      </c>
      <c r="I33" s="40"/>
      <c r="J33" s="40"/>
      <c r="K33" s="75">
        <f t="shared" si="3"/>
        <v>6190.75</v>
      </c>
      <c r="L33" s="4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</row>
    <row r="34" spans="1:30" s="44" customFormat="1" ht="12" customHeight="1" x14ac:dyDescent="0.15">
      <c r="A34" s="38"/>
      <c r="B34" s="48">
        <f t="shared" si="0"/>
        <v>28</v>
      </c>
      <c r="C34" s="40"/>
      <c r="D34" s="41"/>
      <c r="E34" s="75">
        <f t="shared" si="1"/>
        <v>19229.666666666668</v>
      </c>
      <c r="F34" s="40"/>
      <c r="G34" s="40"/>
      <c r="H34" s="75">
        <f t="shared" si="2"/>
        <v>12991</v>
      </c>
      <c r="I34" s="40"/>
      <c r="J34" s="40"/>
      <c r="K34" s="75">
        <f t="shared" si="3"/>
        <v>6238.666666666667</v>
      </c>
      <c r="L34" s="43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</row>
    <row r="35" spans="1:30" s="44" customFormat="1" ht="12" customHeight="1" x14ac:dyDescent="0.15">
      <c r="A35" s="38"/>
      <c r="B35" s="48">
        <f t="shared" si="0"/>
        <v>29</v>
      </c>
      <c r="C35" s="40"/>
      <c r="D35" s="41"/>
      <c r="E35" s="75">
        <f t="shared" si="1"/>
        <v>20634.75</v>
      </c>
      <c r="F35" s="40"/>
      <c r="G35" s="40"/>
      <c r="H35" s="75">
        <f t="shared" si="2"/>
        <v>13896.916666666666</v>
      </c>
      <c r="I35" s="40"/>
      <c r="J35" s="40"/>
      <c r="K35" s="75">
        <f t="shared" si="3"/>
        <v>6737.833333333333</v>
      </c>
      <c r="L35" s="43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</row>
    <row r="36" spans="1:30" s="44" customFormat="1" ht="26.25" customHeight="1" x14ac:dyDescent="0.15">
      <c r="A36" s="38"/>
      <c r="B36" s="48">
        <f t="shared" si="0"/>
        <v>30</v>
      </c>
      <c r="C36" s="40"/>
      <c r="D36" s="41"/>
      <c r="E36" s="75">
        <f t="shared" si="1"/>
        <v>23859.666666666668</v>
      </c>
      <c r="F36" s="40"/>
      <c r="G36" s="40"/>
      <c r="H36" s="75">
        <f t="shared" si="2"/>
        <v>15918.916666666666</v>
      </c>
      <c r="I36" s="40"/>
      <c r="J36" s="40"/>
      <c r="K36" s="75">
        <f t="shared" si="3"/>
        <v>7940.75</v>
      </c>
      <c r="L36" s="43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</row>
    <row r="37" spans="1:30" s="44" customFormat="1" ht="12" customHeight="1" x14ac:dyDescent="0.15">
      <c r="A37" s="38"/>
      <c r="B37" s="40"/>
      <c r="C37" s="40"/>
      <c r="D37" s="41"/>
      <c r="E37" s="40"/>
      <c r="F37" s="40"/>
      <c r="G37" s="40"/>
      <c r="H37" s="40"/>
      <c r="I37" s="40"/>
      <c r="J37" s="40"/>
      <c r="K37" s="40"/>
      <c r="L37" s="43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  <row r="38" spans="1:30" s="44" customFormat="1" ht="12" customHeight="1" x14ac:dyDescent="0.15">
      <c r="A38" s="38"/>
      <c r="C38" s="40"/>
      <c r="D38" s="41"/>
      <c r="E38" s="40"/>
      <c r="F38" s="40"/>
      <c r="G38" s="40"/>
      <c r="H38" s="40"/>
      <c r="I38" s="40"/>
      <c r="J38" s="40"/>
      <c r="K38" s="40"/>
      <c r="L38" s="43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</row>
    <row r="39" spans="1:30" s="44" customFormat="1" ht="12.6" customHeight="1" x14ac:dyDescent="0.15">
      <c r="A39" s="38"/>
      <c r="B39" s="45"/>
      <c r="C39" s="40"/>
      <c r="D39" s="41"/>
      <c r="E39" s="40"/>
      <c r="F39" s="40"/>
      <c r="G39" s="40"/>
      <c r="H39" s="40"/>
      <c r="I39" s="40"/>
      <c r="J39" s="40"/>
      <c r="K39" s="40"/>
      <c r="L39" s="43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</row>
    <row r="40" spans="1:30" s="44" customFormat="1" x14ac:dyDescent="0.15">
      <c r="A40" s="38"/>
      <c r="B40" s="91">
        <v>29</v>
      </c>
      <c r="C40" s="40"/>
      <c r="D40" s="41"/>
      <c r="E40" s="40"/>
      <c r="F40" s="40"/>
      <c r="G40" s="40"/>
      <c r="H40" s="40"/>
      <c r="I40" s="40"/>
      <c r="J40" s="40"/>
      <c r="K40" s="40"/>
      <c r="L40" s="43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</row>
    <row r="41" spans="1:30" s="44" customFormat="1" ht="13.15" customHeight="1" x14ac:dyDescent="0.15">
      <c r="A41" s="38"/>
      <c r="B41" s="74" t="s">
        <v>22</v>
      </c>
      <c r="C41" s="40"/>
      <c r="D41" s="41"/>
      <c r="E41" s="75">
        <v>30478</v>
      </c>
      <c r="F41" s="75"/>
      <c r="G41" s="75"/>
      <c r="H41" s="75">
        <v>21716</v>
      </c>
      <c r="I41" s="75"/>
      <c r="J41" s="75"/>
      <c r="K41" s="75">
        <v>8762</v>
      </c>
      <c r="L41" s="43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</row>
    <row r="42" spans="1:30" s="44" customFormat="1" ht="13.15" customHeight="1" x14ac:dyDescent="0.15">
      <c r="A42" s="38"/>
      <c r="B42" s="74" t="s">
        <v>23</v>
      </c>
      <c r="C42" s="40"/>
      <c r="D42" s="41"/>
      <c r="E42" s="75">
        <v>41592</v>
      </c>
      <c r="F42" s="75"/>
      <c r="G42" s="75"/>
      <c r="H42" s="75">
        <v>29444</v>
      </c>
      <c r="I42" s="75"/>
      <c r="J42" s="75"/>
      <c r="K42" s="75">
        <v>12148</v>
      </c>
      <c r="L42" s="43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</row>
    <row r="43" spans="1:30" s="44" customFormat="1" ht="13.15" customHeight="1" x14ac:dyDescent="0.15">
      <c r="A43" s="38"/>
      <c r="B43" s="74" t="s">
        <v>24</v>
      </c>
      <c r="C43" s="40"/>
      <c r="D43" s="41"/>
      <c r="E43" s="75">
        <v>20247</v>
      </c>
      <c r="F43" s="75"/>
      <c r="G43" s="75"/>
      <c r="H43" s="75">
        <v>13327</v>
      </c>
      <c r="I43" s="75"/>
      <c r="J43" s="75"/>
      <c r="K43" s="75">
        <v>6920</v>
      </c>
      <c r="L43" s="43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</row>
    <row r="44" spans="1:30" s="44" customFormat="1" ht="26.45" customHeight="1" x14ac:dyDescent="0.15">
      <c r="A44" s="38"/>
      <c r="B44" s="74" t="s">
        <v>25</v>
      </c>
      <c r="C44" s="40"/>
      <c r="D44" s="41"/>
      <c r="E44" s="75">
        <v>16217</v>
      </c>
      <c r="F44" s="75"/>
      <c r="G44" s="75"/>
      <c r="H44" s="75">
        <v>10874</v>
      </c>
      <c r="I44" s="75"/>
      <c r="J44" s="75"/>
      <c r="K44" s="75">
        <v>5343</v>
      </c>
      <c r="L44" s="43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</row>
    <row r="45" spans="1:30" s="44" customFormat="1" ht="13.15" customHeight="1" x14ac:dyDescent="0.15">
      <c r="A45" s="38"/>
      <c r="B45" s="74" t="s">
        <v>26</v>
      </c>
      <c r="C45" s="40"/>
      <c r="D45" s="41"/>
      <c r="E45" s="75">
        <v>16572</v>
      </c>
      <c r="F45" s="75"/>
      <c r="G45" s="75"/>
      <c r="H45" s="75">
        <v>11188</v>
      </c>
      <c r="I45" s="75"/>
      <c r="J45" s="75"/>
      <c r="K45" s="75">
        <v>5384</v>
      </c>
      <c r="L45" s="43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</row>
    <row r="46" spans="1:30" s="44" customFormat="1" ht="13.15" customHeight="1" x14ac:dyDescent="0.15">
      <c r="A46" s="38"/>
      <c r="B46" s="74" t="s">
        <v>27</v>
      </c>
      <c r="C46" s="40"/>
      <c r="D46" s="41"/>
      <c r="E46" s="75">
        <v>16696</v>
      </c>
      <c r="F46" s="75"/>
      <c r="G46" s="75"/>
      <c r="H46" s="75">
        <v>10663</v>
      </c>
      <c r="I46" s="75"/>
      <c r="J46" s="75"/>
      <c r="K46" s="75">
        <v>6033</v>
      </c>
      <c r="L46" s="43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</row>
    <row r="47" spans="1:30" s="44" customFormat="1" ht="26.45" customHeight="1" x14ac:dyDescent="0.15">
      <c r="A47" s="38"/>
      <c r="B47" s="74" t="s">
        <v>28</v>
      </c>
      <c r="C47" s="40"/>
      <c r="D47" s="41"/>
      <c r="E47" s="75">
        <v>19198</v>
      </c>
      <c r="F47" s="75"/>
      <c r="G47" s="75"/>
      <c r="H47" s="75">
        <v>12850</v>
      </c>
      <c r="I47" s="75"/>
      <c r="J47" s="75"/>
      <c r="K47" s="75">
        <v>6348</v>
      </c>
      <c r="L47" s="43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</row>
    <row r="48" spans="1:30" s="44" customFormat="1" ht="13.15" customHeight="1" x14ac:dyDescent="0.15">
      <c r="A48" s="38"/>
      <c r="B48" s="74" t="s">
        <v>29</v>
      </c>
      <c r="C48" s="40"/>
      <c r="D48" s="41"/>
      <c r="E48" s="75">
        <v>17790</v>
      </c>
      <c r="F48" s="75"/>
      <c r="G48" s="75"/>
      <c r="H48" s="75">
        <v>11820</v>
      </c>
      <c r="I48" s="75"/>
      <c r="J48" s="75"/>
      <c r="K48" s="75">
        <v>5970</v>
      </c>
      <c r="L48" s="43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</row>
    <row r="49" spans="1:30" s="44" customFormat="1" ht="13.15" customHeight="1" x14ac:dyDescent="0.15">
      <c r="A49" s="38"/>
      <c r="B49" s="74" t="s">
        <v>30</v>
      </c>
      <c r="C49" s="40"/>
      <c r="D49" s="41"/>
      <c r="E49" s="75">
        <v>14092</v>
      </c>
      <c r="F49" s="75"/>
      <c r="G49" s="75"/>
      <c r="H49" s="75">
        <v>9191</v>
      </c>
      <c r="I49" s="75"/>
      <c r="J49" s="75"/>
      <c r="K49" s="75">
        <v>4901</v>
      </c>
      <c r="L49" s="43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</row>
    <row r="50" spans="1:30" s="44" customFormat="1" ht="26.45" customHeight="1" x14ac:dyDescent="0.15">
      <c r="A50" s="38"/>
      <c r="B50" s="74" t="s">
        <v>31</v>
      </c>
      <c r="C50" s="40"/>
      <c r="D50" s="41"/>
      <c r="E50" s="75">
        <v>16769</v>
      </c>
      <c r="F50" s="75"/>
      <c r="G50" s="75"/>
      <c r="H50" s="75">
        <v>11184</v>
      </c>
      <c r="I50" s="75"/>
      <c r="J50" s="75"/>
      <c r="K50" s="75">
        <v>5585</v>
      </c>
      <c r="L50" s="43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</row>
    <row r="51" spans="1:30" s="44" customFormat="1" ht="13.15" customHeight="1" x14ac:dyDescent="0.15">
      <c r="A51" s="38"/>
      <c r="B51" s="74" t="s">
        <v>32</v>
      </c>
      <c r="C51" s="40"/>
      <c r="D51" s="41"/>
      <c r="E51" s="75">
        <v>19016</v>
      </c>
      <c r="F51" s="75"/>
      <c r="G51" s="75"/>
      <c r="H51" s="75">
        <v>12505</v>
      </c>
      <c r="I51" s="75"/>
      <c r="J51" s="75"/>
      <c r="K51" s="75">
        <v>6511</v>
      </c>
      <c r="L51" s="43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</row>
    <row r="52" spans="1:30" s="44" customFormat="1" ht="13.15" customHeight="1" x14ac:dyDescent="0.15">
      <c r="A52" s="38"/>
      <c r="B52" s="74" t="s">
        <v>33</v>
      </c>
      <c r="C52" s="40"/>
      <c r="D52" s="41"/>
      <c r="E52" s="75">
        <v>18950</v>
      </c>
      <c r="F52" s="75"/>
      <c r="G52" s="75"/>
      <c r="H52" s="75">
        <v>12001</v>
      </c>
      <c r="I52" s="75"/>
      <c r="J52" s="75"/>
      <c r="K52" s="75">
        <v>6949</v>
      </c>
      <c r="L52" s="43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</row>
    <row r="53" spans="1:30" s="44" customFormat="1" ht="12" customHeight="1" x14ac:dyDescent="0.15">
      <c r="A53" s="38"/>
      <c r="B53" s="39"/>
      <c r="C53" s="50"/>
      <c r="D53" s="38"/>
      <c r="E53" s="50"/>
      <c r="F53" s="50"/>
      <c r="G53" s="50"/>
      <c r="H53" s="50"/>
      <c r="I53" s="50"/>
      <c r="J53" s="50"/>
      <c r="K53" s="50"/>
      <c r="L53" s="52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</row>
    <row r="54" spans="1:30" ht="12" customHeight="1" x14ac:dyDescent="0.15">
      <c r="A54" s="53"/>
      <c r="C54" s="54"/>
      <c r="D54" s="53"/>
      <c r="E54" s="54"/>
      <c r="F54" s="54"/>
      <c r="G54" s="54"/>
      <c r="H54" s="54"/>
      <c r="I54" s="54"/>
      <c r="J54" s="54"/>
      <c r="K54" s="54"/>
      <c r="L54" s="56"/>
    </row>
    <row r="55" spans="1:30" s="58" customFormat="1" ht="12.6" customHeight="1" x14ac:dyDescent="0.15">
      <c r="A55" s="57"/>
      <c r="B55" s="45"/>
      <c r="C55" s="59"/>
      <c r="D55" s="57"/>
      <c r="E55" s="59"/>
      <c r="F55" s="59"/>
      <c r="G55" s="59"/>
      <c r="H55" s="59"/>
      <c r="I55" s="59"/>
      <c r="J55" s="59"/>
      <c r="K55" s="59"/>
      <c r="L55" s="61"/>
    </row>
    <row r="56" spans="1:30" s="44" customFormat="1" x14ac:dyDescent="0.15">
      <c r="A56" s="38"/>
      <c r="B56" s="91">
        <v>30</v>
      </c>
      <c r="C56" s="40"/>
      <c r="D56" s="41"/>
      <c r="E56" s="40"/>
      <c r="F56" s="40"/>
      <c r="G56" s="40"/>
      <c r="H56" s="40"/>
      <c r="I56" s="40"/>
      <c r="J56" s="40"/>
      <c r="K56" s="40"/>
      <c r="L56" s="43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</row>
    <row r="57" spans="1:30" s="44" customFormat="1" ht="13.15" customHeight="1" x14ac:dyDescent="0.15">
      <c r="A57" s="38"/>
      <c r="B57" s="74" t="s">
        <v>22</v>
      </c>
      <c r="C57" s="40"/>
      <c r="D57" s="41"/>
      <c r="E57" s="40">
        <v>36739</v>
      </c>
      <c r="F57" s="40"/>
      <c r="G57" s="40"/>
      <c r="H57" s="40">
        <v>25946</v>
      </c>
      <c r="I57" s="40"/>
      <c r="J57" s="40"/>
      <c r="K57" s="40">
        <v>10793</v>
      </c>
      <c r="L57" s="43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</row>
    <row r="58" spans="1:30" s="44" customFormat="1" ht="13.15" customHeight="1" x14ac:dyDescent="0.15">
      <c r="A58" s="38"/>
      <c r="B58" s="74" t="s">
        <v>23</v>
      </c>
      <c r="C58" s="40"/>
      <c r="D58" s="41"/>
      <c r="E58" s="40">
        <v>51888</v>
      </c>
      <c r="F58" s="40"/>
      <c r="G58" s="40"/>
      <c r="H58" s="40">
        <v>36120</v>
      </c>
      <c r="I58" s="40"/>
      <c r="J58" s="40"/>
      <c r="K58" s="40">
        <v>15768</v>
      </c>
      <c r="L58" s="43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</row>
    <row r="59" spans="1:30" s="44" customFormat="1" ht="13.15" customHeight="1" x14ac:dyDescent="0.15">
      <c r="A59" s="38"/>
      <c r="B59" s="74" t="s">
        <v>24</v>
      </c>
      <c r="C59" s="40"/>
      <c r="D59" s="41"/>
      <c r="E59" s="40">
        <v>24758</v>
      </c>
      <c r="F59" s="40"/>
      <c r="G59" s="40"/>
      <c r="H59" s="40">
        <v>16120</v>
      </c>
      <c r="I59" s="40"/>
      <c r="J59" s="40"/>
      <c r="K59" s="40">
        <v>8638</v>
      </c>
      <c r="L59" s="43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</row>
    <row r="60" spans="1:30" s="44" customFormat="1" ht="26.45" customHeight="1" x14ac:dyDescent="0.15">
      <c r="A60" s="38"/>
      <c r="B60" s="74" t="s">
        <v>25</v>
      </c>
      <c r="C60" s="40"/>
      <c r="D60" s="41"/>
      <c r="E60" s="40">
        <v>20747</v>
      </c>
      <c r="F60" s="40"/>
      <c r="G60" s="40"/>
      <c r="H60" s="40">
        <v>13709</v>
      </c>
      <c r="I60" s="40"/>
      <c r="J60" s="40"/>
      <c r="K60" s="40">
        <v>7038</v>
      </c>
      <c r="L60" s="43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</row>
    <row r="61" spans="1:30" s="44" customFormat="1" ht="13.15" customHeight="1" x14ac:dyDescent="0.15">
      <c r="A61" s="38"/>
      <c r="B61" s="74" t="s">
        <v>26</v>
      </c>
      <c r="C61" s="40"/>
      <c r="D61" s="41"/>
      <c r="E61" s="40">
        <v>20196</v>
      </c>
      <c r="F61" s="40"/>
      <c r="G61" s="40"/>
      <c r="H61" s="40">
        <v>13382</v>
      </c>
      <c r="I61" s="40"/>
      <c r="J61" s="40"/>
      <c r="K61" s="40">
        <v>6814</v>
      </c>
      <c r="L61" s="43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</row>
    <row r="62" spans="1:30" s="44" customFormat="1" ht="13.15" customHeight="1" x14ac:dyDescent="0.15">
      <c r="A62" s="38"/>
      <c r="B62" s="74" t="s">
        <v>27</v>
      </c>
      <c r="C62" s="40"/>
      <c r="D62" s="41"/>
      <c r="E62" s="40">
        <v>16914</v>
      </c>
      <c r="F62" s="40"/>
      <c r="G62" s="40"/>
      <c r="H62" s="40">
        <v>10664</v>
      </c>
      <c r="I62" s="40"/>
      <c r="J62" s="40"/>
      <c r="K62" s="40">
        <v>6250</v>
      </c>
      <c r="L62" s="43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</row>
    <row r="63" spans="1:30" s="44" customFormat="1" ht="26.45" customHeight="1" x14ac:dyDescent="0.15">
      <c r="A63" s="38"/>
      <c r="B63" s="74" t="s">
        <v>28</v>
      </c>
      <c r="C63" s="40"/>
      <c r="D63" s="41"/>
      <c r="E63" s="40">
        <v>21714</v>
      </c>
      <c r="F63" s="40"/>
      <c r="G63" s="40"/>
      <c r="H63" s="40">
        <v>14484</v>
      </c>
      <c r="I63" s="40"/>
      <c r="J63" s="40"/>
      <c r="K63" s="40">
        <v>7230</v>
      </c>
      <c r="L63" s="43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s="44" customFormat="1" ht="13.15" customHeight="1" x14ac:dyDescent="0.15">
      <c r="A64" s="38"/>
      <c r="B64" s="74" t="s">
        <v>29</v>
      </c>
      <c r="C64" s="40"/>
      <c r="D64" s="41"/>
      <c r="E64" s="40">
        <v>20712</v>
      </c>
      <c r="F64" s="40"/>
      <c r="G64" s="40"/>
      <c r="H64" s="40">
        <v>13562</v>
      </c>
      <c r="I64" s="40"/>
      <c r="J64" s="40"/>
      <c r="K64" s="40">
        <v>7150</v>
      </c>
      <c r="L64" s="43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</row>
    <row r="65" spans="1:30" s="44" customFormat="1" ht="13.15" customHeight="1" x14ac:dyDescent="0.15">
      <c r="A65" s="38"/>
      <c r="B65" s="74" t="s">
        <v>30</v>
      </c>
      <c r="C65" s="40"/>
      <c r="D65" s="41"/>
      <c r="E65" s="40">
        <v>13749</v>
      </c>
      <c r="F65" s="40"/>
      <c r="G65" s="40"/>
      <c r="H65" s="40">
        <v>8852</v>
      </c>
      <c r="I65" s="40"/>
      <c r="J65" s="40"/>
      <c r="K65" s="40">
        <v>4897</v>
      </c>
      <c r="L65" s="43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</row>
    <row r="66" spans="1:30" s="44" customFormat="1" ht="26.45" customHeight="1" x14ac:dyDescent="0.15">
      <c r="A66" s="38"/>
      <c r="B66" s="74" t="s">
        <v>31</v>
      </c>
      <c r="C66" s="40"/>
      <c r="D66" s="41"/>
      <c r="E66" s="40">
        <v>18146</v>
      </c>
      <c r="F66" s="40"/>
      <c r="G66" s="40"/>
      <c r="H66" s="40">
        <v>12083</v>
      </c>
      <c r="I66" s="40"/>
      <c r="J66" s="40"/>
      <c r="K66" s="40">
        <v>6063</v>
      </c>
      <c r="L66" s="43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</row>
    <row r="67" spans="1:30" s="44" customFormat="1" ht="13.15" customHeight="1" x14ac:dyDescent="0.15">
      <c r="A67" s="38"/>
      <c r="B67" s="74" t="s">
        <v>32</v>
      </c>
      <c r="C67" s="40"/>
      <c r="D67" s="41"/>
      <c r="E67" s="40">
        <v>21015</v>
      </c>
      <c r="F67" s="40"/>
      <c r="G67" s="40"/>
      <c r="H67" s="40">
        <v>13761</v>
      </c>
      <c r="I67" s="40"/>
      <c r="J67" s="40"/>
      <c r="K67" s="40">
        <v>7254</v>
      </c>
      <c r="L67" s="43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</row>
    <row r="68" spans="1:30" s="44" customFormat="1" ht="13.15" customHeight="1" x14ac:dyDescent="0.15">
      <c r="A68" s="38"/>
      <c r="B68" s="74" t="s">
        <v>33</v>
      </c>
      <c r="C68" s="40"/>
      <c r="D68" s="41"/>
      <c r="E68" s="40">
        <v>19738</v>
      </c>
      <c r="F68" s="40"/>
      <c r="G68" s="40"/>
      <c r="H68" s="40">
        <v>12344</v>
      </c>
      <c r="I68" s="40"/>
      <c r="J68" s="40"/>
      <c r="K68" s="40">
        <v>7394</v>
      </c>
      <c r="L68" s="43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</row>
    <row r="69" spans="1:30" ht="12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4"/>
    </row>
    <row r="70" spans="1:30" x14ac:dyDescent="0.1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30" s="69" customFormat="1" ht="14.25" x14ac:dyDescent="0.15">
      <c r="A71" s="71"/>
      <c r="B71" s="71"/>
      <c r="C71" s="71"/>
      <c r="D71" s="73"/>
      <c r="E71" s="71"/>
      <c r="F71" s="71"/>
      <c r="G71" s="71"/>
      <c r="H71" s="71"/>
      <c r="I71" s="71"/>
      <c r="J71" s="71"/>
      <c r="K71" s="71"/>
      <c r="L71" s="71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</row>
    <row r="72" spans="1:30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30" x14ac:dyDescent="0.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30" x14ac:dyDescent="0.15">
      <c r="A74" s="54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68"/>
    </row>
    <row r="75" spans="1:30" x14ac:dyDescent="0.15">
      <c r="B75" s="71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8"/>
    </row>
    <row r="76" spans="1:30" x14ac:dyDescent="0.15">
      <c r="B76" s="71"/>
      <c r="C76" s="70"/>
      <c r="D76" s="70"/>
      <c r="E76" s="72"/>
      <c r="F76" s="72"/>
      <c r="G76" s="72"/>
      <c r="H76" s="72"/>
      <c r="I76" s="72"/>
      <c r="J76" s="72"/>
      <c r="K76" s="72"/>
      <c r="L76" s="69"/>
      <c r="M76" s="68"/>
    </row>
    <row r="77" spans="1:30" x14ac:dyDescent="0.15">
      <c r="B77" s="69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68"/>
    </row>
    <row r="78" spans="1:30" x14ac:dyDescent="0.15">
      <c r="B78" s="69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68"/>
    </row>
    <row r="79" spans="1:30" x14ac:dyDescent="0.15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69"/>
      <c r="M79" s="68"/>
    </row>
    <row r="80" spans="1:30" x14ac:dyDescent="0.15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69"/>
      <c r="M80" s="68"/>
    </row>
  </sheetData>
  <mergeCells count="1">
    <mergeCell ref="D6:L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2:K26 B27:B36 E37:K37 E27:K3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3:AD363"/>
  <sheetViews>
    <sheetView tabSelected="1" view="pageBreakPreview" zoomScale="78" zoomScaleNormal="80" zoomScaleSheetLayoutView="78" workbookViewId="0">
      <selection activeCell="E18" sqref="E18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5.75" style="4" customWidth="1"/>
    <col min="5" max="5" width="20.875" style="4" customWidth="1"/>
    <col min="6" max="7" width="5.75" style="4" customWidth="1"/>
    <col min="8" max="8" width="20.875" style="4" customWidth="1"/>
    <col min="9" max="10" width="5.75" style="4" customWidth="1"/>
    <col min="11" max="11" width="20.875" style="4" customWidth="1"/>
    <col min="12" max="12" width="5.75" style="4" customWidth="1"/>
    <col min="13" max="30" width="8.875" style="58" customWidth="1"/>
    <col min="31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5.75" style="4" customWidth="1"/>
    <col min="261" max="261" width="20.875" style="4" customWidth="1"/>
    <col min="262" max="263" width="5.75" style="4" customWidth="1"/>
    <col min="264" max="264" width="20.875" style="4" customWidth="1"/>
    <col min="265" max="266" width="5.75" style="4" customWidth="1"/>
    <col min="267" max="267" width="20.875" style="4" customWidth="1"/>
    <col min="268" max="268" width="5.75" style="4" customWidth="1"/>
    <col min="269" max="286" width="8.875" style="4" customWidth="1"/>
    <col min="287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5.75" style="4" customWidth="1"/>
    <col min="517" max="517" width="20.875" style="4" customWidth="1"/>
    <col min="518" max="519" width="5.75" style="4" customWidth="1"/>
    <col min="520" max="520" width="20.875" style="4" customWidth="1"/>
    <col min="521" max="522" width="5.75" style="4" customWidth="1"/>
    <col min="523" max="523" width="20.875" style="4" customWidth="1"/>
    <col min="524" max="524" width="5.75" style="4" customWidth="1"/>
    <col min="525" max="542" width="8.875" style="4" customWidth="1"/>
    <col min="543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5.75" style="4" customWidth="1"/>
    <col min="773" max="773" width="20.875" style="4" customWidth="1"/>
    <col min="774" max="775" width="5.75" style="4" customWidth="1"/>
    <col min="776" max="776" width="20.875" style="4" customWidth="1"/>
    <col min="777" max="778" width="5.75" style="4" customWidth="1"/>
    <col min="779" max="779" width="20.875" style="4" customWidth="1"/>
    <col min="780" max="780" width="5.75" style="4" customWidth="1"/>
    <col min="781" max="798" width="8.875" style="4" customWidth="1"/>
    <col min="799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5.75" style="4" customWidth="1"/>
    <col min="1029" max="1029" width="20.875" style="4" customWidth="1"/>
    <col min="1030" max="1031" width="5.75" style="4" customWidth="1"/>
    <col min="1032" max="1032" width="20.875" style="4" customWidth="1"/>
    <col min="1033" max="1034" width="5.75" style="4" customWidth="1"/>
    <col min="1035" max="1035" width="20.875" style="4" customWidth="1"/>
    <col min="1036" max="1036" width="5.75" style="4" customWidth="1"/>
    <col min="1037" max="1054" width="8.875" style="4" customWidth="1"/>
    <col min="1055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5.75" style="4" customWidth="1"/>
    <col min="1285" max="1285" width="20.875" style="4" customWidth="1"/>
    <col min="1286" max="1287" width="5.75" style="4" customWidth="1"/>
    <col min="1288" max="1288" width="20.875" style="4" customWidth="1"/>
    <col min="1289" max="1290" width="5.75" style="4" customWidth="1"/>
    <col min="1291" max="1291" width="20.875" style="4" customWidth="1"/>
    <col min="1292" max="1292" width="5.75" style="4" customWidth="1"/>
    <col min="1293" max="1310" width="8.875" style="4" customWidth="1"/>
    <col min="1311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5.75" style="4" customWidth="1"/>
    <col min="1541" max="1541" width="20.875" style="4" customWidth="1"/>
    <col min="1542" max="1543" width="5.75" style="4" customWidth="1"/>
    <col min="1544" max="1544" width="20.875" style="4" customWidth="1"/>
    <col min="1545" max="1546" width="5.75" style="4" customWidth="1"/>
    <col min="1547" max="1547" width="20.875" style="4" customWidth="1"/>
    <col min="1548" max="1548" width="5.75" style="4" customWidth="1"/>
    <col min="1549" max="1566" width="8.875" style="4" customWidth="1"/>
    <col min="1567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5.75" style="4" customWidth="1"/>
    <col min="1797" max="1797" width="20.875" style="4" customWidth="1"/>
    <col min="1798" max="1799" width="5.75" style="4" customWidth="1"/>
    <col min="1800" max="1800" width="20.875" style="4" customWidth="1"/>
    <col min="1801" max="1802" width="5.75" style="4" customWidth="1"/>
    <col min="1803" max="1803" width="20.875" style="4" customWidth="1"/>
    <col min="1804" max="1804" width="5.75" style="4" customWidth="1"/>
    <col min="1805" max="1822" width="8.875" style="4" customWidth="1"/>
    <col min="1823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5.75" style="4" customWidth="1"/>
    <col min="2053" max="2053" width="20.875" style="4" customWidth="1"/>
    <col min="2054" max="2055" width="5.75" style="4" customWidth="1"/>
    <col min="2056" max="2056" width="20.875" style="4" customWidth="1"/>
    <col min="2057" max="2058" width="5.75" style="4" customWidth="1"/>
    <col min="2059" max="2059" width="20.875" style="4" customWidth="1"/>
    <col min="2060" max="2060" width="5.75" style="4" customWidth="1"/>
    <col min="2061" max="2078" width="8.875" style="4" customWidth="1"/>
    <col min="2079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5.75" style="4" customWidth="1"/>
    <col min="2309" max="2309" width="20.875" style="4" customWidth="1"/>
    <col min="2310" max="2311" width="5.75" style="4" customWidth="1"/>
    <col min="2312" max="2312" width="20.875" style="4" customWidth="1"/>
    <col min="2313" max="2314" width="5.75" style="4" customWidth="1"/>
    <col min="2315" max="2315" width="20.875" style="4" customWidth="1"/>
    <col min="2316" max="2316" width="5.75" style="4" customWidth="1"/>
    <col min="2317" max="2334" width="8.875" style="4" customWidth="1"/>
    <col min="2335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5.75" style="4" customWidth="1"/>
    <col min="2565" max="2565" width="20.875" style="4" customWidth="1"/>
    <col min="2566" max="2567" width="5.75" style="4" customWidth="1"/>
    <col min="2568" max="2568" width="20.875" style="4" customWidth="1"/>
    <col min="2569" max="2570" width="5.75" style="4" customWidth="1"/>
    <col min="2571" max="2571" width="20.875" style="4" customWidth="1"/>
    <col min="2572" max="2572" width="5.75" style="4" customWidth="1"/>
    <col min="2573" max="2590" width="8.875" style="4" customWidth="1"/>
    <col min="2591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5.75" style="4" customWidth="1"/>
    <col min="2821" max="2821" width="20.875" style="4" customWidth="1"/>
    <col min="2822" max="2823" width="5.75" style="4" customWidth="1"/>
    <col min="2824" max="2824" width="20.875" style="4" customWidth="1"/>
    <col min="2825" max="2826" width="5.75" style="4" customWidth="1"/>
    <col min="2827" max="2827" width="20.875" style="4" customWidth="1"/>
    <col min="2828" max="2828" width="5.75" style="4" customWidth="1"/>
    <col min="2829" max="2846" width="8.875" style="4" customWidth="1"/>
    <col min="2847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5.75" style="4" customWidth="1"/>
    <col min="3077" max="3077" width="20.875" style="4" customWidth="1"/>
    <col min="3078" max="3079" width="5.75" style="4" customWidth="1"/>
    <col min="3080" max="3080" width="20.875" style="4" customWidth="1"/>
    <col min="3081" max="3082" width="5.75" style="4" customWidth="1"/>
    <col min="3083" max="3083" width="20.875" style="4" customWidth="1"/>
    <col min="3084" max="3084" width="5.75" style="4" customWidth="1"/>
    <col min="3085" max="3102" width="8.875" style="4" customWidth="1"/>
    <col min="3103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5.75" style="4" customWidth="1"/>
    <col min="3333" max="3333" width="20.875" style="4" customWidth="1"/>
    <col min="3334" max="3335" width="5.75" style="4" customWidth="1"/>
    <col min="3336" max="3336" width="20.875" style="4" customWidth="1"/>
    <col min="3337" max="3338" width="5.75" style="4" customWidth="1"/>
    <col min="3339" max="3339" width="20.875" style="4" customWidth="1"/>
    <col min="3340" max="3340" width="5.75" style="4" customWidth="1"/>
    <col min="3341" max="3358" width="8.875" style="4" customWidth="1"/>
    <col min="3359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5.75" style="4" customWidth="1"/>
    <col min="3589" max="3589" width="20.875" style="4" customWidth="1"/>
    <col min="3590" max="3591" width="5.75" style="4" customWidth="1"/>
    <col min="3592" max="3592" width="20.875" style="4" customWidth="1"/>
    <col min="3593" max="3594" width="5.75" style="4" customWidth="1"/>
    <col min="3595" max="3595" width="20.875" style="4" customWidth="1"/>
    <col min="3596" max="3596" width="5.75" style="4" customWidth="1"/>
    <col min="3597" max="3614" width="8.875" style="4" customWidth="1"/>
    <col min="3615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5.75" style="4" customWidth="1"/>
    <col min="3845" max="3845" width="20.875" style="4" customWidth="1"/>
    <col min="3846" max="3847" width="5.75" style="4" customWidth="1"/>
    <col min="3848" max="3848" width="20.875" style="4" customWidth="1"/>
    <col min="3849" max="3850" width="5.75" style="4" customWidth="1"/>
    <col min="3851" max="3851" width="20.875" style="4" customWidth="1"/>
    <col min="3852" max="3852" width="5.75" style="4" customWidth="1"/>
    <col min="3853" max="3870" width="8.875" style="4" customWidth="1"/>
    <col min="3871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5.75" style="4" customWidth="1"/>
    <col min="4101" max="4101" width="20.875" style="4" customWidth="1"/>
    <col min="4102" max="4103" width="5.75" style="4" customWidth="1"/>
    <col min="4104" max="4104" width="20.875" style="4" customWidth="1"/>
    <col min="4105" max="4106" width="5.75" style="4" customWidth="1"/>
    <col min="4107" max="4107" width="20.875" style="4" customWidth="1"/>
    <col min="4108" max="4108" width="5.75" style="4" customWidth="1"/>
    <col min="4109" max="4126" width="8.875" style="4" customWidth="1"/>
    <col min="4127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5.75" style="4" customWidth="1"/>
    <col min="4357" max="4357" width="20.875" style="4" customWidth="1"/>
    <col min="4358" max="4359" width="5.75" style="4" customWidth="1"/>
    <col min="4360" max="4360" width="20.875" style="4" customWidth="1"/>
    <col min="4361" max="4362" width="5.75" style="4" customWidth="1"/>
    <col min="4363" max="4363" width="20.875" style="4" customWidth="1"/>
    <col min="4364" max="4364" width="5.75" style="4" customWidth="1"/>
    <col min="4365" max="4382" width="8.875" style="4" customWidth="1"/>
    <col min="4383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5.75" style="4" customWidth="1"/>
    <col min="4613" max="4613" width="20.875" style="4" customWidth="1"/>
    <col min="4614" max="4615" width="5.75" style="4" customWidth="1"/>
    <col min="4616" max="4616" width="20.875" style="4" customWidth="1"/>
    <col min="4617" max="4618" width="5.75" style="4" customWidth="1"/>
    <col min="4619" max="4619" width="20.875" style="4" customWidth="1"/>
    <col min="4620" max="4620" width="5.75" style="4" customWidth="1"/>
    <col min="4621" max="4638" width="8.875" style="4" customWidth="1"/>
    <col min="4639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5.75" style="4" customWidth="1"/>
    <col min="4869" max="4869" width="20.875" style="4" customWidth="1"/>
    <col min="4870" max="4871" width="5.75" style="4" customWidth="1"/>
    <col min="4872" max="4872" width="20.875" style="4" customWidth="1"/>
    <col min="4873" max="4874" width="5.75" style="4" customWidth="1"/>
    <col min="4875" max="4875" width="20.875" style="4" customWidth="1"/>
    <col min="4876" max="4876" width="5.75" style="4" customWidth="1"/>
    <col min="4877" max="4894" width="8.875" style="4" customWidth="1"/>
    <col min="4895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5.75" style="4" customWidth="1"/>
    <col min="5125" max="5125" width="20.875" style="4" customWidth="1"/>
    <col min="5126" max="5127" width="5.75" style="4" customWidth="1"/>
    <col min="5128" max="5128" width="20.875" style="4" customWidth="1"/>
    <col min="5129" max="5130" width="5.75" style="4" customWidth="1"/>
    <col min="5131" max="5131" width="20.875" style="4" customWidth="1"/>
    <col min="5132" max="5132" width="5.75" style="4" customWidth="1"/>
    <col min="5133" max="5150" width="8.875" style="4" customWidth="1"/>
    <col min="5151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5.75" style="4" customWidth="1"/>
    <col min="5381" max="5381" width="20.875" style="4" customWidth="1"/>
    <col min="5382" max="5383" width="5.75" style="4" customWidth="1"/>
    <col min="5384" max="5384" width="20.875" style="4" customWidth="1"/>
    <col min="5385" max="5386" width="5.75" style="4" customWidth="1"/>
    <col min="5387" max="5387" width="20.875" style="4" customWidth="1"/>
    <col min="5388" max="5388" width="5.75" style="4" customWidth="1"/>
    <col min="5389" max="5406" width="8.875" style="4" customWidth="1"/>
    <col min="5407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5.75" style="4" customWidth="1"/>
    <col min="5637" max="5637" width="20.875" style="4" customWidth="1"/>
    <col min="5638" max="5639" width="5.75" style="4" customWidth="1"/>
    <col min="5640" max="5640" width="20.875" style="4" customWidth="1"/>
    <col min="5641" max="5642" width="5.75" style="4" customWidth="1"/>
    <col min="5643" max="5643" width="20.875" style="4" customWidth="1"/>
    <col min="5644" max="5644" width="5.75" style="4" customWidth="1"/>
    <col min="5645" max="5662" width="8.875" style="4" customWidth="1"/>
    <col min="5663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5.75" style="4" customWidth="1"/>
    <col min="5893" max="5893" width="20.875" style="4" customWidth="1"/>
    <col min="5894" max="5895" width="5.75" style="4" customWidth="1"/>
    <col min="5896" max="5896" width="20.875" style="4" customWidth="1"/>
    <col min="5897" max="5898" width="5.75" style="4" customWidth="1"/>
    <col min="5899" max="5899" width="20.875" style="4" customWidth="1"/>
    <col min="5900" max="5900" width="5.75" style="4" customWidth="1"/>
    <col min="5901" max="5918" width="8.875" style="4" customWidth="1"/>
    <col min="5919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5.75" style="4" customWidth="1"/>
    <col min="6149" max="6149" width="20.875" style="4" customWidth="1"/>
    <col min="6150" max="6151" width="5.75" style="4" customWidth="1"/>
    <col min="6152" max="6152" width="20.875" style="4" customWidth="1"/>
    <col min="6153" max="6154" width="5.75" style="4" customWidth="1"/>
    <col min="6155" max="6155" width="20.875" style="4" customWidth="1"/>
    <col min="6156" max="6156" width="5.75" style="4" customWidth="1"/>
    <col min="6157" max="6174" width="8.875" style="4" customWidth="1"/>
    <col min="6175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5.75" style="4" customWidth="1"/>
    <col min="6405" max="6405" width="20.875" style="4" customWidth="1"/>
    <col min="6406" max="6407" width="5.75" style="4" customWidth="1"/>
    <col min="6408" max="6408" width="20.875" style="4" customWidth="1"/>
    <col min="6409" max="6410" width="5.75" style="4" customWidth="1"/>
    <col min="6411" max="6411" width="20.875" style="4" customWidth="1"/>
    <col min="6412" max="6412" width="5.75" style="4" customWidth="1"/>
    <col min="6413" max="6430" width="8.875" style="4" customWidth="1"/>
    <col min="6431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5.75" style="4" customWidth="1"/>
    <col min="6661" max="6661" width="20.875" style="4" customWidth="1"/>
    <col min="6662" max="6663" width="5.75" style="4" customWidth="1"/>
    <col min="6664" max="6664" width="20.875" style="4" customWidth="1"/>
    <col min="6665" max="6666" width="5.75" style="4" customWidth="1"/>
    <col min="6667" max="6667" width="20.875" style="4" customWidth="1"/>
    <col min="6668" max="6668" width="5.75" style="4" customWidth="1"/>
    <col min="6669" max="6686" width="8.875" style="4" customWidth="1"/>
    <col min="6687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5.75" style="4" customWidth="1"/>
    <col min="6917" max="6917" width="20.875" style="4" customWidth="1"/>
    <col min="6918" max="6919" width="5.75" style="4" customWidth="1"/>
    <col min="6920" max="6920" width="20.875" style="4" customWidth="1"/>
    <col min="6921" max="6922" width="5.75" style="4" customWidth="1"/>
    <col min="6923" max="6923" width="20.875" style="4" customWidth="1"/>
    <col min="6924" max="6924" width="5.75" style="4" customWidth="1"/>
    <col min="6925" max="6942" width="8.875" style="4" customWidth="1"/>
    <col min="6943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5.75" style="4" customWidth="1"/>
    <col min="7173" max="7173" width="20.875" style="4" customWidth="1"/>
    <col min="7174" max="7175" width="5.75" style="4" customWidth="1"/>
    <col min="7176" max="7176" width="20.875" style="4" customWidth="1"/>
    <col min="7177" max="7178" width="5.75" style="4" customWidth="1"/>
    <col min="7179" max="7179" width="20.875" style="4" customWidth="1"/>
    <col min="7180" max="7180" width="5.75" style="4" customWidth="1"/>
    <col min="7181" max="7198" width="8.875" style="4" customWidth="1"/>
    <col min="7199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5.75" style="4" customWidth="1"/>
    <col min="7429" max="7429" width="20.875" style="4" customWidth="1"/>
    <col min="7430" max="7431" width="5.75" style="4" customWidth="1"/>
    <col min="7432" max="7432" width="20.875" style="4" customWidth="1"/>
    <col min="7433" max="7434" width="5.75" style="4" customWidth="1"/>
    <col min="7435" max="7435" width="20.875" style="4" customWidth="1"/>
    <col min="7436" max="7436" width="5.75" style="4" customWidth="1"/>
    <col min="7437" max="7454" width="8.875" style="4" customWidth="1"/>
    <col min="7455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5.75" style="4" customWidth="1"/>
    <col min="7685" max="7685" width="20.875" style="4" customWidth="1"/>
    <col min="7686" max="7687" width="5.75" style="4" customWidth="1"/>
    <col min="7688" max="7688" width="20.875" style="4" customWidth="1"/>
    <col min="7689" max="7690" width="5.75" style="4" customWidth="1"/>
    <col min="7691" max="7691" width="20.875" style="4" customWidth="1"/>
    <col min="7692" max="7692" width="5.75" style="4" customWidth="1"/>
    <col min="7693" max="7710" width="8.875" style="4" customWidth="1"/>
    <col min="7711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5.75" style="4" customWidth="1"/>
    <col min="7941" max="7941" width="20.875" style="4" customWidth="1"/>
    <col min="7942" max="7943" width="5.75" style="4" customWidth="1"/>
    <col min="7944" max="7944" width="20.875" style="4" customWidth="1"/>
    <col min="7945" max="7946" width="5.75" style="4" customWidth="1"/>
    <col min="7947" max="7947" width="20.875" style="4" customWidth="1"/>
    <col min="7948" max="7948" width="5.75" style="4" customWidth="1"/>
    <col min="7949" max="7966" width="8.875" style="4" customWidth="1"/>
    <col min="7967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5.75" style="4" customWidth="1"/>
    <col min="8197" max="8197" width="20.875" style="4" customWidth="1"/>
    <col min="8198" max="8199" width="5.75" style="4" customWidth="1"/>
    <col min="8200" max="8200" width="20.875" style="4" customWidth="1"/>
    <col min="8201" max="8202" width="5.75" style="4" customWidth="1"/>
    <col min="8203" max="8203" width="20.875" style="4" customWidth="1"/>
    <col min="8204" max="8204" width="5.75" style="4" customWidth="1"/>
    <col min="8205" max="8222" width="8.875" style="4" customWidth="1"/>
    <col min="8223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5.75" style="4" customWidth="1"/>
    <col min="8453" max="8453" width="20.875" style="4" customWidth="1"/>
    <col min="8454" max="8455" width="5.75" style="4" customWidth="1"/>
    <col min="8456" max="8456" width="20.875" style="4" customWidth="1"/>
    <col min="8457" max="8458" width="5.75" style="4" customWidth="1"/>
    <col min="8459" max="8459" width="20.875" style="4" customWidth="1"/>
    <col min="8460" max="8460" width="5.75" style="4" customWidth="1"/>
    <col min="8461" max="8478" width="8.875" style="4" customWidth="1"/>
    <col min="8479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5.75" style="4" customWidth="1"/>
    <col min="8709" max="8709" width="20.875" style="4" customWidth="1"/>
    <col min="8710" max="8711" width="5.75" style="4" customWidth="1"/>
    <col min="8712" max="8712" width="20.875" style="4" customWidth="1"/>
    <col min="8713" max="8714" width="5.75" style="4" customWidth="1"/>
    <col min="8715" max="8715" width="20.875" style="4" customWidth="1"/>
    <col min="8716" max="8716" width="5.75" style="4" customWidth="1"/>
    <col min="8717" max="8734" width="8.875" style="4" customWidth="1"/>
    <col min="8735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5.75" style="4" customWidth="1"/>
    <col min="8965" max="8965" width="20.875" style="4" customWidth="1"/>
    <col min="8966" max="8967" width="5.75" style="4" customWidth="1"/>
    <col min="8968" max="8968" width="20.875" style="4" customWidth="1"/>
    <col min="8969" max="8970" width="5.75" style="4" customWidth="1"/>
    <col min="8971" max="8971" width="20.875" style="4" customWidth="1"/>
    <col min="8972" max="8972" width="5.75" style="4" customWidth="1"/>
    <col min="8973" max="8990" width="8.875" style="4" customWidth="1"/>
    <col min="8991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5.75" style="4" customWidth="1"/>
    <col min="9221" max="9221" width="20.875" style="4" customWidth="1"/>
    <col min="9222" max="9223" width="5.75" style="4" customWidth="1"/>
    <col min="9224" max="9224" width="20.875" style="4" customWidth="1"/>
    <col min="9225" max="9226" width="5.75" style="4" customWidth="1"/>
    <col min="9227" max="9227" width="20.875" style="4" customWidth="1"/>
    <col min="9228" max="9228" width="5.75" style="4" customWidth="1"/>
    <col min="9229" max="9246" width="8.875" style="4" customWidth="1"/>
    <col min="9247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5.75" style="4" customWidth="1"/>
    <col min="9477" max="9477" width="20.875" style="4" customWidth="1"/>
    <col min="9478" max="9479" width="5.75" style="4" customWidth="1"/>
    <col min="9480" max="9480" width="20.875" style="4" customWidth="1"/>
    <col min="9481" max="9482" width="5.75" style="4" customWidth="1"/>
    <col min="9483" max="9483" width="20.875" style="4" customWidth="1"/>
    <col min="9484" max="9484" width="5.75" style="4" customWidth="1"/>
    <col min="9485" max="9502" width="8.875" style="4" customWidth="1"/>
    <col min="9503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5.75" style="4" customWidth="1"/>
    <col min="9733" max="9733" width="20.875" style="4" customWidth="1"/>
    <col min="9734" max="9735" width="5.75" style="4" customWidth="1"/>
    <col min="9736" max="9736" width="20.875" style="4" customWidth="1"/>
    <col min="9737" max="9738" width="5.75" style="4" customWidth="1"/>
    <col min="9739" max="9739" width="20.875" style="4" customWidth="1"/>
    <col min="9740" max="9740" width="5.75" style="4" customWidth="1"/>
    <col min="9741" max="9758" width="8.875" style="4" customWidth="1"/>
    <col min="9759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5.75" style="4" customWidth="1"/>
    <col min="9989" max="9989" width="20.875" style="4" customWidth="1"/>
    <col min="9990" max="9991" width="5.75" style="4" customWidth="1"/>
    <col min="9992" max="9992" width="20.875" style="4" customWidth="1"/>
    <col min="9993" max="9994" width="5.75" style="4" customWidth="1"/>
    <col min="9995" max="9995" width="20.875" style="4" customWidth="1"/>
    <col min="9996" max="9996" width="5.75" style="4" customWidth="1"/>
    <col min="9997" max="10014" width="8.875" style="4" customWidth="1"/>
    <col min="10015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5.75" style="4" customWidth="1"/>
    <col min="10245" max="10245" width="20.875" style="4" customWidth="1"/>
    <col min="10246" max="10247" width="5.75" style="4" customWidth="1"/>
    <col min="10248" max="10248" width="20.875" style="4" customWidth="1"/>
    <col min="10249" max="10250" width="5.75" style="4" customWidth="1"/>
    <col min="10251" max="10251" width="20.875" style="4" customWidth="1"/>
    <col min="10252" max="10252" width="5.75" style="4" customWidth="1"/>
    <col min="10253" max="10270" width="8.875" style="4" customWidth="1"/>
    <col min="10271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5.75" style="4" customWidth="1"/>
    <col min="10501" max="10501" width="20.875" style="4" customWidth="1"/>
    <col min="10502" max="10503" width="5.75" style="4" customWidth="1"/>
    <col min="10504" max="10504" width="20.875" style="4" customWidth="1"/>
    <col min="10505" max="10506" width="5.75" style="4" customWidth="1"/>
    <col min="10507" max="10507" width="20.875" style="4" customWidth="1"/>
    <col min="10508" max="10508" width="5.75" style="4" customWidth="1"/>
    <col min="10509" max="10526" width="8.875" style="4" customWidth="1"/>
    <col min="10527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5.75" style="4" customWidth="1"/>
    <col min="10757" max="10757" width="20.875" style="4" customWidth="1"/>
    <col min="10758" max="10759" width="5.75" style="4" customWidth="1"/>
    <col min="10760" max="10760" width="20.875" style="4" customWidth="1"/>
    <col min="10761" max="10762" width="5.75" style="4" customWidth="1"/>
    <col min="10763" max="10763" width="20.875" style="4" customWidth="1"/>
    <col min="10764" max="10764" width="5.75" style="4" customWidth="1"/>
    <col min="10765" max="10782" width="8.875" style="4" customWidth="1"/>
    <col min="10783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5.75" style="4" customWidth="1"/>
    <col min="11013" max="11013" width="20.875" style="4" customWidth="1"/>
    <col min="11014" max="11015" width="5.75" style="4" customWidth="1"/>
    <col min="11016" max="11016" width="20.875" style="4" customWidth="1"/>
    <col min="11017" max="11018" width="5.75" style="4" customWidth="1"/>
    <col min="11019" max="11019" width="20.875" style="4" customWidth="1"/>
    <col min="11020" max="11020" width="5.75" style="4" customWidth="1"/>
    <col min="11021" max="11038" width="8.875" style="4" customWidth="1"/>
    <col min="11039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5.75" style="4" customWidth="1"/>
    <col min="11269" max="11269" width="20.875" style="4" customWidth="1"/>
    <col min="11270" max="11271" width="5.75" style="4" customWidth="1"/>
    <col min="11272" max="11272" width="20.875" style="4" customWidth="1"/>
    <col min="11273" max="11274" width="5.75" style="4" customWidth="1"/>
    <col min="11275" max="11275" width="20.875" style="4" customWidth="1"/>
    <col min="11276" max="11276" width="5.75" style="4" customWidth="1"/>
    <col min="11277" max="11294" width="8.875" style="4" customWidth="1"/>
    <col min="11295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5.75" style="4" customWidth="1"/>
    <col min="11525" max="11525" width="20.875" style="4" customWidth="1"/>
    <col min="11526" max="11527" width="5.75" style="4" customWidth="1"/>
    <col min="11528" max="11528" width="20.875" style="4" customWidth="1"/>
    <col min="11529" max="11530" width="5.75" style="4" customWidth="1"/>
    <col min="11531" max="11531" width="20.875" style="4" customWidth="1"/>
    <col min="11532" max="11532" width="5.75" style="4" customWidth="1"/>
    <col min="11533" max="11550" width="8.875" style="4" customWidth="1"/>
    <col min="11551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5.75" style="4" customWidth="1"/>
    <col min="11781" max="11781" width="20.875" style="4" customWidth="1"/>
    <col min="11782" max="11783" width="5.75" style="4" customWidth="1"/>
    <col min="11784" max="11784" width="20.875" style="4" customWidth="1"/>
    <col min="11785" max="11786" width="5.75" style="4" customWidth="1"/>
    <col min="11787" max="11787" width="20.875" style="4" customWidth="1"/>
    <col min="11788" max="11788" width="5.75" style="4" customWidth="1"/>
    <col min="11789" max="11806" width="8.875" style="4" customWidth="1"/>
    <col min="11807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5.75" style="4" customWidth="1"/>
    <col min="12037" max="12037" width="20.875" style="4" customWidth="1"/>
    <col min="12038" max="12039" width="5.75" style="4" customWidth="1"/>
    <col min="12040" max="12040" width="20.875" style="4" customWidth="1"/>
    <col min="12041" max="12042" width="5.75" style="4" customWidth="1"/>
    <col min="12043" max="12043" width="20.875" style="4" customWidth="1"/>
    <col min="12044" max="12044" width="5.75" style="4" customWidth="1"/>
    <col min="12045" max="12062" width="8.875" style="4" customWidth="1"/>
    <col min="12063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5.75" style="4" customWidth="1"/>
    <col min="12293" max="12293" width="20.875" style="4" customWidth="1"/>
    <col min="12294" max="12295" width="5.75" style="4" customWidth="1"/>
    <col min="12296" max="12296" width="20.875" style="4" customWidth="1"/>
    <col min="12297" max="12298" width="5.75" style="4" customWidth="1"/>
    <col min="12299" max="12299" width="20.875" style="4" customWidth="1"/>
    <col min="12300" max="12300" width="5.75" style="4" customWidth="1"/>
    <col min="12301" max="12318" width="8.875" style="4" customWidth="1"/>
    <col min="12319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5.75" style="4" customWidth="1"/>
    <col min="12549" max="12549" width="20.875" style="4" customWidth="1"/>
    <col min="12550" max="12551" width="5.75" style="4" customWidth="1"/>
    <col min="12552" max="12552" width="20.875" style="4" customWidth="1"/>
    <col min="12553" max="12554" width="5.75" style="4" customWidth="1"/>
    <col min="12555" max="12555" width="20.875" style="4" customWidth="1"/>
    <col min="12556" max="12556" width="5.75" style="4" customWidth="1"/>
    <col min="12557" max="12574" width="8.875" style="4" customWidth="1"/>
    <col min="12575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5.75" style="4" customWidth="1"/>
    <col min="12805" max="12805" width="20.875" style="4" customWidth="1"/>
    <col min="12806" max="12807" width="5.75" style="4" customWidth="1"/>
    <col min="12808" max="12808" width="20.875" style="4" customWidth="1"/>
    <col min="12809" max="12810" width="5.75" style="4" customWidth="1"/>
    <col min="12811" max="12811" width="20.875" style="4" customWidth="1"/>
    <col min="12812" max="12812" width="5.75" style="4" customWidth="1"/>
    <col min="12813" max="12830" width="8.875" style="4" customWidth="1"/>
    <col min="12831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5.75" style="4" customWidth="1"/>
    <col min="13061" max="13061" width="20.875" style="4" customWidth="1"/>
    <col min="13062" max="13063" width="5.75" style="4" customWidth="1"/>
    <col min="13064" max="13064" width="20.875" style="4" customWidth="1"/>
    <col min="13065" max="13066" width="5.75" style="4" customWidth="1"/>
    <col min="13067" max="13067" width="20.875" style="4" customWidth="1"/>
    <col min="13068" max="13068" width="5.75" style="4" customWidth="1"/>
    <col min="13069" max="13086" width="8.875" style="4" customWidth="1"/>
    <col min="13087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5.75" style="4" customWidth="1"/>
    <col min="13317" max="13317" width="20.875" style="4" customWidth="1"/>
    <col min="13318" max="13319" width="5.75" style="4" customWidth="1"/>
    <col min="13320" max="13320" width="20.875" style="4" customWidth="1"/>
    <col min="13321" max="13322" width="5.75" style="4" customWidth="1"/>
    <col min="13323" max="13323" width="20.875" style="4" customWidth="1"/>
    <col min="13324" max="13324" width="5.75" style="4" customWidth="1"/>
    <col min="13325" max="13342" width="8.875" style="4" customWidth="1"/>
    <col min="13343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5.75" style="4" customWidth="1"/>
    <col min="13573" max="13573" width="20.875" style="4" customWidth="1"/>
    <col min="13574" max="13575" width="5.75" style="4" customWidth="1"/>
    <col min="13576" max="13576" width="20.875" style="4" customWidth="1"/>
    <col min="13577" max="13578" width="5.75" style="4" customWidth="1"/>
    <col min="13579" max="13579" width="20.875" style="4" customWidth="1"/>
    <col min="13580" max="13580" width="5.75" style="4" customWidth="1"/>
    <col min="13581" max="13598" width="8.875" style="4" customWidth="1"/>
    <col min="13599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5.75" style="4" customWidth="1"/>
    <col min="13829" max="13829" width="20.875" style="4" customWidth="1"/>
    <col min="13830" max="13831" width="5.75" style="4" customWidth="1"/>
    <col min="13832" max="13832" width="20.875" style="4" customWidth="1"/>
    <col min="13833" max="13834" width="5.75" style="4" customWidth="1"/>
    <col min="13835" max="13835" width="20.875" style="4" customWidth="1"/>
    <col min="13836" max="13836" width="5.75" style="4" customWidth="1"/>
    <col min="13837" max="13854" width="8.875" style="4" customWidth="1"/>
    <col min="13855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5.75" style="4" customWidth="1"/>
    <col min="14085" max="14085" width="20.875" style="4" customWidth="1"/>
    <col min="14086" max="14087" width="5.75" style="4" customWidth="1"/>
    <col min="14088" max="14088" width="20.875" style="4" customWidth="1"/>
    <col min="14089" max="14090" width="5.75" style="4" customWidth="1"/>
    <col min="14091" max="14091" width="20.875" style="4" customWidth="1"/>
    <col min="14092" max="14092" width="5.75" style="4" customWidth="1"/>
    <col min="14093" max="14110" width="8.875" style="4" customWidth="1"/>
    <col min="14111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5.75" style="4" customWidth="1"/>
    <col min="14341" max="14341" width="20.875" style="4" customWidth="1"/>
    <col min="14342" max="14343" width="5.75" style="4" customWidth="1"/>
    <col min="14344" max="14344" width="20.875" style="4" customWidth="1"/>
    <col min="14345" max="14346" width="5.75" style="4" customWidth="1"/>
    <col min="14347" max="14347" width="20.875" style="4" customWidth="1"/>
    <col min="14348" max="14348" width="5.75" style="4" customWidth="1"/>
    <col min="14349" max="14366" width="8.875" style="4" customWidth="1"/>
    <col min="14367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5.75" style="4" customWidth="1"/>
    <col min="14597" max="14597" width="20.875" style="4" customWidth="1"/>
    <col min="14598" max="14599" width="5.75" style="4" customWidth="1"/>
    <col min="14600" max="14600" width="20.875" style="4" customWidth="1"/>
    <col min="14601" max="14602" width="5.75" style="4" customWidth="1"/>
    <col min="14603" max="14603" width="20.875" style="4" customWidth="1"/>
    <col min="14604" max="14604" width="5.75" style="4" customWidth="1"/>
    <col min="14605" max="14622" width="8.875" style="4" customWidth="1"/>
    <col min="14623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5.75" style="4" customWidth="1"/>
    <col min="14853" max="14853" width="20.875" style="4" customWidth="1"/>
    <col min="14854" max="14855" width="5.75" style="4" customWidth="1"/>
    <col min="14856" max="14856" width="20.875" style="4" customWidth="1"/>
    <col min="14857" max="14858" width="5.75" style="4" customWidth="1"/>
    <col min="14859" max="14859" width="20.875" style="4" customWidth="1"/>
    <col min="14860" max="14860" width="5.75" style="4" customWidth="1"/>
    <col min="14861" max="14878" width="8.875" style="4" customWidth="1"/>
    <col min="14879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5.75" style="4" customWidth="1"/>
    <col min="15109" max="15109" width="20.875" style="4" customWidth="1"/>
    <col min="15110" max="15111" width="5.75" style="4" customWidth="1"/>
    <col min="15112" max="15112" width="20.875" style="4" customWidth="1"/>
    <col min="15113" max="15114" width="5.75" style="4" customWidth="1"/>
    <col min="15115" max="15115" width="20.875" style="4" customWidth="1"/>
    <col min="15116" max="15116" width="5.75" style="4" customWidth="1"/>
    <col min="15117" max="15134" width="8.875" style="4" customWidth="1"/>
    <col min="15135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5.75" style="4" customWidth="1"/>
    <col min="15365" max="15365" width="20.875" style="4" customWidth="1"/>
    <col min="15366" max="15367" width="5.75" style="4" customWidth="1"/>
    <col min="15368" max="15368" width="20.875" style="4" customWidth="1"/>
    <col min="15369" max="15370" width="5.75" style="4" customWidth="1"/>
    <col min="15371" max="15371" width="20.875" style="4" customWidth="1"/>
    <col min="15372" max="15372" width="5.75" style="4" customWidth="1"/>
    <col min="15373" max="15390" width="8.875" style="4" customWidth="1"/>
    <col min="15391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5.75" style="4" customWidth="1"/>
    <col min="15621" max="15621" width="20.875" style="4" customWidth="1"/>
    <col min="15622" max="15623" width="5.75" style="4" customWidth="1"/>
    <col min="15624" max="15624" width="20.875" style="4" customWidth="1"/>
    <col min="15625" max="15626" width="5.75" style="4" customWidth="1"/>
    <col min="15627" max="15627" width="20.875" style="4" customWidth="1"/>
    <col min="15628" max="15628" width="5.75" style="4" customWidth="1"/>
    <col min="15629" max="15646" width="8.875" style="4" customWidth="1"/>
    <col min="15647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5.75" style="4" customWidth="1"/>
    <col min="15877" max="15877" width="20.875" style="4" customWidth="1"/>
    <col min="15878" max="15879" width="5.75" style="4" customWidth="1"/>
    <col min="15880" max="15880" width="20.875" style="4" customWidth="1"/>
    <col min="15881" max="15882" width="5.75" style="4" customWidth="1"/>
    <col min="15883" max="15883" width="20.875" style="4" customWidth="1"/>
    <col min="15884" max="15884" width="5.75" style="4" customWidth="1"/>
    <col min="15885" max="15902" width="8.875" style="4" customWidth="1"/>
    <col min="15903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5.75" style="4" customWidth="1"/>
    <col min="16133" max="16133" width="20.875" style="4" customWidth="1"/>
    <col min="16134" max="16135" width="5.75" style="4" customWidth="1"/>
    <col min="16136" max="16136" width="20.875" style="4" customWidth="1"/>
    <col min="16137" max="16138" width="5.75" style="4" customWidth="1"/>
    <col min="16139" max="16139" width="20.875" style="4" customWidth="1"/>
    <col min="16140" max="16140" width="5.75" style="4" customWidth="1"/>
    <col min="16141" max="16158" width="8.875" style="4" customWidth="1"/>
    <col min="16159" max="16384" width="8.875" style="4"/>
  </cols>
  <sheetData>
    <row r="3" spans="1:12" s="4" customFormat="1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</row>
    <row r="4" spans="1:12" s="4" customFormat="1" ht="21" customHeight="1" x14ac:dyDescent="0.15">
      <c r="A4" s="5" t="s">
        <v>1</v>
      </c>
      <c r="B4" s="6"/>
      <c r="C4" s="7"/>
      <c r="D4" s="7"/>
      <c r="E4" s="3"/>
      <c r="F4" s="3"/>
      <c r="G4" s="3"/>
      <c r="H4" s="3"/>
      <c r="I4" s="3"/>
      <c r="J4" s="3"/>
      <c r="K4" s="3"/>
      <c r="L4" s="8" t="s">
        <v>34</v>
      </c>
    </row>
    <row r="5" spans="1:12" s="9" customFormat="1" ht="10.15" customHeight="1" x14ac:dyDescent="0.15">
      <c r="C5" s="10"/>
      <c r="D5" s="10"/>
      <c r="E5" s="10"/>
      <c r="F5" s="10"/>
      <c r="G5" s="10"/>
      <c r="H5" s="10"/>
      <c r="I5" s="11"/>
      <c r="J5" s="11"/>
      <c r="K5" s="10"/>
      <c r="L5" s="10"/>
    </row>
    <row r="6" spans="1:12" s="9" customFormat="1" ht="12.6" customHeight="1" x14ac:dyDescent="0.15">
      <c r="A6" s="12"/>
      <c r="B6" s="13" t="s">
        <v>2</v>
      </c>
      <c r="C6" s="14"/>
      <c r="D6" s="15"/>
      <c r="E6" s="16"/>
      <c r="F6" s="16"/>
      <c r="G6" s="16"/>
      <c r="H6" s="104" t="s">
        <v>3</v>
      </c>
      <c r="I6" s="17"/>
      <c r="J6" s="18" t="s">
        <v>4</v>
      </c>
      <c r="K6" s="16"/>
      <c r="L6" s="19"/>
    </row>
    <row r="7" spans="1:12" s="9" customFormat="1" ht="11.25" x14ac:dyDescent="0.15">
      <c r="A7" s="20"/>
      <c r="D7" s="20"/>
      <c r="E7" s="21"/>
      <c r="F7" s="22"/>
      <c r="G7" s="22"/>
      <c r="H7" s="105"/>
      <c r="I7" s="23"/>
      <c r="J7" s="24"/>
      <c r="K7" s="21"/>
      <c r="L7" s="25"/>
    </row>
    <row r="8" spans="1:12" s="9" customFormat="1" ht="15" customHeight="1" x14ac:dyDescent="0.15">
      <c r="A8" s="20"/>
      <c r="B8" s="26" t="s">
        <v>5</v>
      </c>
      <c r="D8" s="12"/>
      <c r="E8" s="106" t="s">
        <v>6</v>
      </c>
      <c r="F8" s="14"/>
      <c r="G8" s="12"/>
      <c r="H8" s="106" t="s">
        <v>7</v>
      </c>
      <c r="I8" s="27"/>
      <c r="J8" s="28"/>
      <c r="K8" s="106" t="s">
        <v>8</v>
      </c>
      <c r="L8" s="29"/>
    </row>
    <row r="9" spans="1:12" s="9" customFormat="1" ht="15" customHeight="1" x14ac:dyDescent="0.15">
      <c r="A9" s="20"/>
      <c r="B9" s="26" t="s">
        <v>9</v>
      </c>
      <c r="D9" s="30"/>
      <c r="E9" s="107"/>
      <c r="F9" s="31"/>
      <c r="G9" s="30"/>
      <c r="H9" s="107"/>
      <c r="I9" s="32"/>
      <c r="J9" s="31"/>
      <c r="K9" s="108"/>
      <c r="L9" s="32"/>
    </row>
    <row r="10" spans="1:12" s="37" customFormat="1" ht="21.6" customHeight="1" x14ac:dyDescent="0.15">
      <c r="A10" s="33"/>
      <c r="B10" s="34"/>
      <c r="C10" s="34"/>
      <c r="D10" s="33"/>
      <c r="E10" s="35" t="s">
        <v>10</v>
      </c>
      <c r="F10" s="34"/>
      <c r="G10" s="34"/>
      <c r="H10" s="35" t="s">
        <v>10</v>
      </c>
      <c r="I10" s="34"/>
      <c r="J10" s="34"/>
      <c r="K10" s="35" t="s">
        <v>10</v>
      </c>
      <c r="L10" s="36"/>
    </row>
    <row r="11" spans="1:12" s="44" customFormat="1" ht="12" x14ac:dyDescent="0.15">
      <c r="A11" s="38"/>
      <c r="B11" s="39" t="s">
        <v>11</v>
      </c>
      <c r="C11" s="40"/>
      <c r="D11" s="41"/>
      <c r="E11" s="42"/>
      <c r="F11" s="40"/>
      <c r="G11" s="40"/>
      <c r="H11" s="42"/>
      <c r="I11" s="40"/>
      <c r="J11" s="40"/>
      <c r="K11" s="42"/>
      <c r="L11" s="43"/>
    </row>
    <row r="12" spans="1:12" s="44" customFormat="1" ht="12.75" customHeight="1" x14ac:dyDescent="0.15">
      <c r="A12" s="38"/>
      <c r="B12" s="91">
        <v>21</v>
      </c>
      <c r="C12" s="40"/>
      <c r="D12" s="41"/>
      <c r="E12" s="46">
        <v>34980985.063000001</v>
      </c>
      <c r="F12" s="40"/>
      <c r="G12" s="40"/>
      <c r="H12" s="47" t="s">
        <v>12</v>
      </c>
      <c r="I12" s="40"/>
      <c r="J12" s="40"/>
      <c r="K12" s="47" t="s">
        <v>12</v>
      </c>
      <c r="L12" s="43"/>
    </row>
    <row r="13" spans="1:12" s="44" customFormat="1" ht="12.75" customHeight="1" x14ac:dyDescent="0.15">
      <c r="A13" s="38"/>
      <c r="B13" s="48">
        <v>22</v>
      </c>
      <c r="C13" s="40"/>
      <c r="D13" s="41"/>
      <c r="E13" s="46">
        <v>31008794.824000001</v>
      </c>
      <c r="F13" s="40"/>
      <c r="G13" s="40"/>
      <c r="H13" s="47" t="s">
        <v>12</v>
      </c>
      <c r="I13" s="40"/>
      <c r="J13" s="40"/>
      <c r="K13" s="47" t="s">
        <v>12</v>
      </c>
      <c r="L13" s="43"/>
    </row>
    <row r="14" spans="1:12" s="44" customFormat="1" ht="12.75" customHeight="1" x14ac:dyDescent="0.15">
      <c r="A14" s="38"/>
      <c r="B14" s="48">
        <v>23</v>
      </c>
      <c r="C14" s="40"/>
      <c r="D14" s="41"/>
      <c r="E14" s="46">
        <v>32879235.155000001</v>
      </c>
      <c r="F14" s="40"/>
      <c r="G14" s="40"/>
      <c r="H14" s="47" t="s">
        <v>12</v>
      </c>
      <c r="I14" s="40"/>
      <c r="J14" s="40"/>
      <c r="K14" s="47" t="s">
        <v>12</v>
      </c>
      <c r="L14" s="43"/>
    </row>
    <row r="15" spans="1:12" s="44" customFormat="1" ht="12.75" customHeight="1" x14ac:dyDescent="0.15">
      <c r="A15" s="38"/>
      <c r="B15" s="48">
        <v>24</v>
      </c>
      <c r="C15" s="40"/>
      <c r="D15" s="41"/>
      <c r="E15" s="46">
        <v>38973015.347000003</v>
      </c>
      <c r="F15" s="40"/>
      <c r="G15" s="40"/>
      <c r="H15" s="47" t="s">
        <v>12</v>
      </c>
      <c r="I15" s="40"/>
      <c r="J15" s="40"/>
      <c r="K15" s="47" t="s">
        <v>12</v>
      </c>
      <c r="L15" s="43"/>
    </row>
    <row r="16" spans="1:12" s="44" customFormat="1" ht="26.25" customHeight="1" x14ac:dyDescent="0.15">
      <c r="A16" s="38"/>
      <c r="B16" s="48">
        <v>25</v>
      </c>
      <c r="C16" s="40"/>
      <c r="D16" s="41"/>
      <c r="E16" s="46">
        <v>42816687.461999997</v>
      </c>
      <c r="F16" s="40"/>
      <c r="G16" s="40"/>
      <c r="H16" s="47" t="s">
        <v>12</v>
      </c>
      <c r="I16" s="40"/>
      <c r="J16" s="40"/>
      <c r="K16" s="47" t="s">
        <v>12</v>
      </c>
      <c r="L16" s="43"/>
    </row>
    <row r="17" spans="1:12" s="44" customFormat="1" ht="13.15" customHeight="1" x14ac:dyDescent="0.15">
      <c r="A17" s="38"/>
      <c r="B17" s="48">
        <v>26</v>
      </c>
      <c r="C17" s="40"/>
      <c r="D17" s="41"/>
      <c r="E17" s="46">
        <v>48193756.023999996</v>
      </c>
      <c r="F17" s="40"/>
      <c r="G17" s="40"/>
      <c r="H17" s="47" t="s">
        <v>12</v>
      </c>
      <c r="I17" s="40"/>
      <c r="J17" s="40"/>
      <c r="K17" s="47" t="s">
        <v>12</v>
      </c>
      <c r="L17" s="43"/>
    </row>
    <row r="18" spans="1:12" s="44" customFormat="1" ht="13.15" customHeight="1" x14ac:dyDescent="0.15">
      <c r="A18" s="38"/>
      <c r="B18" s="48">
        <v>27</v>
      </c>
      <c r="C18" s="40"/>
      <c r="D18" s="41"/>
      <c r="E18" s="46">
        <v>50938014.160999998</v>
      </c>
      <c r="F18" s="40"/>
      <c r="G18" s="40"/>
      <c r="H18" s="47" t="s">
        <v>12</v>
      </c>
      <c r="I18" s="40"/>
      <c r="J18" s="40"/>
      <c r="K18" s="47" t="s">
        <v>12</v>
      </c>
      <c r="L18" s="43"/>
    </row>
    <row r="19" spans="1:12" s="44" customFormat="1" ht="13.15" customHeight="1" x14ac:dyDescent="0.15">
      <c r="A19" s="38"/>
      <c r="B19" s="48">
        <v>28</v>
      </c>
      <c r="C19" s="40"/>
      <c r="D19" s="41"/>
      <c r="E19" s="46">
        <v>50964091.821000002</v>
      </c>
      <c r="F19" s="40"/>
      <c r="G19" s="40"/>
      <c r="H19" s="47" t="s">
        <v>12</v>
      </c>
      <c r="I19" s="40"/>
      <c r="J19" s="40"/>
      <c r="K19" s="47" t="s">
        <v>12</v>
      </c>
      <c r="L19" s="43"/>
    </row>
    <row r="20" spans="1:12" s="44" customFormat="1" ht="13.15" customHeight="1" x14ac:dyDescent="0.15">
      <c r="A20" s="38"/>
      <c r="B20" s="48">
        <v>29</v>
      </c>
      <c r="C20" s="40"/>
      <c r="D20" s="41"/>
      <c r="E20" s="46">
        <v>53596413.490000002</v>
      </c>
      <c r="F20" s="40"/>
      <c r="G20" s="40"/>
      <c r="H20" s="47" t="s">
        <v>12</v>
      </c>
      <c r="I20" s="40"/>
      <c r="J20" s="40"/>
      <c r="K20" s="47" t="s">
        <v>12</v>
      </c>
      <c r="L20" s="43"/>
    </row>
    <row r="21" spans="1:12" s="44" customFormat="1" ht="26.25" customHeight="1" x14ac:dyDescent="0.15">
      <c r="A21" s="38"/>
      <c r="B21" s="48">
        <v>30</v>
      </c>
      <c r="C21" s="40"/>
      <c r="D21" s="41"/>
      <c r="E21" s="46">
        <v>63168026.534000002</v>
      </c>
      <c r="F21" s="40"/>
      <c r="G21" s="40"/>
      <c r="H21" s="47" t="s">
        <v>12</v>
      </c>
      <c r="I21" s="40"/>
      <c r="J21" s="40"/>
      <c r="K21" s="47" t="s">
        <v>12</v>
      </c>
      <c r="L21" s="43"/>
    </row>
    <row r="22" spans="1:12" s="44" customFormat="1" ht="13.15" customHeight="1" x14ac:dyDescent="0.15">
      <c r="A22" s="38"/>
      <c r="B22" s="48"/>
      <c r="C22" s="40"/>
      <c r="D22" s="41"/>
      <c r="E22" s="46"/>
      <c r="F22" s="40"/>
      <c r="G22" s="40"/>
      <c r="H22" s="47"/>
      <c r="I22" s="40"/>
      <c r="J22" s="40"/>
      <c r="K22" s="47"/>
      <c r="L22" s="43"/>
    </row>
    <row r="23" spans="1:12" s="44" customFormat="1" ht="13.15" customHeight="1" x14ac:dyDescent="0.15">
      <c r="A23" s="38"/>
      <c r="B23" s="40"/>
      <c r="C23" s="40"/>
      <c r="D23" s="41"/>
      <c r="E23" s="42"/>
      <c r="F23" s="40"/>
      <c r="G23" s="40"/>
      <c r="H23" s="42"/>
      <c r="I23" s="40"/>
      <c r="J23" s="40"/>
      <c r="K23" s="42"/>
      <c r="L23" s="43"/>
    </row>
    <row r="24" spans="1:12" s="44" customFormat="1" ht="12" customHeight="1" x14ac:dyDescent="0.15">
      <c r="A24" s="38"/>
      <c r="C24" s="40"/>
      <c r="D24" s="41"/>
      <c r="E24" s="42"/>
      <c r="F24" s="40"/>
      <c r="G24" s="40"/>
      <c r="H24" s="42"/>
      <c r="I24" s="40"/>
      <c r="J24" s="40"/>
      <c r="K24" s="42"/>
      <c r="L24" s="43"/>
    </row>
    <row r="25" spans="1:12" s="44" customFormat="1" ht="12" x14ac:dyDescent="0.15">
      <c r="A25" s="38"/>
      <c r="B25" s="39" t="s">
        <v>14</v>
      </c>
      <c r="C25" s="40"/>
      <c r="D25" s="41"/>
      <c r="E25" s="42"/>
      <c r="F25" s="40"/>
      <c r="G25" s="40"/>
      <c r="H25" s="42"/>
      <c r="I25" s="40"/>
      <c r="J25" s="40"/>
      <c r="K25" s="42"/>
      <c r="L25" s="43"/>
    </row>
    <row r="26" spans="1:12" s="44" customFormat="1" ht="12.75" customHeight="1" x14ac:dyDescent="0.15">
      <c r="A26" s="38"/>
      <c r="B26" s="91">
        <f>B12</f>
        <v>21</v>
      </c>
      <c r="C26" s="40"/>
      <c r="D26" s="41"/>
      <c r="E26" s="46">
        <f>E12/12</f>
        <v>2915082.0885833334</v>
      </c>
      <c r="F26" s="40"/>
      <c r="G26" s="40"/>
      <c r="H26" s="47" t="s">
        <v>12</v>
      </c>
      <c r="I26" s="40"/>
      <c r="J26" s="40"/>
      <c r="K26" s="47" t="s">
        <v>12</v>
      </c>
      <c r="L26" s="43"/>
    </row>
    <row r="27" spans="1:12" s="44" customFormat="1" ht="12.75" customHeight="1" x14ac:dyDescent="0.15">
      <c r="A27" s="38"/>
      <c r="B27" s="48">
        <f>B13</f>
        <v>22</v>
      </c>
      <c r="C27" s="40"/>
      <c r="D27" s="41"/>
      <c r="E27" s="46">
        <f t="shared" ref="E27:E35" si="0">E13/12</f>
        <v>2584066.2353333333</v>
      </c>
      <c r="F27" s="40"/>
      <c r="G27" s="40"/>
      <c r="H27" s="47" t="s">
        <v>12</v>
      </c>
      <c r="I27" s="40"/>
      <c r="J27" s="40"/>
      <c r="K27" s="47" t="s">
        <v>12</v>
      </c>
      <c r="L27" s="43"/>
    </row>
    <row r="28" spans="1:12" s="44" customFormat="1" ht="12.75" customHeight="1" x14ac:dyDescent="0.15">
      <c r="A28" s="38"/>
      <c r="B28" s="48">
        <f t="shared" ref="B28:B35" si="1">B14</f>
        <v>23</v>
      </c>
      <c r="C28" s="40"/>
      <c r="D28" s="41"/>
      <c r="E28" s="46">
        <f t="shared" si="0"/>
        <v>2739936.2629166669</v>
      </c>
      <c r="F28" s="40"/>
      <c r="G28" s="40"/>
      <c r="H28" s="47" t="s">
        <v>12</v>
      </c>
      <c r="I28" s="40"/>
      <c r="J28" s="40"/>
      <c r="K28" s="47" t="s">
        <v>12</v>
      </c>
      <c r="L28" s="43"/>
    </row>
    <row r="29" spans="1:12" s="44" customFormat="1" ht="12.75" customHeight="1" x14ac:dyDescent="0.15">
      <c r="A29" s="38"/>
      <c r="B29" s="48">
        <f t="shared" si="1"/>
        <v>24</v>
      </c>
      <c r="C29" s="40"/>
      <c r="D29" s="41"/>
      <c r="E29" s="46">
        <f t="shared" si="0"/>
        <v>3247751.2789166667</v>
      </c>
      <c r="F29" s="40"/>
      <c r="G29" s="40"/>
      <c r="H29" s="47" t="s">
        <v>12</v>
      </c>
      <c r="I29" s="40"/>
      <c r="J29" s="40"/>
      <c r="K29" s="47" t="s">
        <v>12</v>
      </c>
      <c r="L29" s="43"/>
    </row>
    <row r="30" spans="1:12" s="44" customFormat="1" ht="26.25" customHeight="1" x14ac:dyDescent="0.15">
      <c r="A30" s="38"/>
      <c r="B30" s="48">
        <f t="shared" si="1"/>
        <v>25</v>
      </c>
      <c r="C30" s="40"/>
      <c r="D30" s="41"/>
      <c r="E30" s="46">
        <f t="shared" si="0"/>
        <v>3568057.2884999998</v>
      </c>
      <c r="F30" s="40"/>
      <c r="G30" s="40"/>
      <c r="H30" s="47" t="s">
        <v>12</v>
      </c>
      <c r="I30" s="40"/>
      <c r="J30" s="40"/>
      <c r="K30" s="47" t="s">
        <v>12</v>
      </c>
      <c r="L30" s="43"/>
    </row>
    <row r="31" spans="1:12" s="44" customFormat="1" ht="13.15" customHeight="1" x14ac:dyDescent="0.15">
      <c r="A31" s="38"/>
      <c r="B31" s="48">
        <f t="shared" si="1"/>
        <v>26</v>
      </c>
      <c r="C31" s="40"/>
      <c r="D31" s="41"/>
      <c r="E31" s="46">
        <f t="shared" si="0"/>
        <v>4016146.3353333329</v>
      </c>
      <c r="F31" s="40"/>
      <c r="G31" s="40"/>
      <c r="H31" s="47" t="s">
        <v>12</v>
      </c>
      <c r="I31" s="40"/>
      <c r="J31" s="40"/>
      <c r="K31" s="47" t="s">
        <v>12</v>
      </c>
      <c r="L31" s="43"/>
    </row>
    <row r="32" spans="1:12" s="44" customFormat="1" ht="13.15" customHeight="1" x14ac:dyDescent="0.15">
      <c r="A32" s="38"/>
      <c r="B32" s="48">
        <f t="shared" si="1"/>
        <v>27</v>
      </c>
      <c r="C32" s="40"/>
      <c r="D32" s="41"/>
      <c r="E32" s="46">
        <f t="shared" si="0"/>
        <v>4244834.5134166665</v>
      </c>
      <c r="F32" s="40"/>
      <c r="G32" s="40"/>
      <c r="H32" s="47" t="s">
        <v>12</v>
      </c>
      <c r="I32" s="40"/>
      <c r="J32" s="40"/>
      <c r="K32" s="47" t="s">
        <v>12</v>
      </c>
      <c r="L32" s="43"/>
    </row>
    <row r="33" spans="1:12" s="44" customFormat="1" ht="13.15" customHeight="1" x14ac:dyDescent="0.15">
      <c r="A33" s="38"/>
      <c r="B33" s="48">
        <f t="shared" si="1"/>
        <v>28</v>
      </c>
      <c r="C33" s="40"/>
      <c r="D33" s="41"/>
      <c r="E33" s="46">
        <f t="shared" si="0"/>
        <v>4247007.6517500002</v>
      </c>
      <c r="F33" s="40"/>
      <c r="G33" s="40"/>
      <c r="H33" s="47" t="s">
        <v>12</v>
      </c>
      <c r="I33" s="40"/>
      <c r="J33" s="40"/>
      <c r="K33" s="47" t="s">
        <v>12</v>
      </c>
      <c r="L33" s="43"/>
    </row>
    <row r="34" spans="1:12" s="44" customFormat="1" ht="13.15" customHeight="1" x14ac:dyDescent="0.15">
      <c r="A34" s="38"/>
      <c r="B34" s="48">
        <f t="shared" si="1"/>
        <v>29</v>
      </c>
      <c r="C34" s="40"/>
      <c r="D34" s="41"/>
      <c r="E34" s="46">
        <f t="shared" si="0"/>
        <v>4466367.7908333335</v>
      </c>
      <c r="F34" s="40"/>
      <c r="G34" s="40"/>
      <c r="H34" s="47" t="s">
        <v>12</v>
      </c>
      <c r="I34" s="40"/>
      <c r="J34" s="40"/>
      <c r="K34" s="47" t="s">
        <v>12</v>
      </c>
      <c r="L34" s="43"/>
    </row>
    <row r="35" spans="1:12" s="44" customFormat="1" ht="26.25" customHeight="1" x14ac:dyDescent="0.15">
      <c r="A35" s="38"/>
      <c r="B35" s="48">
        <f t="shared" si="1"/>
        <v>30</v>
      </c>
      <c r="C35" s="40"/>
      <c r="D35" s="41"/>
      <c r="E35" s="46">
        <f t="shared" si="0"/>
        <v>5264002.2111666668</v>
      </c>
      <c r="F35" s="40"/>
      <c r="G35" s="40"/>
      <c r="H35" s="47" t="s">
        <v>12</v>
      </c>
      <c r="I35" s="40"/>
      <c r="J35" s="40"/>
      <c r="K35" s="47" t="s">
        <v>12</v>
      </c>
      <c r="L35" s="43"/>
    </row>
    <row r="36" spans="1:12" s="44" customFormat="1" ht="12" customHeight="1" x14ac:dyDescent="0.15">
      <c r="A36" s="38"/>
      <c r="B36" s="40"/>
      <c r="C36" s="40"/>
      <c r="D36" s="41"/>
      <c r="E36" s="42"/>
      <c r="F36" s="40"/>
      <c r="G36" s="40"/>
      <c r="H36" s="42"/>
      <c r="I36" s="40"/>
      <c r="J36" s="40"/>
      <c r="K36" s="42"/>
      <c r="L36" s="43"/>
    </row>
    <row r="37" spans="1:12" s="44" customFormat="1" ht="12" customHeight="1" x14ac:dyDescent="0.15">
      <c r="A37" s="38"/>
      <c r="C37" s="40"/>
      <c r="D37" s="41"/>
      <c r="E37" s="42"/>
      <c r="F37" s="40"/>
      <c r="G37" s="40"/>
      <c r="H37" s="42"/>
      <c r="I37" s="40"/>
      <c r="J37" s="40"/>
      <c r="K37" s="42"/>
      <c r="L37" s="43"/>
    </row>
    <row r="38" spans="1:12" s="44" customFormat="1" ht="12.6" customHeight="1" x14ac:dyDescent="0.15">
      <c r="A38" s="38"/>
      <c r="C38" s="40"/>
      <c r="D38" s="41"/>
      <c r="E38" s="42"/>
      <c r="F38" s="40"/>
      <c r="G38" s="40"/>
      <c r="H38" s="42"/>
      <c r="I38" s="40"/>
      <c r="J38" s="40"/>
      <c r="K38" s="42"/>
      <c r="L38" s="43"/>
    </row>
    <row r="39" spans="1:12" s="44" customFormat="1" ht="12" x14ac:dyDescent="0.15">
      <c r="A39" s="38"/>
      <c r="B39" s="91">
        <v>29</v>
      </c>
      <c r="C39" s="40"/>
      <c r="D39" s="41"/>
      <c r="E39" s="42"/>
      <c r="F39" s="40"/>
      <c r="G39" s="40"/>
      <c r="H39" s="42"/>
      <c r="I39" s="40"/>
      <c r="J39" s="40"/>
      <c r="K39" s="42"/>
      <c r="L39" s="43"/>
    </row>
    <row r="40" spans="1:12" s="44" customFormat="1" ht="13.15" customHeight="1" x14ac:dyDescent="0.15">
      <c r="A40" s="38"/>
      <c r="B40" s="49" t="s">
        <v>22</v>
      </c>
      <c r="C40" s="40"/>
      <c r="D40" s="41"/>
      <c r="E40" s="42">
        <v>6960354.5369999995</v>
      </c>
      <c r="F40" s="40"/>
      <c r="G40" s="40"/>
      <c r="H40" s="42">
        <v>5280754.5369999995</v>
      </c>
      <c r="I40" s="40"/>
      <c r="J40" s="40"/>
      <c r="K40" s="42">
        <v>1679600</v>
      </c>
      <c r="L40" s="43"/>
    </row>
    <row r="41" spans="1:12" s="44" customFormat="1" ht="13.15" customHeight="1" x14ac:dyDescent="0.15">
      <c r="A41" s="38"/>
      <c r="B41" s="49" t="s">
        <v>23</v>
      </c>
      <c r="C41" s="40"/>
      <c r="D41" s="41"/>
      <c r="E41" s="42">
        <v>9486505.8719999995</v>
      </c>
      <c r="F41" s="40"/>
      <c r="G41" s="40"/>
      <c r="H41" s="42">
        <v>7090966.3200000003</v>
      </c>
      <c r="I41" s="40"/>
      <c r="J41" s="40"/>
      <c r="K41" s="42">
        <v>2395539.5520000001</v>
      </c>
      <c r="L41" s="43"/>
    </row>
    <row r="42" spans="1:12" s="44" customFormat="1" ht="13.15" customHeight="1" x14ac:dyDescent="0.15">
      <c r="A42" s="38"/>
      <c r="B42" s="49" t="s">
        <v>24</v>
      </c>
      <c r="C42" s="40"/>
      <c r="D42" s="41"/>
      <c r="E42" s="42">
        <v>4490501.2180000003</v>
      </c>
      <c r="F42" s="40"/>
      <c r="G42" s="40"/>
      <c r="H42" s="42">
        <v>3206156.2820000001</v>
      </c>
      <c r="I42" s="40"/>
      <c r="J42" s="40"/>
      <c r="K42" s="42">
        <v>1284344.936</v>
      </c>
      <c r="L42" s="43"/>
    </row>
    <row r="43" spans="1:12" s="44" customFormat="1" ht="26.45" customHeight="1" x14ac:dyDescent="0.15">
      <c r="A43" s="38"/>
      <c r="B43" s="49" t="s">
        <v>25</v>
      </c>
      <c r="C43" s="40"/>
      <c r="D43" s="41"/>
      <c r="E43" s="42">
        <v>3567170.1439999999</v>
      </c>
      <c r="F43" s="40"/>
      <c r="G43" s="40"/>
      <c r="H43" s="42">
        <v>2591208.2880000002</v>
      </c>
      <c r="I43" s="40"/>
      <c r="J43" s="40"/>
      <c r="K43" s="42">
        <v>975961.85600000003</v>
      </c>
      <c r="L43" s="43"/>
    </row>
    <row r="44" spans="1:12" s="44" customFormat="1" ht="13.15" customHeight="1" x14ac:dyDescent="0.15">
      <c r="A44" s="38"/>
      <c r="B44" s="49" t="s">
        <v>26</v>
      </c>
      <c r="C44" s="40"/>
      <c r="D44" s="41"/>
      <c r="E44" s="42">
        <v>3526137.8220000002</v>
      </c>
      <c r="F44" s="40"/>
      <c r="G44" s="40"/>
      <c r="H44" s="42">
        <v>2568079.2349999999</v>
      </c>
      <c r="I44" s="40"/>
      <c r="J44" s="40"/>
      <c r="K44" s="42">
        <v>958058.58700000006</v>
      </c>
      <c r="L44" s="43"/>
    </row>
    <row r="45" spans="1:12" s="44" customFormat="1" ht="13.15" customHeight="1" x14ac:dyDescent="0.15">
      <c r="A45" s="38"/>
      <c r="B45" s="49" t="s">
        <v>27</v>
      </c>
      <c r="C45" s="40"/>
      <c r="D45" s="41"/>
      <c r="E45" s="42">
        <v>3464198.5809999998</v>
      </c>
      <c r="F45" s="40"/>
      <c r="G45" s="40"/>
      <c r="H45" s="42">
        <v>2415370.1329999999</v>
      </c>
      <c r="I45" s="40"/>
      <c r="J45" s="40"/>
      <c r="K45" s="42">
        <v>1048828.4480000001</v>
      </c>
      <c r="L45" s="43"/>
    </row>
    <row r="46" spans="1:12" s="44" customFormat="1" ht="26.45" customHeight="1" x14ac:dyDescent="0.15">
      <c r="A46" s="38"/>
      <c r="B46" s="49" t="s">
        <v>28</v>
      </c>
      <c r="C46" s="40"/>
      <c r="D46" s="41"/>
      <c r="E46" s="42">
        <v>4037784.0090000001</v>
      </c>
      <c r="F46" s="40"/>
      <c r="G46" s="40"/>
      <c r="H46" s="42">
        <v>2928852.0260000001</v>
      </c>
      <c r="I46" s="40"/>
      <c r="J46" s="40"/>
      <c r="K46" s="42">
        <v>1108931.983</v>
      </c>
      <c r="L46" s="43"/>
    </row>
    <row r="47" spans="1:12" s="44" customFormat="1" ht="13.15" customHeight="1" x14ac:dyDescent="0.15">
      <c r="A47" s="38"/>
      <c r="B47" s="49" t="s">
        <v>29</v>
      </c>
      <c r="C47" s="40"/>
      <c r="D47" s="41"/>
      <c r="E47" s="42">
        <v>3671352.8149999999</v>
      </c>
      <c r="F47" s="40"/>
      <c r="G47" s="40"/>
      <c r="H47" s="42">
        <v>2642158.3119999999</v>
      </c>
      <c r="I47" s="40"/>
      <c r="J47" s="40"/>
      <c r="K47" s="42">
        <v>1029194.503</v>
      </c>
      <c r="L47" s="43"/>
    </row>
    <row r="48" spans="1:12" s="44" customFormat="1" ht="13.15" customHeight="1" x14ac:dyDescent="0.15">
      <c r="A48" s="38"/>
      <c r="B48" s="49" t="s">
        <v>30</v>
      </c>
      <c r="C48" s="40"/>
      <c r="D48" s="41"/>
      <c r="E48" s="42">
        <v>2877900.3250000002</v>
      </c>
      <c r="F48" s="40"/>
      <c r="G48" s="40"/>
      <c r="H48" s="42">
        <v>2039429.3859999999</v>
      </c>
      <c r="I48" s="40"/>
      <c r="J48" s="40"/>
      <c r="K48" s="42">
        <v>838470.93900000001</v>
      </c>
      <c r="L48" s="43"/>
    </row>
    <row r="49" spans="1:14" s="44" customFormat="1" ht="26.45" customHeight="1" x14ac:dyDescent="0.15">
      <c r="A49" s="38"/>
      <c r="B49" s="49" t="s">
        <v>31</v>
      </c>
      <c r="C49" s="40"/>
      <c r="D49" s="41"/>
      <c r="E49" s="42">
        <v>3518944.827</v>
      </c>
      <c r="F49" s="40"/>
      <c r="G49" s="40"/>
      <c r="H49" s="42">
        <v>2540968.747</v>
      </c>
      <c r="I49" s="40"/>
      <c r="J49" s="40"/>
      <c r="K49" s="42">
        <v>977976.08</v>
      </c>
      <c r="L49" s="43"/>
    </row>
    <row r="50" spans="1:14" s="44" customFormat="1" ht="13.15" customHeight="1" x14ac:dyDescent="0.15">
      <c r="A50" s="38"/>
      <c r="B50" s="49" t="s">
        <v>32</v>
      </c>
      <c r="C50" s="40"/>
      <c r="D50" s="41"/>
      <c r="E50" s="42">
        <v>4096241.213</v>
      </c>
      <c r="F50" s="40"/>
      <c r="G50" s="40"/>
      <c r="H50" s="42">
        <v>2932912.8870000001</v>
      </c>
      <c r="I50" s="40"/>
      <c r="J50" s="40"/>
      <c r="K50" s="42">
        <v>1163328.3259999999</v>
      </c>
      <c r="L50" s="43"/>
    </row>
    <row r="51" spans="1:14" s="44" customFormat="1" ht="13.15" customHeight="1" x14ac:dyDescent="0.15">
      <c r="A51" s="38"/>
      <c r="B51" s="49" t="s">
        <v>33</v>
      </c>
      <c r="C51" s="40"/>
      <c r="D51" s="41"/>
      <c r="E51" s="42">
        <v>3980080.4640000002</v>
      </c>
      <c r="F51" s="40"/>
      <c r="G51" s="40"/>
      <c r="H51" s="42">
        <v>2760363.3059999999</v>
      </c>
      <c r="I51" s="40"/>
      <c r="J51" s="40"/>
      <c r="K51" s="42">
        <v>1219717.1580000001</v>
      </c>
      <c r="L51" s="43"/>
    </row>
    <row r="52" spans="1:14" s="44" customFormat="1" ht="12" customHeight="1" x14ac:dyDescent="0.15">
      <c r="A52" s="38"/>
      <c r="B52" s="39"/>
      <c r="C52" s="50"/>
      <c r="D52" s="38"/>
      <c r="E52" s="51"/>
      <c r="F52" s="50"/>
      <c r="G52" s="50"/>
      <c r="H52" s="51"/>
      <c r="I52" s="50"/>
      <c r="J52" s="50"/>
      <c r="K52" s="51"/>
      <c r="L52" s="52"/>
    </row>
    <row r="53" spans="1:14" s="4" customFormat="1" ht="12" customHeight="1" x14ac:dyDescent="0.15">
      <c r="A53" s="53"/>
      <c r="C53" s="54"/>
      <c r="D53" s="53"/>
      <c r="E53" s="55"/>
      <c r="F53" s="54"/>
      <c r="G53" s="54"/>
      <c r="H53" s="55"/>
      <c r="I53" s="54"/>
      <c r="J53" s="54"/>
      <c r="K53" s="55"/>
      <c r="L53" s="56"/>
      <c r="N53" s="44"/>
    </row>
    <row r="54" spans="1:14" s="58" customFormat="1" ht="12.6" customHeight="1" x14ac:dyDescent="0.15">
      <c r="A54" s="57"/>
      <c r="C54" s="59"/>
      <c r="D54" s="57"/>
      <c r="E54" s="60"/>
      <c r="F54" s="59"/>
      <c r="G54" s="59"/>
      <c r="H54" s="60"/>
      <c r="I54" s="59"/>
      <c r="J54" s="59"/>
      <c r="K54" s="60"/>
      <c r="L54" s="61"/>
      <c r="N54" s="44"/>
    </row>
    <row r="55" spans="1:14" s="44" customFormat="1" ht="12" x14ac:dyDescent="0.15">
      <c r="A55" s="38"/>
      <c r="B55" s="91">
        <v>30</v>
      </c>
      <c r="C55" s="40"/>
      <c r="D55" s="41"/>
      <c r="E55" s="42"/>
      <c r="F55" s="40"/>
      <c r="G55" s="40"/>
      <c r="H55" s="42"/>
      <c r="I55" s="40"/>
      <c r="J55" s="40"/>
      <c r="K55" s="42"/>
      <c r="L55" s="43"/>
    </row>
    <row r="56" spans="1:14" s="44" customFormat="1" ht="13.15" customHeight="1" x14ac:dyDescent="0.15">
      <c r="A56" s="38"/>
      <c r="B56" s="49" t="s">
        <v>22</v>
      </c>
      <c r="C56" s="40"/>
      <c r="D56" s="41"/>
      <c r="E56" s="42">
        <v>8334666.4929999998</v>
      </c>
      <c r="F56" s="40"/>
      <c r="G56" s="40"/>
      <c r="H56" s="42">
        <v>6275495.4019999998</v>
      </c>
      <c r="I56" s="40"/>
      <c r="J56" s="40"/>
      <c r="K56" s="42">
        <v>2059171.091</v>
      </c>
      <c r="L56" s="43"/>
    </row>
    <row r="57" spans="1:14" s="44" customFormat="1" ht="13.15" customHeight="1" x14ac:dyDescent="0.15">
      <c r="A57" s="38"/>
      <c r="B57" s="49" t="s">
        <v>23</v>
      </c>
      <c r="C57" s="40"/>
      <c r="D57" s="41"/>
      <c r="E57" s="42">
        <v>11799903.130999999</v>
      </c>
      <c r="F57" s="40"/>
      <c r="G57" s="40"/>
      <c r="H57" s="42">
        <v>8704688.8929999992</v>
      </c>
      <c r="I57" s="40"/>
      <c r="J57" s="40"/>
      <c r="K57" s="42">
        <v>3095214.2379999999</v>
      </c>
      <c r="L57" s="43"/>
    </row>
    <row r="58" spans="1:14" s="44" customFormat="1" ht="13.15" customHeight="1" x14ac:dyDescent="0.15">
      <c r="A58" s="38"/>
      <c r="B58" s="49" t="s">
        <v>24</v>
      </c>
      <c r="C58" s="40"/>
      <c r="D58" s="41"/>
      <c r="E58" s="42">
        <v>5457542.449</v>
      </c>
      <c r="F58" s="40"/>
      <c r="G58" s="40"/>
      <c r="H58" s="42">
        <v>3846766.2480000001</v>
      </c>
      <c r="I58" s="40"/>
      <c r="J58" s="40"/>
      <c r="K58" s="42">
        <v>1610776.2009999999</v>
      </c>
      <c r="L58" s="43"/>
    </row>
    <row r="59" spans="1:14" s="44" customFormat="1" ht="26.45" customHeight="1" x14ac:dyDescent="0.15">
      <c r="A59" s="38"/>
      <c r="B59" s="49" t="s">
        <v>25</v>
      </c>
      <c r="C59" s="40"/>
      <c r="D59" s="41"/>
      <c r="E59" s="42">
        <v>4590229.0259999996</v>
      </c>
      <c r="F59" s="40"/>
      <c r="G59" s="40"/>
      <c r="H59" s="42">
        <v>3304200.2059999998</v>
      </c>
      <c r="I59" s="40"/>
      <c r="J59" s="40"/>
      <c r="K59" s="42">
        <v>1286028.82</v>
      </c>
      <c r="L59" s="43"/>
    </row>
    <row r="60" spans="1:14" s="44" customFormat="1" ht="13.15" customHeight="1" x14ac:dyDescent="0.15">
      <c r="A60" s="38"/>
      <c r="B60" s="49" t="s">
        <v>26</v>
      </c>
      <c r="C60" s="40"/>
      <c r="D60" s="41"/>
      <c r="E60" s="42">
        <v>4455298.727</v>
      </c>
      <c r="F60" s="40"/>
      <c r="G60" s="40"/>
      <c r="H60" s="42">
        <v>3207882.517</v>
      </c>
      <c r="I60" s="40"/>
      <c r="J60" s="40"/>
      <c r="K60" s="42">
        <v>1247416.21</v>
      </c>
      <c r="L60" s="43"/>
    </row>
    <row r="61" spans="1:14" s="44" customFormat="1" ht="13.15" customHeight="1" x14ac:dyDescent="0.15">
      <c r="A61" s="38"/>
      <c r="B61" s="49" t="s">
        <v>27</v>
      </c>
      <c r="C61" s="40"/>
      <c r="D61" s="41"/>
      <c r="E61" s="42">
        <v>3641715.574</v>
      </c>
      <c r="F61" s="40"/>
      <c r="G61" s="40"/>
      <c r="H61" s="42">
        <v>2517149.872</v>
      </c>
      <c r="I61" s="40"/>
      <c r="J61" s="40"/>
      <c r="K61" s="42">
        <v>1124565.702</v>
      </c>
      <c r="L61" s="43"/>
    </row>
    <row r="62" spans="1:14" s="44" customFormat="1" ht="26.45" customHeight="1" x14ac:dyDescent="0.15">
      <c r="A62" s="38"/>
      <c r="B62" s="49" t="s">
        <v>28</v>
      </c>
      <c r="C62" s="40"/>
      <c r="D62" s="41"/>
      <c r="E62" s="42">
        <v>4756678.83</v>
      </c>
      <c r="F62" s="40"/>
      <c r="G62" s="40"/>
      <c r="H62" s="42">
        <v>3443059.6809999999</v>
      </c>
      <c r="I62" s="40"/>
      <c r="J62" s="40"/>
      <c r="K62" s="42">
        <v>1313619.149</v>
      </c>
      <c r="L62" s="43"/>
    </row>
    <row r="63" spans="1:14" s="44" customFormat="1" ht="13.15" customHeight="1" x14ac:dyDescent="0.15">
      <c r="A63" s="38"/>
      <c r="B63" s="49" t="s">
        <v>29</v>
      </c>
      <c r="C63" s="40"/>
      <c r="D63" s="41"/>
      <c r="E63" s="42">
        <v>4478368.7410000004</v>
      </c>
      <c r="F63" s="40"/>
      <c r="G63" s="40"/>
      <c r="H63" s="42">
        <v>3199034.8020000001</v>
      </c>
      <c r="I63" s="40"/>
      <c r="J63" s="40"/>
      <c r="K63" s="42">
        <v>1279333.939</v>
      </c>
      <c r="L63" s="43"/>
    </row>
    <row r="64" spans="1:14" s="44" customFormat="1" ht="13.15" customHeight="1" x14ac:dyDescent="0.15">
      <c r="A64" s="38"/>
      <c r="B64" s="49" t="s">
        <v>30</v>
      </c>
      <c r="C64" s="40"/>
      <c r="D64" s="41"/>
      <c r="E64" s="42">
        <v>2905393.4810000001</v>
      </c>
      <c r="F64" s="40"/>
      <c r="G64" s="40"/>
      <c r="H64" s="42">
        <v>2049418.0789999999</v>
      </c>
      <c r="I64" s="40"/>
      <c r="J64" s="40"/>
      <c r="K64" s="42">
        <v>855975.402</v>
      </c>
      <c r="L64" s="43"/>
    </row>
    <row r="65" spans="1:17" s="44" customFormat="1" ht="26.45" customHeight="1" x14ac:dyDescent="0.15">
      <c r="A65" s="38"/>
      <c r="B65" s="49" t="s">
        <v>31</v>
      </c>
      <c r="C65" s="40"/>
      <c r="D65" s="41"/>
      <c r="E65" s="42">
        <v>3948609.1439999999</v>
      </c>
      <c r="F65" s="40"/>
      <c r="G65" s="40"/>
      <c r="H65" s="42">
        <v>2856002.3820000002</v>
      </c>
      <c r="I65" s="40"/>
      <c r="J65" s="40"/>
      <c r="K65" s="42">
        <v>1092606.7620000001</v>
      </c>
      <c r="L65" s="43"/>
    </row>
    <row r="66" spans="1:17" s="44" customFormat="1" ht="13.15" customHeight="1" x14ac:dyDescent="0.15">
      <c r="A66" s="38"/>
      <c r="B66" s="49" t="s">
        <v>32</v>
      </c>
      <c r="C66" s="40"/>
      <c r="D66" s="41"/>
      <c r="E66" s="42">
        <v>4595830.6030000001</v>
      </c>
      <c r="F66" s="40"/>
      <c r="G66" s="40"/>
      <c r="H66" s="42">
        <v>3270180.7949999999</v>
      </c>
      <c r="I66" s="40"/>
      <c r="J66" s="40"/>
      <c r="K66" s="42">
        <v>1325649.808</v>
      </c>
      <c r="L66" s="43"/>
    </row>
    <row r="67" spans="1:17" s="44" customFormat="1" ht="13.15" customHeight="1" x14ac:dyDescent="0.15">
      <c r="A67" s="38"/>
      <c r="B67" s="49" t="s">
        <v>33</v>
      </c>
      <c r="C67" s="40"/>
      <c r="D67" s="41"/>
      <c r="E67" s="42">
        <v>4190616.5329999998</v>
      </c>
      <c r="F67" s="40"/>
      <c r="G67" s="40"/>
      <c r="H67" s="42">
        <v>2876052.0929999999</v>
      </c>
      <c r="I67" s="40"/>
      <c r="J67" s="40"/>
      <c r="K67" s="42">
        <v>1314564.44</v>
      </c>
      <c r="L67" s="43"/>
      <c r="O67" s="4"/>
      <c r="P67" s="4"/>
      <c r="Q67" s="4"/>
    </row>
    <row r="68" spans="1:17" s="4" customFormat="1" ht="12" customHeight="1" x14ac:dyDescent="0.15">
      <c r="A68" s="62"/>
      <c r="B68" s="63"/>
      <c r="C68" s="63"/>
      <c r="D68" s="62"/>
      <c r="E68" s="63"/>
      <c r="F68" s="63"/>
      <c r="G68" s="63"/>
      <c r="H68" s="63"/>
      <c r="I68" s="63"/>
      <c r="J68" s="63"/>
      <c r="K68" s="63"/>
      <c r="L68" s="64"/>
    </row>
    <row r="69" spans="1:17" s="4" customFormat="1" ht="18.600000000000001" customHeight="1" x14ac:dyDescent="0.15">
      <c r="A69" s="65" t="s">
        <v>13</v>
      </c>
      <c r="C69" s="65"/>
    </row>
    <row r="70" spans="1:17" s="4" customFormat="1" ht="18.600000000000001" customHeight="1" x14ac:dyDescent="0.15">
      <c r="C70" s="65"/>
    </row>
    <row r="71" spans="1:17" s="4" customFormat="1" x14ac:dyDescent="0.15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1:17" s="4" customFormat="1" x14ac:dyDescent="0.15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1:17" s="4" customFormat="1" x14ac:dyDescent="0.15">
      <c r="B73" s="66"/>
      <c r="C73" s="66"/>
      <c r="D73" s="66"/>
      <c r="E73" s="66"/>
      <c r="F73" s="66"/>
      <c r="G73" s="66"/>
      <c r="H73" s="66"/>
      <c r="I73" s="66"/>
      <c r="J73" s="66"/>
      <c r="K73" s="66"/>
    </row>
    <row r="74" spans="1:17" s="4" customFormat="1" x14ac:dyDescent="0.15"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17" s="4" customFormat="1" x14ac:dyDescent="0.15">
      <c r="B75" s="66"/>
      <c r="C75" s="66"/>
      <c r="D75" s="66"/>
      <c r="E75" s="67"/>
      <c r="F75" s="67"/>
      <c r="G75" s="67"/>
      <c r="H75" s="67"/>
      <c r="I75" s="67"/>
      <c r="J75" s="67"/>
      <c r="K75" s="67"/>
    </row>
    <row r="76" spans="1:17" s="4" customFormat="1" ht="12" x14ac:dyDescent="0.15">
      <c r="B76" s="50"/>
      <c r="C76" s="54"/>
      <c r="D76" s="54"/>
      <c r="E76" s="54"/>
      <c r="F76" s="54"/>
      <c r="G76" s="54"/>
      <c r="H76" s="54"/>
      <c r="I76" s="54"/>
      <c r="J76" s="54"/>
      <c r="K76" s="54"/>
    </row>
    <row r="77" spans="1:17" s="4" customFormat="1" ht="12" x14ac:dyDescent="0.15">
      <c r="B77" s="50"/>
      <c r="C77" s="54"/>
      <c r="D77" s="54"/>
      <c r="E77" s="54"/>
      <c r="F77" s="54"/>
      <c r="G77" s="54"/>
      <c r="H77" s="54"/>
      <c r="I77" s="54"/>
      <c r="J77" s="54"/>
      <c r="K77" s="54"/>
    </row>
    <row r="78" spans="1:17" s="4" customFormat="1" ht="10.5" x14ac:dyDescent="0.15"/>
    <row r="79" spans="1:17" s="4" customFormat="1" ht="10.5" x14ac:dyDescent="0.15"/>
    <row r="80" spans="1:17" s="4" customFormat="1" ht="10.5" x14ac:dyDescent="0.15"/>
    <row r="81" s="4" customFormat="1" ht="10.5" x14ac:dyDescent="0.15"/>
    <row r="82" s="4" customFormat="1" ht="10.5" x14ac:dyDescent="0.15"/>
    <row r="83" s="4" customFormat="1" ht="10.5" x14ac:dyDescent="0.15"/>
    <row r="84" s="4" customFormat="1" ht="10.5" x14ac:dyDescent="0.15"/>
    <row r="85" s="4" customFormat="1" ht="10.5" x14ac:dyDescent="0.15"/>
    <row r="86" s="4" customFormat="1" ht="10.5" x14ac:dyDescent="0.15"/>
    <row r="87" s="4" customFormat="1" ht="10.5" x14ac:dyDescent="0.15"/>
    <row r="88" s="4" customFormat="1" ht="10.5" x14ac:dyDescent="0.15"/>
    <row r="89" s="4" customFormat="1" ht="10.5" x14ac:dyDescent="0.15"/>
    <row r="90" s="4" customFormat="1" ht="10.5" x14ac:dyDescent="0.15"/>
    <row r="91" s="4" customFormat="1" ht="10.5" x14ac:dyDescent="0.15"/>
    <row r="92" s="4" customFormat="1" ht="10.5" x14ac:dyDescent="0.15"/>
    <row r="93" s="4" customFormat="1" ht="10.5" x14ac:dyDescent="0.15"/>
    <row r="94" s="4" customFormat="1" ht="10.5" x14ac:dyDescent="0.15"/>
    <row r="95" s="4" customFormat="1" ht="10.5" x14ac:dyDescent="0.15"/>
    <row r="96" s="4" customFormat="1" ht="10.5" x14ac:dyDescent="0.15"/>
    <row r="97" s="4" customFormat="1" ht="10.5" x14ac:dyDescent="0.15"/>
    <row r="98" s="4" customFormat="1" ht="10.5" x14ac:dyDescent="0.15"/>
    <row r="99" s="4" customFormat="1" ht="10.5" x14ac:dyDescent="0.15"/>
    <row r="100" s="4" customFormat="1" ht="10.5" x14ac:dyDescent="0.15"/>
    <row r="101" s="4" customFormat="1" ht="10.5" x14ac:dyDescent="0.15"/>
    <row r="102" s="4" customFormat="1" ht="10.5" x14ac:dyDescent="0.15"/>
    <row r="103" s="4" customFormat="1" ht="10.5" x14ac:dyDescent="0.15"/>
    <row r="104" s="4" customFormat="1" ht="10.5" x14ac:dyDescent="0.15"/>
    <row r="105" s="4" customFormat="1" ht="10.5" x14ac:dyDescent="0.15"/>
    <row r="106" s="4" customFormat="1" ht="10.5" x14ac:dyDescent="0.15"/>
    <row r="107" s="4" customFormat="1" ht="10.5" x14ac:dyDescent="0.15"/>
    <row r="108" s="4" customFormat="1" ht="10.5" x14ac:dyDescent="0.15"/>
    <row r="109" s="4" customFormat="1" ht="10.5" x14ac:dyDescent="0.15"/>
    <row r="110" s="4" customFormat="1" ht="10.5" x14ac:dyDescent="0.15"/>
    <row r="111" s="4" customFormat="1" ht="10.5" x14ac:dyDescent="0.15"/>
    <row r="112" s="4" customFormat="1" ht="10.5" x14ac:dyDescent="0.15"/>
    <row r="113" s="4" customFormat="1" ht="10.5" x14ac:dyDescent="0.15"/>
    <row r="114" s="4" customFormat="1" ht="10.5" x14ac:dyDescent="0.15"/>
    <row r="115" s="4" customFormat="1" ht="10.5" x14ac:dyDescent="0.15"/>
    <row r="116" s="4" customFormat="1" ht="10.5" x14ac:dyDescent="0.15"/>
    <row r="117" s="4" customFormat="1" ht="10.5" x14ac:dyDescent="0.15"/>
    <row r="118" s="4" customFormat="1" ht="10.5" x14ac:dyDescent="0.15"/>
    <row r="119" s="4" customFormat="1" ht="10.5" x14ac:dyDescent="0.15"/>
    <row r="120" s="4" customFormat="1" ht="10.5" x14ac:dyDescent="0.15"/>
    <row r="121" s="4" customFormat="1" ht="10.5" x14ac:dyDescent="0.15"/>
    <row r="122" s="4" customFormat="1" ht="10.5" x14ac:dyDescent="0.15"/>
    <row r="123" s="4" customFormat="1" ht="10.5" x14ac:dyDescent="0.15"/>
    <row r="124" s="4" customFormat="1" ht="10.5" x14ac:dyDescent="0.15"/>
    <row r="125" s="4" customFormat="1" ht="10.5" x14ac:dyDescent="0.15"/>
    <row r="126" s="4" customFormat="1" ht="10.5" x14ac:dyDescent="0.15"/>
    <row r="127" s="4" customFormat="1" ht="10.5" x14ac:dyDescent="0.15"/>
    <row r="128" s="4" customFormat="1" ht="10.5" x14ac:dyDescent="0.15"/>
    <row r="129" s="4" customFormat="1" ht="10.5" x14ac:dyDescent="0.15"/>
    <row r="130" s="4" customFormat="1" ht="10.5" x14ac:dyDescent="0.15"/>
    <row r="131" s="4" customFormat="1" ht="10.5" x14ac:dyDescent="0.15"/>
    <row r="132" s="4" customFormat="1" ht="10.5" x14ac:dyDescent="0.15"/>
    <row r="133" s="4" customFormat="1" ht="10.5" x14ac:dyDescent="0.15"/>
    <row r="134" s="4" customFormat="1" ht="10.5" x14ac:dyDescent="0.15"/>
    <row r="135" s="4" customFormat="1" ht="10.5" x14ac:dyDescent="0.15"/>
    <row r="136" s="4" customFormat="1" ht="10.5" x14ac:dyDescent="0.15"/>
    <row r="137" s="4" customFormat="1" ht="10.5" x14ac:dyDescent="0.15"/>
    <row r="138" s="4" customFormat="1" ht="10.5" x14ac:dyDescent="0.15"/>
    <row r="139" s="4" customFormat="1" ht="10.5" x14ac:dyDescent="0.15"/>
    <row r="140" s="4" customFormat="1" ht="10.5" x14ac:dyDescent="0.15"/>
    <row r="141" s="4" customFormat="1" ht="10.5" x14ac:dyDescent="0.15"/>
    <row r="142" s="4" customFormat="1" ht="10.5" x14ac:dyDescent="0.15"/>
    <row r="143" s="4" customFormat="1" ht="10.5" x14ac:dyDescent="0.15"/>
    <row r="144" s="4" customFormat="1" ht="10.5" x14ac:dyDescent="0.15"/>
    <row r="145" s="4" customFormat="1" ht="10.5" x14ac:dyDescent="0.15"/>
    <row r="146" s="4" customFormat="1" ht="10.5" x14ac:dyDescent="0.15"/>
    <row r="147" s="4" customFormat="1" ht="10.5" x14ac:dyDescent="0.15"/>
    <row r="148" s="4" customFormat="1" ht="10.5" x14ac:dyDescent="0.15"/>
    <row r="149" s="4" customFormat="1" ht="10.5" x14ac:dyDescent="0.15"/>
    <row r="150" s="4" customFormat="1" ht="10.5" x14ac:dyDescent="0.15"/>
    <row r="151" s="4" customFormat="1" ht="10.5" x14ac:dyDescent="0.15"/>
    <row r="152" s="4" customFormat="1" ht="10.5" x14ac:dyDescent="0.15"/>
    <row r="153" s="4" customFormat="1" ht="10.5" x14ac:dyDescent="0.15"/>
    <row r="154" s="4" customFormat="1" ht="10.5" x14ac:dyDescent="0.15"/>
    <row r="155" s="4" customFormat="1" ht="10.5" x14ac:dyDescent="0.15"/>
    <row r="156" s="4" customFormat="1" ht="10.5" x14ac:dyDescent="0.15"/>
    <row r="157" s="4" customFormat="1" ht="10.5" x14ac:dyDescent="0.15"/>
    <row r="158" s="4" customFormat="1" ht="10.5" x14ac:dyDescent="0.15"/>
    <row r="159" s="4" customFormat="1" ht="10.5" x14ac:dyDescent="0.15"/>
    <row r="160" s="4" customFormat="1" ht="10.5" x14ac:dyDescent="0.15"/>
    <row r="161" s="4" customFormat="1" ht="10.5" x14ac:dyDescent="0.15"/>
    <row r="162" s="4" customFormat="1" ht="10.5" x14ac:dyDescent="0.15"/>
    <row r="163" s="4" customFormat="1" ht="10.5" x14ac:dyDescent="0.15"/>
    <row r="164" s="4" customFormat="1" ht="10.5" x14ac:dyDescent="0.15"/>
    <row r="165" s="4" customFormat="1" ht="10.5" x14ac:dyDescent="0.15"/>
    <row r="166" s="4" customFormat="1" ht="10.5" x14ac:dyDescent="0.15"/>
    <row r="167" s="4" customFormat="1" ht="10.5" x14ac:dyDescent="0.15"/>
    <row r="168" s="4" customFormat="1" ht="10.5" x14ac:dyDescent="0.15"/>
    <row r="169" s="4" customFormat="1" ht="10.5" x14ac:dyDescent="0.15"/>
    <row r="170" s="4" customFormat="1" ht="10.5" x14ac:dyDescent="0.15"/>
    <row r="171" s="4" customFormat="1" ht="10.5" x14ac:dyDescent="0.15"/>
    <row r="172" s="4" customFormat="1" ht="10.5" x14ac:dyDescent="0.15"/>
    <row r="173" s="4" customFormat="1" ht="10.5" x14ac:dyDescent="0.15"/>
    <row r="174" s="4" customFormat="1" ht="10.5" x14ac:dyDescent="0.15"/>
    <row r="175" s="4" customFormat="1" ht="10.5" x14ac:dyDescent="0.15"/>
    <row r="176" s="4" customFormat="1" ht="10.5" x14ac:dyDescent="0.15"/>
    <row r="177" s="4" customFormat="1" ht="10.5" x14ac:dyDescent="0.15"/>
    <row r="178" s="4" customFormat="1" ht="10.5" x14ac:dyDescent="0.15"/>
    <row r="179" s="4" customFormat="1" ht="10.5" x14ac:dyDescent="0.15"/>
    <row r="180" s="4" customFormat="1" ht="10.5" x14ac:dyDescent="0.15"/>
    <row r="181" s="4" customFormat="1" ht="10.5" x14ac:dyDescent="0.15"/>
    <row r="182" s="4" customFormat="1" ht="10.5" x14ac:dyDescent="0.15"/>
    <row r="183" s="4" customFormat="1" ht="10.5" x14ac:dyDescent="0.15"/>
    <row r="184" s="4" customFormat="1" ht="10.5" x14ac:dyDescent="0.15"/>
    <row r="185" s="4" customFormat="1" ht="10.5" x14ac:dyDescent="0.15"/>
    <row r="186" s="4" customFormat="1" ht="10.5" x14ac:dyDescent="0.15"/>
    <row r="187" s="4" customFormat="1" ht="10.5" x14ac:dyDescent="0.15"/>
    <row r="188" s="4" customFormat="1" ht="10.5" x14ac:dyDescent="0.15"/>
    <row r="189" s="4" customFormat="1" ht="10.5" x14ac:dyDescent="0.15"/>
    <row r="190" s="4" customFormat="1" ht="10.5" x14ac:dyDescent="0.15"/>
    <row r="191" s="4" customFormat="1" ht="10.5" x14ac:dyDescent="0.15"/>
    <row r="192" s="4" customFormat="1" ht="10.5" x14ac:dyDescent="0.15"/>
    <row r="193" s="4" customFormat="1" ht="10.5" x14ac:dyDescent="0.15"/>
    <row r="194" s="4" customFormat="1" ht="10.5" x14ac:dyDescent="0.15"/>
    <row r="195" s="4" customFormat="1" ht="10.5" x14ac:dyDescent="0.15"/>
    <row r="196" s="4" customFormat="1" ht="10.5" x14ac:dyDescent="0.15"/>
    <row r="197" s="4" customFormat="1" ht="10.5" x14ac:dyDescent="0.15"/>
    <row r="198" s="4" customFormat="1" ht="10.5" x14ac:dyDescent="0.15"/>
    <row r="199" s="4" customFormat="1" ht="10.5" x14ac:dyDescent="0.15"/>
    <row r="200" s="4" customFormat="1" ht="10.5" x14ac:dyDescent="0.15"/>
    <row r="201" s="4" customFormat="1" ht="10.5" x14ac:dyDescent="0.15"/>
    <row r="202" s="4" customFormat="1" ht="10.5" x14ac:dyDescent="0.15"/>
    <row r="203" s="4" customFormat="1" ht="10.5" x14ac:dyDescent="0.15"/>
    <row r="204" s="4" customFormat="1" ht="10.5" x14ac:dyDescent="0.15"/>
    <row r="205" s="4" customFormat="1" ht="10.5" x14ac:dyDescent="0.15"/>
    <row r="206" s="4" customFormat="1" ht="10.5" x14ac:dyDescent="0.15"/>
    <row r="207" s="4" customFormat="1" ht="10.5" x14ac:dyDescent="0.15"/>
    <row r="208" s="4" customFormat="1" ht="10.5" x14ac:dyDescent="0.15"/>
    <row r="209" s="4" customFormat="1" ht="10.5" x14ac:dyDescent="0.15"/>
    <row r="210" s="4" customFormat="1" ht="10.5" x14ac:dyDescent="0.15"/>
    <row r="211" s="4" customFormat="1" ht="10.5" x14ac:dyDescent="0.15"/>
    <row r="212" s="4" customFormat="1" ht="10.5" x14ac:dyDescent="0.15"/>
    <row r="213" s="4" customFormat="1" ht="10.5" x14ac:dyDescent="0.15"/>
    <row r="214" s="4" customFormat="1" ht="10.5" x14ac:dyDescent="0.15"/>
    <row r="215" s="4" customFormat="1" ht="10.5" x14ac:dyDescent="0.15"/>
    <row r="216" s="4" customFormat="1" ht="10.5" x14ac:dyDescent="0.15"/>
    <row r="217" s="4" customFormat="1" ht="10.5" x14ac:dyDescent="0.15"/>
    <row r="218" s="4" customFormat="1" ht="10.5" x14ac:dyDescent="0.15"/>
    <row r="219" s="4" customFormat="1" ht="10.5" x14ac:dyDescent="0.15"/>
    <row r="220" s="4" customFormat="1" ht="10.5" x14ac:dyDescent="0.15"/>
    <row r="221" s="4" customFormat="1" ht="10.5" x14ac:dyDescent="0.15"/>
    <row r="222" s="4" customFormat="1" ht="10.5" x14ac:dyDescent="0.15"/>
    <row r="223" s="4" customFormat="1" ht="10.5" x14ac:dyDescent="0.15"/>
    <row r="224" s="4" customFormat="1" ht="10.5" x14ac:dyDescent="0.15"/>
    <row r="225" s="4" customFormat="1" ht="10.5" x14ac:dyDescent="0.15"/>
    <row r="226" s="4" customFormat="1" ht="10.5" x14ac:dyDescent="0.15"/>
    <row r="227" s="4" customFormat="1" ht="10.5" x14ac:dyDescent="0.15"/>
    <row r="228" s="4" customFormat="1" ht="10.5" x14ac:dyDescent="0.15"/>
    <row r="229" s="4" customFormat="1" ht="10.5" x14ac:dyDescent="0.15"/>
    <row r="230" s="4" customFormat="1" ht="10.5" x14ac:dyDescent="0.15"/>
    <row r="231" s="4" customFormat="1" ht="10.5" x14ac:dyDescent="0.15"/>
    <row r="232" s="4" customFormat="1" ht="10.5" x14ac:dyDescent="0.15"/>
    <row r="233" s="4" customFormat="1" ht="10.5" x14ac:dyDescent="0.15"/>
    <row r="234" s="4" customFormat="1" ht="10.5" x14ac:dyDescent="0.15"/>
    <row r="235" s="4" customFormat="1" ht="10.5" x14ac:dyDescent="0.15"/>
    <row r="236" s="4" customFormat="1" ht="10.5" x14ac:dyDescent="0.15"/>
    <row r="237" s="4" customFormat="1" ht="10.5" x14ac:dyDescent="0.15"/>
    <row r="238" s="4" customFormat="1" ht="10.5" x14ac:dyDescent="0.15"/>
    <row r="239" s="4" customFormat="1" ht="10.5" x14ac:dyDescent="0.15"/>
    <row r="240" s="4" customFormat="1" ht="10.5" x14ac:dyDescent="0.15"/>
    <row r="241" s="4" customFormat="1" ht="10.5" x14ac:dyDescent="0.15"/>
    <row r="242" s="4" customFormat="1" ht="10.5" x14ac:dyDescent="0.15"/>
    <row r="243" s="4" customFormat="1" ht="10.5" x14ac:dyDescent="0.15"/>
    <row r="244" s="4" customFormat="1" ht="10.5" x14ac:dyDescent="0.15"/>
    <row r="245" s="4" customFormat="1" ht="10.5" x14ac:dyDescent="0.15"/>
    <row r="246" s="4" customFormat="1" ht="10.5" x14ac:dyDescent="0.15"/>
    <row r="247" s="4" customFormat="1" ht="10.5" x14ac:dyDescent="0.15"/>
    <row r="248" s="4" customFormat="1" ht="10.5" x14ac:dyDescent="0.15"/>
    <row r="249" s="4" customFormat="1" ht="10.5" x14ac:dyDescent="0.15"/>
    <row r="250" s="4" customFormat="1" ht="10.5" x14ac:dyDescent="0.15"/>
    <row r="251" s="4" customFormat="1" ht="10.5" x14ac:dyDescent="0.15"/>
    <row r="252" s="4" customFormat="1" ht="10.5" x14ac:dyDescent="0.15"/>
    <row r="253" s="4" customFormat="1" ht="10.5" x14ac:dyDescent="0.15"/>
    <row r="254" s="4" customFormat="1" ht="10.5" x14ac:dyDescent="0.15"/>
    <row r="255" s="4" customFormat="1" ht="10.5" x14ac:dyDescent="0.15"/>
    <row r="256" s="4" customFormat="1" ht="10.5" x14ac:dyDescent="0.15"/>
    <row r="257" s="4" customFormat="1" ht="10.5" x14ac:dyDescent="0.15"/>
    <row r="258" s="4" customFormat="1" ht="10.5" x14ac:dyDescent="0.15"/>
    <row r="259" s="4" customFormat="1" ht="10.5" x14ac:dyDescent="0.15"/>
    <row r="260" s="4" customFormat="1" ht="10.5" x14ac:dyDescent="0.15"/>
    <row r="261" s="4" customFormat="1" ht="10.5" x14ac:dyDescent="0.15"/>
    <row r="262" s="4" customFormat="1" ht="10.5" x14ac:dyDescent="0.15"/>
    <row r="263" s="4" customFormat="1" ht="10.5" x14ac:dyDescent="0.15"/>
    <row r="264" s="4" customFormat="1" ht="10.5" x14ac:dyDescent="0.15"/>
    <row r="265" s="4" customFormat="1" ht="10.5" x14ac:dyDescent="0.15"/>
    <row r="266" s="4" customFormat="1" ht="10.5" x14ac:dyDescent="0.15"/>
    <row r="267" s="4" customFormat="1" ht="10.5" x14ac:dyDescent="0.15"/>
    <row r="268" s="4" customFormat="1" ht="10.5" x14ac:dyDescent="0.15"/>
    <row r="269" s="4" customFormat="1" ht="10.5" x14ac:dyDescent="0.15"/>
    <row r="270" s="4" customFormat="1" ht="10.5" x14ac:dyDescent="0.15"/>
    <row r="271" s="4" customFormat="1" ht="10.5" x14ac:dyDescent="0.15"/>
    <row r="272" s="4" customFormat="1" ht="10.5" x14ac:dyDescent="0.15"/>
    <row r="273" s="4" customFormat="1" ht="10.5" x14ac:dyDescent="0.15"/>
    <row r="274" s="4" customFormat="1" ht="10.5" x14ac:dyDescent="0.15"/>
    <row r="275" s="4" customFormat="1" ht="10.5" x14ac:dyDescent="0.15"/>
    <row r="276" s="4" customFormat="1" ht="10.5" x14ac:dyDescent="0.15"/>
    <row r="277" s="4" customFormat="1" ht="10.5" x14ac:dyDescent="0.15"/>
    <row r="278" s="4" customFormat="1" ht="10.5" x14ac:dyDescent="0.15"/>
    <row r="279" s="4" customFormat="1" ht="10.5" x14ac:dyDescent="0.15"/>
    <row r="280" s="4" customFormat="1" ht="10.5" x14ac:dyDescent="0.15"/>
    <row r="281" s="4" customFormat="1" ht="10.5" x14ac:dyDescent="0.15"/>
    <row r="282" s="4" customFormat="1" ht="10.5" x14ac:dyDescent="0.15"/>
    <row r="283" s="4" customFormat="1" ht="10.5" x14ac:dyDescent="0.15"/>
    <row r="284" s="4" customFormat="1" ht="10.5" x14ac:dyDescent="0.15"/>
    <row r="285" s="4" customFormat="1" ht="10.5" x14ac:dyDescent="0.15"/>
    <row r="286" s="4" customFormat="1" ht="10.5" x14ac:dyDescent="0.15"/>
    <row r="287" s="4" customFormat="1" ht="10.5" x14ac:dyDescent="0.15"/>
    <row r="288" s="4" customFormat="1" ht="10.5" x14ac:dyDescent="0.15"/>
    <row r="289" s="4" customFormat="1" ht="10.5" x14ac:dyDescent="0.15"/>
    <row r="290" s="4" customFormat="1" ht="10.5" x14ac:dyDescent="0.15"/>
    <row r="291" s="4" customFormat="1" ht="10.5" x14ac:dyDescent="0.15"/>
    <row r="292" s="4" customFormat="1" ht="10.5" x14ac:dyDescent="0.15"/>
    <row r="293" s="4" customFormat="1" ht="10.5" x14ac:dyDescent="0.15"/>
    <row r="294" s="4" customFormat="1" ht="10.5" x14ac:dyDescent="0.15"/>
    <row r="295" s="4" customFormat="1" ht="10.5" x14ac:dyDescent="0.15"/>
    <row r="296" s="4" customFormat="1" ht="10.5" x14ac:dyDescent="0.15"/>
    <row r="297" s="4" customFormat="1" ht="10.5" x14ac:dyDescent="0.15"/>
    <row r="298" s="4" customFormat="1" ht="10.5" x14ac:dyDescent="0.15"/>
    <row r="299" s="4" customFormat="1" ht="10.5" x14ac:dyDescent="0.15"/>
    <row r="300" s="4" customFormat="1" ht="10.5" x14ac:dyDescent="0.15"/>
    <row r="301" s="4" customFormat="1" ht="10.5" x14ac:dyDescent="0.15"/>
    <row r="302" s="4" customFormat="1" ht="10.5" x14ac:dyDescent="0.15"/>
    <row r="303" s="4" customFormat="1" ht="10.5" x14ac:dyDescent="0.15"/>
    <row r="304" s="4" customFormat="1" ht="10.5" x14ac:dyDescent="0.15"/>
    <row r="305" s="4" customFormat="1" ht="10.5" x14ac:dyDescent="0.15"/>
    <row r="306" s="4" customFormat="1" ht="10.5" x14ac:dyDescent="0.15"/>
    <row r="307" s="4" customFormat="1" ht="10.5" x14ac:dyDescent="0.15"/>
    <row r="308" s="4" customFormat="1" ht="10.5" x14ac:dyDescent="0.15"/>
    <row r="309" s="4" customFormat="1" ht="10.5" x14ac:dyDescent="0.15"/>
    <row r="310" s="4" customFormat="1" ht="10.5" x14ac:dyDescent="0.15"/>
    <row r="311" s="4" customFormat="1" ht="10.5" x14ac:dyDescent="0.15"/>
    <row r="312" s="4" customFormat="1" ht="10.5" x14ac:dyDescent="0.15"/>
    <row r="313" s="4" customFormat="1" ht="10.5" x14ac:dyDescent="0.15"/>
    <row r="314" s="4" customFormat="1" ht="10.5" x14ac:dyDescent="0.15"/>
    <row r="315" s="4" customFormat="1" ht="10.5" x14ac:dyDescent="0.15"/>
    <row r="316" s="4" customFormat="1" ht="10.5" x14ac:dyDescent="0.15"/>
    <row r="317" s="4" customFormat="1" ht="10.5" x14ac:dyDescent="0.15"/>
    <row r="318" s="4" customFormat="1" ht="10.5" x14ac:dyDescent="0.15"/>
    <row r="319" s="4" customFormat="1" ht="10.5" x14ac:dyDescent="0.15"/>
    <row r="320" s="4" customFormat="1" ht="10.5" x14ac:dyDescent="0.15"/>
    <row r="321" s="4" customFormat="1" ht="10.5" x14ac:dyDescent="0.15"/>
    <row r="322" s="4" customFormat="1" ht="10.5" x14ac:dyDescent="0.15"/>
    <row r="323" s="4" customFormat="1" ht="10.5" x14ac:dyDescent="0.15"/>
    <row r="324" s="4" customFormat="1" ht="10.5" x14ac:dyDescent="0.15"/>
    <row r="325" s="4" customFormat="1" ht="10.5" x14ac:dyDescent="0.15"/>
    <row r="326" s="4" customFormat="1" ht="10.5" x14ac:dyDescent="0.15"/>
    <row r="327" s="4" customFormat="1" ht="10.5" x14ac:dyDescent="0.15"/>
    <row r="328" s="4" customFormat="1" ht="10.5" x14ac:dyDescent="0.15"/>
    <row r="329" s="4" customFormat="1" ht="10.5" x14ac:dyDescent="0.15"/>
    <row r="330" s="4" customFormat="1" ht="10.5" x14ac:dyDescent="0.15"/>
    <row r="331" s="4" customFormat="1" ht="10.5" x14ac:dyDescent="0.15"/>
    <row r="332" s="4" customFormat="1" ht="10.5" x14ac:dyDescent="0.15"/>
    <row r="333" s="4" customFormat="1" ht="10.5" x14ac:dyDescent="0.15"/>
    <row r="334" s="4" customFormat="1" ht="10.5" x14ac:dyDescent="0.15"/>
    <row r="335" s="4" customFormat="1" ht="10.5" x14ac:dyDescent="0.15"/>
    <row r="336" s="4" customFormat="1" ht="10.5" x14ac:dyDescent="0.15"/>
    <row r="337" s="4" customFormat="1" ht="10.5" x14ac:dyDescent="0.15"/>
    <row r="338" s="4" customFormat="1" ht="10.5" x14ac:dyDescent="0.15"/>
    <row r="339" s="4" customFormat="1" ht="10.5" x14ac:dyDescent="0.15"/>
    <row r="340" s="4" customFormat="1" ht="10.5" x14ac:dyDescent="0.15"/>
    <row r="341" s="4" customFormat="1" ht="10.5" x14ac:dyDescent="0.15"/>
    <row r="342" s="4" customFormat="1" ht="10.5" x14ac:dyDescent="0.15"/>
    <row r="343" s="4" customFormat="1" ht="10.5" x14ac:dyDescent="0.15"/>
    <row r="344" s="4" customFormat="1" ht="10.5" x14ac:dyDescent="0.15"/>
    <row r="345" s="4" customFormat="1" ht="10.5" x14ac:dyDescent="0.15"/>
    <row r="346" s="4" customFormat="1" ht="10.5" x14ac:dyDescent="0.15"/>
    <row r="347" s="4" customFormat="1" ht="10.5" x14ac:dyDescent="0.15"/>
    <row r="348" s="4" customFormat="1" ht="10.5" x14ac:dyDescent="0.15"/>
    <row r="349" s="4" customFormat="1" ht="10.5" x14ac:dyDescent="0.15"/>
    <row r="350" s="4" customFormat="1" ht="10.5" x14ac:dyDescent="0.15"/>
    <row r="351" s="4" customFormat="1" ht="10.5" x14ac:dyDescent="0.15"/>
    <row r="352" s="4" customFormat="1" ht="10.5" x14ac:dyDescent="0.15"/>
    <row r="353" spans="13:30" ht="10.5" x14ac:dyDescent="0.15"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3:30" ht="10.5" x14ac:dyDescent="0.15"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3:30" ht="10.5" x14ac:dyDescent="0.15"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3:30" ht="10.5" x14ac:dyDescent="0.15"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3:30" ht="10.5" x14ac:dyDescent="0.15"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3:30" ht="10.5" x14ac:dyDescent="0.15"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3:30" ht="10.5" x14ac:dyDescent="0.15"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3:30" ht="10.5" x14ac:dyDescent="0.15"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3:30" ht="10.5" x14ac:dyDescent="0.15"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3:30" ht="10.5" x14ac:dyDescent="0.15"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3:30" ht="10.5" x14ac:dyDescent="0.15"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</sheetData>
  <mergeCells count="4">
    <mergeCell ref="H6:H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2:E25 B26:B35 E26:E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701B66-5093-45CA-BF6B-C99AC3C3EF10}"/>
</file>

<file path=customXml/itemProps2.xml><?xml version="1.0" encoding="utf-8"?>
<ds:datastoreItem xmlns:ds="http://schemas.openxmlformats.org/officeDocument/2006/customXml" ds:itemID="{FAB1C2BB-20AC-442E-925A-C3ADECD652AD}"/>
</file>

<file path=customXml/itemProps3.xml><?xml version="1.0" encoding="utf-8"?>
<ds:datastoreItem xmlns:ds="http://schemas.openxmlformats.org/officeDocument/2006/customXml" ds:itemID="{7F09CC39-68B5-4B12-92FB-484E7A869C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20表(1)</vt:lpstr>
      <vt:lpstr>20表(2)</vt:lpstr>
      <vt:lpstr>20表(3)</vt:lpstr>
      <vt:lpstr>'20表(1)'!Print_Area</vt:lpstr>
      <vt:lpstr>'20表(2)'!Print_Area</vt:lpstr>
      <vt:lpstr>'20表(3)'!Print_Area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2019-09-27T03:47:25Z</cp:lastPrinted>
  <dcterms:created xsi:type="dcterms:W3CDTF">2017-11-16T07:43:44Z</dcterms:created>
  <dcterms:modified xsi:type="dcterms:W3CDTF">2019-09-27T03:49:34Z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