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 activeTab="1"/>
  </bookViews>
  <sheets>
    <sheet name="24表(1)" sheetId="3" r:id="rId1"/>
    <sheet name="24表(2)" sheetId="2" r:id="rId2"/>
    <sheet name="24表(3)" sheetId="1" r:id="rId3"/>
  </sheets>
  <definedNames>
    <definedName name="_xlnm.Print_Area" localSheetId="0">'24表(1)'!$A$1:$R$71</definedName>
    <definedName name="_xlnm.Print_Area" localSheetId="1">'24表(2)'!$A$1:$R$71</definedName>
    <definedName name="_xlnm.Print_Area" localSheetId="2">'24表(3)'!$A$1:$I$72</definedName>
  </definedNames>
  <calcPr calcId="162913"/>
</workbook>
</file>

<file path=xl/calcChain.xml><?xml version="1.0" encoding="utf-8"?>
<calcChain xmlns="http://schemas.openxmlformats.org/spreadsheetml/2006/main">
  <c r="E35" i="1" l="1"/>
  <c r="F35" i="1"/>
  <c r="G35" i="1"/>
  <c r="D35" i="1"/>
  <c r="E21" i="1"/>
  <c r="F21" i="1"/>
  <c r="D21" i="1"/>
  <c r="Q35" i="2" l="1"/>
  <c r="H35" i="2"/>
  <c r="H21" i="2"/>
  <c r="E35" i="2"/>
  <c r="E21" i="2"/>
  <c r="Q57" i="2"/>
  <c r="Q58" i="2"/>
  <c r="Q59" i="2"/>
  <c r="Q60" i="2"/>
  <c r="Q61" i="2"/>
  <c r="Q62" i="2"/>
  <c r="Q63" i="2"/>
  <c r="Q64" i="2"/>
  <c r="Q65" i="2"/>
  <c r="Q66" i="2"/>
  <c r="Q67" i="2"/>
  <c r="Q56" i="2"/>
  <c r="Q35" i="3" l="1"/>
  <c r="N35" i="3"/>
  <c r="K35" i="3"/>
  <c r="H35" i="3"/>
  <c r="E35" i="3"/>
  <c r="N21" i="3"/>
  <c r="K21" i="3"/>
  <c r="H21" i="3"/>
  <c r="E21" i="3"/>
  <c r="Q57" i="3"/>
  <c r="Q58" i="3"/>
  <c r="Q59" i="3"/>
  <c r="Q60" i="3"/>
  <c r="Q61" i="3"/>
  <c r="Q62" i="3"/>
  <c r="Q63" i="3"/>
  <c r="Q64" i="3"/>
  <c r="Q65" i="3"/>
  <c r="Q66" i="3"/>
  <c r="Q67" i="3"/>
  <c r="Q56" i="3"/>
</calcChain>
</file>

<file path=xl/sharedStrings.xml><?xml version="1.0" encoding="utf-8"?>
<sst xmlns="http://schemas.openxmlformats.org/spreadsheetml/2006/main" count="181" uniqueCount="46">
  <si>
    <t>第24表(3)　雇用継続給付の状況〔介護休業給付〕</t>
    <rPh sb="8" eb="10">
      <t>コヨウ</t>
    </rPh>
    <rPh sb="10" eb="12">
      <t>ケイゾク</t>
    </rPh>
    <rPh sb="12" eb="14">
      <t>キュウフ</t>
    </rPh>
    <rPh sb="15" eb="17">
      <t>ジョウキョウ</t>
    </rPh>
    <rPh sb="18" eb="20">
      <t>カイゴ</t>
    </rPh>
    <rPh sb="20" eb="22">
      <t>キュウギョウ</t>
    </rPh>
    <rPh sb="22" eb="24">
      <t>キュウフ</t>
    </rPh>
    <phoneticPr fontId="7"/>
  </si>
  <si>
    <t>　　　　　　　　　　　　　　　　　　　　        （年度及び月別）</t>
  </si>
  <si>
    <t>事項別</t>
  </si>
  <si>
    <t>受　給　者　数</t>
    <rPh sb="0" eb="5">
      <t>ジュキュウシャ</t>
    </rPh>
    <rPh sb="6" eb="7">
      <t>スウ</t>
    </rPh>
    <phoneticPr fontId="7"/>
  </si>
  <si>
    <t>支 給 金 額</t>
    <rPh sb="0" eb="3">
      <t>シキュウ</t>
    </rPh>
    <rPh sb="4" eb="7">
      <t>キンガク</t>
    </rPh>
    <phoneticPr fontId="7"/>
  </si>
  <si>
    <t>年度</t>
  </si>
  <si>
    <t>男</t>
    <rPh sb="0" eb="1">
      <t>オトコ</t>
    </rPh>
    <phoneticPr fontId="7"/>
  </si>
  <si>
    <t>女</t>
    <rPh sb="0" eb="1">
      <t>オンナ</t>
    </rPh>
    <phoneticPr fontId="7"/>
  </si>
  <si>
    <t>　　　　　　　２）</t>
    <phoneticPr fontId="13"/>
  </si>
  <si>
    <t>及び年月</t>
  </si>
  <si>
    <t>人</t>
  </si>
  <si>
    <t>千円</t>
  </si>
  <si>
    <t>年度計</t>
  </si>
  <si>
    <t>＊</t>
  </si>
  <si>
    <t>〔注〕1)　介護休業給付の施行は、平成11年４月１日、支給開始は平成11年７月である。</t>
    <rPh sb="6" eb="8">
      <t>カイゴ</t>
    </rPh>
    <rPh sb="8" eb="10">
      <t>キュウギョウ</t>
    </rPh>
    <rPh sb="10" eb="12">
      <t>キュウフ</t>
    </rPh>
    <rPh sb="13" eb="15">
      <t>セコウ</t>
    </rPh>
    <rPh sb="17" eb="19">
      <t>ヘイセイ</t>
    </rPh>
    <rPh sb="21" eb="22">
      <t>ネン</t>
    </rPh>
    <rPh sb="23" eb="24">
      <t>ガツ</t>
    </rPh>
    <rPh sb="25" eb="26">
      <t>カ</t>
    </rPh>
    <rPh sb="27" eb="29">
      <t>シキュウ</t>
    </rPh>
    <rPh sb="29" eb="31">
      <t>カイシ</t>
    </rPh>
    <rPh sb="32" eb="34">
      <t>ヘイセイ</t>
    </rPh>
    <rPh sb="36" eb="37">
      <t>ネン</t>
    </rPh>
    <rPh sb="38" eb="39">
      <t>ガツ</t>
    </rPh>
    <phoneticPr fontId="7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</si>
  <si>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7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</si>
  <si>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7"/>
  </si>
  <si>
    <t>支  給　総　額</t>
    <rPh sb="0" eb="4">
      <t>シキュウ</t>
    </rPh>
    <rPh sb="5" eb="6">
      <t>ソウガク</t>
    </rPh>
    <phoneticPr fontId="7"/>
  </si>
  <si>
    <t>支給額</t>
  </si>
  <si>
    <t>受給者数</t>
  </si>
  <si>
    <t>育 児 休 業 給 付</t>
    <rPh sb="0" eb="3">
      <t>イクジ</t>
    </rPh>
    <rPh sb="4" eb="7">
      <t>キュウギョウ</t>
    </rPh>
    <rPh sb="8" eb="11">
      <t>キュウフ</t>
    </rPh>
    <phoneticPr fontId="7"/>
  </si>
  <si>
    <t>１）</t>
    <phoneticPr fontId="7"/>
  </si>
  <si>
    <t>職　場　復　帰　給　付　金</t>
    <rPh sb="8" eb="11">
      <t>キュウフ</t>
    </rPh>
    <phoneticPr fontId="7"/>
  </si>
  <si>
    <t>基　　本　　給　　付　　金</t>
    <rPh sb="0" eb="4">
      <t>キホン</t>
    </rPh>
    <rPh sb="6" eb="13">
      <t>キュウフキン</t>
    </rPh>
    <phoneticPr fontId="7"/>
  </si>
  <si>
    <t>第24表(2)　雇用継続給付の状況〔育児休業給付〕</t>
    <rPh sb="0" eb="1">
      <t>ダイ</t>
    </rPh>
    <rPh sb="3" eb="4">
      <t>ヒョウ</t>
    </rPh>
    <rPh sb="8" eb="10">
      <t>コヨウ</t>
    </rPh>
    <rPh sb="10" eb="12">
      <t>ケイゾク</t>
    </rPh>
    <rPh sb="12" eb="14">
      <t>キュウフ</t>
    </rPh>
    <rPh sb="15" eb="17">
      <t>ジョウキョウ</t>
    </rPh>
    <rPh sb="18" eb="20">
      <t>イクジ</t>
    </rPh>
    <rPh sb="20" eb="22">
      <t>キュウギョウ</t>
    </rPh>
    <rPh sb="22" eb="24">
      <t>キュウフ</t>
    </rPh>
    <phoneticPr fontId="7"/>
  </si>
  <si>
    <t>支   給 　総 　額</t>
    <rPh sb="0" eb="5">
      <t>シキュウ</t>
    </rPh>
    <rPh sb="7" eb="11">
      <t>ソウガク</t>
    </rPh>
    <phoneticPr fontId="7"/>
  </si>
  <si>
    <t>高年齢雇用継続給付</t>
    <rPh sb="0" eb="3">
      <t>コウネンレイ</t>
    </rPh>
    <rPh sb="3" eb="5">
      <t>コヨウ</t>
    </rPh>
    <rPh sb="5" eb="7">
      <t>ケイゾク</t>
    </rPh>
    <rPh sb="7" eb="9">
      <t>キュウフ</t>
    </rPh>
    <phoneticPr fontId="7"/>
  </si>
  <si>
    <t>１）</t>
    <phoneticPr fontId="7"/>
  </si>
  <si>
    <t>再　　 就　　 職　　 給　　 付　　 金</t>
  </si>
  <si>
    <t>第24表(1)　雇用継続給付の状況〔高年齢雇用継続給付〕</t>
    <rPh sb="0" eb="1">
      <t>ダイ</t>
    </rPh>
    <rPh sb="3" eb="4">
      <t>ヒョウ</t>
    </rPh>
    <rPh sb="8" eb="10">
      <t>コヨウ</t>
    </rPh>
    <rPh sb="10" eb="12">
      <t>ケイゾク</t>
    </rPh>
    <rPh sb="12" eb="14">
      <t>キュウフ</t>
    </rPh>
    <rPh sb="15" eb="17">
      <t>ジョウキョウ</t>
    </rPh>
    <rPh sb="18" eb="21">
      <t>コウネンレイ</t>
    </rPh>
    <rPh sb="21" eb="23">
      <t>コヨウ</t>
    </rPh>
    <rPh sb="23" eb="25">
      <t>ケイゾク</t>
    </rPh>
    <rPh sb="25" eb="27">
      <t>キュウフ</t>
    </rPh>
    <phoneticPr fontId="7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</si>
  <si>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</si>
  <si>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</si>
  <si>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</si>
  <si>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</si>
  <si>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</si>
  <si>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</si>
  <si>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</si>
  <si>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</si>
  <si>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</si>
  <si>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</si>
  <si>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</si>
  <si>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</si>
  <si>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</si>
  <si>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－平成20年度～平成29年度－</t>
    <phoneticPr fontId="4"/>
  </si>
  <si>
    <t>－平成20年度～平成29年度－</t>
    <phoneticPr fontId="4"/>
  </si>
  <si>
    <t>－平成20年度～平成29年度－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</si>
</sst>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年&quot;&quot;度&quot;General&quot;年&quot;&quot;度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1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/>
    <xf numFmtId="0" fontId="18" fillId="0" borderId="0">
      <alignment vertical="center"/>
    </xf>
    <xf numFmtId="0" fontId="17" fillId="0" borderId="0"/>
    <xf numFmtId="0" fontId="2" fillId="0" borderId="0"/>
    <xf numFmtId="0" fontId="17" fillId="0" borderId="0"/>
    <xf numFmtId="0" fontId="18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138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2" fillId="0" borderId="0" xfId="1" applyFill="1"/>
    <xf numFmtId="38" fontId="6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 applyBorder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2" fillId="0" borderId="0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11" fillId="0" borderId="0" xfId="1" applyNumberFormat="1" applyFont="1" applyFill="1" applyBorder="1" applyAlignment="1" applyProtection="1">
      <alignment horizontal="right"/>
    </xf>
    <xf numFmtId="38" fontId="13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centerContinuous" vertical="center"/>
    </xf>
    <xf numFmtId="38" fontId="13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4" fillId="0" borderId="2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>
      <alignment vertical="center"/>
    </xf>
    <xf numFmtId="38" fontId="13" fillId="0" borderId="6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vertical="center"/>
    </xf>
    <xf numFmtId="38" fontId="15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1" xfId="1" quotePrefix="1" applyFont="1" applyFill="1" applyBorder="1" applyAlignment="1" applyProtection="1">
      <alignment horizontal="right"/>
    </xf>
    <xf numFmtId="38" fontId="10" fillId="0" borderId="2" xfId="1" quotePrefix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horizontal="right"/>
    </xf>
    <xf numFmtId="38" fontId="15" fillId="0" borderId="0" xfId="1" applyFont="1" applyFill="1"/>
    <xf numFmtId="38" fontId="15" fillId="0" borderId="0" xfId="1" applyFont="1" applyFill="1" applyBorder="1" applyAlignment="1" applyProtection="1"/>
    <xf numFmtId="38" fontId="15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9" xfId="1" applyFont="1" applyFill="1" applyBorder="1" applyAlignment="1" applyProtection="1">
      <protection locked="0"/>
    </xf>
    <xf numFmtId="38" fontId="15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9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applyFont="1" applyFill="1"/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6" xfId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9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6" xfId="1" applyFont="1" applyFill="1" applyBorder="1" applyAlignment="1" applyProtection="1">
      <alignment vertical="center"/>
      <protection locked="0"/>
    </xf>
    <xf numFmtId="38" fontId="5" fillId="0" borderId="9" xfId="1" applyFont="1" applyFill="1" applyBorder="1" applyAlignment="1" applyProtection="1">
      <alignment vertical="center"/>
      <protection locked="0"/>
    </xf>
    <xf numFmtId="38" fontId="2" fillId="0" borderId="6" xfId="1" applyFill="1" applyBorder="1" applyProtection="1">
      <protection locked="0"/>
    </xf>
    <xf numFmtId="38" fontId="16" fillId="0" borderId="0" xfId="1" applyFont="1" applyFill="1"/>
    <xf numFmtId="38" fontId="11" fillId="0" borderId="0" xfId="1" applyFont="1" applyFill="1" applyBorder="1" applyProtection="1">
      <protection locked="0"/>
    </xf>
    <xf numFmtId="38" fontId="11" fillId="0" borderId="6" xfId="1" applyFont="1" applyFill="1" applyBorder="1" applyProtection="1">
      <protection locked="0"/>
    </xf>
    <xf numFmtId="38" fontId="11" fillId="0" borderId="9" xfId="1" applyFont="1" applyFill="1" applyBorder="1" applyProtection="1">
      <protection locked="0"/>
    </xf>
    <xf numFmtId="38" fontId="3" fillId="0" borderId="12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  <protection locked="0"/>
    </xf>
    <xf numFmtId="38" fontId="5" fillId="0" borderId="14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/>
    <xf numFmtId="38" fontId="2" fillId="0" borderId="0" xfId="1" quotePrefix="1" applyFont="1" applyFill="1" applyBorder="1" applyAlignment="1" applyProtection="1">
      <alignment horizontal="left" vertical="top"/>
    </xf>
    <xf numFmtId="38" fontId="0" fillId="0" borderId="0" xfId="1" quotePrefix="1" applyFont="1" applyFill="1" applyBorder="1" applyAlignment="1" applyProtection="1">
      <alignment horizontal="left" vertical="center"/>
    </xf>
    <xf numFmtId="38" fontId="0" fillId="0" borderId="0" xfId="1" applyFont="1" applyFill="1"/>
    <xf numFmtId="38" fontId="15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/>
    <xf numFmtId="38" fontId="0" fillId="0" borderId="0" xfId="1" applyFont="1" applyFill="1" applyProtection="1"/>
    <xf numFmtId="38" fontId="19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6" fillId="0" borderId="14" xfId="1" applyFont="1" applyFill="1" applyBorder="1"/>
    <xf numFmtId="38" fontId="16" fillId="0" borderId="13" xfId="1" applyFont="1" applyFill="1" applyBorder="1"/>
    <xf numFmtId="38" fontId="10" fillId="0" borderId="9" xfId="1" applyFont="1" applyFill="1" applyBorder="1"/>
    <xf numFmtId="38" fontId="10" fillId="0" borderId="0" xfId="1" applyFont="1" applyFill="1" applyBorder="1"/>
    <xf numFmtId="38" fontId="11" fillId="0" borderId="0" xfId="1" applyFont="1" applyFill="1" applyBorder="1"/>
    <xf numFmtId="38" fontId="16" fillId="0" borderId="0" xfId="1" applyFont="1" applyFill="1" applyBorder="1"/>
    <xf numFmtId="38" fontId="16" fillId="0" borderId="0" xfId="1" applyFont="1" applyFill="1" applyBorder="1" applyProtection="1">
      <protection locked="0"/>
    </xf>
    <xf numFmtId="38" fontId="16" fillId="0" borderId="6" xfId="1" applyFont="1" applyFill="1" applyBorder="1" applyProtection="1">
      <protection locked="0"/>
    </xf>
    <xf numFmtId="38" fontId="10" fillId="0" borderId="5" xfId="1" applyFont="1" applyFill="1" applyBorder="1"/>
    <xf numFmtId="38" fontId="10" fillId="0" borderId="2" xfId="1" applyFont="1" applyFill="1" applyBorder="1"/>
    <xf numFmtId="38" fontId="10" fillId="0" borderId="1" xfId="1" applyFont="1" applyFill="1" applyBorder="1" applyAlignment="1" applyProtection="1"/>
    <xf numFmtId="38" fontId="16" fillId="0" borderId="12" xfId="1" applyFont="1" applyFill="1" applyBorder="1"/>
    <xf numFmtId="38" fontId="14" fillId="0" borderId="14" xfId="1" applyFont="1" applyFill="1" applyBorder="1" applyAlignment="1" applyProtection="1">
      <alignment vertical="center"/>
    </xf>
    <xf numFmtId="38" fontId="14" fillId="0" borderId="13" xfId="1" applyFont="1" applyFill="1" applyBorder="1" applyAlignment="1" applyProtection="1">
      <alignment vertical="center"/>
    </xf>
    <xf numFmtId="38" fontId="14" fillId="0" borderId="12" xfId="1" applyFont="1" applyFill="1" applyBorder="1" applyAlignment="1" applyProtection="1">
      <alignment vertical="center"/>
    </xf>
    <xf numFmtId="38" fontId="14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>
      <alignment horizontal="center"/>
    </xf>
    <xf numFmtId="38" fontId="16" fillId="0" borderId="6" xfId="1" applyFont="1" applyFill="1" applyBorder="1"/>
    <xf numFmtId="38" fontId="14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4" fillId="0" borderId="0" xfId="1" applyFont="1" applyFill="1" applyBorder="1" applyProtection="1"/>
    <xf numFmtId="38" fontId="14" fillId="0" borderId="9" xfId="1" applyFont="1" applyFill="1" applyBorder="1" applyProtection="1"/>
    <xf numFmtId="38" fontId="14" fillId="0" borderId="6" xfId="1" applyFont="1" applyFill="1" applyBorder="1" applyAlignment="1" applyProtection="1">
      <alignment horizontal="distributed" vertical="center"/>
    </xf>
    <xf numFmtId="38" fontId="14" fillId="0" borderId="0" xfId="1" quotePrefix="1" applyFont="1" applyFill="1" applyBorder="1" applyAlignment="1" applyProtection="1">
      <alignment horizontal="distributed" vertical="center"/>
    </xf>
    <xf numFmtId="38" fontId="14" fillId="0" borderId="5" xfId="1" quotePrefix="1" applyFont="1" applyFill="1" applyBorder="1" applyAlignment="1" applyProtection="1">
      <alignment horizontal="right"/>
    </xf>
    <xf numFmtId="38" fontId="14" fillId="0" borderId="2" xfId="1" quotePrefix="1" applyFont="1" applyFill="1" applyBorder="1" applyAlignment="1" applyProtection="1">
      <alignment horizontal="right" vertical="center"/>
    </xf>
    <xf numFmtId="38" fontId="14" fillId="0" borderId="1" xfId="1" quotePrefix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left" vertical="center"/>
    </xf>
    <xf numFmtId="38" fontId="14" fillId="0" borderId="2" xfId="1" quotePrefix="1" applyFont="1" applyFill="1" applyBorder="1" applyAlignment="1" applyProtection="1">
      <alignment horizontal="distributed" vertical="center"/>
    </xf>
    <xf numFmtId="38" fontId="14" fillId="0" borderId="1" xfId="1" quotePrefix="1" applyFont="1" applyFill="1" applyBorder="1" applyAlignment="1" applyProtection="1">
      <alignment horizontal="distributed" vertical="center"/>
    </xf>
    <xf numFmtId="38" fontId="14" fillId="0" borderId="0" xfId="1" quotePrefix="1" applyFont="1" applyFill="1" applyBorder="1" applyAlignment="1" applyProtection="1">
      <alignment horizontal="right"/>
    </xf>
    <xf numFmtId="38" fontId="10" fillId="0" borderId="5" xfId="1" applyFont="1" applyFill="1" applyBorder="1" applyAlignment="1">
      <alignment horizontal="right"/>
    </xf>
    <xf numFmtId="38" fontId="16" fillId="0" borderId="2" xfId="1" applyFont="1" applyFill="1" applyBorder="1"/>
    <xf numFmtId="38" fontId="14" fillId="0" borderId="15" xfId="1" applyFont="1" applyFill="1" applyBorder="1" applyAlignment="1" applyProtection="1">
      <alignment horizontal="centerContinuous" vertical="center"/>
    </xf>
    <xf numFmtId="38" fontId="14" fillId="0" borderId="16" xfId="1" applyFont="1" applyFill="1" applyBorder="1" applyAlignment="1" applyProtection="1">
      <alignment horizontal="centerContinuous" vertical="center"/>
    </xf>
    <xf numFmtId="38" fontId="14" fillId="0" borderId="16" xfId="1" applyFont="1" applyFill="1" applyBorder="1" applyAlignment="1" applyProtection="1">
      <alignment horizontal="centerContinuous"/>
    </xf>
    <xf numFmtId="38" fontId="10" fillId="0" borderId="17" xfId="1" applyFont="1" applyFill="1" applyBorder="1" applyAlignment="1" applyProtection="1">
      <alignment horizontal="centerContinuous" vertical="center"/>
    </xf>
    <xf numFmtId="38" fontId="14" fillId="0" borderId="0" xfId="1" applyFont="1" applyFill="1" applyBorder="1" applyAlignment="1" applyProtection="1">
      <alignment horizontal="centerContinuous"/>
    </xf>
    <xf numFmtId="38" fontId="11" fillId="0" borderId="0" xfId="1" quotePrefix="1" applyFont="1" applyFill="1" applyBorder="1" applyAlignment="1" applyProtection="1">
      <alignment horizontal="left" vertical="center"/>
    </xf>
    <xf numFmtId="38" fontId="16" fillId="0" borderId="9" xfId="1" applyFont="1" applyFill="1" applyBorder="1"/>
    <xf numFmtId="38" fontId="14" fillId="0" borderId="9" xfId="1" quotePrefix="1" applyFont="1" applyFill="1" applyBorder="1" applyAlignment="1" applyProtection="1">
      <alignment horizontal="left" vertical="center"/>
    </xf>
    <xf numFmtId="38" fontId="14" fillId="0" borderId="6" xfId="1" applyFont="1" applyFill="1" applyBorder="1" applyProtection="1"/>
    <xf numFmtId="38" fontId="14" fillId="0" borderId="9" xfId="1" applyFont="1" applyFill="1" applyBorder="1" applyAlignment="1" applyProtection="1">
      <alignment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4" fillId="0" borderId="1" xfId="1" applyFont="1" applyFill="1" applyBorder="1" applyProtection="1"/>
    <xf numFmtId="38" fontId="14" fillId="0" borderId="0" xfId="1" quotePrefix="1" applyFont="1" applyFill="1" applyBorder="1" applyAlignment="1" applyProtection="1">
      <alignment horizontal="right" vertical="center"/>
    </xf>
    <xf numFmtId="38" fontId="14" fillId="0" borderId="0" xfId="1" quotePrefix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4" fillId="0" borderId="3" xfId="1" applyFont="1" applyFill="1" applyBorder="1" applyAlignment="1" applyProtection="1">
      <alignment horizontal="center" vertical="center"/>
    </xf>
    <xf numFmtId="38" fontId="14" fillId="0" borderId="4" xfId="1" applyFont="1" applyFill="1" applyBorder="1" applyAlignment="1" applyProtection="1">
      <alignment horizontal="center" vertical="center"/>
    </xf>
    <xf numFmtId="38" fontId="14" fillId="0" borderId="7" xfId="1" applyFont="1" applyFill="1" applyBorder="1" applyAlignment="1" applyProtection="1">
      <alignment horizontal="center" vertical="center"/>
    </xf>
    <xf numFmtId="38" fontId="14" fillId="0" borderId="8" xfId="1" applyFont="1" applyFill="1" applyBorder="1" applyAlignment="1" applyProtection="1">
      <alignment horizontal="center" vertical="center"/>
    </xf>
    <xf numFmtId="38" fontId="14" fillId="0" borderId="2" xfId="1" applyFont="1" applyFill="1" applyBorder="1" applyAlignment="1" applyProtection="1">
      <alignment horizontal="right" vertical="center"/>
    </xf>
    <xf numFmtId="38" fontId="14" fillId="0" borderId="5" xfId="1" applyFont="1" applyFill="1" applyBorder="1" applyAlignment="1" applyProtection="1">
      <alignment horizontal="right" vertical="center"/>
    </xf>
    <xf numFmtId="38" fontId="14" fillId="0" borderId="0" xfId="1" applyFont="1" applyFill="1" applyBorder="1" applyAlignment="1" applyProtection="1">
      <alignment horizontal="right" vertical="center"/>
    </xf>
    <xf numFmtId="38" fontId="14" fillId="0" borderId="9" xfId="1" applyFont="1" applyFill="1" applyBorder="1" applyAlignment="1" applyProtection="1">
      <alignment horizontal="right" vertical="center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4" fillId="0" borderId="10" xfId="1" applyFont="1" applyFill="1" applyBorder="1" applyAlignment="1" applyProtection="1">
      <alignment horizontal="center" vertical="center"/>
    </xf>
    <xf numFmtId="38" fontId="14" fillId="0" borderId="11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7"/>
  <sheetViews>
    <sheetView view="pageBreakPreview" zoomScale="78" zoomScaleNormal="80" zoomScaleSheetLayoutView="78" workbookViewId="0">
      <selection activeCell="N27" sqref="N27"/>
    </sheetView>
  </sheetViews>
  <sheetFormatPr defaultColWidth="8.875" defaultRowHeight="13.5" x14ac:dyDescent="0.15"/>
  <cols>
    <col min="1" max="1" width="1.125" style="1" customWidth="1"/>
    <col min="2" max="2" width="10.5" style="1" customWidth="1"/>
    <col min="3" max="3" width="0.875" style="1" customWidth="1"/>
    <col min="4" max="4" width="2.5" style="1" customWidth="1"/>
    <col min="5" max="5" width="15.375" style="1" customWidth="1"/>
    <col min="6" max="7" width="2.5" style="1" customWidth="1"/>
    <col min="8" max="8" width="15.375" style="1" customWidth="1"/>
    <col min="9" max="10" width="2.5" style="1" customWidth="1"/>
    <col min="11" max="11" width="15.375" style="1" customWidth="1"/>
    <col min="12" max="13" width="2.5" style="1" customWidth="1"/>
    <col min="14" max="14" width="15.375" style="1" customWidth="1"/>
    <col min="15" max="15" width="2.5" style="1" customWidth="1"/>
    <col min="16" max="16" width="2.5" style="69" customWidth="1"/>
    <col min="17" max="17" width="19.25" style="69" bestFit="1" customWidth="1"/>
    <col min="18" max="18" width="2.5" style="69" customWidth="1"/>
    <col min="19" max="33" width="8.875" style="69" customWidth="1"/>
    <col min="34" max="256" width="8.875" style="1"/>
    <col min="257" max="257" width="1.125" style="1" customWidth="1"/>
    <col min="258" max="258" width="10.5" style="1" customWidth="1"/>
    <col min="259" max="259" width="0.875" style="1" customWidth="1"/>
    <col min="260" max="260" width="2.5" style="1" customWidth="1"/>
    <col min="261" max="261" width="15.375" style="1" customWidth="1"/>
    <col min="262" max="263" width="2.5" style="1" customWidth="1"/>
    <col min="264" max="264" width="15.375" style="1" customWidth="1"/>
    <col min="265" max="266" width="2.5" style="1" customWidth="1"/>
    <col min="267" max="267" width="15.375" style="1" customWidth="1"/>
    <col min="268" max="269" width="2.5" style="1" customWidth="1"/>
    <col min="270" max="270" width="15.375" style="1" customWidth="1"/>
    <col min="271" max="272" width="2.5" style="1" customWidth="1"/>
    <col min="273" max="273" width="19.25" style="1" bestFit="1" customWidth="1"/>
    <col min="274" max="274" width="2.5" style="1" customWidth="1"/>
    <col min="275" max="289" width="8.875" style="1" customWidth="1"/>
    <col min="290" max="512" width="8.875" style="1"/>
    <col min="513" max="513" width="1.125" style="1" customWidth="1"/>
    <col min="514" max="514" width="10.5" style="1" customWidth="1"/>
    <col min="515" max="515" width="0.875" style="1" customWidth="1"/>
    <col min="516" max="516" width="2.5" style="1" customWidth="1"/>
    <col min="517" max="517" width="15.375" style="1" customWidth="1"/>
    <col min="518" max="519" width="2.5" style="1" customWidth="1"/>
    <col min="520" max="520" width="15.375" style="1" customWidth="1"/>
    <col min="521" max="522" width="2.5" style="1" customWidth="1"/>
    <col min="523" max="523" width="15.375" style="1" customWidth="1"/>
    <col min="524" max="525" width="2.5" style="1" customWidth="1"/>
    <col min="526" max="526" width="15.375" style="1" customWidth="1"/>
    <col min="527" max="528" width="2.5" style="1" customWidth="1"/>
    <col min="529" max="529" width="19.25" style="1" bestFit="1" customWidth="1"/>
    <col min="530" max="530" width="2.5" style="1" customWidth="1"/>
    <col min="531" max="545" width="8.875" style="1" customWidth="1"/>
    <col min="546" max="768" width="8.875" style="1"/>
    <col min="769" max="769" width="1.125" style="1" customWidth="1"/>
    <col min="770" max="770" width="10.5" style="1" customWidth="1"/>
    <col min="771" max="771" width="0.875" style="1" customWidth="1"/>
    <col min="772" max="772" width="2.5" style="1" customWidth="1"/>
    <col min="773" max="773" width="15.375" style="1" customWidth="1"/>
    <col min="774" max="775" width="2.5" style="1" customWidth="1"/>
    <col min="776" max="776" width="15.375" style="1" customWidth="1"/>
    <col min="777" max="778" width="2.5" style="1" customWidth="1"/>
    <col min="779" max="779" width="15.375" style="1" customWidth="1"/>
    <col min="780" max="781" width="2.5" style="1" customWidth="1"/>
    <col min="782" max="782" width="15.375" style="1" customWidth="1"/>
    <col min="783" max="784" width="2.5" style="1" customWidth="1"/>
    <col min="785" max="785" width="19.25" style="1" bestFit="1" customWidth="1"/>
    <col min="786" max="786" width="2.5" style="1" customWidth="1"/>
    <col min="787" max="801" width="8.875" style="1" customWidth="1"/>
    <col min="802" max="1024" width="8.875" style="1"/>
    <col min="1025" max="1025" width="1.125" style="1" customWidth="1"/>
    <col min="1026" max="1026" width="10.5" style="1" customWidth="1"/>
    <col min="1027" max="1027" width="0.875" style="1" customWidth="1"/>
    <col min="1028" max="1028" width="2.5" style="1" customWidth="1"/>
    <col min="1029" max="1029" width="15.375" style="1" customWidth="1"/>
    <col min="1030" max="1031" width="2.5" style="1" customWidth="1"/>
    <col min="1032" max="1032" width="15.375" style="1" customWidth="1"/>
    <col min="1033" max="1034" width="2.5" style="1" customWidth="1"/>
    <col min="1035" max="1035" width="15.375" style="1" customWidth="1"/>
    <col min="1036" max="1037" width="2.5" style="1" customWidth="1"/>
    <col min="1038" max="1038" width="15.375" style="1" customWidth="1"/>
    <col min="1039" max="1040" width="2.5" style="1" customWidth="1"/>
    <col min="1041" max="1041" width="19.25" style="1" bestFit="1" customWidth="1"/>
    <col min="1042" max="1042" width="2.5" style="1" customWidth="1"/>
    <col min="1043" max="1057" width="8.875" style="1" customWidth="1"/>
    <col min="1058" max="1280" width="8.875" style="1"/>
    <col min="1281" max="1281" width="1.125" style="1" customWidth="1"/>
    <col min="1282" max="1282" width="10.5" style="1" customWidth="1"/>
    <col min="1283" max="1283" width="0.875" style="1" customWidth="1"/>
    <col min="1284" max="1284" width="2.5" style="1" customWidth="1"/>
    <col min="1285" max="1285" width="15.375" style="1" customWidth="1"/>
    <col min="1286" max="1287" width="2.5" style="1" customWidth="1"/>
    <col min="1288" max="1288" width="15.375" style="1" customWidth="1"/>
    <col min="1289" max="1290" width="2.5" style="1" customWidth="1"/>
    <col min="1291" max="1291" width="15.375" style="1" customWidth="1"/>
    <col min="1292" max="1293" width="2.5" style="1" customWidth="1"/>
    <col min="1294" max="1294" width="15.375" style="1" customWidth="1"/>
    <col min="1295" max="1296" width="2.5" style="1" customWidth="1"/>
    <col min="1297" max="1297" width="19.25" style="1" bestFit="1" customWidth="1"/>
    <col min="1298" max="1298" width="2.5" style="1" customWidth="1"/>
    <col min="1299" max="1313" width="8.875" style="1" customWidth="1"/>
    <col min="1314" max="1536" width="8.875" style="1"/>
    <col min="1537" max="1537" width="1.125" style="1" customWidth="1"/>
    <col min="1538" max="1538" width="10.5" style="1" customWidth="1"/>
    <col min="1539" max="1539" width="0.875" style="1" customWidth="1"/>
    <col min="1540" max="1540" width="2.5" style="1" customWidth="1"/>
    <col min="1541" max="1541" width="15.375" style="1" customWidth="1"/>
    <col min="1542" max="1543" width="2.5" style="1" customWidth="1"/>
    <col min="1544" max="1544" width="15.375" style="1" customWidth="1"/>
    <col min="1545" max="1546" width="2.5" style="1" customWidth="1"/>
    <col min="1547" max="1547" width="15.375" style="1" customWidth="1"/>
    <col min="1548" max="1549" width="2.5" style="1" customWidth="1"/>
    <col min="1550" max="1550" width="15.375" style="1" customWidth="1"/>
    <col min="1551" max="1552" width="2.5" style="1" customWidth="1"/>
    <col min="1553" max="1553" width="19.25" style="1" bestFit="1" customWidth="1"/>
    <col min="1554" max="1554" width="2.5" style="1" customWidth="1"/>
    <col min="1555" max="1569" width="8.875" style="1" customWidth="1"/>
    <col min="1570" max="1792" width="8.875" style="1"/>
    <col min="1793" max="1793" width="1.125" style="1" customWidth="1"/>
    <col min="1794" max="1794" width="10.5" style="1" customWidth="1"/>
    <col min="1795" max="1795" width="0.875" style="1" customWidth="1"/>
    <col min="1796" max="1796" width="2.5" style="1" customWidth="1"/>
    <col min="1797" max="1797" width="15.375" style="1" customWidth="1"/>
    <col min="1798" max="1799" width="2.5" style="1" customWidth="1"/>
    <col min="1800" max="1800" width="15.375" style="1" customWidth="1"/>
    <col min="1801" max="1802" width="2.5" style="1" customWidth="1"/>
    <col min="1803" max="1803" width="15.375" style="1" customWidth="1"/>
    <col min="1804" max="1805" width="2.5" style="1" customWidth="1"/>
    <col min="1806" max="1806" width="15.375" style="1" customWidth="1"/>
    <col min="1807" max="1808" width="2.5" style="1" customWidth="1"/>
    <col min="1809" max="1809" width="19.25" style="1" bestFit="1" customWidth="1"/>
    <col min="1810" max="1810" width="2.5" style="1" customWidth="1"/>
    <col min="1811" max="1825" width="8.875" style="1" customWidth="1"/>
    <col min="1826" max="2048" width="8.875" style="1"/>
    <col min="2049" max="2049" width="1.125" style="1" customWidth="1"/>
    <col min="2050" max="2050" width="10.5" style="1" customWidth="1"/>
    <col min="2051" max="2051" width="0.875" style="1" customWidth="1"/>
    <col min="2052" max="2052" width="2.5" style="1" customWidth="1"/>
    <col min="2053" max="2053" width="15.375" style="1" customWidth="1"/>
    <col min="2054" max="2055" width="2.5" style="1" customWidth="1"/>
    <col min="2056" max="2056" width="15.375" style="1" customWidth="1"/>
    <col min="2057" max="2058" width="2.5" style="1" customWidth="1"/>
    <col min="2059" max="2059" width="15.375" style="1" customWidth="1"/>
    <col min="2060" max="2061" width="2.5" style="1" customWidth="1"/>
    <col min="2062" max="2062" width="15.375" style="1" customWidth="1"/>
    <col min="2063" max="2064" width="2.5" style="1" customWidth="1"/>
    <col min="2065" max="2065" width="19.25" style="1" bestFit="1" customWidth="1"/>
    <col min="2066" max="2066" width="2.5" style="1" customWidth="1"/>
    <col min="2067" max="2081" width="8.875" style="1" customWidth="1"/>
    <col min="2082" max="2304" width="8.875" style="1"/>
    <col min="2305" max="2305" width="1.125" style="1" customWidth="1"/>
    <col min="2306" max="2306" width="10.5" style="1" customWidth="1"/>
    <col min="2307" max="2307" width="0.875" style="1" customWidth="1"/>
    <col min="2308" max="2308" width="2.5" style="1" customWidth="1"/>
    <col min="2309" max="2309" width="15.375" style="1" customWidth="1"/>
    <col min="2310" max="2311" width="2.5" style="1" customWidth="1"/>
    <col min="2312" max="2312" width="15.375" style="1" customWidth="1"/>
    <col min="2313" max="2314" width="2.5" style="1" customWidth="1"/>
    <col min="2315" max="2315" width="15.375" style="1" customWidth="1"/>
    <col min="2316" max="2317" width="2.5" style="1" customWidth="1"/>
    <col min="2318" max="2318" width="15.375" style="1" customWidth="1"/>
    <col min="2319" max="2320" width="2.5" style="1" customWidth="1"/>
    <col min="2321" max="2321" width="19.25" style="1" bestFit="1" customWidth="1"/>
    <col min="2322" max="2322" width="2.5" style="1" customWidth="1"/>
    <col min="2323" max="2337" width="8.875" style="1" customWidth="1"/>
    <col min="2338" max="2560" width="8.875" style="1"/>
    <col min="2561" max="2561" width="1.125" style="1" customWidth="1"/>
    <col min="2562" max="2562" width="10.5" style="1" customWidth="1"/>
    <col min="2563" max="2563" width="0.875" style="1" customWidth="1"/>
    <col min="2564" max="2564" width="2.5" style="1" customWidth="1"/>
    <col min="2565" max="2565" width="15.375" style="1" customWidth="1"/>
    <col min="2566" max="2567" width="2.5" style="1" customWidth="1"/>
    <col min="2568" max="2568" width="15.375" style="1" customWidth="1"/>
    <col min="2569" max="2570" width="2.5" style="1" customWidth="1"/>
    <col min="2571" max="2571" width="15.375" style="1" customWidth="1"/>
    <col min="2572" max="2573" width="2.5" style="1" customWidth="1"/>
    <col min="2574" max="2574" width="15.375" style="1" customWidth="1"/>
    <col min="2575" max="2576" width="2.5" style="1" customWidth="1"/>
    <col min="2577" max="2577" width="19.25" style="1" bestFit="1" customWidth="1"/>
    <col min="2578" max="2578" width="2.5" style="1" customWidth="1"/>
    <col min="2579" max="2593" width="8.875" style="1" customWidth="1"/>
    <col min="2594" max="2816" width="8.875" style="1"/>
    <col min="2817" max="2817" width="1.125" style="1" customWidth="1"/>
    <col min="2818" max="2818" width="10.5" style="1" customWidth="1"/>
    <col min="2819" max="2819" width="0.875" style="1" customWidth="1"/>
    <col min="2820" max="2820" width="2.5" style="1" customWidth="1"/>
    <col min="2821" max="2821" width="15.375" style="1" customWidth="1"/>
    <col min="2822" max="2823" width="2.5" style="1" customWidth="1"/>
    <col min="2824" max="2824" width="15.375" style="1" customWidth="1"/>
    <col min="2825" max="2826" width="2.5" style="1" customWidth="1"/>
    <col min="2827" max="2827" width="15.375" style="1" customWidth="1"/>
    <col min="2828" max="2829" width="2.5" style="1" customWidth="1"/>
    <col min="2830" max="2830" width="15.375" style="1" customWidth="1"/>
    <col min="2831" max="2832" width="2.5" style="1" customWidth="1"/>
    <col min="2833" max="2833" width="19.25" style="1" bestFit="1" customWidth="1"/>
    <col min="2834" max="2834" width="2.5" style="1" customWidth="1"/>
    <col min="2835" max="2849" width="8.875" style="1" customWidth="1"/>
    <col min="2850" max="3072" width="8.875" style="1"/>
    <col min="3073" max="3073" width="1.125" style="1" customWidth="1"/>
    <col min="3074" max="3074" width="10.5" style="1" customWidth="1"/>
    <col min="3075" max="3075" width="0.875" style="1" customWidth="1"/>
    <col min="3076" max="3076" width="2.5" style="1" customWidth="1"/>
    <col min="3077" max="3077" width="15.375" style="1" customWidth="1"/>
    <col min="3078" max="3079" width="2.5" style="1" customWidth="1"/>
    <col min="3080" max="3080" width="15.375" style="1" customWidth="1"/>
    <col min="3081" max="3082" width="2.5" style="1" customWidth="1"/>
    <col min="3083" max="3083" width="15.375" style="1" customWidth="1"/>
    <col min="3084" max="3085" width="2.5" style="1" customWidth="1"/>
    <col min="3086" max="3086" width="15.375" style="1" customWidth="1"/>
    <col min="3087" max="3088" width="2.5" style="1" customWidth="1"/>
    <col min="3089" max="3089" width="19.25" style="1" bestFit="1" customWidth="1"/>
    <col min="3090" max="3090" width="2.5" style="1" customWidth="1"/>
    <col min="3091" max="3105" width="8.875" style="1" customWidth="1"/>
    <col min="3106" max="3328" width="8.875" style="1"/>
    <col min="3329" max="3329" width="1.125" style="1" customWidth="1"/>
    <col min="3330" max="3330" width="10.5" style="1" customWidth="1"/>
    <col min="3331" max="3331" width="0.875" style="1" customWidth="1"/>
    <col min="3332" max="3332" width="2.5" style="1" customWidth="1"/>
    <col min="3333" max="3333" width="15.375" style="1" customWidth="1"/>
    <col min="3334" max="3335" width="2.5" style="1" customWidth="1"/>
    <col min="3336" max="3336" width="15.375" style="1" customWidth="1"/>
    <col min="3337" max="3338" width="2.5" style="1" customWidth="1"/>
    <col min="3339" max="3339" width="15.375" style="1" customWidth="1"/>
    <col min="3340" max="3341" width="2.5" style="1" customWidth="1"/>
    <col min="3342" max="3342" width="15.375" style="1" customWidth="1"/>
    <col min="3343" max="3344" width="2.5" style="1" customWidth="1"/>
    <col min="3345" max="3345" width="19.25" style="1" bestFit="1" customWidth="1"/>
    <col min="3346" max="3346" width="2.5" style="1" customWidth="1"/>
    <col min="3347" max="3361" width="8.875" style="1" customWidth="1"/>
    <col min="3362" max="3584" width="8.875" style="1"/>
    <col min="3585" max="3585" width="1.125" style="1" customWidth="1"/>
    <col min="3586" max="3586" width="10.5" style="1" customWidth="1"/>
    <col min="3587" max="3587" width="0.875" style="1" customWidth="1"/>
    <col min="3588" max="3588" width="2.5" style="1" customWidth="1"/>
    <col min="3589" max="3589" width="15.375" style="1" customWidth="1"/>
    <col min="3590" max="3591" width="2.5" style="1" customWidth="1"/>
    <col min="3592" max="3592" width="15.375" style="1" customWidth="1"/>
    <col min="3593" max="3594" width="2.5" style="1" customWidth="1"/>
    <col min="3595" max="3595" width="15.375" style="1" customWidth="1"/>
    <col min="3596" max="3597" width="2.5" style="1" customWidth="1"/>
    <col min="3598" max="3598" width="15.375" style="1" customWidth="1"/>
    <col min="3599" max="3600" width="2.5" style="1" customWidth="1"/>
    <col min="3601" max="3601" width="19.25" style="1" bestFit="1" customWidth="1"/>
    <col min="3602" max="3602" width="2.5" style="1" customWidth="1"/>
    <col min="3603" max="3617" width="8.875" style="1" customWidth="1"/>
    <col min="3618" max="3840" width="8.875" style="1"/>
    <col min="3841" max="3841" width="1.125" style="1" customWidth="1"/>
    <col min="3842" max="3842" width="10.5" style="1" customWidth="1"/>
    <col min="3843" max="3843" width="0.875" style="1" customWidth="1"/>
    <col min="3844" max="3844" width="2.5" style="1" customWidth="1"/>
    <col min="3845" max="3845" width="15.375" style="1" customWidth="1"/>
    <col min="3846" max="3847" width="2.5" style="1" customWidth="1"/>
    <col min="3848" max="3848" width="15.375" style="1" customWidth="1"/>
    <col min="3849" max="3850" width="2.5" style="1" customWidth="1"/>
    <col min="3851" max="3851" width="15.375" style="1" customWidth="1"/>
    <col min="3852" max="3853" width="2.5" style="1" customWidth="1"/>
    <col min="3854" max="3854" width="15.375" style="1" customWidth="1"/>
    <col min="3855" max="3856" width="2.5" style="1" customWidth="1"/>
    <col min="3857" max="3857" width="19.25" style="1" bestFit="1" customWidth="1"/>
    <col min="3858" max="3858" width="2.5" style="1" customWidth="1"/>
    <col min="3859" max="3873" width="8.875" style="1" customWidth="1"/>
    <col min="3874" max="4096" width="8.875" style="1"/>
    <col min="4097" max="4097" width="1.125" style="1" customWidth="1"/>
    <col min="4098" max="4098" width="10.5" style="1" customWidth="1"/>
    <col min="4099" max="4099" width="0.875" style="1" customWidth="1"/>
    <col min="4100" max="4100" width="2.5" style="1" customWidth="1"/>
    <col min="4101" max="4101" width="15.375" style="1" customWidth="1"/>
    <col min="4102" max="4103" width="2.5" style="1" customWidth="1"/>
    <col min="4104" max="4104" width="15.375" style="1" customWidth="1"/>
    <col min="4105" max="4106" width="2.5" style="1" customWidth="1"/>
    <col min="4107" max="4107" width="15.375" style="1" customWidth="1"/>
    <col min="4108" max="4109" width="2.5" style="1" customWidth="1"/>
    <col min="4110" max="4110" width="15.375" style="1" customWidth="1"/>
    <col min="4111" max="4112" width="2.5" style="1" customWidth="1"/>
    <col min="4113" max="4113" width="19.25" style="1" bestFit="1" customWidth="1"/>
    <col min="4114" max="4114" width="2.5" style="1" customWidth="1"/>
    <col min="4115" max="4129" width="8.875" style="1" customWidth="1"/>
    <col min="4130" max="4352" width="8.875" style="1"/>
    <col min="4353" max="4353" width="1.125" style="1" customWidth="1"/>
    <col min="4354" max="4354" width="10.5" style="1" customWidth="1"/>
    <col min="4355" max="4355" width="0.875" style="1" customWidth="1"/>
    <col min="4356" max="4356" width="2.5" style="1" customWidth="1"/>
    <col min="4357" max="4357" width="15.375" style="1" customWidth="1"/>
    <col min="4358" max="4359" width="2.5" style="1" customWidth="1"/>
    <col min="4360" max="4360" width="15.375" style="1" customWidth="1"/>
    <col min="4361" max="4362" width="2.5" style="1" customWidth="1"/>
    <col min="4363" max="4363" width="15.375" style="1" customWidth="1"/>
    <col min="4364" max="4365" width="2.5" style="1" customWidth="1"/>
    <col min="4366" max="4366" width="15.375" style="1" customWidth="1"/>
    <col min="4367" max="4368" width="2.5" style="1" customWidth="1"/>
    <col min="4369" max="4369" width="19.25" style="1" bestFit="1" customWidth="1"/>
    <col min="4370" max="4370" width="2.5" style="1" customWidth="1"/>
    <col min="4371" max="4385" width="8.875" style="1" customWidth="1"/>
    <col min="4386" max="4608" width="8.875" style="1"/>
    <col min="4609" max="4609" width="1.125" style="1" customWidth="1"/>
    <col min="4610" max="4610" width="10.5" style="1" customWidth="1"/>
    <col min="4611" max="4611" width="0.875" style="1" customWidth="1"/>
    <col min="4612" max="4612" width="2.5" style="1" customWidth="1"/>
    <col min="4613" max="4613" width="15.375" style="1" customWidth="1"/>
    <col min="4614" max="4615" width="2.5" style="1" customWidth="1"/>
    <col min="4616" max="4616" width="15.375" style="1" customWidth="1"/>
    <col min="4617" max="4618" width="2.5" style="1" customWidth="1"/>
    <col min="4619" max="4619" width="15.375" style="1" customWidth="1"/>
    <col min="4620" max="4621" width="2.5" style="1" customWidth="1"/>
    <col min="4622" max="4622" width="15.375" style="1" customWidth="1"/>
    <col min="4623" max="4624" width="2.5" style="1" customWidth="1"/>
    <col min="4625" max="4625" width="19.25" style="1" bestFit="1" customWidth="1"/>
    <col min="4626" max="4626" width="2.5" style="1" customWidth="1"/>
    <col min="4627" max="4641" width="8.875" style="1" customWidth="1"/>
    <col min="4642" max="4864" width="8.875" style="1"/>
    <col min="4865" max="4865" width="1.125" style="1" customWidth="1"/>
    <col min="4866" max="4866" width="10.5" style="1" customWidth="1"/>
    <col min="4867" max="4867" width="0.875" style="1" customWidth="1"/>
    <col min="4868" max="4868" width="2.5" style="1" customWidth="1"/>
    <col min="4869" max="4869" width="15.375" style="1" customWidth="1"/>
    <col min="4870" max="4871" width="2.5" style="1" customWidth="1"/>
    <col min="4872" max="4872" width="15.375" style="1" customWidth="1"/>
    <col min="4873" max="4874" width="2.5" style="1" customWidth="1"/>
    <col min="4875" max="4875" width="15.375" style="1" customWidth="1"/>
    <col min="4876" max="4877" width="2.5" style="1" customWidth="1"/>
    <col min="4878" max="4878" width="15.375" style="1" customWidth="1"/>
    <col min="4879" max="4880" width="2.5" style="1" customWidth="1"/>
    <col min="4881" max="4881" width="19.25" style="1" bestFit="1" customWidth="1"/>
    <col min="4882" max="4882" width="2.5" style="1" customWidth="1"/>
    <col min="4883" max="4897" width="8.875" style="1" customWidth="1"/>
    <col min="4898" max="5120" width="8.875" style="1"/>
    <col min="5121" max="5121" width="1.125" style="1" customWidth="1"/>
    <col min="5122" max="5122" width="10.5" style="1" customWidth="1"/>
    <col min="5123" max="5123" width="0.875" style="1" customWidth="1"/>
    <col min="5124" max="5124" width="2.5" style="1" customWidth="1"/>
    <col min="5125" max="5125" width="15.375" style="1" customWidth="1"/>
    <col min="5126" max="5127" width="2.5" style="1" customWidth="1"/>
    <col min="5128" max="5128" width="15.375" style="1" customWidth="1"/>
    <col min="5129" max="5130" width="2.5" style="1" customWidth="1"/>
    <col min="5131" max="5131" width="15.375" style="1" customWidth="1"/>
    <col min="5132" max="5133" width="2.5" style="1" customWidth="1"/>
    <col min="5134" max="5134" width="15.375" style="1" customWidth="1"/>
    <col min="5135" max="5136" width="2.5" style="1" customWidth="1"/>
    <col min="5137" max="5137" width="19.25" style="1" bestFit="1" customWidth="1"/>
    <col min="5138" max="5138" width="2.5" style="1" customWidth="1"/>
    <col min="5139" max="5153" width="8.875" style="1" customWidth="1"/>
    <col min="5154" max="5376" width="8.875" style="1"/>
    <col min="5377" max="5377" width="1.125" style="1" customWidth="1"/>
    <col min="5378" max="5378" width="10.5" style="1" customWidth="1"/>
    <col min="5379" max="5379" width="0.875" style="1" customWidth="1"/>
    <col min="5380" max="5380" width="2.5" style="1" customWidth="1"/>
    <col min="5381" max="5381" width="15.375" style="1" customWidth="1"/>
    <col min="5382" max="5383" width="2.5" style="1" customWidth="1"/>
    <col min="5384" max="5384" width="15.375" style="1" customWidth="1"/>
    <col min="5385" max="5386" width="2.5" style="1" customWidth="1"/>
    <col min="5387" max="5387" width="15.375" style="1" customWidth="1"/>
    <col min="5388" max="5389" width="2.5" style="1" customWidth="1"/>
    <col min="5390" max="5390" width="15.375" style="1" customWidth="1"/>
    <col min="5391" max="5392" width="2.5" style="1" customWidth="1"/>
    <col min="5393" max="5393" width="19.25" style="1" bestFit="1" customWidth="1"/>
    <col min="5394" max="5394" width="2.5" style="1" customWidth="1"/>
    <col min="5395" max="5409" width="8.875" style="1" customWidth="1"/>
    <col min="5410" max="5632" width="8.875" style="1"/>
    <col min="5633" max="5633" width="1.125" style="1" customWidth="1"/>
    <col min="5634" max="5634" width="10.5" style="1" customWidth="1"/>
    <col min="5635" max="5635" width="0.875" style="1" customWidth="1"/>
    <col min="5636" max="5636" width="2.5" style="1" customWidth="1"/>
    <col min="5637" max="5637" width="15.375" style="1" customWidth="1"/>
    <col min="5638" max="5639" width="2.5" style="1" customWidth="1"/>
    <col min="5640" max="5640" width="15.375" style="1" customWidth="1"/>
    <col min="5641" max="5642" width="2.5" style="1" customWidth="1"/>
    <col min="5643" max="5643" width="15.375" style="1" customWidth="1"/>
    <col min="5644" max="5645" width="2.5" style="1" customWidth="1"/>
    <col min="5646" max="5646" width="15.375" style="1" customWidth="1"/>
    <col min="5647" max="5648" width="2.5" style="1" customWidth="1"/>
    <col min="5649" max="5649" width="19.25" style="1" bestFit="1" customWidth="1"/>
    <col min="5650" max="5650" width="2.5" style="1" customWidth="1"/>
    <col min="5651" max="5665" width="8.875" style="1" customWidth="1"/>
    <col min="5666" max="5888" width="8.875" style="1"/>
    <col min="5889" max="5889" width="1.125" style="1" customWidth="1"/>
    <col min="5890" max="5890" width="10.5" style="1" customWidth="1"/>
    <col min="5891" max="5891" width="0.875" style="1" customWidth="1"/>
    <col min="5892" max="5892" width="2.5" style="1" customWidth="1"/>
    <col min="5893" max="5893" width="15.375" style="1" customWidth="1"/>
    <col min="5894" max="5895" width="2.5" style="1" customWidth="1"/>
    <col min="5896" max="5896" width="15.375" style="1" customWidth="1"/>
    <col min="5897" max="5898" width="2.5" style="1" customWidth="1"/>
    <col min="5899" max="5899" width="15.375" style="1" customWidth="1"/>
    <col min="5900" max="5901" width="2.5" style="1" customWidth="1"/>
    <col min="5902" max="5902" width="15.375" style="1" customWidth="1"/>
    <col min="5903" max="5904" width="2.5" style="1" customWidth="1"/>
    <col min="5905" max="5905" width="19.25" style="1" bestFit="1" customWidth="1"/>
    <col min="5906" max="5906" width="2.5" style="1" customWidth="1"/>
    <col min="5907" max="5921" width="8.875" style="1" customWidth="1"/>
    <col min="5922" max="6144" width="8.875" style="1"/>
    <col min="6145" max="6145" width="1.125" style="1" customWidth="1"/>
    <col min="6146" max="6146" width="10.5" style="1" customWidth="1"/>
    <col min="6147" max="6147" width="0.875" style="1" customWidth="1"/>
    <col min="6148" max="6148" width="2.5" style="1" customWidth="1"/>
    <col min="6149" max="6149" width="15.375" style="1" customWidth="1"/>
    <col min="6150" max="6151" width="2.5" style="1" customWidth="1"/>
    <col min="6152" max="6152" width="15.375" style="1" customWidth="1"/>
    <col min="6153" max="6154" width="2.5" style="1" customWidth="1"/>
    <col min="6155" max="6155" width="15.375" style="1" customWidth="1"/>
    <col min="6156" max="6157" width="2.5" style="1" customWidth="1"/>
    <col min="6158" max="6158" width="15.375" style="1" customWidth="1"/>
    <col min="6159" max="6160" width="2.5" style="1" customWidth="1"/>
    <col min="6161" max="6161" width="19.25" style="1" bestFit="1" customWidth="1"/>
    <col min="6162" max="6162" width="2.5" style="1" customWidth="1"/>
    <col min="6163" max="6177" width="8.875" style="1" customWidth="1"/>
    <col min="6178" max="6400" width="8.875" style="1"/>
    <col min="6401" max="6401" width="1.125" style="1" customWidth="1"/>
    <col min="6402" max="6402" width="10.5" style="1" customWidth="1"/>
    <col min="6403" max="6403" width="0.875" style="1" customWidth="1"/>
    <col min="6404" max="6404" width="2.5" style="1" customWidth="1"/>
    <col min="6405" max="6405" width="15.375" style="1" customWidth="1"/>
    <col min="6406" max="6407" width="2.5" style="1" customWidth="1"/>
    <col min="6408" max="6408" width="15.375" style="1" customWidth="1"/>
    <col min="6409" max="6410" width="2.5" style="1" customWidth="1"/>
    <col min="6411" max="6411" width="15.375" style="1" customWidth="1"/>
    <col min="6412" max="6413" width="2.5" style="1" customWidth="1"/>
    <col min="6414" max="6414" width="15.375" style="1" customWidth="1"/>
    <col min="6415" max="6416" width="2.5" style="1" customWidth="1"/>
    <col min="6417" max="6417" width="19.25" style="1" bestFit="1" customWidth="1"/>
    <col min="6418" max="6418" width="2.5" style="1" customWidth="1"/>
    <col min="6419" max="6433" width="8.875" style="1" customWidth="1"/>
    <col min="6434" max="6656" width="8.875" style="1"/>
    <col min="6657" max="6657" width="1.125" style="1" customWidth="1"/>
    <col min="6658" max="6658" width="10.5" style="1" customWidth="1"/>
    <col min="6659" max="6659" width="0.875" style="1" customWidth="1"/>
    <col min="6660" max="6660" width="2.5" style="1" customWidth="1"/>
    <col min="6661" max="6661" width="15.375" style="1" customWidth="1"/>
    <col min="6662" max="6663" width="2.5" style="1" customWidth="1"/>
    <col min="6664" max="6664" width="15.375" style="1" customWidth="1"/>
    <col min="6665" max="6666" width="2.5" style="1" customWidth="1"/>
    <col min="6667" max="6667" width="15.375" style="1" customWidth="1"/>
    <col min="6668" max="6669" width="2.5" style="1" customWidth="1"/>
    <col min="6670" max="6670" width="15.375" style="1" customWidth="1"/>
    <col min="6671" max="6672" width="2.5" style="1" customWidth="1"/>
    <col min="6673" max="6673" width="19.25" style="1" bestFit="1" customWidth="1"/>
    <col min="6674" max="6674" width="2.5" style="1" customWidth="1"/>
    <col min="6675" max="6689" width="8.875" style="1" customWidth="1"/>
    <col min="6690" max="6912" width="8.875" style="1"/>
    <col min="6913" max="6913" width="1.125" style="1" customWidth="1"/>
    <col min="6914" max="6914" width="10.5" style="1" customWidth="1"/>
    <col min="6915" max="6915" width="0.875" style="1" customWidth="1"/>
    <col min="6916" max="6916" width="2.5" style="1" customWidth="1"/>
    <col min="6917" max="6917" width="15.375" style="1" customWidth="1"/>
    <col min="6918" max="6919" width="2.5" style="1" customWidth="1"/>
    <col min="6920" max="6920" width="15.375" style="1" customWidth="1"/>
    <col min="6921" max="6922" width="2.5" style="1" customWidth="1"/>
    <col min="6923" max="6923" width="15.375" style="1" customWidth="1"/>
    <col min="6924" max="6925" width="2.5" style="1" customWidth="1"/>
    <col min="6926" max="6926" width="15.375" style="1" customWidth="1"/>
    <col min="6927" max="6928" width="2.5" style="1" customWidth="1"/>
    <col min="6929" max="6929" width="19.25" style="1" bestFit="1" customWidth="1"/>
    <col min="6930" max="6930" width="2.5" style="1" customWidth="1"/>
    <col min="6931" max="6945" width="8.875" style="1" customWidth="1"/>
    <col min="6946" max="7168" width="8.875" style="1"/>
    <col min="7169" max="7169" width="1.125" style="1" customWidth="1"/>
    <col min="7170" max="7170" width="10.5" style="1" customWidth="1"/>
    <col min="7171" max="7171" width="0.875" style="1" customWidth="1"/>
    <col min="7172" max="7172" width="2.5" style="1" customWidth="1"/>
    <col min="7173" max="7173" width="15.375" style="1" customWidth="1"/>
    <col min="7174" max="7175" width="2.5" style="1" customWidth="1"/>
    <col min="7176" max="7176" width="15.375" style="1" customWidth="1"/>
    <col min="7177" max="7178" width="2.5" style="1" customWidth="1"/>
    <col min="7179" max="7179" width="15.375" style="1" customWidth="1"/>
    <col min="7180" max="7181" width="2.5" style="1" customWidth="1"/>
    <col min="7182" max="7182" width="15.375" style="1" customWidth="1"/>
    <col min="7183" max="7184" width="2.5" style="1" customWidth="1"/>
    <col min="7185" max="7185" width="19.25" style="1" bestFit="1" customWidth="1"/>
    <col min="7186" max="7186" width="2.5" style="1" customWidth="1"/>
    <col min="7187" max="7201" width="8.875" style="1" customWidth="1"/>
    <col min="7202" max="7424" width="8.875" style="1"/>
    <col min="7425" max="7425" width="1.125" style="1" customWidth="1"/>
    <col min="7426" max="7426" width="10.5" style="1" customWidth="1"/>
    <col min="7427" max="7427" width="0.875" style="1" customWidth="1"/>
    <col min="7428" max="7428" width="2.5" style="1" customWidth="1"/>
    <col min="7429" max="7429" width="15.375" style="1" customWidth="1"/>
    <col min="7430" max="7431" width="2.5" style="1" customWidth="1"/>
    <col min="7432" max="7432" width="15.375" style="1" customWidth="1"/>
    <col min="7433" max="7434" width="2.5" style="1" customWidth="1"/>
    <col min="7435" max="7435" width="15.375" style="1" customWidth="1"/>
    <col min="7436" max="7437" width="2.5" style="1" customWidth="1"/>
    <col min="7438" max="7438" width="15.375" style="1" customWidth="1"/>
    <col min="7439" max="7440" width="2.5" style="1" customWidth="1"/>
    <col min="7441" max="7441" width="19.25" style="1" bestFit="1" customWidth="1"/>
    <col min="7442" max="7442" width="2.5" style="1" customWidth="1"/>
    <col min="7443" max="7457" width="8.875" style="1" customWidth="1"/>
    <col min="7458" max="7680" width="8.875" style="1"/>
    <col min="7681" max="7681" width="1.125" style="1" customWidth="1"/>
    <col min="7682" max="7682" width="10.5" style="1" customWidth="1"/>
    <col min="7683" max="7683" width="0.875" style="1" customWidth="1"/>
    <col min="7684" max="7684" width="2.5" style="1" customWidth="1"/>
    <col min="7685" max="7685" width="15.375" style="1" customWidth="1"/>
    <col min="7686" max="7687" width="2.5" style="1" customWidth="1"/>
    <col min="7688" max="7688" width="15.375" style="1" customWidth="1"/>
    <col min="7689" max="7690" width="2.5" style="1" customWidth="1"/>
    <col min="7691" max="7691" width="15.375" style="1" customWidth="1"/>
    <col min="7692" max="7693" width="2.5" style="1" customWidth="1"/>
    <col min="7694" max="7694" width="15.375" style="1" customWidth="1"/>
    <col min="7695" max="7696" width="2.5" style="1" customWidth="1"/>
    <col min="7697" max="7697" width="19.25" style="1" bestFit="1" customWidth="1"/>
    <col min="7698" max="7698" width="2.5" style="1" customWidth="1"/>
    <col min="7699" max="7713" width="8.875" style="1" customWidth="1"/>
    <col min="7714" max="7936" width="8.875" style="1"/>
    <col min="7937" max="7937" width="1.125" style="1" customWidth="1"/>
    <col min="7938" max="7938" width="10.5" style="1" customWidth="1"/>
    <col min="7939" max="7939" width="0.875" style="1" customWidth="1"/>
    <col min="7940" max="7940" width="2.5" style="1" customWidth="1"/>
    <col min="7941" max="7941" width="15.375" style="1" customWidth="1"/>
    <col min="7942" max="7943" width="2.5" style="1" customWidth="1"/>
    <col min="7944" max="7944" width="15.375" style="1" customWidth="1"/>
    <col min="7945" max="7946" width="2.5" style="1" customWidth="1"/>
    <col min="7947" max="7947" width="15.375" style="1" customWidth="1"/>
    <col min="7948" max="7949" width="2.5" style="1" customWidth="1"/>
    <col min="7950" max="7950" width="15.375" style="1" customWidth="1"/>
    <col min="7951" max="7952" width="2.5" style="1" customWidth="1"/>
    <col min="7953" max="7953" width="19.25" style="1" bestFit="1" customWidth="1"/>
    <col min="7954" max="7954" width="2.5" style="1" customWidth="1"/>
    <col min="7955" max="7969" width="8.875" style="1" customWidth="1"/>
    <col min="7970" max="8192" width="8.875" style="1"/>
    <col min="8193" max="8193" width="1.125" style="1" customWidth="1"/>
    <col min="8194" max="8194" width="10.5" style="1" customWidth="1"/>
    <col min="8195" max="8195" width="0.875" style="1" customWidth="1"/>
    <col min="8196" max="8196" width="2.5" style="1" customWidth="1"/>
    <col min="8197" max="8197" width="15.375" style="1" customWidth="1"/>
    <col min="8198" max="8199" width="2.5" style="1" customWidth="1"/>
    <col min="8200" max="8200" width="15.375" style="1" customWidth="1"/>
    <col min="8201" max="8202" width="2.5" style="1" customWidth="1"/>
    <col min="8203" max="8203" width="15.375" style="1" customWidth="1"/>
    <col min="8204" max="8205" width="2.5" style="1" customWidth="1"/>
    <col min="8206" max="8206" width="15.375" style="1" customWidth="1"/>
    <col min="8207" max="8208" width="2.5" style="1" customWidth="1"/>
    <col min="8209" max="8209" width="19.25" style="1" bestFit="1" customWidth="1"/>
    <col min="8210" max="8210" width="2.5" style="1" customWidth="1"/>
    <col min="8211" max="8225" width="8.875" style="1" customWidth="1"/>
    <col min="8226" max="8448" width="8.875" style="1"/>
    <col min="8449" max="8449" width="1.125" style="1" customWidth="1"/>
    <col min="8450" max="8450" width="10.5" style="1" customWidth="1"/>
    <col min="8451" max="8451" width="0.875" style="1" customWidth="1"/>
    <col min="8452" max="8452" width="2.5" style="1" customWidth="1"/>
    <col min="8453" max="8453" width="15.375" style="1" customWidth="1"/>
    <col min="8454" max="8455" width="2.5" style="1" customWidth="1"/>
    <col min="8456" max="8456" width="15.375" style="1" customWidth="1"/>
    <col min="8457" max="8458" width="2.5" style="1" customWidth="1"/>
    <col min="8459" max="8459" width="15.375" style="1" customWidth="1"/>
    <col min="8460" max="8461" width="2.5" style="1" customWidth="1"/>
    <col min="8462" max="8462" width="15.375" style="1" customWidth="1"/>
    <col min="8463" max="8464" width="2.5" style="1" customWidth="1"/>
    <col min="8465" max="8465" width="19.25" style="1" bestFit="1" customWidth="1"/>
    <col min="8466" max="8466" width="2.5" style="1" customWidth="1"/>
    <col min="8467" max="8481" width="8.875" style="1" customWidth="1"/>
    <col min="8482" max="8704" width="8.875" style="1"/>
    <col min="8705" max="8705" width="1.125" style="1" customWidth="1"/>
    <col min="8706" max="8706" width="10.5" style="1" customWidth="1"/>
    <col min="8707" max="8707" width="0.875" style="1" customWidth="1"/>
    <col min="8708" max="8708" width="2.5" style="1" customWidth="1"/>
    <col min="8709" max="8709" width="15.375" style="1" customWidth="1"/>
    <col min="8710" max="8711" width="2.5" style="1" customWidth="1"/>
    <col min="8712" max="8712" width="15.375" style="1" customWidth="1"/>
    <col min="8713" max="8714" width="2.5" style="1" customWidth="1"/>
    <col min="8715" max="8715" width="15.375" style="1" customWidth="1"/>
    <col min="8716" max="8717" width="2.5" style="1" customWidth="1"/>
    <col min="8718" max="8718" width="15.375" style="1" customWidth="1"/>
    <col min="8719" max="8720" width="2.5" style="1" customWidth="1"/>
    <col min="8721" max="8721" width="19.25" style="1" bestFit="1" customWidth="1"/>
    <col min="8722" max="8722" width="2.5" style="1" customWidth="1"/>
    <col min="8723" max="8737" width="8.875" style="1" customWidth="1"/>
    <col min="8738" max="8960" width="8.875" style="1"/>
    <col min="8961" max="8961" width="1.125" style="1" customWidth="1"/>
    <col min="8962" max="8962" width="10.5" style="1" customWidth="1"/>
    <col min="8963" max="8963" width="0.875" style="1" customWidth="1"/>
    <col min="8964" max="8964" width="2.5" style="1" customWidth="1"/>
    <col min="8965" max="8965" width="15.375" style="1" customWidth="1"/>
    <col min="8966" max="8967" width="2.5" style="1" customWidth="1"/>
    <col min="8968" max="8968" width="15.375" style="1" customWidth="1"/>
    <col min="8969" max="8970" width="2.5" style="1" customWidth="1"/>
    <col min="8971" max="8971" width="15.375" style="1" customWidth="1"/>
    <col min="8972" max="8973" width="2.5" style="1" customWidth="1"/>
    <col min="8974" max="8974" width="15.375" style="1" customWidth="1"/>
    <col min="8975" max="8976" width="2.5" style="1" customWidth="1"/>
    <col min="8977" max="8977" width="19.25" style="1" bestFit="1" customWidth="1"/>
    <col min="8978" max="8978" width="2.5" style="1" customWidth="1"/>
    <col min="8979" max="8993" width="8.875" style="1" customWidth="1"/>
    <col min="8994" max="9216" width="8.875" style="1"/>
    <col min="9217" max="9217" width="1.125" style="1" customWidth="1"/>
    <col min="9218" max="9218" width="10.5" style="1" customWidth="1"/>
    <col min="9219" max="9219" width="0.875" style="1" customWidth="1"/>
    <col min="9220" max="9220" width="2.5" style="1" customWidth="1"/>
    <col min="9221" max="9221" width="15.375" style="1" customWidth="1"/>
    <col min="9222" max="9223" width="2.5" style="1" customWidth="1"/>
    <col min="9224" max="9224" width="15.375" style="1" customWidth="1"/>
    <col min="9225" max="9226" width="2.5" style="1" customWidth="1"/>
    <col min="9227" max="9227" width="15.375" style="1" customWidth="1"/>
    <col min="9228" max="9229" width="2.5" style="1" customWidth="1"/>
    <col min="9230" max="9230" width="15.375" style="1" customWidth="1"/>
    <col min="9231" max="9232" width="2.5" style="1" customWidth="1"/>
    <col min="9233" max="9233" width="19.25" style="1" bestFit="1" customWidth="1"/>
    <col min="9234" max="9234" width="2.5" style="1" customWidth="1"/>
    <col min="9235" max="9249" width="8.875" style="1" customWidth="1"/>
    <col min="9250" max="9472" width="8.875" style="1"/>
    <col min="9473" max="9473" width="1.125" style="1" customWidth="1"/>
    <col min="9474" max="9474" width="10.5" style="1" customWidth="1"/>
    <col min="9475" max="9475" width="0.875" style="1" customWidth="1"/>
    <col min="9476" max="9476" width="2.5" style="1" customWidth="1"/>
    <col min="9477" max="9477" width="15.375" style="1" customWidth="1"/>
    <col min="9478" max="9479" width="2.5" style="1" customWidth="1"/>
    <col min="9480" max="9480" width="15.375" style="1" customWidth="1"/>
    <col min="9481" max="9482" width="2.5" style="1" customWidth="1"/>
    <col min="9483" max="9483" width="15.375" style="1" customWidth="1"/>
    <col min="9484" max="9485" width="2.5" style="1" customWidth="1"/>
    <col min="9486" max="9486" width="15.375" style="1" customWidth="1"/>
    <col min="9487" max="9488" width="2.5" style="1" customWidth="1"/>
    <col min="9489" max="9489" width="19.25" style="1" bestFit="1" customWidth="1"/>
    <col min="9490" max="9490" width="2.5" style="1" customWidth="1"/>
    <col min="9491" max="9505" width="8.875" style="1" customWidth="1"/>
    <col min="9506" max="9728" width="8.875" style="1"/>
    <col min="9729" max="9729" width="1.125" style="1" customWidth="1"/>
    <col min="9730" max="9730" width="10.5" style="1" customWidth="1"/>
    <col min="9731" max="9731" width="0.875" style="1" customWidth="1"/>
    <col min="9732" max="9732" width="2.5" style="1" customWidth="1"/>
    <col min="9733" max="9733" width="15.375" style="1" customWidth="1"/>
    <col min="9734" max="9735" width="2.5" style="1" customWidth="1"/>
    <col min="9736" max="9736" width="15.375" style="1" customWidth="1"/>
    <col min="9737" max="9738" width="2.5" style="1" customWidth="1"/>
    <col min="9739" max="9739" width="15.375" style="1" customWidth="1"/>
    <col min="9740" max="9741" width="2.5" style="1" customWidth="1"/>
    <col min="9742" max="9742" width="15.375" style="1" customWidth="1"/>
    <col min="9743" max="9744" width="2.5" style="1" customWidth="1"/>
    <col min="9745" max="9745" width="19.25" style="1" bestFit="1" customWidth="1"/>
    <col min="9746" max="9746" width="2.5" style="1" customWidth="1"/>
    <col min="9747" max="9761" width="8.875" style="1" customWidth="1"/>
    <col min="9762" max="9984" width="8.875" style="1"/>
    <col min="9985" max="9985" width="1.125" style="1" customWidth="1"/>
    <col min="9986" max="9986" width="10.5" style="1" customWidth="1"/>
    <col min="9987" max="9987" width="0.875" style="1" customWidth="1"/>
    <col min="9988" max="9988" width="2.5" style="1" customWidth="1"/>
    <col min="9989" max="9989" width="15.375" style="1" customWidth="1"/>
    <col min="9990" max="9991" width="2.5" style="1" customWidth="1"/>
    <col min="9992" max="9992" width="15.375" style="1" customWidth="1"/>
    <col min="9993" max="9994" width="2.5" style="1" customWidth="1"/>
    <col min="9995" max="9995" width="15.375" style="1" customWidth="1"/>
    <col min="9996" max="9997" width="2.5" style="1" customWidth="1"/>
    <col min="9998" max="9998" width="15.375" style="1" customWidth="1"/>
    <col min="9999" max="10000" width="2.5" style="1" customWidth="1"/>
    <col min="10001" max="10001" width="19.25" style="1" bestFit="1" customWidth="1"/>
    <col min="10002" max="10002" width="2.5" style="1" customWidth="1"/>
    <col min="10003" max="10017" width="8.875" style="1" customWidth="1"/>
    <col min="10018" max="10240" width="8.875" style="1"/>
    <col min="10241" max="10241" width="1.125" style="1" customWidth="1"/>
    <col min="10242" max="10242" width="10.5" style="1" customWidth="1"/>
    <col min="10243" max="10243" width="0.875" style="1" customWidth="1"/>
    <col min="10244" max="10244" width="2.5" style="1" customWidth="1"/>
    <col min="10245" max="10245" width="15.375" style="1" customWidth="1"/>
    <col min="10246" max="10247" width="2.5" style="1" customWidth="1"/>
    <col min="10248" max="10248" width="15.375" style="1" customWidth="1"/>
    <col min="10249" max="10250" width="2.5" style="1" customWidth="1"/>
    <col min="10251" max="10251" width="15.375" style="1" customWidth="1"/>
    <col min="10252" max="10253" width="2.5" style="1" customWidth="1"/>
    <col min="10254" max="10254" width="15.375" style="1" customWidth="1"/>
    <col min="10255" max="10256" width="2.5" style="1" customWidth="1"/>
    <col min="10257" max="10257" width="19.25" style="1" bestFit="1" customWidth="1"/>
    <col min="10258" max="10258" width="2.5" style="1" customWidth="1"/>
    <col min="10259" max="10273" width="8.875" style="1" customWidth="1"/>
    <col min="10274" max="10496" width="8.875" style="1"/>
    <col min="10497" max="10497" width="1.125" style="1" customWidth="1"/>
    <col min="10498" max="10498" width="10.5" style="1" customWidth="1"/>
    <col min="10499" max="10499" width="0.875" style="1" customWidth="1"/>
    <col min="10500" max="10500" width="2.5" style="1" customWidth="1"/>
    <col min="10501" max="10501" width="15.375" style="1" customWidth="1"/>
    <col min="10502" max="10503" width="2.5" style="1" customWidth="1"/>
    <col min="10504" max="10504" width="15.375" style="1" customWidth="1"/>
    <col min="10505" max="10506" width="2.5" style="1" customWidth="1"/>
    <col min="10507" max="10507" width="15.375" style="1" customWidth="1"/>
    <col min="10508" max="10509" width="2.5" style="1" customWidth="1"/>
    <col min="10510" max="10510" width="15.375" style="1" customWidth="1"/>
    <col min="10511" max="10512" width="2.5" style="1" customWidth="1"/>
    <col min="10513" max="10513" width="19.25" style="1" bestFit="1" customWidth="1"/>
    <col min="10514" max="10514" width="2.5" style="1" customWidth="1"/>
    <col min="10515" max="10529" width="8.875" style="1" customWidth="1"/>
    <col min="10530" max="10752" width="8.875" style="1"/>
    <col min="10753" max="10753" width="1.125" style="1" customWidth="1"/>
    <col min="10754" max="10754" width="10.5" style="1" customWidth="1"/>
    <col min="10755" max="10755" width="0.875" style="1" customWidth="1"/>
    <col min="10756" max="10756" width="2.5" style="1" customWidth="1"/>
    <col min="10757" max="10757" width="15.375" style="1" customWidth="1"/>
    <col min="10758" max="10759" width="2.5" style="1" customWidth="1"/>
    <col min="10760" max="10760" width="15.375" style="1" customWidth="1"/>
    <col min="10761" max="10762" width="2.5" style="1" customWidth="1"/>
    <col min="10763" max="10763" width="15.375" style="1" customWidth="1"/>
    <col min="10764" max="10765" width="2.5" style="1" customWidth="1"/>
    <col min="10766" max="10766" width="15.375" style="1" customWidth="1"/>
    <col min="10767" max="10768" width="2.5" style="1" customWidth="1"/>
    <col min="10769" max="10769" width="19.25" style="1" bestFit="1" customWidth="1"/>
    <col min="10770" max="10770" width="2.5" style="1" customWidth="1"/>
    <col min="10771" max="10785" width="8.875" style="1" customWidth="1"/>
    <col min="10786" max="11008" width="8.875" style="1"/>
    <col min="11009" max="11009" width="1.125" style="1" customWidth="1"/>
    <col min="11010" max="11010" width="10.5" style="1" customWidth="1"/>
    <col min="11011" max="11011" width="0.875" style="1" customWidth="1"/>
    <col min="11012" max="11012" width="2.5" style="1" customWidth="1"/>
    <col min="11013" max="11013" width="15.375" style="1" customWidth="1"/>
    <col min="11014" max="11015" width="2.5" style="1" customWidth="1"/>
    <col min="11016" max="11016" width="15.375" style="1" customWidth="1"/>
    <col min="11017" max="11018" width="2.5" style="1" customWidth="1"/>
    <col min="11019" max="11019" width="15.375" style="1" customWidth="1"/>
    <col min="11020" max="11021" width="2.5" style="1" customWidth="1"/>
    <col min="11022" max="11022" width="15.375" style="1" customWidth="1"/>
    <col min="11023" max="11024" width="2.5" style="1" customWidth="1"/>
    <col min="11025" max="11025" width="19.25" style="1" bestFit="1" customWidth="1"/>
    <col min="11026" max="11026" width="2.5" style="1" customWidth="1"/>
    <col min="11027" max="11041" width="8.875" style="1" customWidth="1"/>
    <col min="11042" max="11264" width="8.875" style="1"/>
    <col min="11265" max="11265" width="1.125" style="1" customWidth="1"/>
    <col min="11266" max="11266" width="10.5" style="1" customWidth="1"/>
    <col min="11267" max="11267" width="0.875" style="1" customWidth="1"/>
    <col min="11268" max="11268" width="2.5" style="1" customWidth="1"/>
    <col min="11269" max="11269" width="15.375" style="1" customWidth="1"/>
    <col min="11270" max="11271" width="2.5" style="1" customWidth="1"/>
    <col min="11272" max="11272" width="15.375" style="1" customWidth="1"/>
    <col min="11273" max="11274" width="2.5" style="1" customWidth="1"/>
    <col min="11275" max="11275" width="15.375" style="1" customWidth="1"/>
    <col min="11276" max="11277" width="2.5" style="1" customWidth="1"/>
    <col min="11278" max="11278" width="15.375" style="1" customWidth="1"/>
    <col min="11279" max="11280" width="2.5" style="1" customWidth="1"/>
    <col min="11281" max="11281" width="19.25" style="1" bestFit="1" customWidth="1"/>
    <col min="11282" max="11282" width="2.5" style="1" customWidth="1"/>
    <col min="11283" max="11297" width="8.875" style="1" customWidth="1"/>
    <col min="11298" max="11520" width="8.875" style="1"/>
    <col min="11521" max="11521" width="1.125" style="1" customWidth="1"/>
    <col min="11522" max="11522" width="10.5" style="1" customWidth="1"/>
    <col min="11523" max="11523" width="0.875" style="1" customWidth="1"/>
    <col min="11524" max="11524" width="2.5" style="1" customWidth="1"/>
    <col min="11525" max="11525" width="15.375" style="1" customWidth="1"/>
    <col min="11526" max="11527" width="2.5" style="1" customWidth="1"/>
    <col min="11528" max="11528" width="15.375" style="1" customWidth="1"/>
    <col min="11529" max="11530" width="2.5" style="1" customWidth="1"/>
    <col min="11531" max="11531" width="15.375" style="1" customWidth="1"/>
    <col min="11532" max="11533" width="2.5" style="1" customWidth="1"/>
    <col min="11534" max="11534" width="15.375" style="1" customWidth="1"/>
    <col min="11535" max="11536" width="2.5" style="1" customWidth="1"/>
    <col min="11537" max="11537" width="19.25" style="1" bestFit="1" customWidth="1"/>
    <col min="11538" max="11538" width="2.5" style="1" customWidth="1"/>
    <col min="11539" max="11553" width="8.875" style="1" customWidth="1"/>
    <col min="11554" max="11776" width="8.875" style="1"/>
    <col min="11777" max="11777" width="1.125" style="1" customWidth="1"/>
    <col min="11778" max="11778" width="10.5" style="1" customWidth="1"/>
    <col min="11779" max="11779" width="0.875" style="1" customWidth="1"/>
    <col min="11780" max="11780" width="2.5" style="1" customWidth="1"/>
    <col min="11781" max="11781" width="15.375" style="1" customWidth="1"/>
    <col min="11782" max="11783" width="2.5" style="1" customWidth="1"/>
    <col min="11784" max="11784" width="15.375" style="1" customWidth="1"/>
    <col min="11785" max="11786" width="2.5" style="1" customWidth="1"/>
    <col min="11787" max="11787" width="15.375" style="1" customWidth="1"/>
    <col min="11788" max="11789" width="2.5" style="1" customWidth="1"/>
    <col min="11790" max="11790" width="15.375" style="1" customWidth="1"/>
    <col min="11791" max="11792" width="2.5" style="1" customWidth="1"/>
    <col min="11793" max="11793" width="19.25" style="1" bestFit="1" customWidth="1"/>
    <col min="11794" max="11794" width="2.5" style="1" customWidth="1"/>
    <col min="11795" max="11809" width="8.875" style="1" customWidth="1"/>
    <col min="11810" max="12032" width="8.875" style="1"/>
    <col min="12033" max="12033" width="1.125" style="1" customWidth="1"/>
    <col min="12034" max="12034" width="10.5" style="1" customWidth="1"/>
    <col min="12035" max="12035" width="0.875" style="1" customWidth="1"/>
    <col min="12036" max="12036" width="2.5" style="1" customWidth="1"/>
    <col min="12037" max="12037" width="15.375" style="1" customWidth="1"/>
    <col min="12038" max="12039" width="2.5" style="1" customWidth="1"/>
    <col min="12040" max="12040" width="15.375" style="1" customWidth="1"/>
    <col min="12041" max="12042" width="2.5" style="1" customWidth="1"/>
    <col min="12043" max="12043" width="15.375" style="1" customWidth="1"/>
    <col min="12044" max="12045" width="2.5" style="1" customWidth="1"/>
    <col min="12046" max="12046" width="15.375" style="1" customWidth="1"/>
    <col min="12047" max="12048" width="2.5" style="1" customWidth="1"/>
    <col min="12049" max="12049" width="19.25" style="1" bestFit="1" customWidth="1"/>
    <col min="12050" max="12050" width="2.5" style="1" customWidth="1"/>
    <col min="12051" max="12065" width="8.875" style="1" customWidth="1"/>
    <col min="12066" max="12288" width="8.875" style="1"/>
    <col min="12289" max="12289" width="1.125" style="1" customWidth="1"/>
    <col min="12290" max="12290" width="10.5" style="1" customWidth="1"/>
    <col min="12291" max="12291" width="0.875" style="1" customWidth="1"/>
    <col min="12292" max="12292" width="2.5" style="1" customWidth="1"/>
    <col min="12293" max="12293" width="15.375" style="1" customWidth="1"/>
    <col min="12294" max="12295" width="2.5" style="1" customWidth="1"/>
    <col min="12296" max="12296" width="15.375" style="1" customWidth="1"/>
    <col min="12297" max="12298" width="2.5" style="1" customWidth="1"/>
    <col min="12299" max="12299" width="15.375" style="1" customWidth="1"/>
    <col min="12300" max="12301" width="2.5" style="1" customWidth="1"/>
    <col min="12302" max="12302" width="15.375" style="1" customWidth="1"/>
    <col min="12303" max="12304" width="2.5" style="1" customWidth="1"/>
    <col min="12305" max="12305" width="19.25" style="1" bestFit="1" customWidth="1"/>
    <col min="12306" max="12306" width="2.5" style="1" customWidth="1"/>
    <col min="12307" max="12321" width="8.875" style="1" customWidth="1"/>
    <col min="12322" max="12544" width="8.875" style="1"/>
    <col min="12545" max="12545" width="1.125" style="1" customWidth="1"/>
    <col min="12546" max="12546" width="10.5" style="1" customWidth="1"/>
    <col min="12547" max="12547" width="0.875" style="1" customWidth="1"/>
    <col min="12548" max="12548" width="2.5" style="1" customWidth="1"/>
    <col min="12549" max="12549" width="15.375" style="1" customWidth="1"/>
    <col min="12550" max="12551" width="2.5" style="1" customWidth="1"/>
    <col min="12552" max="12552" width="15.375" style="1" customWidth="1"/>
    <col min="12553" max="12554" width="2.5" style="1" customWidth="1"/>
    <col min="12555" max="12555" width="15.375" style="1" customWidth="1"/>
    <col min="12556" max="12557" width="2.5" style="1" customWidth="1"/>
    <col min="12558" max="12558" width="15.375" style="1" customWidth="1"/>
    <col min="12559" max="12560" width="2.5" style="1" customWidth="1"/>
    <col min="12561" max="12561" width="19.25" style="1" bestFit="1" customWidth="1"/>
    <col min="12562" max="12562" width="2.5" style="1" customWidth="1"/>
    <col min="12563" max="12577" width="8.875" style="1" customWidth="1"/>
    <col min="12578" max="12800" width="8.875" style="1"/>
    <col min="12801" max="12801" width="1.125" style="1" customWidth="1"/>
    <col min="12802" max="12802" width="10.5" style="1" customWidth="1"/>
    <col min="12803" max="12803" width="0.875" style="1" customWidth="1"/>
    <col min="12804" max="12804" width="2.5" style="1" customWidth="1"/>
    <col min="12805" max="12805" width="15.375" style="1" customWidth="1"/>
    <col min="12806" max="12807" width="2.5" style="1" customWidth="1"/>
    <col min="12808" max="12808" width="15.375" style="1" customWidth="1"/>
    <col min="12809" max="12810" width="2.5" style="1" customWidth="1"/>
    <col min="12811" max="12811" width="15.375" style="1" customWidth="1"/>
    <col min="12812" max="12813" width="2.5" style="1" customWidth="1"/>
    <col min="12814" max="12814" width="15.375" style="1" customWidth="1"/>
    <col min="12815" max="12816" width="2.5" style="1" customWidth="1"/>
    <col min="12817" max="12817" width="19.25" style="1" bestFit="1" customWidth="1"/>
    <col min="12818" max="12818" width="2.5" style="1" customWidth="1"/>
    <col min="12819" max="12833" width="8.875" style="1" customWidth="1"/>
    <col min="12834" max="13056" width="8.875" style="1"/>
    <col min="13057" max="13057" width="1.125" style="1" customWidth="1"/>
    <col min="13058" max="13058" width="10.5" style="1" customWidth="1"/>
    <col min="13059" max="13059" width="0.875" style="1" customWidth="1"/>
    <col min="13060" max="13060" width="2.5" style="1" customWidth="1"/>
    <col min="13061" max="13061" width="15.375" style="1" customWidth="1"/>
    <col min="13062" max="13063" width="2.5" style="1" customWidth="1"/>
    <col min="13064" max="13064" width="15.375" style="1" customWidth="1"/>
    <col min="13065" max="13066" width="2.5" style="1" customWidth="1"/>
    <col min="13067" max="13067" width="15.375" style="1" customWidth="1"/>
    <col min="13068" max="13069" width="2.5" style="1" customWidth="1"/>
    <col min="13070" max="13070" width="15.375" style="1" customWidth="1"/>
    <col min="13071" max="13072" width="2.5" style="1" customWidth="1"/>
    <col min="13073" max="13073" width="19.25" style="1" bestFit="1" customWidth="1"/>
    <col min="13074" max="13074" width="2.5" style="1" customWidth="1"/>
    <col min="13075" max="13089" width="8.875" style="1" customWidth="1"/>
    <col min="13090" max="13312" width="8.875" style="1"/>
    <col min="13313" max="13313" width="1.125" style="1" customWidth="1"/>
    <col min="13314" max="13314" width="10.5" style="1" customWidth="1"/>
    <col min="13315" max="13315" width="0.875" style="1" customWidth="1"/>
    <col min="13316" max="13316" width="2.5" style="1" customWidth="1"/>
    <col min="13317" max="13317" width="15.375" style="1" customWidth="1"/>
    <col min="13318" max="13319" width="2.5" style="1" customWidth="1"/>
    <col min="13320" max="13320" width="15.375" style="1" customWidth="1"/>
    <col min="13321" max="13322" width="2.5" style="1" customWidth="1"/>
    <col min="13323" max="13323" width="15.375" style="1" customWidth="1"/>
    <col min="13324" max="13325" width="2.5" style="1" customWidth="1"/>
    <col min="13326" max="13326" width="15.375" style="1" customWidth="1"/>
    <col min="13327" max="13328" width="2.5" style="1" customWidth="1"/>
    <col min="13329" max="13329" width="19.25" style="1" bestFit="1" customWidth="1"/>
    <col min="13330" max="13330" width="2.5" style="1" customWidth="1"/>
    <col min="13331" max="13345" width="8.875" style="1" customWidth="1"/>
    <col min="13346" max="13568" width="8.875" style="1"/>
    <col min="13569" max="13569" width="1.125" style="1" customWidth="1"/>
    <col min="13570" max="13570" width="10.5" style="1" customWidth="1"/>
    <col min="13571" max="13571" width="0.875" style="1" customWidth="1"/>
    <col min="13572" max="13572" width="2.5" style="1" customWidth="1"/>
    <col min="13573" max="13573" width="15.375" style="1" customWidth="1"/>
    <col min="13574" max="13575" width="2.5" style="1" customWidth="1"/>
    <col min="13576" max="13576" width="15.375" style="1" customWidth="1"/>
    <col min="13577" max="13578" width="2.5" style="1" customWidth="1"/>
    <col min="13579" max="13579" width="15.375" style="1" customWidth="1"/>
    <col min="13580" max="13581" width="2.5" style="1" customWidth="1"/>
    <col min="13582" max="13582" width="15.375" style="1" customWidth="1"/>
    <col min="13583" max="13584" width="2.5" style="1" customWidth="1"/>
    <col min="13585" max="13585" width="19.25" style="1" bestFit="1" customWidth="1"/>
    <col min="13586" max="13586" width="2.5" style="1" customWidth="1"/>
    <col min="13587" max="13601" width="8.875" style="1" customWidth="1"/>
    <col min="13602" max="13824" width="8.875" style="1"/>
    <col min="13825" max="13825" width="1.125" style="1" customWidth="1"/>
    <col min="13826" max="13826" width="10.5" style="1" customWidth="1"/>
    <col min="13827" max="13827" width="0.875" style="1" customWidth="1"/>
    <col min="13828" max="13828" width="2.5" style="1" customWidth="1"/>
    <col min="13829" max="13829" width="15.375" style="1" customWidth="1"/>
    <col min="13830" max="13831" width="2.5" style="1" customWidth="1"/>
    <col min="13832" max="13832" width="15.375" style="1" customWidth="1"/>
    <col min="13833" max="13834" width="2.5" style="1" customWidth="1"/>
    <col min="13835" max="13835" width="15.375" style="1" customWidth="1"/>
    <col min="13836" max="13837" width="2.5" style="1" customWidth="1"/>
    <col min="13838" max="13838" width="15.375" style="1" customWidth="1"/>
    <col min="13839" max="13840" width="2.5" style="1" customWidth="1"/>
    <col min="13841" max="13841" width="19.25" style="1" bestFit="1" customWidth="1"/>
    <col min="13842" max="13842" width="2.5" style="1" customWidth="1"/>
    <col min="13843" max="13857" width="8.875" style="1" customWidth="1"/>
    <col min="13858" max="14080" width="8.875" style="1"/>
    <col min="14081" max="14081" width="1.125" style="1" customWidth="1"/>
    <col min="14082" max="14082" width="10.5" style="1" customWidth="1"/>
    <col min="14083" max="14083" width="0.875" style="1" customWidth="1"/>
    <col min="14084" max="14084" width="2.5" style="1" customWidth="1"/>
    <col min="14085" max="14085" width="15.375" style="1" customWidth="1"/>
    <col min="14086" max="14087" width="2.5" style="1" customWidth="1"/>
    <col min="14088" max="14088" width="15.375" style="1" customWidth="1"/>
    <col min="14089" max="14090" width="2.5" style="1" customWidth="1"/>
    <col min="14091" max="14091" width="15.375" style="1" customWidth="1"/>
    <col min="14092" max="14093" width="2.5" style="1" customWidth="1"/>
    <col min="14094" max="14094" width="15.375" style="1" customWidth="1"/>
    <col min="14095" max="14096" width="2.5" style="1" customWidth="1"/>
    <col min="14097" max="14097" width="19.25" style="1" bestFit="1" customWidth="1"/>
    <col min="14098" max="14098" width="2.5" style="1" customWidth="1"/>
    <col min="14099" max="14113" width="8.875" style="1" customWidth="1"/>
    <col min="14114" max="14336" width="8.875" style="1"/>
    <col min="14337" max="14337" width="1.125" style="1" customWidth="1"/>
    <col min="14338" max="14338" width="10.5" style="1" customWidth="1"/>
    <col min="14339" max="14339" width="0.875" style="1" customWidth="1"/>
    <col min="14340" max="14340" width="2.5" style="1" customWidth="1"/>
    <col min="14341" max="14341" width="15.375" style="1" customWidth="1"/>
    <col min="14342" max="14343" width="2.5" style="1" customWidth="1"/>
    <col min="14344" max="14344" width="15.375" style="1" customWidth="1"/>
    <col min="14345" max="14346" width="2.5" style="1" customWidth="1"/>
    <col min="14347" max="14347" width="15.375" style="1" customWidth="1"/>
    <col min="14348" max="14349" width="2.5" style="1" customWidth="1"/>
    <col min="14350" max="14350" width="15.375" style="1" customWidth="1"/>
    <col min="14351" max="14352" width="2.5" style="1" customWidth="1"/>
    <col min="14353" max="14353" width="19.25" style="1" bestFit="1" customWidth="1"/>
    <col min="14354" max="14354" width="2.5" style="1" customWidth="1"/>
    <col min="14355" max="14369" width="8.875" style="1" customWidth="1"/>
    <col min="14370" max="14592" width="8.875" style="1"/>
    <col min="14593" max="14593" width="1.125" style="1" customWidth="1"/>
    <col min="14594" max="14594" width="10.5" style="1" customWidth="1"/>
    <col min="14595" max="14595" width="0.875" style="1" customWidth="1"/>
    <col min="14596" max="14596" width="2.5" style="1" customWidth="1"/>
    <col min="14597" max="14597" width="15.375" style="1" customWidth="1"/>
    <col min="14598" max="14599" width="2.5" style="1" customWidth="1"/>
    <col min="14600" max="14600" width="15.375" style="1" customWidth="1"/>
    <col min="14601" max="14602" width="2.5" style="1" customWidth="1"/>
    <col min="14603" max="14603" width="15.375" style="1" customWidth="1"/>
    <col min="14604" max="14605" width="2.5" style="1" customWidth="1"/>
    <col min="14606" max="14606" width="15.375" style="1" customWidth="1"/>
    <col min="14607" max="14608" width="2.5" style="1" customWidth="1"/>
    <col min="14609" max="14609" width="19.25" style="1" bestFit="1" customWidth="1"/>
    <col min="14610" max="14610" width="2.5" style="1" customWidth="1"/>
    <col min="14611" max="14625" width="8.875" style="1" customWidth="1"/>
    <col min="14626" max="14848" width="8.875" style="1"/>
    <col min="14849" max="14849" width="1.125" style="1" customWidth="1"/>
    <col min="14850" max="14850" width="10.5" style="1" customWidth="1"/>
    <col min="14851" max="14851" width="0.875" style="1" customWidth="1"/>
    <col min="14852" max="14852" width="2.5" style="1" customWidth="1"/>
    <col min="14853" max="14853" width="15.375" style="1" customWidth="1"/>
    <col min="14854" max="14855" width="2.5" style="1" customWidth="1"/>
    <col min="14856" max="14856" width="15.375" style="1" customWidth="1"/>
    <col min="14857" max="14858" width="2.5" style="1" customWidth="1"/>
    <col min="14859" max="14859" width="15.375" style="1" customWidth="1"/>
    <col min="14860" max="14861" width="2.5" style="1" customWidth="1"/>
    <col min="14862" max="14862" width="15.375" style="1" customWidth="1"/>
    <col min="14863" max="14864" width="2.5" style="1" customWidth="1"/>
    <col min="14865" max="14865" width="19.25" style="1" bestFit="1" customWidth="1"/>
    <col min="14866" max="14866" width="2.5" style="1" customWidth="1"/>
    <col min="14867" max="14881" width="8.875" style="1" customWidth="1"/>
    <col min="14882" max="15104" width="8.875" style="1"/>
    <col min="15105" max="15105" width="1.125" style="1" customWidth="1"/>
    <col min="15106" max="15106" width="10.5" style="1" customWidth="1"/>
    <col min="15107" max="15107" width="0.875" style="1" customWidth="1"/>
    <col min="15108" max="15108" width="2.5" style="1" customWidth="1"/>
    <col min="15109" max="15109" width="15.375" style="1" customWidth="1"/>
    <col min="15110" max="15111" width="2.5" style="1" customWidth="1"/>
    <col min="15112" max="15112" width="15.375" style="1" customWidth="1"/>
    <col min="15113" max="15114" width="2.5" style="1" customWidth="1"/>
    <col min="15115" max="15115" width="15.375" style="1" customWidth="1"/>
    <col min="15116" max="15117" width="2.5" style="1" customWidth="1"/>
    <col min="15118" max="15118" width="15.375" style="1" customWidth="1"/>
    <col min="15119" max="15120" width="2.5" style="1" customWidth="1"/>
    <col min="15121" max="15121" width="19.25" style="1" bestFit="1" customWidth="1"/>
    <col min="15122" max="15122" width="2.5" style="1" customWidth="1"/>
    <col min="15123" max="15137" width="8.875" style="1" customWidth="1"/>
    <col min="15138" max="15360" width="8.875" style="1"/>
    <col min="15361" max="15361" width="1.125" style="1" customWidth="1"/>
    <col min="15362" max="15362" width="10.5" style="1" customWidth="1"/>
    <col min="15363" max="15363" width="0.875" style="1" customWidth="1"/>
    <col min="15364" max="15364" width="2.5" style="1" customWidth="1"/>
    <col min="15365" max="15365" width="15.375" style="1" customWidth="1"/>
    <col min="15366" max="15367" width="2.5" style="1" customWidth="1"/>
    <col min="15368" max="15368" width="15.375" style="1" customWidth="1"/>
    <col min="15369" max="15370" width="2.5" style="1" customWidth="1"/>
    <col min="15371" max="15371" width="15.375" style="1" customWidth="1"/>
    <col min="15372" max="15373" width="2.5" style="1" customWidth="1"/>
    <col min="15374" max="15374" width="15.375" style="1" customWidth="1"/>
    <col min="15375" max="15376" width="2.5" style="1" customWidth="1"/>
    <col min="15377" max="15377" width="19.25" style="1" bestFit="1" customWidth="1"/>
    <col min="15378" max="15378" width="2.5" style="1" customWidth="1"/>
    <col min="15379" max="15393" width="8.875" style="1" customWidth="1"/>
    <col min="15394" max="15616" width="8.875" style="1"/>
    <col min="15617" max="15617" width="1.125" style="1" customWidth="1"/>
    <col min="15618" max="15618" width="10.5" style="1" customWidth="1"/>
    <col min="15619" max="15619" width="0.875" style="1" customWidth="1"/>
    <col min="15620" max="15620" width="2.5" style="1" customWidth="1"/>
    <col min="15621" max="15621" width="15.375" style="1" customWidth="1"/>
    <col min="15622" max="15623" width="2.5" style="1" customWidth="1"/>
    <col min="15624" max="15624" width="15.375" style="1" customWidth="1"/>
    <col min="15625" max="15626" width="2.5" style="1" customWidth="1"/>
    <col min="15627" max="15627" width="15.375" style="1" customWidth="1"/>
    <col min="15628" max="15629" width="2.5" style="1" customWidth="1"/>
    <col min="15630" max="15630" width="15.375" style="1" customWidth="1"/>
    <col min="15631" max="15632" width="2.5" style="1" customWidth="1"/>
    <col min="15633" max="15633" width="19.25" style="1" bestFit="1" customWidth="1"/>
    <col min="15634" max="15634" width="2.5" style="1" customWidth="1"/>
    <col min="15635" max="15649" width="8.875" style="1" customWidth="1"/>
    <col min="15650" max="15872" width="8.875" style="1"/>
    <col min="15873" max="15873" width="1.125" style="1" customWidth="1"/>
    <col min="15874" max="15874" width="10.5" style="1" customWidth="1"/>
    <col min="15875" max="15875" width="0.875" style="1" customWidth="1"/>
    <col min="15876" max="15876" width="2.5" style="1" customWidth="1"/>
    <col min="15877" max="15877" width="15.375" style="1" customWidth="1"/>
    <col min="15878" max="15879" width="2.5" style="1" customWidth="1"/>
    <col min="15880" max="15880" width="15.375" style="1" customWidth="1"/>
    <col min="15881" max="15882" width="2.5" style="1" customWidth="1"/>
    <col min="15883" max="15883" width="15.375" style="1" customWidth="1"/>
    <col min="15884" max="15885" width="2.5" style="1" customWidth="1"/>
    <col min="15886" max="15886" width="15.375" style="1" customWidth="1"/>
    <col min="15887" max="15888" width="2.5" style="1" customWidth="1"/>
    <col min="15889" max="15889" width="19.25" style="1" bestFit="1" customWidth="1"/>
    <col min="15890" max="15890" width="2.5" style="1" customWidth="1"/>
    <col min="15891" max="15905" width="8.875" style="1" customWidth="1"/>
    <col min="15906" max="16128" width="8.875" style="1"/>
    <col min="16129" max="16129" width="1.125" style="1" customWidth="1"/>
    <col min="16130" max="16130" width="10.5" style="1" customWidth="1"/>
    <col min="16131" max="16131" width="0.875" style="1" customWidth="1"/>
    <col min="16132" max="16132" width="2.5" style="1" customWidth="1"/>
    <col min="16133" max="16133" width="15.375" style="1" customWidth="1"/>
    <col min="16134" max="16135" width="2.5" style="1" customWidth="1"/>
    <col min="16136" max="16136" width="15.375" style="1" customWidth="1"/>
    <col min="16137" max="16138" width="2.5" style="1" customWidth="1"/>
    <col min="16139" max="16139" width="15.375" style="1" customWidth="1"/>
    <col min="16140" max="16141" width="2.5" style="1" customWidth="1"/>
    <col min="16142" max="16142" width="15.375" style="1" customWidth="1"/>
    <col min="16143" max="16144" width="2.5" style="1" customWidth="1"/>
    <col min="16145" max="16145" width="19.25" style="1" bestFit="1" customWidth="1"/>
    <col min="16146" max="16146" width="2.5" style="1" customWidth="1"/>
    <col min="16147" max="16161" width="8.875" style="1" customWidth="1"/>
    <col min="16162" max="16384" width="8.875" style="1"/>
  </cols>
  <sheetData>
    <row r="1" spans="1:3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4"/>
      <c r="Q1" s="54"/>
      <c r="R1" s="54"/>
    </row>
    <row r="2" spans="1:3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4"/>
      <c r="Q2" s="54"/>
      <c r="R2" s="54"/>
    </row>
    <row r="3" spans="1:33" ht="17.25" x14ac:dyDescent="0.15">
      <c r="A3" s="122" t="s">
        <v>29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33" ht="21" customHeight="1" x14ac:dyDescent="0.15">
      <c r="A4" s="113" t="s">
        <v>1</v>
      </c>
      <c r="B4" s="9"/>
      <c r="C4" s="10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2"/>
      <c r="P4" s="54"/>
      <c r="Q4" s="54"/>
      <c r="R4" s="11" t="s">
        <v>43</v>
      </c>
    </row>
    <row r="5" spans="1:33" s="12" customFormat="1" ht="10.15" customHeight="1" x14ac:dyDescent="0.15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112"/>
      <c r="M5" s="112"/>
      <c r="N5" s="14"/>
      <c r="O5" s="14"/>
      <c r="P5" s="54"/>
      <c r="Q5" s="43"/>
      <c r="R5" s="54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s="12" customFormat="1" ht="12.6" customHeight="1" x14ac:dyDescent="0.15">
      <c r="A6" s="18"/>
      <c r="B6" s="16" t="s">
        <v>2</v>
      </c>
      <c r="C6" s="17"/>
      <c r="D6" s="123" t="s">
        <v>23</v>
      </c>
      <c r="E6" s="124"/>
      <c r="F6" s="124"/>
      <c r="G6" s="124"/>
      <c r="H6" s="124"/>
      <c r="I6" s="124"/>
      <c r="J6" s="123" t="s">
        <v>28</v>
      </c>
      <c r="K6" s="124"/>
      <c r="L6" s="124"/>
      <c r="M6" s="124"/>
      <c r="N6" s="124"/>
      <c r="O6" s="125"/>
      <c r="P6" s="107"/>
      <c r="Q6" s="84"/>
      <c r="R6" s="106" t="s">
        <v>27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s="12" customFormat="1" x14ac:dyDescent="0.15">
      <c r="A7" s="90"/>
      <c r="B7" s="13"/>
      <c r="C7" s="13"/>
      <c r="D7" s="90"/>
      <c r="E7" s="98"/>
      <c r="F7" s="105"/>
      <c r="G7" s="104"/>
      <c r="H7" s="103"/>
      <c r="I7" s="118"/>
      <c r="J7" s="121"/>
      <c r="K7" s="120"/>
      <c r="L7" s="105"/>
      <c r="M7" s="119"/>
      <c r="N7" s="103"/>
      <c r="O7" s="118"/>
      <c r="P7" s="80"/>
      <c r="Q7" s="91" t="s">
        <v>26</v>
      </c>
      <c r="R7" s="114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33" s="12" customFormat="1" x14ac:dyDescent="0.15">
      <c r="A8" s="90"/>
      <c r="B8" s="22" t="s">
        <v>5</v>
      </c>
      <c r="C8" s="13"/>
      <c r="D8" s="90"/>
      <c r="E8" s="94" t="s">
        <v>19</v>
      </c>
      <c r="F8" s="95"/>
      <c r="G8" s="97"/>
      <c r="H8" s="94" t="s">
        <v>18</v>
      </c>
      <c r="I8" s="117"/>
      <c r="J8" s="13"/>
      <c r="K8" s="94" t="s">
        <v>19</v>
      </c>
      <c r="L8" s="95"/>
      <c r="M8" s="116"/>
      <c r="N8" s="94" t="s">
        <v>18</v>
      </c>
      <c r="O8" s="115"/>
      <c r="P8" s="80"/>
      <c r="Q8" s="91" t="s">
        <v>25</v>
      </c>
      <c r="R8" s="114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9" spans="1:33" s="12" customFormat="1" x14ac:dyDescent="0.15">
      <c r="A9" s="90"/>
      <c r="B9" s="22" t="s">
        <v>9</v>
      </c>
      <c r="C9" s="13"/>
      <c r="D9" s="90"/>
      <c r="E9" s="13"/>
      <c r="F9" s="13"/>
      <c r="G9" s="89"/>
      <c r="H9" s="88"/>
      <c r="I9" s="87"/>
      <c r="J9" s="13"/>
      <c r="K9" s="13"/>
      <c r="L9" s="13"/>
      <c r="M9" s="89"/>
      <c r="N9" s="88"/>
      <c r="O9" s="87"/>
      <c r="P9" s="80"/>
      <c r="Q9" s="78"/>
      <c r="R9" s="114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s="32" customFormat="1" ht="21.6" customHeight="1" x14ac:dyDescent="0.15">
      <c r="A10" s="85"/>
      <c r="B10" s="26"/>
      <c r="C10" s="26"/>
      <c r="D10" s="85"/>
      <c r="E10" s="28" t="s">
        <v>10</v>
      </c>
      <c r="F10" s="28"/>
      <c r="G10" s="28"/>
      <c r="H10" s="29" t="s">
        <v>11</v>
      </c>
      <c r="I10" s="26"/>
      <c r="J10" s="26"/>
      <c r="K10" s="29" t="s">
        <v>10</v>
      </c>
      <c r="L10" s="26"/>
      <c r="M10" s="26"/>
      <c r="N10" s="29" t="s">
        <v>11</v>
      </c>
      <c r="O10" s="26"/>
      <c r="P10" s="84"/>
      <c r="Q10" s="29" t="s">
        <v>11</v>
      </c>
      <c r="R10" s="83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8" customFormat="1" x14ac:dyDescent="0.15">
      <c r="A11" s="47"/>
      <c r="B11" s="34" t="s">
        <v>12</v>
      </c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80"/>
      <c r="Q11" s="78"/>
      <c r="R11" s="114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3" s="38" customFormat="1" ht="12.75" customHeight="1" x14ac:dyDescent="0.15">
      <c r="A12" s="47"/>
      <c r="B12" s="39">
        <v>20</v>
      </c>
      <c r="C12" s="35"/>
      <c r="D12" s="36"/>
      <c r="E12" s="35">
        <v>2663211</v>
      </c>
      <c r="F12" s="40"/>
      <c r="G12" s="40"/>
      <c r="H12" s="35">
        <v>124622763.374</v>
      </c>
      <c r="I12" s="35"/>
      <c r="J12" s="35"/>
      <c r="K12" s="35">
        <v>4178</v>
      </c>
      <c r="L12" s="35"/>
      <c r="M12" s="35"/>
      <c r="N12" s="35">
        <v>198160.2</v>
      </c>
      <c r="O12" s="35"/>
      <c r="P12" s="80"/>
      <c r="Q12" s="78">
        <v>124789746.92</v>
      </c>
      <c r="R12" s="114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33" s="38" customFormat="1" ht="12.75" customHeight="1" x14ac:dyDescent="0.15">
      <c r="A13" s="47"/>
      <c r="B13" s="42">
        <v>21</v>
      </c>
      <c r="C13" s="35"/>
      <c r="D13" s="36"/>
      <c r="E13" s="35">
        <v>3053125</v>
      </c>
      <c r="F13" s="40"/>
      <c r="G13" s="40"/>
      <c r="H13" s="35">
        <v>142249647.646</v>
      </c>
      <c r="I13" s="35"/>
      <c r="J13" s="35"/>
      <c r="K13" s="35">
        <v>3799</v>
      </c>
      <c r="L13" s="35"/>
      <c r="M13" s="35"/>
      <c r="N13" s="35">
        <v>179520.40900000001</v>
      </c>
      <c r="O13" s="35"/>
      <c r="P13" s="80"/>
      <c r="Q13" s="78">
        <v>142479138.77700001</v>
      </c>
      <c r="R13" s="114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33" s="38" customFormat="1" ht="12.75" customHeight="1" x14ac:dyDescent="0.15">
      <c r="A14" s="47"/>
      <c r="B14" s="42">
        <v>22</v>
      </c>
      <c r="C14" s="35"/>
      <c r="D14" s="36"/>
      <c r="E14" s="35">
        <v>3329884</v>
      </c>
      <c r="F14" s="40"/>
      <c r="G14" s="40"/>
      <c r="H14" s="35">
        <v>154581081.45699999</v>
      </c>
      <c r="I14" s="35"/>
      <c r="J14" s="35"/>
      <c r="K14" s="35">
        <v>3073</v>
      </c>
      <c r="L14" s="35"/>
      <c r="M14" s="35"/>
      <c r="N14" s="35">
        <v>137929.785</v>
      </c>
      <c r="O14" s="35"/>
      <c r="P14" s="80"/>
      <c r="Q14" s="78">
        <v>154656838.51699999</v>
      </c>
      <c r="R14" s="114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</row>
    <row r="15" spans="1:33" s="38" customFormat="1" ht="12.75" customHeight="1" x14ac:dyDescent="0.15">
      <c r="A15" s="47"/>
      <c r="B15" s="42">
        <v>23</v>
      </c>
      <c r="C15" s="35"/>
      <c r="D15" s="36"/>
      <c r="E15" s="35">
        <v>3645339</v>
      </c>
      <c r="F15" s="40"/>
      <c r="G15" s="40"/>
      <c r="H15" s="35">
        <v>171044307.78400001</v>
      </c>
      <c r="I15" s="35"/>
      <c r="J15" s="35"/>
      <c r="K15" s="35">
        <v>2322</v>
      </c>
      <c r="L15" s="35"/>
      <c r="M15" s="35"/>
      <c r="N15" s="35">
        <v>102694.65399999999</v>
      </c>
      <c r="O15" s="35"/>
      <c r="P15" s="80"/>
      <c r="Q15" s="78">
        <v>171089142.29100001</v>
      </c>
      <c r="R15" s="114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</row>
    <row r="16" spans="1:33" s="38" customFormat="1" ht="26.25" customHeight="1" x14ac:dyDescent="0.15">
      <c r="A16" s="47"/>
      <c r="B16" s="42">
        <v>24</v>
      </c>
      <c r="C16" s="35"/>
      <c r="D16" s="36"/>
      <c r="E16" s="35">
        <v>3663758</v>
      </c>
      <c r="F16" s="40"/>
      <c r="G16" s="40"/>
      <c r="H16" s="35">
        <v>174434417.917</v>
      </c>
      <c r="I16" s="35"/>
      <c r="J16" s="35"/>
      <c r="K16" s="35">
        <v>1563</v>
      </c>
      <c r="L16" s="35"/>
      <c r="M16" s="35"/>
      <c r="N16" s="35">
        <v>68346.846999999994</v>
      </c>
      <c r="O16" s="35"/>
      <c r="P16" s="79"/>
      <c r="Q16" s="78">
        <v>174531355.866</v>
      </c>
      <c r="R16" s="114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3" s="38" customFormat="1" ht="13.15" customHeight="1" x14ac:dyDescent="0.15">
      <c r="A17" s="47"/>
      <c r="B17" s="42">
        <v>25</v>
      </c>
      <c r="C17" s="35"/>
      <c r="D17" s="36"/>
      <c r="E17" s="35">
        <v>3632160</v>
      </c>
      <c r="F17" s="40"/>
      <c r="G17" s="40"/>
      <c r="H17" s="35">
        <v>173296882.98300001</v>
      </c>
      <c r="I17" s="35"/>
      <c r="J17" s="35"/>
      <c r="K17" s="35">
        <v>1323</v>
      </c>
      <c r="L17" s="35"/>
      <c r="M17" s="35"/>
      <c r="N17" s="35">
        <v>58570.576000000001</v>
      </c>
      <c r="O17" s="35"/>
      <c r="P17" s="79"/>
      <c r="Q17" s="78">
        <v>173284930.711</v>
      </c>
      <c r="R17" s="114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3" s="38" customFormat="1" ht="13.15" customHeight="1" x14ac:dyDescent="0.15">
      <c r="A18" s="47"/>
      <c r="B18" s="42">
        <v>26</v>
      </c>
      <c r="C18" s="35"/>
      <c r="D18" s="36"/>
      <c r="E18" s="35">
        <v>3615792</v>
      </c>
      <c r="F18" s="40"/>
      <c r="G18" s="40"/>
      <c r="H18" s="35">
        <v>173674811.46200001</v>
      </c>
      <c r="I18" s="35"/>
      <c r="J18" s="35"/>
      <c r="K18" s="35">
        <v>907</v>
      </c>
      <c r="L18" s="35"/>
      <c r="M18" s="35"/>
      <c r="N18" s="35">
        <v>38931.277999999998</v>
      </c>
      <c r="O18" s="35"/>
      <c r="P18" s="79"/>
      <c r="Q18" s="78">
        <v>173741006.67399999</v>
      </c>
      <c r="R18" s="114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</row>
    <row r="19" spans="1:33" s="38" customFormat="1" ht="13.15" customHeight="1" x14ac:dyDescent="0.15">
      <c r="A19" s="47"/>
      <c r="B19" s="42">
        <v>27</v>
      </c>
      <c r="C19" s="35"/>
      <c r="D19" s="36"/>
      <c r="E19" s="35">
        <v>3558268</v>
      </c>
      <c r="F19" s="40"/>
      <c r="G19" s="40"/>
      <c r="H19" s="35">
        <v>172415369.21399999</v>
      </c>
      <c r="I19" s="35"/>
      <c r="J19" s="35"/>
      <c r="K19" s="35">
        <v>685</v>
      </c>
      <c r="L19" s="35"/>
      <c r="M19" s="35"/>
      <c r="N19" s="35">
        <v>31406.971000000001</v>
      </c>
      <c r="O19" s="35"/>
      <c r="P19" s="79"/>
      <c r="Q19" s="78">
        <v>172524407.40200001</v>
      </c>
      <c r="R19" s="114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</row>
    <row r="20" spans="1:33" s="38" customFormat="1" ht="13.15" customHeight="1" x14ac:dyDescent="0.15">
      <c r="A20" s="47"/>
      <c r="B20" s="42">
        <v>28</v>
      </c>
      <c r="C20" s="35"/>
      <c r="D20" s="36"/>
      <c r="E20" s="35">
        <v>3518357</v>
      </c>
      <c r="F20" s="40"/>
      <c r="G20" s="40"/>
      <c r="H20" s="35">
        <v>171879757.91000003</v>
      </c>
      <c r="I20" s="35"/>
      <c r="J20" s="35"/>
      <c r="K20" s="35">
        <v>566</v>
      </c>
      <c r="L20" s="35"/>
      <c r="M20" s="35"/>
      <c r="N20" s="35">
        <v>25350.609999999997</v>
      </c>
      <c r="O20" s="35"/>
      <c r="P20" s="79"/>
      <c r="Q20" s="78">
        <v>171910334.81799999</v>
      </c>
      <c r="R20" s="114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1:33" s="38" customFormat="1" ht="26.25" customHeight="1" x14ac:dyDescent="0.15">
      <c r="A21" s="47"/>
      <c r="B21" s="42">
        <v>29</v>
      </c>
      <c r="C21" s="35"/>
      <c r="D21" s="36"/>
      <c r="E21" s="35">
        <f>SUM(E56:E67)</f>
        <v>3471572</v>
      </c>
      <c r="F21" s="40"/>
      <c r="G21" s="40"/>
      <c r="H21" s="35">
        <f>SUM(H56:H67)</f>
        <v>174528677.69099998</v>
      </c>
      <c r="I21" s="35"/>
      <c r="J21" s="35"/>
      <c r="K21" s="35">
        <f>SUM(K56:K67)</f>
        <v>380</v>
      </c>
      <c r="L21" s="35"/>
      <c r="M21" s="35"/>
      <c r="N21" s="35">
        <f>SUM(N56:N67)</f>
        <v>17151.455999999998</v>
      </c>
      <c r="O21" s="35"/>
      <c r="P21" s="79"/>
      <c r="Q21" s="78">
        <v>174337553.57800001</v>
      </c>
      <c r="R21" s="114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3" s="38" customFormat="1" ht="13.15" customHeight="1" x14ac:dyDescent="0.15">
      <c r="A22" s="47"/>
      <c r="B22" s="42"/>
      <c r="C22" s="35"/>
      <c r="D22" s="36"/>
      <c r="E22" s="35"/>
      <c r="F22" s="40"/>
      <c r="G22" s="40"/>
      <c r="H22" s="35"/>
      <c r="I22" s="35"/>
      <c r="J22" s="35"/>
      <c r="K22" s="35"/>
      <c r="L22" s="35"/>
      <c r="M22" s="35"/>
      <c r="N22" s="35"/>
      <c r="O22" s="35"/>
      <c r="P22" s="80"/>
      <c r="Q22" s="78"/>
      <c r="R22" s="114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</row>
    <row r="23" spans="1:33" s="38" customFormat="1" ht="13.15" customHeight="1" x14ac:dyDescent="0.15">
      <c r="A23" s="47"/>
      <c r="B23" s="35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80"/>
      <c r="Q23" s="78"/>
      <c r="R23" s="114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3" s="38" customFormat="1" ht="12" customHeight="1" x14ac:dyDescent="0.15">
      <c r="A24" s="47"/>
      <c r="B24" s="24"/>
      <c r="C24" s="35"/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80"/>
      <c r="Q24" s="78"/>
      <c r="R24" s="114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</row>
    <row r="25" spans="1:33" s="38" customFormat="1" x14ac:dyDescent="0.15">
      <c r="A25" s="47"/>
      <c r="B25" s="34" t="s">
        <v>30</v>
      </c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80"/>
      <c r="Q25" s="78"/>
      <c r="R25" s="114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</row>
    <row r="26" spans="1:33" s="38" customFormat="1" ht="12.75" customHeight="1" x14ac:dyDescent="0.15">
      <c r="A26" s="47"/>
      <c r="B26" s="39">
        <v>20</v>
      </c>
      <c r="C26" s="35"/>
      <c r="D26" s="36"/>
      <c r="E26" s="35">
        <v>221934.25</v>
      </c>
      <c r="F26" s="40"/>
      <c r="G26" s="40"/>
      <c r="H26" s="35">
        <v>10385230.281166667</v>
      </c>
      <c r="I26" s="35"/>
      <c r="J26" s="35"/>
      <c r="K26" s="35">
        <v>348.16666666666669</v>
      </c>
      <c r="L26" s="35"/>
      <c r="M26" s="35"/>
      <c r="N26" s="35">
        <v>16513.350000000002</v>
      </c>
      <c r="O26" s="35"/>
      <c r="P26" s="80"/>
      <c r="Q26" s="35">
        <v>10399145.576666666</v>
      </c>
      <c r="R26" s="114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1:33" s="38" customFormat="1" ht="12.75" customHeight="1" x14ac:dyDescent="0.15">
      <c r="A27" s="47"/>
      <c r="B27" s="42">
        <v>21</v>
      </c>
      <c r="C27" s="35"/>
      <c r="D27" s="36"/>
      <c r="E27" s="35">
        <v>254427.08333333334</v>
      </c>
      <c r="F27" s="40"/>
      <c r="G27" s="40"/>
      <c r="H27" s="35">
        <v>11854137.303833334</v>
      </c>
      <c r="I27" s="35"/>
      <c r="J27" s="35"/>
      <c r="K27" s="35">
        <v>316.58333333333331</v>
      </c>
      <c r="L27" s="35"/>
      <c r="M27" s="35"/>
      <c r="N27" s="35">
        <v>14960.034083333334</v>
      </c>
      <c r="O27" s="35"/>
      <c r="P27" s="80"/>
      <c r="Q27" s="35">
        <v>11873261.564750001</v>
      </c>
      <c r="R27" s="114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s="38" customFormat="1" ht="12.75" customHeight="1" x14ac:dyDescent="0.15">
      <c r="A28" s="47"/>
      <c r="B28" s="42">
        <v>22</v>
      </c>
      <c r="C28" s="35"/>
      <c r="D28" s="36"/>
      <c r="E28" s="35">
        <v>277490.33333333331</v>
      </c>
      <c r="F28" s="40"/>
      <c r="G28" s="40"/>
      <c r="H28" s="35">
        <v>12881756.788083332</v>
      </c>
      <c r="I28" s="35"/>
      <c r="J28" s="35"/>
      <c r="K28" s="35">
        <v>256.08333333333331</v>
      </c>
      <c r="L28" s="35"/>
      <c r="M28" s="35"/>
      <c r="N28" s="35">
        <v>11494.14875</v>
      </c>
      <c r="O28" s="35"/>
      <c r="P28" s="80"/>
      <c r="Q28" s="35">
        <v>12888069.876416666</v>
      </c>
      <c r="R28" s="114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3" s="38" customFormat="1" ht="12.75" customHeight="1" x14ac:dyDescent="0.15">
      <c r="A29" s="47"/>
      <c r="B29" s="42">
        <v>23</v>
      </c>
      <c r="C29" s="35"/>
      <c r="D29" s="36"/>
      <c r="E29" s="35">
        <v>303778.25</v>
      </c>
      <c r="F29" s="35"/>
      <c r="G29" s="35"/>
      <c r="H29" s="35">
        <v>14253692.315333335</v>
      </c>
      <c r="I29" s="35"/>
      <c r="J29" s="35"/>
      <c r="K29" s="35">
        <v>193.5</v>
      </c>
      <c r="L29" s="35"/>
      <c r="M29" s="35"/>
      <c r="N29" s="35">
        <v>8557.8878333333323</v>
      </c>
      <c r="O29" s="35"/>
      <c r="P29" s="80"/>
      <c r="Q29" s="35">
        <v>14257428.524250001</v>
      </c>
      <c r="R29" s="114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3" s="38" customFormat="1" ht="26.25" customHeight="1" x14ac:dyDescent="0.15">
      <c r="A30" s="47"/>
      <c r="B30" s="42">
        <v>24</v>
      </c>
      <c r="C30" s="35"/>
      <c r="D30" s="36"/>
      <c r="E30" s="35">
        <v>305313.16666666669</v>
      </c>
      <c r="F30" s="35"/>
      <c r="G30" s="35"/>
      <c r="H30" s="35">
        <v>14536201.493083334</v>
      </c>
      <c r="I30" s="35"/>
      <c r="J30" s="35"/>
      <c r="K30" s="35">
        <v>130.25</v>
      </c>
      <c r="L30" s="35"/>
      <c r="M30" s="35"/>
      <c r="N30" s="35">
        <v>5695.5705833333332</v>
      </c>
      <c r="O30" s="35"/>
      <c r="P30" s="80"/>
      <c r="Q30" s="35">
        <v>14544279.6555</v>
      </c>
      <c r="R30" s="114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3" s="38" customFormat="1" ht="13.15" customHeight="1" x14ac:dyDescent="0.15">
      <c r="A31" s="47"/>
      <c r="B31" s="42">
        <v>25</v>
      </c>
      <c r="C31" s="35"/>
      <c r="D31" s="36"/>
      <c r="E31" s="35">
        <v>302680</v>
      </c>
      <c r="F31" s="35"/>
      <c r="G31" s="35"/>
      <c r="H31" s="35">
        <v>14441406.915250001</v>
      </c>
      <c r="I31" s="35"/>
      <c r="J31" s="35"/>
      <c r="K31" s="35">
        <v>110.25</v>
      </c>
      <c r="L31" s="35"/>
      <c r="M31" s="35"/>
      <c r="N31" s="35">
        <v>4880.8813333333337</v>
      </c>
      <c r="O31" s="35"/>
      <c r="P31" s="80"/>
      <c r="Q31" s="35">
        <v>14440410.892583333</v>
      </c>
      <c r="R31" s="114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3" s="38" customFormat="1" ht="13.15" customHeight="1" x14ac:dyDescent="0.15">
      <c r="A32" s="47"/>
      <c r="B32" s="42">
        <v>26</v>
      </c>
      <c r="C32" s="35"/>
      <c r="D32" s="36"/>
      <c r="E32" s="35">
        <v>301316</v>
      </c>
      <c r="F32" s="35"/>
      <c r="G32" s="35"/>
      <c r="H32" s="35">
        <v>14472900.955166668</v>
      </c>
      <c r="I32" s="35"/>
      <c r="J32" s="35"/>
      <c r="K32" s="35">
        <v>75.583333333333329</v>
      </c>
      <c r="L32" s="35"/>
      <c r="M32" s="35"/>
      <c r="N32" s="35">
        <v>3244.2731666666664</v>
      </c>
      <c r="O32" s="35"/>
      <c r="P32" s="80"/>
      <c r="Q32" s="35">
        <v>14478417.222833334</v>
      </c>
      <c r="R32" s="114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s="38" customFormat="1" ht="13.15" customHeight="1" x14ac:dyDescent="0.15">
      <c r="A33" s="47"/>
      <c r="B33" s="42">
        <v>27</v>
      </c>
      <c r="C33" s="35"/>
      <c r="D33" s="36"/>
      <c r="E33" s="35">
        <v>296522.33333333331</v>
      </c>
      <c r="F33" s="35"/>
      <c r="G33" s="35"/>
      <c r="H33" s="35">
        <v>14367947.4345</v>
      </c>
      <c r="I33" s="35"/>
      <c r="J33" s="35"/>
      <c r="K33" s="35">
        <v>57.083333333333336</v>
      </c>
      <c r="L33" s="35"/>
      <c r="M33" s="35"/>
      <c r="N33" s="35">
        <v>2617.2475833333333</v>
      </c>
      <c r="O33" s="35"/>
      <c r="P33" s="80"/>
      <c r="Q33" s="35">
        <v>14377033.950166667</v>
      </c>
      <c r="R33" s="114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s="38" customFormat="1" ht="13.15" customHeight="1" x14ac:dyDescent="0.15">
      <c r="A34" s="47"/>
      <c r="B34" s="42">
        <v>28</v>
      </c>
      <c r="C34" s="35"/>
      <c r="D34" s="36"/>
      <c r="E34" s="35">
        <v>293196.41666666669</v>
      </c>
      <c r="F34" s="35"/>
      <c r="G34" s="35"/>
      <c r="H34" s="35">
        <v>14323313.159166669</v>
      </c>
      <c r="I34" s="35"/>
      <c r="J34" s="35"/>
      <c r="K34" s="35">
        <v>47.166666666666664</v>
      </c>
      <c r="L34" s="35"/>
      <c r="M34" s="35"/>
      <c r="N34" s="35">
        <v>2112.5508333333332</v>
      </c>
      <c r="O34" s="35"/>
      <c r="P34" s="80"/>
      <c r="Q34" s="35">
        <v>14325861.234833332</v>
      </c>
      <c r="R34" s="114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s="38" customFormat="1" ht="26.25" customHeight="1" x14ac:dyDescent="0.15">
      <c r="A35" s="47"/>
      <c r="B35" s="42">
        <v>29</v>
      </c>
      <c r="C35" s="35"/>
      <c r="D35" s="36"/>
      <c r="E35" s="35">
        <f>E21/12</f>
        <v>289297.66666666669</v>
      </c>
      <c r="F35" s="35"/>
      <c r="G35" s="35"/>
      <c r="H35" s="35">
        <f>H21/12</f>
        <v>14544056.474249998</v>
      </c>
      <c r="I35" s="35"/>
      <c r="J35" s="35"/>
      <c r="K35" s="35">
        <f>K21/12</f>
        <v>31.666666666666668</v>
      </c>
      <c r="L35" s="35"/>
      <c r="M35" s="35"/>
      <c r="N35" s="35">
        <f>N21/12</f>
        <v>1429.2879999999998</v>
      </c>
      <c r="O35" s="35"/>
      <c r="P35" s="80"/>
      <c r="Q35" s="35">
        <f>Q21/12</f>
        <v>14528129.464833334</v>
      </c>
      <c r="R35" s="114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s="38" customFormat="1" ht="12" customHeight="1" x14ac:dyDescent="0.15">
      <c r="A36" s="47"/>
      <c r="B36" s="35"/>
      <c r="C36" s="35"/>
      <c r="D36" s="3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80"/>
      <c r="Q36" s="78"/>
      <c r="R36" s="114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s="38" customFormat="1" ht="12" customHeight="1" x14ac:dyDescent="0.15">
      <c r="A37" s="47"/>
      <c r="B37" s="24"/>
      <c r="C37" s="35"/>
      <c r="D37" s="3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80"/>
      <c r="Q37" s="78"/>
      <c r="R37" s="114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</row>
    <row r="38" spans="1:33" s="38" customFormat="1" ht="12.6" customHeight="1" x14ac:dyDescent="0.15">
      <c r="A38" s="47"/>
      <c r="B38" s="24"/>
      <c r="C38" s="35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80"/>
      <c r="Q38" s="78"/>
      <c r="R38" s="114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1:33" s="38" customFormat="1" x14ac:dyDescent="0.15">
      <c r="A39" s="47"/>
      <c r="B39" s="39">
        <v>28</v>
      </c>
      <c r="C39" s="35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80"/>
      <c r="Q39" s="78"/>
      <c r="R39" s="114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s="38" customFormat="1" ht="13.15" customHeight="1" x14ac:dyDescent="0.15">
      <c r="A40" s="47"/>
      <c r="B40" s="44" t="s">
        <v>31</v>
      </c>
      <c r="C40" s="35"/>
      <c r="D40" s="36"/>
      <c r="E40" s="35">
        <v>272060</v>
      </c>
      <c r="F40" s="35"/>
      <c r="G40" s="35"/>
      <c r="H40" s="35">
        <v>13187625.416999999</v>
      </c>
      <c r="I40" s="35"/>
      <c r="J40" s="35"/>
      <c r="K40" s="35">
        <v>37</v>
      </c>
      <c r="L40" s="35"/>
      <c r="M40" s="35"/>
      <c r="N40" s="35">
        <v>1522.73</v>
      </c>
      <c r="O40" s="35"/>
      <c r="P40" s="79"/>
      <c r="Q40" s="78">
        <v>13189148.147</v>
      </c>
      <c r="R40" s="114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s="38" customFormat="1" ht="13.15" customHeight="1" x14ac:dyDescent="0.15">
      <c r="A41" s="47"/>
      <c r="B41" s="44" t="s">
        <v>32</v>
      </c>
      <c r="C41" s="35"/>
      <c r="D41" s="36"/>
      <c r="E41" s="35">
        <v>302508</v>
      </c>
      <c r="F41" s="35"/>
      <c r="G41" s="35"/>
      <c r="H41" s="35">
        <v>14469730.728</v>
      </c>
      <c r="I41" s="35"/>
      <c r="J41" s="35"/>
      <c r="K41" s="35">
        <v>58</v>
      </c>
      <c r="L41" s="35"/>
      <c r="M41" s="35"/>
      <c r="N41" s="35">
        <v>2690.4760000000001</v>
      </c>
      <c r="O41" s="35"/>
      <c r="P41" s="79"/>
      <c r="Q41" s="78">
        <v>14472421.204</v>
      </c>
      <c r="R41" s="114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</row>
    <row r="42" spans="1:33" s="38" customFormat="1" ht="13.15" customHeight="1" x14ac:dyDescent="0.15">
      <c r="A42" s="47"/>
      <c r="B42" s="44" t="s">
        <v>33</v>
      </c>
      <c r="C42" s="35"/>
      <c r="D42" s="36"/>
      <c r="E42" s="35">
        <v>295643</v>
      </c>
      <c r="F42" s="35"/>
      <c r="G42" s="35"/>
      <c r="H42" s="35">
        <v>14197775.761</v>
      </c>
      <c r="I42" s="35"/>
      <c r="J42" s="35"/>
      <c r="K42" s="35">
        <v>40</v>
      </c>
      <c r="L42" s="35"/>
      <c r="M42" s="35"/>
      <c r="N42" s="35">
        <v>1899.2280000000001</v>
      </c>
      <c r="O42" s="35"/>
      <c r="P42" s="79"/>
      <c r="Q42" s="78">
        <v>14199674.989</v>
      </c>
      <c r="R42" s="114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1:33" s="38" customFormat="1" ht="26.45" customHeight="1" x14ac:dyDescent="0.15">
      <c r="A43" s="47"/>
      <c r="B43" s="44" t="s">
        <v>34</v>
      </c>
      <c r="C43" s="35"/>
      <c r="D43" s="36"/>
      <c r="E43" s="35">
        <v>308347</v>
      </c>
      <c r="F43" s="35"/>
      <c r="G43" s="35"/>
      <c r="H43" s="35">
        <v>15166433.243000001</v>
      </c>
      <c r="I43" s="35"/>
      <c r="J43" s="35"/>
      <c r="K43" s="35">
        <v>55</v>
      </c>
      <c r="L43" s="35"/>
      <c r="M43" s="35"/>
      <c r="N43" s="35">
        <v>2700.6640000000002</v>
      </c>
      <c r="O43" s="35"/>
      <c r="P43" s="79"/>
      <c r="Q43" s="78">
        <v>15169133.907000002</v>
      </c>
      <c r="R43" s="114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</row>
    <row r="44" spans="1:33" s="38" customFormat="1" ht="13.15" customHeight="1" x14ac:dyDescent="0.15">
      <c r="A44" s="47"/>
      <c r="B44" s="44" t="s">
        <v>35</v>
      </c>
      <c r="C44" s="35"/>
      <c r="D44" s="36"/>
      <c r="E44" s="35">
        <v>289401</v>
      </c>
      <c r="F44" s="35"/>
      <c r="G44" s="35"/>
      <c r="H44" s="35">
        <v>14205271.847999999</v>
      </c>
      <c r="I44" s="35"/>
      <c r="J44" s="35"/>
      <c r="K44" s="35">
        <v>50</v>
      </c>
      <c r="L44" s="35"/>
      <c r="M44" s="35"/>
      <c r="N44" s="35">
        <v>1941.163</v>
      </c>
      <c r="O44" s="35"/>
      <c r="P44" s="79"/>
      <c r="Q44" s="78">
        <v>14207213.011</v>
      </c>
      <c r="R44" s="114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s="38" customFormat="1" ht="13.15" customHeight="1" x14ac:dyDescent="0.15">
      <c r="A45" s="47"/>
      <c r="B45" s="44" t="s">
        <v>36</v>
      </c>
      <c r="C45" s="35"/>
      <c r="D45" s="36"/>
      <c r="E45" s="35">
        <v>304811</v>
      </c>
      <c r="F45" s="35"/>
      <c r="G45" s="35"/>
      <c r="H45" s="35">
        <v>15041931.035</v>
      </c>
      <c r="I45" s="35"/>
      <c r="J45" s="35"/>
      <c r="K45" s="35">
        <v>52</v>
      </c>
      <c r="L45" s="35"/>
      <c r="M45" s="35"/>
      <c r="N45" s="35">
        <v>2383.09</v>
      </c>
      <c r="O45" s="35"/>
      <c r="P45" s="79"/>
      <c r="Q45" s="78">
        <v>15044314.125</v>
      </c>
      <c r="R45" s="114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3" s="38" customFormat="1" ht="26.45" customHeight="1" x14ac:dyDescent="0.15">
      <c r="A46" s="47"/>
      <c r="B46" s="44" t="s">
        <v>37</v>
      </c>
      <c r="C46" s="35"/>
      <c r="D46" s="36"/>
      <c r="E46" s="35">
        <v>283268</v>
      </c>
      <c r="F46" s="35"/>
      <c r="G46" s="35"/>
      <c r="H46" s="35">
        <v>13881121.223999999</v>
      </c>
      <c r="I46" s="35"/>
      <c r="J46" s="35"/>
      <c r="K46" s="35">
        <v>45</v>
      </c>
      <c r="L46" s="35"/>
      <c r="M46" s="35"/>
      <c r="N46" s="35">
        <v>1831.857</v>
      </c>
      <c r="O46" s="35"/>
      <c r="P46" s="79"/>
      <c r="Q46" s="78">
        <v>13882953.081</v>
      </c>
      <c r="R46" s="114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3" s="38" customFormat="1" ht="13.15" customHeight="1" x14ac:dyDescent="0.15">
      <c r="A47" s="47"/>
      <c r="B47" s="44" t="s">
        <v>38</v>
      </c>
      <c r="C47" s="35"/>
      <c r="D47" s="36"/>
      <c r="E47" s="35">
        <v>301405</v>
      </c>
      <c r="F47" s="35"/>
      <c r="G47" s="35"/>
      <c r="H47" s="35">
        <v>14812276.057</v>
      </c>
      <c r="I47" s="35"/>
      <c r="J47" s="35"/>
      <c r="K47" s="35">
        <v>57</v>
      </c>
      <c r="L47" s="35"/>
      <c r="M47" s="35"/>
      <c r="N47" s="35">
        <v>3096.2339999999999</v>
      </c>
      <c r="O47" s="35"/>
      <c r="P47" s="79"/>
      <c r="Q47" s="78">
        <v>14815372.290999999</v>
      </c>
      <c r="R47" s="114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s="38" customFormat="1" ht="13.15" customHeight="1" x14ac:dyDescent="0.15">
      <c r="A48" s="47"/>
      <c r="B48" s="44" t="s">
        <v>39</v>
      </c>
      <c r="C48" s="35"/>
      <c r="D48" s="36"/>
      <c r="E48" s="35">
        <v>278517</v>
      </c>
      <c r="F48" s="35"/>
      <c r="G48" s="35"/>
      <c r="H48" s="35">
        <v>13666968.505000001</v>
      </c>
      <c r="I48" s="35"/>
      <c r="J48" s="35"/>
      <c r="K48" s="35">
        <v>41</v>
      </c>
      <c r="L48" s="35"/>
      <c r="M48" s="35"/>
      <c r="N48" s="35">
        <v>1491.0309999999999</v>
      </c>
      <c r="O48" s="35"/>
      <c r="P48" s="79"/>
      <c r="Q48" s="78">
        <v>13668459.536</v>
      </c>
      <c r="R48" s="114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</row>
    <row r="49" spans="1:33" s="38" customFormat="1" ht="26.45" customHeight="1" x14ac:dyDescent="0.15">
      <c r="A49" s="47"/>
      <c r="B49" s="44" t="s">
        <v>40</v>
      </c>
      <c r="C49" s="35"/>
      <c r="D49" s="36"/>
      <c r="E49" s="35">
        <v>296409</v>
      </c>
      <c r="F49" s="35"/>
      <c r="G49" s="35"/>
      <c r="H49" s="35">
        <v>14730444.880000001</v>
      </c>
      <c r="I49" s="35"/>
      <c r="J49" s="35"/>
      <c r="K49" s="35">
        <v>51</v>
      </c>
      <c r="L49" s="35"/>
      <c r="M49" s="35"/>
      <c r="N49" s="35">
        <v>2554.462</v>
      </c>
      <c r="O49" s="35"/>
      <c r="P49" s="79"/>
      <c r="Q49" s="78">
        <v>14732999.342</v>
      </c>
      <c r="R49" s="114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 s="38" customFormat="1" ht="13.15" customHeight="1" x14ac:dyDescent="0.15">
      <c r="A50" s="47"/>
      <c r="B50" s="44" t="s">
        <v>41</v>
      </c>
      <c r="C50" s="35"/>
      <c r="D50" s="36"/>
      <c r="E50" s="35">
        <v>279999</v>
      </c>
      <c r="F50" s="35"/>
      <c r="G50" s="35"/>
      <c r="H50" s="35">
        <v>13604257.187000001</v>
      </c>
      <c r="I50" s="35"/>
      <c r="J50" s="35"/>
      <c r="K50" s="35">
        <v>38</v>
      </c>
      <c r="L50" s="35"/>
      <c r="M50" s="35"/>
      <c r="N50" s="35">
        <v>1550.144</v>
      </c>
      <c r="O50" s="35"/>
      <c r="P50" s="79"/>
      <c r="Q50" s="78">
        <v>13605807.331</v>
      </c>
      <c r="R50" s="114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</row>
    <row r="51" spans="1:33" s="38" customFormat="1" ht="13.15" customHeight="1" x14ac:dyDescent="0.15">
      <c r="A51" s="47"/>
      <c r="B51" s="44" t="s">
        <v>42</v>
      </c>
      <c r="C51" s="35"/>
      <c r="D51" s="36"/>
      <c r="E51" s="35">
        <v>305989</v>
      </c>
      <c r="F51" s="35"/>
      <c r="G51" s="35"/>
      <c r="H51" s="35">
        <v>14915922.025</v>
      </c>
      <c r="I51" s="35"/>
      <c r="J51" s="35"/>
      <c r="K51" s="35">
        <v>42</v>
      </c>
      <c r="L51" s="35"/>
      <c r="M51" s="35"/>
      <c r="N51" s="35">
        <v>1689.5309999999999</v>
      </c>
      <c r="O51" s="35"/>
      <c r="P51" s="79"/>
      <c r="Q51" s="78">
        <v>14917611.556</v>
      </c>
      <c r="R51" s="114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</row>
    <row r="52" spans="1:33" s="38" customFormat="1" ht="12" customHeight="1" x14ac:dyDescent="0.15">
      <c r="A52" s="47"/>
      <c r="B52" s="34"/>
      <c r="C52" s="46"/>
      <c r="D52" s="47"/>
      <c r="E52" s="35"/>
      <c r="F52" s="46"/>
      <c r="G52" s="46"/>
      <c r="H52" s="35"/>
      <c r="I52" s="46"/>
      <c r="J52" s="46"/>
      <c r="K52" s="35"/>
      <c r="L52" s="46"/>
      <c r="M52" s="46"/>
      <c r="N52" s="35"/>
      <c r="O52" s="46"/>
      <c r="P52" s="80"/>
      <c r="Q52" s="78"/>
      <c r="R52" s="114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</row>
    <row r="53" spans="1:33" ht="12" customHeight="1" x14ac:dyDescent="0.15">
      <c r="A53" s="51"/>
      <c r="B53" s="2"/>
      <c r="C53" s="50"/>
      <c r="D53" s="51"/>
      <c r="E53" s="35"/>
      <c r="F53" s="50"/>
      <c r="G53" s="50"/>
      <c r="H53" s="35"/>
      <c r="I53" s="50"/>
      <c r="J53" s="50"/>
      <c r="K53" s="35"/>
      <c r="L53" s="50"/>
      <c r="M53" s="50"/>
      <c r="N53" s="35"/>
      <c r="O53" s="50"/>
      <c r="P53" s="80"/>
      <c r="Q53" s="78"/>
      <c r="R53" s="114"/>
    </row>
    <row r="54" spans="1:33" s="69" customFormat="1" ht="12.6" customHeight="1" x14ac:dyDescent="0.15">
      <c r="A54" s="82"/>
      <c r="B54" s="54"/>
      <c r="C54" s="81"/>
      <c r="D54" s="82"/>
      <c r="E54" s="35"/>
      <c r="F54" s="81"/>
      <c r="G54" s="81"/>
      <c r="H54" s="35"/>
      <c r="I54" s="81"/>
      <c r="J54" s="81"/>
      <c r="K54" s="35"/>
      <c r="L54" s="81"/>
      <c r="M54" s="81"/>
      <c r="N54" s="35"/>
      <c r="O54" s="81"/>
      <c r="P54" s="80"/>
      <c r="Q54" s="78"/>
      <c r="R54" s="114"/>
    </row>
    <row r="55" spans="1:33" s="38" customFormat="1" x14ac:dyDescent="0.15">
      <c r="A55" s="47"/>
      <c r="B55" s="39">
        <v>29</v>
      </c>
      <c r="C55" s="35"/>
      <c r="D55" s="36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80"/>
      <c r="Q55" s="78"/>
      <c r="R55" s="114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</row>
    <row r="56" spans="1:33" s="38" customFormat="1" ht="13.15" customHeight="1" x14ac:dyDescent="0.15">
      <c r="A56" s="47"/>
      <c r="B56" s="44" t="s">
        <v>31</v>
      </c>
      <c r="C56" s="35"/>
      <c r="D56" s="36"/>
      <c r="E56" s="35">
        <v>268813</v>
      </c>
      <c r="F56" s="35"/>
      <c r="G56" s="35"/>
      <c r="H56" s="35">
        <v>13096689.944</v>
      </c>
      <c r="I56" s="35"/>
      <c r="J56" s="35"/>
      <c r="K56" s="35">
        <v>36</v>
      </c>
      <c r="L56" s="35"/>
      <c r="M56" s="35"/>
      <c r="N56" s="35">
        <v>1735.5039999999999</v>
      </c>
      <c r="O56" s="35"/>
      <c r="P56" s="79"/>
      <c r="Q56" s="78">
        <f>H56+N56</f>
        <v>13098425.448000001</v>
      </c>
      <c r="R56" s="114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</row>
    <row r="57" spans="1:33" s="38" customFormat="1" ht="13.15" customHeight="1" x14ac:dyDescent="0.15">
      <c r="A57" s="47"/>
      <c r="B57" s="44" t="s">
        <v>32</v>
      </c>
      <c r="C57" s="35"/>
      <c r="D57" s="36"/>
      <c r="E57" s="35">
        <v>303463</v>
      </c>
      <c r="F57" s="35"/>
      <c r="G57" s="35"/>
      <c r="H57" s="35">
        <v>14572365.796</v>
      </c>
      <c r="I57" s="35"/>
      <c r="J57" s="35"/>
      <c r="K57" s="35">
        <v>38</v>
      </c>
      <c r="L57" s="35"/>
      <c r="M57" s="35"/>
      <c r="N57" s="35">
        <v>1607.884</v>
      </c>
      <c r="O57" s="35"/>
      <c r="P57" s="79"/>
      <c r="Q57" s="78">
        <f t="shared" ref="Q57:Q67" si="0">H57+N57</f>
        <v>14573973.68</v>
      </c>
      <c r="R57" s="114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</row>
    <row r="58" spans="1:33" s="38" customFormat="1" ht="13.15" customHeight="1" x14ac:dyDescent="0.15">
      <c r="A58" s="47"/>
      <c r="B58" s="44" t="s">
        <v>33</v>
      </c>
      <c r="C58" s="35"/>
      <c r="D58" s="36"/>
      <c r="E58" s="35">
        <v>286081</v>
      </c>
      <c r="F58" s="35"/>
      <c r="G58" s="35"/>
      <c r="H58" s="35">
        <v>13866767.944</v>
      </c>
      <c r="I58" s="35"/>
      <c r="J58" s="35"/>
      <c r="K58" s="35">
        <v>34</v>
      </c>
      <c r="L58" s="35"/>
      <c r="M58" s="35"/>
      <c r="N58" s="35">
        <v>1269.6569999999999</v>
      </c>
      <c r="O58" s="35"/>
      <c r="P58" s="79"/>
      <c r="Q58" s="78">
        <f t="shared" si="0"/>
        <v>13868037.601</v>
      </c>
      <c r="R58" s="114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</row>
    <row r="59" spans="1:33" s="38" customFormat="1" ht="26.45" customHeight="1" x14ac:dyDescent="0.15">
      <c r="A59" s="47"/>
      <c r="B59" s="44" t="s">
        <v>34</v>
      </c>
      <c r="C59" s="35"/>
      <c r="D59" s="36"/>
      <c r="E59" s="35">
        <v>301370</v>
      </c>
      <c r="F59" s="35"/>
      <c r="G59" s="35"/>
      <c r="H59" s="35">
        <v>14944966.379000001</v>
      </c>
      <c r="I59" s="35"/>
      <c r="J59" s="35"/>
      <c r="K59" s="35">
        <v>31</v>
      </c>
      <c r="L59" s="35"/>
      <c r="M59" s="35"/>
      <c r="N59" s="35">
        <v>1306.45</v>
      </c>
      <c r="O59" s="35"/>
      <c r="P59" s="79"/>
      <c r="Q59" s="78">
        <f t="shared" si="0"/>
        <v>14946272.829</v>
      </c>
      <c r="R59" s="114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</row>
    <row r="60" spans="1:33" s="38" customFormat="1" ht="13.15" customHeight="1" x14ac:dyDescent="0.15">
      <c r="A60" s="47"/>
      <c r="B60" s="44" t="s">
        <v>35</v>
      </c>
      <c r="C60" s="35"/>
      <c r="D60" s="36"/>
      <c r="E60" s="35">
        <v>281195</v>
      </c>
      <c r="F60" s="35"/>
      <c r="G60" s="35"/>
      <c r="H60" s="35">
        <v>13855731.523</v>
      </c>
      <c r="I60" s="35"/>
      <c r="J60" s="35"/>
      <c r="K60" s="35">
        <v>27</v>
      </c>
      <c r="L60" s="35"/>
      <c r="M60" s="35"/>
      <c r="N60" s="35">
        <v>934.303</v>
      </c>
      <c r="O60" s="35"/>
      <c r="P60" s="79"/>
      <c r="Q60" s="78">
        <f t="shared" si="0"/>
        <v>13856665.825999999</v>
      </c>
      <c r="R60" s="114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</row>
    <row r="61" spans="1:33" s="38" customFormat="1" ht="13.15" customHeight="1" x14ac:dyDescent="0.15">
      <c r="A61" s="47"/>
      <c r="B61" s="44" t="s">
        <v>36</v>
      </c>
      <c r="C61" s="35"/>
      <c r="D61" s="36"/>
      <c r="E61" s="35">
        <v>301149</v>
      </c>
      <c r="F61" s="35"/>
      <c r="G61" s="35"/>
      <c r="H61" s="35">
        <v>15189452.339</v>
      </c>
      <c r="I61" s="35"/>
      <c r="J61" s="35"/>
      <c r="K61" s="35">
        <v>34</v>
      </c>
      <c r="L61" s="35"/>
      <c r="M61" s="35"/>
      <c r="N61" s="35">
        <v>1460.778</v>
      </c>
      <c r="O61" s="35"/>
      <c r="P61" s="79"/>
      <c r="Q61" s="78">
        <f t="shared" si="0"/>
        <v>15190913.117000001</v>
      </c>
      <c r="R61" s="114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</row>
    <row r="62" spans="1:33" s="38" customFormat="1" ht="26.45" customHeight="1" x14ac:dyDescent="0.15">
      <c r="A62" s="47"/>
      <c r="B62" s="44" t="s">
        <v>37</v>
      </c>
      <c r="C62" s="35"/>
      <c r="D62" s="36"/>
      <c r="E62" s="35">
        <v>280973</v>
      </c>
      <c r="F62" s="35"/>
      <c r="G62" s="35"/>
      <c r="H62" s="35">
        <v>14466528.475</v>
      </c>
      <c r="I62" s="35"/>
      <c r="J62" s="35"/>
      <c r="K62" s="35">
        <v>29</v>
      </c>
      <c r="L62" s="35"/>
      <c r="M62" s="35"/>
      <c r="N62" s="35">
        <v>1370.662</v>
      </c>
      <c r="O62" s="35"/>
      <c r="P62" s="79"/>
      <c r="Q62" s="78">
        <f t="shared" si="0"/>
        <v>14467899.137</v>
      </c>
      <c r="R62" s="114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</row>
    <row r="63" spans="1:33" s="38" customFormat="1" ht="13.15" customHeight="1" x14ac:dyDescent="0.15">
      <c r="A63" s="47"/>
      <c r="B63" s="44" t="s">
        <v>38</v>
      </c>
      <c r="C63" s="35"/>
      <c r="D63" s="36"/>
      <c r="E63" s="35">
        <v>301606</v>
      </c>
      <c r="F63" s="35"/>
      <c r="G63" s="35"/>
      <c r="H63" s="35">
        <v>15522812.356000001</v>
      </c>
      <c r="I63" s="35"/>
      <c r="J63" s="35"/>
      <c r="K63" s="35">
        <v>33</v>
      </c>
      <c r="L63" s="35"/>
      <c r="M63" s="35"/>
      <c r="N63" s="35">
        <v>1695.328</v>
      </c>
      <c r="O63" s="35"/>
      <c r="P63" s="79"/>
      <c r="Q63" s="78">
        <f t="shared" si="0"/>
        <v>15524507.684</v>
      </c>
      <c r="R63" s="114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</row>
    <row r="64" spans="1:33" s="38" customFormat="1" ht="13.15" customHeight="1" x14ac:dyDescent="0.15">
      <c r="A64" s="47"/>
      <c r="B64" s="44" t="s">
        <v>39</v>
      </c>
      <c r="C64" s="35"/>
      <c r="D64" s="36"/>
      <c r="E64" s="35">
        <v>277303</v>
      </c>
      <c r="F64" s="35"/>
      <c r="G64" s="35"/>
      <c r="H64" s="35">
        <v>14324506.592</v>
      </c>
      <c r="I64" s="35"/>
      <c r="J64" s="35"/>
      <c r="K64" s="35">
        <v>25</v>
      </c>
      <c r="L64" s="35"/>
      <c r="M64" s="35"/>
      <c r="N64" s="35">
        <v>1209.2090000000001</v>
      </c>
      <c r="O64" s="35"/>
      <c r="P64" s="79"/>
      <c r="Q64" s="78">
        <f t="shared" si="0"/>
        <v>14325715.801000001</v>
      </c>
      <c r="R64" s="114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</row>
    <row r="65" spans="1:39" s="38" customFormat="1" ht="26.45" customHeight="1" x14ac:dyDescent="0.15">
      <c r="A65" s="47"/>
      <c r="B65" s="44" t="s">
        <v>40</v>
      </c>
      <c r="C65" s="35"/>
      <c r="D65" s="36"/>
      <c r="E65" s="35">
        <v>291863</v>
      </c>
      <c r="F65" s="35"/>
      <c r="G65" s="35"/>
      <c r="H65" s="35">
        <v>15183754.387</v>
      </c>
      <c r="I65" s="35"/>
      <c r="J65" s="35"/>
      <c r="K65" s="35">
        <v>29</v>
      </c>
      <c r="L65" s="35"/>
      <c r="M65" s="35"/>
      <c r="N65" s="35">
        <v>1294.0809999999999</v>
      </c>
      <c r="O65" s="35"/>
      <c r="P65" s="79"/>
      <c r="Q65" s="78">
        <f t="shared" si="0"/>
        <v>15185048.468</v>
      </c>
      <c r="R65" s="114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</row>
    <row r="66" spans="1:39" s="38" customFormat="1" ht="13.15" customHeight="1" x14ac:dyDescent="0.15">
      <c r="A66" s="47"/>
      <c r="B66" s="44" t="s">
        <v>41</v>
      </c>
      <c r="C66" s="35"/>
      <c r="D66" s="36"/>
      <c r="E66" s="35">
        <v>275523</v>
      </c>
      <c r="F66" s="35"/>
      <c r="G66" s="35"/>
      <c r="H66" s="35">
        <v>14085948.790999999</v>
      </c>
      <c r="I66" s="35"/>
      <c r="J66" s="35"/>
      <c r="K66" s="35">
        <v>34</v>
      </c>
      <c r="L66" s="35"/>
      <c r="M66" s="35"/>
      <c r="N66" s="35">
        <v>1542.0719999999999</v>
      </c>
      <c r="O66" s="35"/>
      <c r="P66" s="79"/>
      <c r="Q66" s="78">
        <f t="shared" si="0"/>
        <v>14087490.863</v>
      </c>
      <c r="R66" s="114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</row>
    <row r="67" spans="1:39" s="38" customFormat="1" ht="13.15" customHeight="1" x14ac:dyDescent="0.15">
      <c r="A67" s="47"/>
      <c r="B67" s="44" t="s">
        <v>42</v>
      </c>
      <c r="C67" s="35"/>
      <c r="D67" s="36"/>
      <c r="E67" s="35">
        <v>302233</v>
      </c>
      <c r="F67" s="35"/>
      <c r="G67" s="35"/>
      <c r="H67" s="35">
        <v>15419153.164999999</v>
      </c>
      <c r="I67" s="35"/>
      <c r="J67" s="35"/>
      <c r="K67" s="35">
        <v>30</v>
      </c>
      <c r="L67" s="35"/>
      <c r="M67" s="35"/>
      <c r="N67" s="35">
        <v>1725.528</v>
      </c>
      <c r="O67" s="35"/>
      <c r="P67" s="79"/>
      <c r="Q67" s="78">
        <f t="shared" si="0"/>
        <v>15420878.693</v>
      </c>
      <c r="R67" s="114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</row>
    <row r="68" spans="1:39" ht="12" customHeight="1" x14ac:dyDescent="0.15">
      <c r="A68" s="60"/>
      <c r="B68" s="59"/>
      <c r="C68" s="59"/>
      <c r="D68" s="60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76"/>
      <c r="Q68" s="76"/>
      <c r="R68" s="75"/>
    </row>
    <row r="69" spans="1:39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9" ht="15" customHeight="1" x14ac:dyDescent="0.15">
      <c r="A70" s="1" t="s">
        <v>16</v>
      </c>
      <c r="P70" s="63"/>
      <c r="Q70" s="63"/>
      <c r="R70" s="63"/>
      <c r="S70" s="63"/>
      <c r="T70" s="63"/>
      <c r="U70" s="63"/>
      <c r="AH70" s="69"/>
      <c r="AI70" s="69"/>
      <c r="AJ70" s="69"/>
      <c r="AK70" s="69"/>
      <c r="AL70" s="69"/>
      <c r="AM70" s="69"/>
    </row>
    <row r="71" spans="1:39" s="64" customFormat="1" ht="15" customHeight="1" x14ac:dyDescent="0.15">
      <c r="C71" s="74"/>
      <c r="D71" s="73"/>
      <c r="P71" s="65"/>
      <c r="Q71" s="65"/>
      <c r="R71" s="65"/>
      <c r="S71" s="65"/>
      <c r="T71" s="65"/>
      <c r="U71" s="65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39" ht="16.149999999999999" customHeight="1" x14ac:dyDescent="0.15">
      <c r="C72" s="64"/>
      <c r="P72" s="63"/>
      <c r="Q72" s="63"/>
      <c r="R72" s="63"/>
      <c r="S72" s="63"/>
      <c r="T72" s="63"/>
      <c r="U72" s="63"/>
      <c r="AH72" s="69"/>
      <c r="AI72" s="69"/>
      <c r="AJ72" s="69"/>
      <c r="AK72" s="69"/>
      <c r="AL72" s="69"/>
      <c r="AM72" s="69"/>
    </row>
    <row r="73" spans="1:39" x14ac:dyDescent="0.15"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Q73" s="71"/>
    </row>
    <row r="74" spans="1:39" x14ac:dyDescent="0.1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Q74" s="71"/>
    </row>
    <row r="76" spans="1:39" x14ac:dyDescent="0.15">
      <c r="B76" s="70"/>
      <c r="P76" s="1"/>
      <c r="Q76" s="1"/>
    </row>
    <row r="77" spans="1:39" x14ac:dyDescent="0.15">
      <c r="B77" s="70"/>
      <c r="P77" s="1"/>
      <c r="Q77" s="1"/>
    </row>
  </sheetData>
  <mergeCells count="3">
    <mergeCell ref="A3:R3"/>
    <mergeCell ref="D6:I6"/>
    <mergeCell ref="J6:O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1:Q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7"/>
  <sheetViews>
    <sheetView tabSelected="1" view="pageBreakPreview" topLeftCell="A23" zoomScale="78" zoomScaleNormal="100" zoomScaleSheetLayoutView="78" workbookViewId="0">
      <selection activeCell="B56" sqref="B56"/>
    </sheetView>
  </sheetViews>
  <sheetFormatPr defaultColWidth="8.875" defaultRowHeight="13.5" x14ac:dyDescent="0.15"/>
  <cols>
    <col min="1" max="1" width="0.875" style="1" customWidth="1"/>
    <col min="2" max="2" width="10.5" style="1" customWidth="1"/>
    <col min="3" max="3" width="0.875" style="1" customWidth="1"/>
    <col min="4" max="4" width="2.5" style="1" customWidth="1"/>
    <col min="5" max="5" width="15.375" style="1" customWidth="1"/>
    <col min="6" max="7" width="2.5" style="1" customWidth="1"/>
    <col min="8" max="8" width="15.375" style="1" customWidth="1"/>
    <col min="9" max="10" width="2.5" style="1" customWidth="1"/>
    <col min="11" max="11" width="15.375" style="1" customWidth="1"/>
    <col min="12" max="13" width="2.5" style="1" customWidth="1"/>
    <col min="14" max="14" width="15.375" style="1" customWidth="1"/>
    <col min="15" max="15" width="2.5" style="1" customWidth="1"/>
    <col min="16" max="16" width="2.5" style="69" customWidth="1"/>
    <col min="17" max="17" width="18.625" style="69" customWidth="1"/>
    <col min="18" max="18" width="2.5" style="69" customWidth="1"/>
    <col min="19" max="33" width="8.875" style="69" customWidth="1"/>
    <col min="34" max="256" width="8.875" style="1"/>
    <col min="257" max="257" width="0.875" style="1" customWidth="1"/>
    <col min="258" max="258" width="10.5" style="1" customWidth="1"/>
    <col min="259" max="259" width="0.875" style="1" customWidth="1"/>
    <col min="260" max="260" width="2.5" style="1" customWidth="1"/>
    <col min="261" max="261" width="15.375" style="1" customWidth="1"/>
    <col min="262" max="263" width="2.5" style="1" customWidth="1"/>
    <col min="264" max="264" width="15.375" style="1" customWidth="1"/>
    <col min="265" max="266" width="2.5" style="1" customWidth="1"/>
    <col min="267" max="267" width="15.375" style="1" customWidth="1"/>
    <col min="268" max="269" width="2.5" style="1" customWidth="1"/>
    <col min="270" max="270" width="15.375" style="1" customWidth="1"/>
    <col min="271" max="272" width="2.5" style="1" customWidth="1"/>
    <col min="273" max="273" width="18.625" style="1" customWidth="1"/>
    <col min="274" max="274" width="2.5" style="1" customWidth="1"/>
    <col min="275" max="289" width="8.875" style="1" customWidth="1"/>
    <col min="290" max="512" width="8.875" style="1"/>
    <col min="513" max="513" width="0.875" style="1" customWidth="1"/>
    <col min="514" max="514" width="10.5" style="1" customWidth="1"/>
    <col min="515" max="515" width="0.875" style="1" customWidth="1"/>
    <col min="516" max="516" width="2.5" style="1" customWidth="1"/>
    <col min="517" max="517" width="15.375" style="1" customWidth="1"/>
    <col min="518" max="519" width="2.5" style="1" customWidth="1"/>
    <col min="520" max="520" width="15.375" style="1" customWidth="1"/>
    <col min="521" max="522" width="2.5" style="1" customWidth="1"/>
    <col min="523" max="523" width="15.375" style="1" customWidth="1"/>
    <col min="524" max="525" width="2.5" style="1" customWidth="1"/>
    <col min="526" max="526" width="15.375" style="1" customWidth="1"/>
    <col min="527" max="528" width="2.5" style="1" customWidth="1"/>
    <col min="529" max="529" width="18.625" style="1" customWidth="1"/>
    <col min="530" max="530" width="2.5" style="1" customWidth="1"/>
    <col min="531" max="545" width="8.875" style="1" customWidth="1"/>
    <col min="546" max="768" width="8.875" style="1"/>
    <col min="769" max="769" width="0.875" style="1" customWidth="1"/>
    <col min="770" max="770" width="10.5" style="1" customWidth="1"/>
    <col min="771" max="771" width="0.875" style="1" customWidth="1"/>
    <col min="772" max="772" width="2.5" style="1" customWidth="1"/>
    <col min="773" max="773" width="15.375" style="1" customWidth="1"/>
    <col min="774" max="775" width="2.5" style="1" customWidth="1"/>
    <col min="776" max="776" width="15.375" style="1" customWidth="1"/>
    <col min="777" max="778" width="2.5" style="1" customWidth="1"/>
    <col min="779" max="779" width="15.375" style="1" customWidth="1"/>
    <col min="780" max="781" width="2.5" style="1" customWidth="1"/>
    <col min="782" max="782" width="15.375" style="1" customWidth="1"/>
    <col min="783" max="784" width="2.5" style="1" customWidth="1"/>
    <col min="785" max="785" width="18.625" style="1" customWidth="1"/>
    <col min="786" max="786" width="2.5" style="1" customWidth="1"/>
    <col min="787" max="801" width="8.875" style="1" customWidth="1"/>
    <col min="802" max="1024" width="8.875" style="1"/>
    <col min="1025" max="1025" width="0.875" style="1" customWidth="1"/>
    <col min="1026" max="1026" width="10.5" style="1" customWidth="1"/>
    <col min="1027" max="1027" width="0.875" style="1" customWidth="1"/>
    <col min="1028" max="1028" width="2.5" style="1" customWidth="1"/>
    <col min="1029" max="1029" width="15.375" style="1" customWidth="1"/>
    <col min="1030" max="1031" width="2.5" style="1" customWidth="1"/>
    <col min="1032" max="1032" width="15.375" style="1" customWidth="1"/>
    <col min="1033" max="1034" width="2.5" style="1" customWidth="1"/>
    <col min="1035" max="1035" width="15.375" style="1" customWidth="1"/>
    <col min="1036" max="1037" width="2.5" style="1" customWidth="1"/>
    <col min="1038" max="1038" width="15.375" style="1" customWidth="1"/>
    <col min="1039" max="1040" width="2.5" style="1" customWidth="1"/>
    <col min="1041" max="1041" width="18.625" style="1" customWidth="1"/>
    <col min="1042" max="1042" width="2.5" style="1" customWidth="1"/>
    <col min="1043" max="1057" width="8.875" style="1" customWidth="1"/>
    <col min="1058" max="1280" width="8.875" style="1"/>
    <col min="1281" max="1281" width="0.875" style="1" customWidth="1"/>
    <col min="1282" max="1282" width="10.5" style="1" customWidth="1"/>
    <col min="1283" max="1283" width="0.875" style="1" customWidth="1"/>
    <col min="1284" max="1284" width="2.5" style="1" customWidth="1"/>
    <col min="1285" max="1285" width="15.375" style="1" customWidth="1"/>
    <col min="1286" max="1287" width="2.5" style="1" customWidth="1"/>
    <col min="1288" max="1288" width="15.375" style="1" customWidth="1"/>
    <col min="1289" max="1290" width="2.5" style="1" customWidth="1"/>
    <col min="1291" max="1291" width="15.375" style="1" customWidth="1"/>
    <col min="1292" max="1293" width="2.5" style="1" customWidth="1"/>
    <col min="1294" max="1294" width="15.375" style="1" customWidth="1"/>
    <col min="1295" max="1296" width="2.5" style="1" customWidth="1"/>
    <col min="1297" max="1297" width="18.625" style="1" customWidth="1"/>
    <col min="1298" max="1298" width="2.5" style="1" customWidth="1"/>
    <col min="1299" max="1313" width="8.875" style="1" customWidth="1"/>
    <col min="1314" max="1536" width="8.875" style="1"/>
    <col min="1537" max="1537" width="0.875" style="1" customWidth="1"/>
    <col min="1538" max="1538" width="10.5" style="1" customWidth="1"/>
    <col min="1539" max="1539" width="0.875" style="1" customWidth="1"/>
    <col min="1540" max="1540" width="2.5" style="1" customWidth="1"/>
    <col min="1541" max="1541" width="15.375" style="1" customWidth="1"/>
    <col min="1542" max="1543" width="2.5" style="1" customWidth="1"/>
    <col min="1544" max="1544" width="15.375" style="1" customWidth="1"/>
    <col min="1545" max="1546" width="2.5" style="1" customWidth="1"/>
    <col min="1547" max="1547" width="15.375" style="1" customWidth="1"/>
    <col min="1548" max="1549" width="2.5" style="1" customWidth="1"/>
    <col min="1550" max="1550" width="15.375" style="1" customWidth="1"/>
    <col min="1551" max="1552" width="2.5" style="1" customWidth="1"/>
    <col min="1553" max="1553" width="18.625" style="1" customWidth="1"/>
    <col min="1554" max="1554" width="2.5" style="1" customWidth="1"/>
    <col min="1555" max="1569" width="8.875" style="1" customWidth="1"/>
    <col min="1570" max="1792" width="8.875" style="1"/>
    <col min="1793" max="1793" width="0.875" style="1" customWidth="1"/>
    <col min="1794" max="1794" width="10.5" style="1" customWidth="1"/>
    <col min="1795" max="1795" width="0.875" style="1" customWidth="1"/>
    <col min="1796" max="1796" width="2.5" style="1" customWidth="1"/>
    <col min="1797" max="1797" width="15.375" style="1" customWidth="1"/>
    <col min="1798" max="1799" width="2.5" style="1" customWidth="1"/>
    <col min="1800" max="1800" width="15.375" style="1" customWidth="1"/>
    <col min="1801" max="1802" width="2.5" style="1" customWidth="1"/>
    <col min="1803" max="1803" width="15.375" style="1" customWidth="1"/>
    <col min="1804" max="1805" width="2.5" style="1" customWidth="1"/>
    <col min="1806" max="1806" width="15.375" style="1" customWidth="1"/>
    <col min="1807" max="1808" width="2.5" style="1" customWidth="1"/>
    <col min="1809" max="1809" width="18.625" style="1" customWidth="1"/>
    <col min="1810" max="1810" width="2.5" style="1" customWidth="1"/>
    <col min="1811" max="1825" width="8.875" style="1" customWidth="1"/>
    <col min="1826" max="2048" width="8.875" style="1"/>
    <col min="2049" max="2049" width="0.875" style="1" customWidth="1"/>
    <col min="2050" max="2050" width="10.5" style="1" customWidth="1"/>
    <col min="2051" max="2051" width="0.875" style="1" customWidth="1"/>
    <col min="2052" max="2052" width="2.5" style="1" customWidth="1"/>
    <col min="2053" max="2053" width="15.375" style="1" customWidth="1"/>
    <col min="2054" max="2055" width="2.5" style="1" customWidth="1"/>
    <col min="2056" max="2056" width="15.375" style="1" customWidth="1"/>
    <col min="2057" max="2058" width="2.5" style="1" customWidth="1"/>
    <col min="2059" max="2059" width="15.375" style="1" customWidth="1"/>
    <col min="2060" max="2061" width="2.5" style="1" customWidth="1"/>
    <col min="2062" max="2062" width="15.375" style="1" customWidth="1"/>
    <col min="2063" max="2064" width="2.5" style="1" customWidth="1"/>
    <col min="2065" max="2065" width="18.625" style="1" customWidth="1"/>
    <col min="2066" max="2066" width="2.5" style="1" customWidth="1"/>
    <col min="2067" max="2081" width="8.875" style="1" customWidth="1"/>
    <col min="2082" max="2304" width="8.875" style="1"/>
    <col min="2305" max="2305" width="0.875" style="1" customWidth="1"/>
    <col min="2306" max="2306" width="10.5" style="1" customWidth="1"/>
    <col min="2307" max="2307" width="0.875" style="1" customWidth="1"/>
    <col min="2308" max="2308" width="2.5" style="1" customWidth="1"/>
    <col min="2309" max="2309" width="15.375" style="1" customWidth="1"/>
    <col min="2310" max="2311" width="2.5" style="1" customWidth="1"/>
    <col min="2312" max="2312" width="15.375" style="1" customWidth="1"/>
    <col min="2313" max="2314" width="2.5" style="1" customWidth="1"/>
    <col min="2315" max="2315" width="15.375" style="1" customWidth="1"/>
    <col min="2316" max="2317" width="2.5" style="1" customWidth="1"/>
    <col min="2318" max="2318" width="15.375" style="1" customWidth="1"/>
    <col min="2319" max="2320" width="2.5" style="1" customWidth="1"/>
    <col min="2321" max="2321" width="18.625" style="1" customWidth="1"/>
    <col min="2322" max="2322" width="2.5" style="1" customWidth="1"/>
    <col min="2323" max="2337" width="8.875" style="1" customWidth="1"/>
    <col min="2338" max="2560" width="8.875" style="1"/>
    <col min="2561" max="2561" width="0.875" style="1" customWidth="1"/>
    <col min="2562" max="2562" width="10.5" style="1" customWidth="1"/>
    <col min="2563" max="2563" width="0.875" style="1" customWidth="1"/>
    <col min="2564" max="2564" width="2.5" style="1" customWidth="1"/>
    <col min="2565" max="2565" width="15.375" style="1" customWidth="1"/>
    <col min="2566" max="2567" width="2.5" style="1" customWidth="1"/>
    <col min="2568" max="2568" width="15.375" style="1" customWidth="1"/>
    <col min="2569" max="2570" width="2.5" style="1" customWidth="1"/>
    <col min="2571" max="2571" width="15.375" style="1" customWidth="1"/>
    <col min="2572" max="2573" width="2.5" style="1" customWidth="1"/>
    <col min="2574" max="2574" width="15.375" style="1" customWidth="1"/>
    <col min="2575" max="2576" width="2.5" style="1" customWidth="1"/>
    <col min="2577" max="2577" width="18.625" style="1" customWidth="1"/>
    <col min="2578" max="2578" width="2.5" style="1" customWidth="1"/>
    <col min="2579" max="2593" width="8.875" style="1" customWidth="1"/>
    <col min="2594" max="2816" width="8.875" style="1"/>
    <col min="2817" max="2817" width="0.875" style="1" customWidth="1"/>
    <col min="2818" max="2818" width="10.5" style="1" customWidth="1"/>
    <col min="2819" max="2819" width="0.875" style="1" customWidth="1"/>
    <col min="2820" max="2820" width="2.5" style="1" customWidth="1"/>
    <col min="2821" max="2821" width="15.375" style="1" customWidth="1"/>
    <col min="2822" max="2823" width="2.5" style="1" customWidth="1"/>
    <col min="2824" max="2824" width="15.375" style="1" customWidth="1"/>
    <col min="2825" max="2826" width="2.5" style="1" customWidth="1"/>
    <col min="2827" max="2827" width="15.375" style="1" customWidth="1"/>
    <col min="2828" max="2829" width="2.5" style="1" customWidth="1"/>
    <col min="2830" max="2830" width="15.375" style="1" customWidth="1"/>
    <col min="2831" max="2832" width="2.5" style="1" customWidth="1"/>
    <col min="2833" max="2833" width="18.625" style="1" customWidth="1"/>
    <col min="2834" max="2834" width="2.5" style="1" customWidth="1"/>
    <col min="2835" max="2849" width="8.875" style="1" customWidth="1"/>
    <col min="2850" max="3072" width="8.875" style="1"/>
    <col min="3073" max="3073" width="0.875" style="1" customWidth="1"/>
    <col min="3074" max="3074" width="10.5" style="1" customWidth="1"/>
    <col min="3075" max="3075" width="0.875" style="1" customWidth="1"/>
    <col min="3076" max="3076" width="2.5" style="1" customWidth="1"/>
    <col min="3077" max="3077" width="15.375" style="1" customWidth="1"/>
    <col min="3078" max="3079" width="2.5" style="1" customWidth="1"/>
    <col min="3080" max="3080" width="15.375" style="1" customWidth="1"/>
    <col min="3081" max="3082" width="2.5" style="1" customWidth="1"/>
    <col min="3083" max="3083" width="15.375" style="1" customWidth="1"/>
    <col min="3084" max="3085" width="2.5" style="1" customWidth="1"/>
    <col min="3086" max="3086" width="15.375" style="1" customWidth="1"/>
    <col min="3087" max="3088" width="2.5" style="1" customWidth="1"/>
    <col min="3089" max="3089" width="18.625" style="1" customWidth="1"/>
    <col min="3090" max="3090" width="2.5" style="1" customWidth="1"/>
    <col min="3091" max="3105" width="8.875" style="1" customWidth="1"/>
    <col min="3106" max="3328" width="8.875" style="1"/>
    <col min="3329" max="3329" width="0.875" style="1" customWidth="1"/>
    <col min="3330" max="3330" width="10.5" style="1" customWidth="1"/>
    <col min="3331" max="3331" width="0.875" style="1" customWidth="1"/>
    <col min="3332" max="3332" width="2.5" style="1" customWidth="1"/>
    <col min="3333" max="3333" width="15.375" style="1" customWidth="1"/>
    <col min="3334" max="3335" width="2.5" style="1" customWidth="1"/>
    <col min="3336" max="3336" width="15.375" style="1" customWidth="1"/>
    <col min="3337" max="3338" width="2.5" style="1" customWidth="1"/>
    <col min="3339" max="3339" width="15.375" style="1" customWidth="1"/>
    <col min="3340" max="3341" width="2.5" style="1" customWidth="1"/>
    <col min="3342" max="3342" width="15.375" style="1" customWidth="1"/>
    <col min="3343" max="3344" width="2.5" style="1" customWidth="1"/>
    <col min="3345" max="3345" width="18.625" style="1" customWidth="1"/>
    <col min="3346" max="3346" width="2.5" style="1" customWidth="1"/>
    <col min="3347" max="3361" width="8.875" style="1" customWidth="1"/>
    <col min="3362" max="3584" width="8.875" style="1"/>
    <col min="3585" max="3585" width="0.875" style="1" customWidth="1"/>
    <col min="3586" max="3586" width="10.5" style="1" customWidth="1"/>
    <col min="3587" max="3587" width="0.875" style="1" customWidth="1"/>
    <col min="3588" max="3588" width="2.5" style="1" customWidth="1"/>
    <col min="3589" max="3589" width="15.375" style="1" customWidth="1"/>
    <col min="3590" max="3591" width="2.5" style="1" customWidth="1"/>
    <col min="3592" max="3592" width="15.375" style="1" customWidth="1"/>
    <col min="3593" max="3594" width="2.5" style="1" customWidth="1"/>
    <col min="3595" max="3595" width="15.375" style="1" customWidth="1"/>
    <col min="3596" max="3597" width="2.5" style="1" customWidth="1"/>
    <col min="3598" max="3598" width="15.375" style="1" customWidth="1"/>
    <col min="3599" max="3600" width="2.5" style="1" customWidth="1"/>
    <col min="3601" max="3601" width="18.625" style="1" customWidth="1"/>
    <col min="3602" max="3602" width="2.5" style="1" customWidth="1"/>
    <col min="3603" max="3617" width="8.875" style="1" customWidth="1"/>
    <col min="3618" max="3840" width="8.875" style="1"/>
    <col min="3841" max="3841" width="0.875" style="1" customWidth="1"/>
    <col min="3842" max="3842" width="10.5" style="1" customWidth="1"/>
    <col min="3843" max="3843" width="0.875" style="1" customWidth="1"/>
    <col min="3844" max="3844" width="2.5" style="1" customWidth="1"/>
    <col min="3845" max="3845" width="15.375" style="1" customWidth="1"/>
    <col min="3846" max="3847" width="2.5" style="1" customWidth="1"/>
    <col min="3848" max="3848" width="15.375" style="1" customWidth="1"/>
    <col min="3849" max="3850" width="2.5" style="1" customWidth="1"/>
    <col min="3851" max="3851" width="15.375" style="1" customWidth="1"/>
    <col min="3852" max="3853" width="2.5" style="1" customWidth="1"/>
    <col min="3854" max="3854" width="15.375" style="1" customWidth="1"/>
    <col min="3855" max="3856" width="2.5" style="1" customWidth="1"/>
    <col min="3857" max="3857" width="18.625" style="1" customWidth="1"/>
    <col min="3858" max="3858" width="2.5" style="1" customWidth="1"/>
    <col min="3859" max="3873" width="8.875" style="1" customWidth="1"/>
    <col min="3874" max="4096" width="8.875" style="1"/>
    <col min="4097" max="4097" width="0.875" style="1" customWidth="1"/>
    <col min="4098" max="4098" width="10.5" style="1" customWidth="1"/>
    <col min="4099" max="4099" width="0.875" style="1" customWidth="1"/>
    <col min="4100" max="4100" width="2.5" style="1" customWidth="1"/>
    <col min="4101" max="4101" width="15.375" style="1" customWidth="1"/>
    <col min="4102" max="4103" width="2.5" style="1" customWidth="1"/>
    <col min="4104" max="4104" width="15.375" style="1" customWidth="1"/>
    <col min="4105" max="4106" width="2.5" style="1" customWidth="1"/>
    <col min="4107" max="4107" width="15.375" style="1" customWidth="1"/>
    <col min="4108" max="4109" width="2.5" style="1" customWidth="1"/>
    <col min="4110" max="4110" width="15.375" style="1" customWidth="1"/>
    <col min="4111" max="4112" width="2.5" style="1" customWidth="1"/>
    <col min="4113" max="4113" width="18.625" style="1" customWidth="1"/>
    <col min="4114" max="4114" width="2.5" style="1" customWidth="1"/>
    <col min="4115" max="4129" width="8.875" style="1" customWidth="1"/>
    <col min="4130" max="4352" width="8.875" style="1"/>
    <col min="4353" max="4353" width="0.875" style="1" customWidth="1"/>
    <col min="4354" max="4354" width="10.5" style="1" customWidth="1"/>
    <col min="4355" max="4355" width="0.875" style="1" customWidth="1"/>
    <col min="4356" max="4356" width="2.5" style="1" customWidth="1"/>
    <col min="4357" max="4357" width="15.375" style="1" customWidth="1"/>
    <col min="4358" max="4359" width="2.5" style="1" customWidth="1"/>
    <col min="4360" max="4360" width="15.375" style="1" customWidth="1"/>
    <col min="4361" max="4362" width="2.5" style="1" customWidth="1"/>
    <col min="4363" max="4363" width="15.375" style="1" customWidth="1"/>
    <col min="4364" max="4365" width="2.5" style="1" customWidth="1"/>
    <col min="4366" max="4366" width="15.375" style="1" customWidth="1"/>
    <col min="4367" max="4368" width="2.5" style="1" customWidth="1"/>
    <col min="4369" max="4369" width="18.625" style="1" customWidth="1"/>
    <col min="4370" max="4370" width="2.5" style="1" customWidth="1"/>
    <col min="4371" max="4385" width="8.875" style="1" customWidth="1"/>
    <col min="4386" max="4608" width="8.875" style="1"/>
    <col min="4609" max="4609" width="0.875" style="1" customWidth="1"/>
    <col min="4610" max="4610" width="10.5" style="1" customWidth="1"/>
    <col min="4611" max="4611" width="0.875" style="1" customWidth="1"/>
    <col min="4612" max="4612" width="2.5" style="1" customWidth="1"/>
    <col min="4613" max="4613" width="15.375" style="1" customWidth="1"/>
    <col min="4614" max="4615" width="2.5" style="1" customWidth="1"/>
    <col min="4616" max="4616" width="15.375" style="1" customWidth="1"/>
    <col min="4617" max="4618" width="2.5" style="1" customWidth="1"/>
    <col min="4619" max="4619" width="15.375" style="1" customWidth="1"/>
    <col min="4620" max="4621" width="2.5" style="1" customWidth="1"/>
    <col min="4622" max="4622" width="15.375" style="1" customWidth="1"/>
    <col min="4623" max="4624" width="2.5" style="1" customWidth="1"/>
    <col min="4625" max="4625" width="18.625" style="1" customWidth="1"/>
    <col min="4626" max="4626" width="2.5" style="1" customWidth="1"/>
    <col min="4627" max="4641" width="8.875" style="1" customWidth="1"/>
    <col min="4642" max="4864" width="8.875" style="1"/>
    <col min="4865" max="4865" width="0.875" style="1" customWidth="1"/>
    <col min="4866" max="4866" width="10.5" style="1" customWidth="1"/>
    <col min="4867" max="4867" width="0.875" style="1" customWidth="1"/>
    <col min="4868" max="4868" width="2.5" style="1" customWidth="1"/>
    <col min="4869" max="4869" width="15.375" style="1" customWidth="1"/>
    <col min="4870" max="4871" width="2.5" style="1" customWidth="1"/>
    <col min="4872" max="4872" width="15.375" style="1" customWidth="1"/>
    <col min="4873" max="4874" width="2.5" style="1" customWidth="1"/>
    <col min="4875" max="4875" width="15.375" style="1" customWidth="1"/>
    <col min="4876" max="4877" width="2.5" style="1" customWidth="1"/>
    <col min="4878" max="4878" width="15.375" style="1" customWidth="1"/>
    <col min="4879" max="4880" width="2.5" style="1" customWidth="1"/>
    <col min="4881" max="4881" width="18.625" style="1" customWidth="1"/>
    <col min="4882" max="4882" width="2.5" style="1" customWidth="1"/>
    <col min="4883" max="4897" width="8.875" style="1" customWidth="1"/>
    <col min="4898" max="5120" width="8.875" style="1"/>
    <col min="5121" max="5121" width="0.875" style="1" customWidth="1"/>
    <col min="5122" max="5122" width="10.5" style="1" customWidth="1"/>
    <col min="5123" max="5123" width="0.875" style="1" customWidth="1"/>
    <col min="5124" max="5124" width="2.5" style="1" customWidth="1"/>
    <col min="5125" max="5125" width="15.375" style="1" customWidth="1"/>
    <col min="5126" max="5127" width="2.5" style="1" customWidth="1"/>
    <col min="5128" max="5128" width="15.375" style="1" customWidth="1"/>
    <col min="5129" max="5130" width="2.5" style="1" customWidth="1"/>
    <col min="5131" max="5131" width="15.375" style="1" customWidth="1"/>
    <col min="5132" max="5133" width="2.5" style="1" customWidth="1"/>
    <col min="5134" max="5134" width="15.375" style="1" customWidth="1"/>
    <col min="5135" max="5136" width="2.5" style="1" customWidth="1"/>
    <col min="5137" max="5137" width="18.625" style="1" customWidth="1"/>
    <col min="5138" max="5138" width="2.5" style="1" customWidth="1"/>
    <col min="5139" max="5153" width="8.875" style="1" customWidth="1"/>
    <col min="5154" max="5376" width="8.875" style="1"/>
    <col min="5377" max="5377" width="0.875" style="1" customWidth="1"/>
    <col min="5378" max="5378" width="10.5" style="1" customWidth="1"/>
    <col min="5379" max="5379" width="0.875" style="1" customWidth="1"/>
    <col min="5380" max="5380" width="2.5" style="1" customWidth="1"/>
    <col min="5381" max="5381" width="15.375" style="1" customWidth="1"/>
    <col min="5382" max="5383" width="2.5" style="1" customWidth="1"/>
    <col min="5384" max="5384" width="15.375" style="1" customWidth="1"/>
    <col min="5385" max="5386" width="2.5" style="1" customWidth="1"/>
    <col min="5387" max="5387" width="15.375" style="1" customWidth="1"/>
    <col min="5388" max="5389" width="2.5" style="1" customWidth="1"/>
    <col min="5390" max="5390" width="15.375" style="1" customWidth="1"/>
    <col min="5391" max="5392" width="2.5" style="1" customWidth="1"/>
    <col min="5393" max="5393" width="18.625" style="1" customWidth="1"/>
    <col min="5394" max="5394" width="2.5" style="1" customWidth="1"/>
    <col min="5395" max="5409" width="8.875" style="1" customWidth="1"/>
    <col min="5410" max="5632" width="8.875" style="1"/>
    <col min="5633" max="5633" width="0.875" style="1" customWidth="1"/>
    <col min="5634" max="5634" width="10.5" style="1" customWidth="1"/>
    <col min="5635" max="5635" width="0.875" style="1" customWidth="1"/>
    <col min="5636" max="5636" width="2.5" style="1" customWidth="1"/>
    <col min="5637" max="5637" width="15.375" style="1" customWidth="1"/>
    <col min="5638" max="5639" width="2.5" style="1" customWidth="1"/>
    <col min="5640" max="5640" width="15.375" style="1" customWidth="1"/>
    <col min="5641" max="5642" width="2.5" style="1" customWidth="1"/>
    <col min="5643" max="5643" width="15.375" style="1" customWidth="1"/>
    <col min="5644" max="5645" width="2.5" style="1" customWidth="1"/>
    <col min="5646" max="5646" width="15.375" style="1" customWidth="1"/>
    <col min="5647" max="5648" width="2.5" style="1" customWidth="1"/>
    <col min="5649" max="5649" width="18.625" style="1" customWidth="1"/>
    <col min="5650" max="5650" width="2.5" style="1" customWidth="1"/>
    <col min="5651" max="5665" width="8.875" style="1" customWidth="1"/>
    <col min="5666" max="5888" width="8.875" style="1"/>
    <col min="5889" max="5889" width="0.875" style="1" customWidth="1"/>
    <col min="5890" max="5890" width="10.5" style="1" customWidth="1"/>
    <col min="5891" max="5891" width="0.875" style="1" customWidth="1"/>
    <col min="5892" max="5892" width="2.5" style="1" customWidth="1"/>
    <col min="5893" max="5893" width="15.375" style="1" customWidth="1"/>
    <col min="5894" max="5895" width="2.5" style="1" customWidth="1"/>
    <col min="5896" max="5896" width="15.375" style="1" customWidth="1"/>
    <col min="5897" max="5898" width="2.5" style="1" customWidth="1"/>
    <col min="5899" max="5899" width="15.375" style="1" customWidth="1"/>
    <col min="5900" max="5901" width="2.5" style="1" customWidth="1"/>
    <col min="5902" max="5902" width="15.375" style="1" customWidth="1"/>
    <col min="5903" max="5904" width="2.5" style="1" customWidth="1"/>
    <col min="5905" max="5905" width="18.625" style="1" customWidth="1"/>
    <col min="5906" max="5906" width="2.5" style="1" customWidth="1"/>
    <col min="5907" max="5921" width="8.875" style="1" customWidth="1"/>
    <col min="5922" max="6144" width="8.875" style="1"/>
    <col min="6145" max="6145" width="0.875" style="1" customWidth="1"/>
    <col min="6146" max="6146" width="10.5" style="1" customWidth="1"/>
    <col min="6147" max="6147" width="0.875" style="1" customWidth="1"/>
    <col min="6148" max="6148" width="2.5" style="1" customWidth="1"/>
    <col min="6149" max="6149" width="15.375" style="1" customWidth="1"/>
    <col min="6150" max="6151" width="2.5" style="1" customWidth="1"/>
    <col min="6152" max="6152" width="15.375" style="1" customWidth="1"/>
    <col min="6153" max="6154" width="2.5" style="1" customWidth="1"/>
    <col min="6155" max="6155" width="15.375" style="1" customWidth="1"/>
    <col min="6156" max="6157" width="2.5" style="1" customWidth="1"/>
    <col min="6158" max="6158" width="15.375" style="1" customWidth="1"/>
    <col min="6159" max="6160" width="2.5" style="1" customWidth="1"/>
    <col min="6161" max="6161" width="18.625" style="1" customWidth="1"/>
    <col min="6162" max="6162" width="2.5" style="1" customWidth="1"/>
    <col min="6163" max="6177" width="8.875" style="1" customWidth="1"/>
    <col min="6178" max="6400" width="8.875" style="1"/>
    <col min="6401" max="6401" width="0.875" style="1" customWidth="1"/>
    <col min="6402" max="6402" width="10.5" style="1" customWidth="1"/>
    <col min="6403" max="6403" width="0.875" style="1" customWidth="1"/>
    <col min="6404" max="6404" width="2.5" style="1" customWidth="1"/>
    <col min="6405" max="6405" width="15.375" style="1" customWidth="1"/>
    <col min="6406" max="6407" width="2.5" style="1" customWidth="1"/>
    <col min="6408" max="6408" width="15.375" style="1" customWidth="1"/>
    <col min="6409" max="6410" width="2.5" style="1" customWidth="1"/>
    <col min="6411" max="6411" width="15.375" style="1" customWidth="1"/>
    <col min="6412" max="6413" width="2.5" style="1" customWidth="1"/>
    <col min="6414" max="6414" width="15.375" style="1" customWidth="1"/>
    <col min="6415" max="6416" width="2.5" style="1" customWidth="1"/>
    <col min="6417" max="6417" width="18.625" style="1" customWidth="1"/>
    <col min="6418" max="6418" width="2.5" style="1" customWidth="1"/>
    <col min="6419" max="6433" width="8.875" style="1" customWidth="1"/>
    <col min="6434" max="6656" width="8.875" style="1"/>
    <col min="6657" max="6657" width="0.875" style="1" customWidth="1"/>
    <col min="6658" max="6658" width="10.5" style="1" customWidth="1"/>
    <col min="6659" max="6659" width="0.875" style="1" customWidth="1"/>
    <col min="6660" max="6660" width="2.5" style="1" customWidth="1"/>
    <col min="6661" max="6661" width="15.375" style="1" customWidth="1"/>
    <col min="6662" max="6663" width="2.5" style="1" customWidth="1"/>
    <col min="6664" max="6664" width="15.375" style="1" customWidth="1"/>
    <col min="6665" max="6666" width="2.5" style="1" customWidth="1"/>
    <col min="6667" max="6667" width="15.375" style="1" customWidth="1"/>
    <col min="6668" max="6669" width="2.5" style="1" customWidth="1"/>
    <col min="6670" max="6670" width="15.375" style="1" customWidth="1"/>
    <col min="6671" max="6672" width="2.5" style="1" customWidth="1"/>
    <col min="6673" max="6673" width="18.625" style="1" customWidth="1"/>
    <col min="6674" max="6674" width="2.5" style="1" customWidth="1"/>
    <col min="6675" max="6689" width="8.875" style="1" customWidth="1"/>
    <col min="6690" max="6912" width="8.875" style="1"/>
    <col min="6913" max="6913" width="0.875" style="1" customWidth="1"/>
    <col min="6914" max="6914" width="10.5" style="1" customWidth="1"/>
    <col min="6915" max="6915" width="0.875" style="1" customWidth="1"/>
    <col min="6916" max="6916" width="2.5" style="1" customWidth="1"/>
    <col min="6917" max="6917" width="15.375" style="1" customWidth="1"/>
    <col min="6918" max="6919" width="2.5" style="1" customWidth="1"/>
    <col min="6920" max="6920" width="15.375" style="1" customWidth="1"/>
    <col min="6921" max="6922" width="2.5" style="1" customWidth="1"/>
    <col min="6923" max="6923" width="15.375" style="1" customWidth="1"/>
    <col min="6924" max="6925" width="2.5" style="1" customWidth="1"/>
    <col min="6926" max="6926" width="15.375" style="1" customWidth="1"/>
    <col min="6927" max="6928" width="2.5" style="1" customWidth="1"/>
    <col min="6929" max="6929" width="18.625" style="1" customWidth="1"/>
    <col min="6930" max="6930" width="2.5" style="1" customWidth="1"/>
    <col min="6931" max="6945" width="8.875" style="1" customWidth="1"/>
    <col min="6946" max="7168" width="8.875" style="1"/>
    <col min="7169" max="7169" width="0.875" style="1" customWidth="1"/>
    <col min="7170" max="7170" width="10.5" style="1" customWidth="1"/>
    <col min="7171" max="7171" width="0.875" style="1" customWidth="1"/>
    <col min="7172" max="7172" width="2.5" style="1" customWidth="1"/>
    <col min="7173" max="7173" width="15.375" style="1" customWidth="1"/>
    <col min="7174" max="7175" width="2.5" style="1" customWidth="1"/>
    <col min="7176" max="7176" width="15.375" style="1" customWidth="1"/>
    <col min="7177" max="7178" width="2.5" style="1" customWidth="1"/>
    <col min="7179" max="7179" width="15.375" style="1" customWidth="1"/>
    <col min="7180" max="7181" width="2.5" style="1" customWidth="1"/>
    <col min="7182" max="7182" width="15.375" style="1" customWidth="1"/>
    <col min="7183" max="7184" width="2.5" style="1" customWidth="1"/>
    <col min="7185" max="7185" width="18.625" style="1" customWidth="1"/>
    <col min="7186" max="7186" width="2.5" style="1" customWidth="1"/>
    <col min="7187" max="7201" width="8.875" style="1" customWidth="1"/>
    <col min="7202" max="7424" width="8.875" style="1"/>
    <col min="7425" max="7425" width="0.875" style="1" customWidth="1"/>
    <col min="7426" max="7426" width="10.5" style="1" customWidth="1"/>
    <col min="7427" max="7427" width="0.875" style="1" customWidth="1"/>
    <col min="7428" max="7428" width="2.5" style="1" customWidth="1"/>
    <col min="7429" max="7429" width="15.375" style="1" customWidth="1"/>
    <col min="7430" max="7431" width="2.5" style="1" customWidth="1"/>
    <col min="7432" max="7432" width="15.375" style="1" customWidth="1"/>
    <col min="7433" max="7434" width="2.5" style="1" customWidth="1"/>
    <col min="7435" max="7435" width="15.375" style="1" customWidth="1"/>
    <col min="7436" max="7437" width="2.5" style="1" customWidth="1"/>
    <col min="7438" max="7438" width="15.375" style="1" customWidth="1"/>
    <col min="7439" max="7440" width="2.5" style="1" customWidth="1"/>
    <col min="7441" max="7441" width="18.625" style="1" customWidth="1"/>
    <col min="7442" max="7442" width="2.5" style="1" customWidth="1"/>
    <col min="7443" max="7457" width="8.875" style="1" customWidth="1"/>
    <col min="7458" max="7680" width="8.875" style="1"/>
    <col min="7681" max="7681" width="0.875" style="1" customWidth="1"/>
    <col min="7682" max="7682" width="10.5" style="1" customWidth="1"/>
    <col min="7683" max="7683" width="0.875" style="1" customWidth="1"/>
    <col min="7684" max="7684" width="2.5" style="1" customWidth="1"/>
    <col min="7685" max="7685" width="15.375" style="1" customWidth="1"/>
    <col min="7686" max="7687" width="2.5" style="1" customWidth="1"/>
    <col min="7688" max="7688" width="15.375" style="1" customWidth="1"/>
    <col min="7689" max="7690" width="2.5" style="1" customWidth="1"/>
    <col min="7691" max="7691" width="15.375" style="1" customWidth="1"/>
    <col min="7692" max="7693" width="2.5" style="1" customWidth="1"/>
    <col min="7694" max="7694" width="15.375" style="1" customWidth="1"/>
    <col min="7695" max="7696" width="2.5" style="1" customWidth="1"/>
    <col min="7697" max="7697" width="18.625" style="1" customWidth="1"/>
    <col min="7698" max="7698" width="2.5" style="1" customWidth="1"/>
    <col min="7699" max="7713" width="8.875" style="1" customWidth="1"/>
    <col min="7714" max="7936" width="8.875" style="1"/>
    <col min="7937" max="7937" width="0.875" style="1" customWidth="1"/>
    <col min="7938" max="7938" width="10.5" style="1" customWidth="1"/>
    <col min="7939" max="7939" width="0.875" style="1" customWidth="1"/>
    <col min="7940" max="7940" width="2.5" style="1" customWidth="1"/>
    <col min="7941" max="7941" width="15.375" style="1" customWidth="1"/>
    <col min="7942" max="7943" width="2.5" style="1" customWidth="1"/>
    <col min="7944" max="7944" width="15.375" style="1" customWidth="1"/>
    <col min="7945" max="7946" width="2.5" style="1" customWidth="1"/>
    <col min="7947" max="7947" width="15.375" style="1" customWidth="1"/>
    <col min="7948" max="7949" width="2.5" style="1" customWidth="1"/>
    <col min="7950" max="7950" width="15.375" style="1" customWidth="1"/>
    <col min="7951" max="7952" width="2.5" style="1" customWidth="1"/>
    <col min="7953" max="7953" width="18.625" style="1" customWidth="1"/>
    <col min="7954" max="7954" width="2.5" style="1" customWidth="1"/>
    <col min="7955" max="7969" width="8.875" style="1" customWidth="1"/>
    <col min="7970" max="8192" width="8.875" style="1"/>
    <col min="8193" max="8193" width="0.875" style="1" customWidth="1"/>
    <col min="8194" max="8194" width="10.5" style="1" customWidth="1"/>
    <col min="8195" max="8195" width="0.875" style="1" customWidth="1"/>
    <col min="8196" max="8196" width="2.5" style="1" customWidth="1"/>
    <col min="8197" max="8197" width="15.375" style="1" customWidth="1"/>
    <col min="8198" max="8199" width="2.5" style="1" customWidth="1"/>
    <col min="8200" max="8200" width="15.375" style="1" customWidth="1"/>
    <col min="8201" max="8202" width="2.5" style="1" customWidth="1"/>
    <col min="8203" max="8203" width="15.375" style="1" customWidth="1"/>
    <col min="8204" max="8205" width="2.5" style="1" customWidth="1"/>
    <col min="8206" max="8206" width="15.375" style="1" customWidth="1"/>
    <col min="8207" max="8208" width="2.5" style="1" customWidth="1"/>
    <col min="8209" max="8209" width="18.625" style="1" customWidth="1"/>
    <col min="8210" max="8210" width="2.5" style="1" customWidth="1"/>
    <col min="8211" max="8225" width="8.875" style="1" customWidth="1"/>
    <col min="8226" max="8448" width="8.875" style="1"/>
    <col min="8449" max="8449" width="0.875" style="1" customWidth="1"/>
    <col min="8450" max="8450" width="10.5" style="1" customWidth="1"/>
    <col min="8451" max="8451" width="0.875" style="1" customWidth="1"/>
    <col min="8452" max="8452" width="2.5" style="1" customWidth="1"/>
    <col min="8453" max="8453" width="15.375" style="1" customWidth="1"/>
    <col min="8454" max="8455" width="2.5" style="1" customWidth="1"/>
    <col min="8456" max="8456" width="15.375" style="1" customWidth="1"/>
    <col min="8457" max="8458" width="2.5" style="1" customWidth="1"/>
    <col min="8459" max="8459" width="15.375" style="1" customWidth="1"/>
    <col min="8460" max="8461" width="2.5" style="1" customWidth="1"/>
    <col min="8462" max="8462" width="15.375" style="1" customWidth="1"/>
    <col min="8463" max="8464" width="2.5" style="1" customWidth="1"/>
    <col min="8465" max="8465" width="18.625" style="1" customWidth="1"/>
    <col min="8466" max="8466" width="2.5" style="1" customWidth="1"/>
    <col min="8467" max="8481" width="8.875" style="1" customWidth="1"/>
    <col min="8482" max="8704" width="8.875" style="1"/>
    <col min="8705" max="8705" width="0.875" style="1" customWidth="1"/>
    <col min="8706" max="8706" width="10.5" style="1" customWidth="1"/>
    <col min="8707" max="8707" width="0.875" style="1" customWidth="1"/>
    <col min="8708" max="8708" width="2.5" style="1" customWidth="1"/>
    <col min="8709" max="8709" width="15.375" style="1" customWidth="1"/>
    <col min="8710" max="8711" width="2.5" style="1" customWidth="1"/>
    <col min="8712" max="8712" width="15.375" style="1" customWidth="1"/>
    <col min="8713" max="8714" width="2.5" style="1" customWidth="1"/>
    <col min="8715" max="8715" width="15.375" style="1" customWidth="1"/>
    <col min="8716" max="8717" width="2.5" style="1" customWidth="1"/>
    <col min="8718" max="8718" width="15.375" style="1" customWidth="1"/>
    <col min="8719" max="8720" width="2.5" style="1" customWidth="1"/>
    <col min="8721" max="8721" width="18.625" style="1" customWidth="1"/>
    <col min="8722" max="8722" width="2.5" style="1" customWidth="1"/>
    <col min="8723" max="8737" width="8.875" style="1" customWidth="1"/>
    <col min="8738" max="8960" width="8.875" style="1"/>
    <col min="8961" max="8961" width="0.875" style="1" customWidth="1"/>
    <col min="8962" max="8962" width="10.5" style="1" customWidth="1"/>
    <col min="8963" max="8963" width="0.875" style="1" customWidth="1"/>
    <col min="8964" max="8964" width="2.5" style="1" customWidth="1"/>
    <col min="8965" max="8965" width="15.375" style="1" customWidth="1"/>
    <col min="8966" max="8967" width="2.5" style="1" customWidth="1"/>
    <col min="8968" max="8968" width="15.375" style="1" customWidth="1"/>
    <col min="8969" max="8970" width="2.5" style="1" customWidth="1"/>
    <col min="8971" max="8971" width="15.375" style="1" customWidth="1"/>
    <col min="8972" max="8973" width="2.5" style="1" customWidth="1"/>
    <col min="8974" max="8974" width="15.375" style="1" customWidth="1"/>
    <col min="8975" max="8976" width="2.5" style="1" customWidth="1"/>
    <col min="8977" max="8977" width="18.625" style="1" customWidth="1"/>
    <col min="8978" max="8978" width="2.5" style="1" customWidth="1"/>
    <col min="8979" max="8993" width="8.875" style="1" customWidth="1"/>
    <col min="8994" max="9216" width="8.875" style="1"/>
    <col min="9217" max="9217" width="0.875" style="1" customWidth="1"/>
    <col min="9218" max="9218" width="10.5" style="1" customWidth="1"/>
    <col min="9219" max="9219" width="0.875" style="1" customWidth="1"/>
    <col min="9220" max="9220" width="2.5" style="1" customWidth="1"/>
    <col min="9221" max="9221" width="15.375" style="1" customWidth="1"/>
    <col min="9222" max="9223" width="2.5" style="1" customWidth="1"/>
    <col min="9224" max="9224" width="15.375" style="1" customWidth="1"/>
    <col min="9225" max="9226" width="2.5" style="1" customWidth="1"/>
    <col min="9227" max="9227" width="15.375" style="1" customWidth="1"/>
    <col min="9228" max="9229" width="2.5" style="1" customWidth="1"/>
    <col min="9230" max="9230" width="15.375" style="1" customWidth="1"/>
    <col min="9231" max="9232" width="2.5" style="1" customWidth="1"/>
    <col min="9233" max="9233" width="18.625" style="1" customWidth="1"/>
    <col min="9234" max="9234" width="2.5" style="1" customWidth="1"/>
    <col min="9235" max="9249" width="8.875" style="1" customWidth="1"/>
    <col min="9250" max="9472" width="8.875" style="1"/>
    <col min="9473" max="9473" width="0.875" style="1" customWidth="1"/>
    <col min="9474" max="9474" width="10.5" style="1" customWidth="1"/>
    <col min="9475" max="9475" width="0.875" style="1" customWidth="1"/>
    <col min="9476" max="9476" width="2.5" style="1" customWidth="1"/>
    <col min="9477" max="9477" width="15.375" style="1" customWidth="1"/>
    <col min="9478" max="9479" width="2.5" style="1" customWidth="1"/>
    <col min="9480" max="9480" width="15.375" style="1" customWidth="1"/>
    <col min="9481" max="9482" width="2.5" style="1" customWidth="1"/>
    <col min="9483" max="9483" width="15.375" style="1" customWidth="1"/>
    <col min="9484" max="9485" width="2.5" style="1" customWidth="1"/>
    <col min="9486" max="9486" width="15.375" style="1" customWidth="1"/>
    <col min="9487" max="9488" width="2.5" style="1" customWidth="1"/>
    <col min="9489" max="9489" width="18.625" style="1" customWidth="1"/>
    <col min="9490" max="9490" width="2.5" style="1" customWidth="1"/>
    <col min="9491" max="9505" width="8.875" style="1" customWidth="1"/>
    <col min="9506" max="9728" width="8.875" style="1"/>
    <col min="9729" max="9729" width="0.875" style="1" customWidth="1"/>
    <col min="9730" max="9730" width="10.5" style="1" customWidth="1"/>
    <col min="9731" max="9731" width="0.875" style="1" customWidth="1"/>
    <col min="9732" max="9732" width="2.5" style="1" customWidth="1"/>
    <col min="9733" max="9733" width="15.375" style="1" customWidth="1"/>
    <col min="9734" max="9735" width="2.5" style="1" customWidth="1"/>
    <col min="9736" max="9736" width="15.375" style="1" customWidth="1"/>
    <col min="9737" max="9738" width="2.5" style="1" customWidth="1"/>
    <col min="9739" max="9739" width="15.375" style="1" customWidth="1"/>
    <col min="9740" max="9741" width="2.5" style="1" customWidth="1"/>
    <col min="9742" max="9742" width="15.375" style="1" customWidth="1"/>
    <col min="9743" max="9744" width="2.5" style="1" customWidth="1"/>
    <col min="9745" max="9745" width="18.625" style="1" customWidth="1"/>
    <col min="9746" max="9746" width="2.5" style="1" customWidth="1"/>
    <col min="9747" max="9761" width="8.875" style="1" customWidth="1"/>
    <col min="9762" max="9984" width="8.875" style="1"/>
    <col min="9985" max="9985" width="0.875" style="1" customWidth="1"/>
    <col min="9986" max="9986" width="10.5" style="1" customWidth="1"/>
    <col min="9987" max="9987" width="0.875" style="1" customWidth="1"/>
    <col min="9988" max="9988" width="2.5" style="1" customWidth="1"/>
    <col min="9989" max="9989" width="15.375" style="1" customWidth="1"/>
    <col min="9990" max="9991" width="2.5" style="1" customWidth="1"/>
    <col min="9992" max="9992" width="15.375" style="1" customWidth="1"/>
    <col min="9993" max="9994" width="2.5" style="1" customWidth="1"/>
    <col min="9995" max="9995" width="15.375" style="1" customWidth="1"/>
    <col min="9996" max="9997" width="2.5" style="1" customWidth="1"/>
    <col min="9998" max="9998" width="15.375" style="1" customWidth="1"/>
    <col min="9999" max="10000" width="2.5" style="1" customWidth="1"/>
    <col min="10001" max="10001" width="18.625" style="1" customWidth="1"/>
    <col min="10002" max="10002" width="2.5" style="1" customWidth="1"/>
    <col min="10003" max="10017" width="8.875" style="1" customWidth="1"/>
    <col min="10018" max="10240" width="8.875" style="1"/>
    <col min="10241" max="10241" width="0.875" style="1" customWidth="1"/>
    <col min="10242" max="10242" width="10.5" style="1" customWidth="1"/>
    <col min="10243" max="10243" width="0.875" style="1" customWidth="1"/>
    <col min="10244" max="10244" width="2.5" style="1" customWidth="1"/>
    <col min="10245" max="10245" width="15.375" style="1" customWidth="1"/>
    <col min="10246" max="10247" width="2.5" style="1" customWidth="1"/>
    <col min="10248" max="10248" width="15.375" style="1" customWidth="1"/>
    <col min="10249" max="10250" width="2.5" style="1" customWidth="1"/>
    <col min="10251" max="10251" width="15.375" style="1" customWidth="1"/>
    <col min="10252" max="10253" width="2.5" style="1" customWidth="1"/>
    <col min="10254" max="10254" width="15.375" style="1" customWidth="1"/>
    <col min="10255" max="10256" width="2.5" style="1" customWidth="1"/>
    <col min="10257" max="10257" width="18.625" style="1" customWidth="1"/>
    <col min="10258" max="10258" width="2.5" style="1" customWidth="1"/>
    <col min="10259" max="10273" width="8.875" style="1" customWidth="1"/>
    <col min="10274" max="10496" width="8.875" style="1"/>
    <col min="10497" max="10497" width="0.875" style="1" customWidth="1"/>
    <col min="10498" max="10498" width="10.5" style="1" customWidth="1"/>
    <col min="10499" max="10499" width="0.875" style="1" customWidth="1"/>
    <col min="10500" max="10500" width="2.5" style="1" customWidth="1"/>
    <col min="10501" max="10501" width="15.375" style="1" customWidth="1"/>
    <col min="10502" max="10503" width="2.5" style="1" customWidth="1"/>
    <col min="10504" max="10504" width="15.375" style="1" customWidth="1"/>
    <col min="10505" max="10506" width="2.5" style="1" customWidth="1"/>
    <col min="10507" max="10507" width="15.375" style="1" customWidth="1"/>
    <col min="10508" max="10509" width="2.5" style="1" customWidth="1"/>
    <col min="10510" max="10510" width="15.375" style="1" customWidth="1"/>
    <col min="10511" max="10512" width="2.5" style="1" customWidth="1"/>
    <col min="10513" max="10513" width="18.625" style="1" customWidth="1"/>
    <col min="10514" max="10514" width="2.5" style="1" customWidth="1"/>
    <col min="10515" max="10529" width="8.875" style="1" customWidth="1"/>
    <col min="10530" max="10752" width="8.875" style="1"/>
    <col min="10753" max="10753" width="0.875" style="1" customWidth="1"/>
    <col min="10754" max="10754" width="10.5" style="1" customWidth="1"/>
    <col min="10755" max="10755" width="0.875" style="1" customWidth="1"/>
    <col min="10756" max="10756" width="2.5" style="1" customWidth="1"/>
    <col min="10757" max="10757" width="15.375" style="1" customWidth="1"/>
    <col min="10758" max="10759" width="2.5" style="1" customWidth="1"/>
    <col min="10760" max="10760" width="15.375" style="1" customWidth="1"/>
    <col min="10761" max="10762" width="2.5" style="1" customWidth="1"/>
    <col min="10763" max="10763" width="15.375" style="1" customWidth="1"/>
    <col min="10764" max="10765" width="2.5" style="1" customWidth="1"/>
    <col min="10766" max="10766" width="15.375" style="1" customWidth="1"/>
    <col min="10767" max="10768" width="2.5" style="1" customWidth="1"/>
    <col min="10769" max="10769" width="18.625" style="1" customWidth="1"/>
    <col min="10770" max="10770" width="2.5" style="1" customWidth="1"/>
    <col min="10771" max="10785" width="8.875" style="1" customWidth="1"/>
    <col min="10786" max="11008" width="8.875" style="1"/>
    <col min="11009" max="11009" width="0.875" style="1" customWidth="1"/>
    <col min="11010" max="11010" width="10.5" style="1" customWidth="1"/>
    <col min="11011" max="11011" width="0.875" style="1" customWidth="1"/>
    <col min="11012" max="11012" width="2.5" style="1" customWidth="1"/>
    <col min="11013" max="11013" width="15.375" style="1" customWidth="1"/>
    <col min="11014" max="11015" width="2.5" style="1" customWidth="1"/>
    <col min="11016" max="11016" width="15.375" style="1" customWidth="1"/>
    <col min="11017" max="11018" width="2.5" style="1" customWidth="1"/>
    <col min="11019" max="11019" width="15.375" style="1" customWidth="1"/>
    <col min="11020" max="11021" width="2.5" style="1" customWidth="1"/>
    <col min="11022" max="11022" width="15.375" style="1" customWidth="1"/>
    <col min="11023" max="11024" width="2.5" style="1" customWidth="1"/>
    <col min="11025" max="11025" width="18.625" style="1" customWidth="1"/>
    <col min="11026" max="11026" width="2.5" style="1" customWidth="1"/>
    <col min="11027" max="11041" width="8.875" style="1" customWidth="1"/>
    <col min="11042" max="11264" width="8.875" style="1"/>
    <col min="11265" max="11265" width="0.875" style="1" customWidth="1"/>
    <col min="11266" max="11266" width="10.5" style="1" customWidth="1"/>
    <col min="11267" max="11267" width="0.875" style="1" customWidth="1"/>
    <col min="11268" max="11268" width="2.5" style="1" customWidth="1"/>
    <col min="11269" max="11269" width="15.375" style="1" customWidth="1"/>
    <col min="11270" max="11271" width="2.5" style="1" customWidth="1"/>
    <col min="11272" max="11272" width="15.375" style="1" customWidth="1"/>
    <col min="11273" max="11274" width="2.5" style="1" customWidth="1"/>
    <col min="11275" max="11275" width="15.375" style="1" customWidth="1"/>
    <col min="11276" max="11277" width="2.5" style="1" customWidth="1"/>
    <col min="11278" max="11278" width="15.375" style="1" customWidth="1"/>
    <col min="11279" max="11280" width="2.5" style="1" customWidth="1"/>
    <col min="11281" max="11281" width="18.625" style="1" customWidth="1"/>
    <col min="11282" max="11282" width="2.5" style="1" customWidth="1"/>
    <col min="11283" max="11297" width="8.875" style="1" customWidth="1"/>
    <col min="11298" max="11520" width="8.875" style="1"/>
    <col min="11521" max="11521" width="0.875" style="1" customWidth="1"/>
    <col min="11522" max="11522" width="10.5" style="1" customWidth="1"/>
    <col min="11523" max="11523" width="0.875" style="1" customWidth="1"/>
    <col min="11524" max="11524" width="2.5" style="1" customWidth="1"/>
    <col min="11525" max="11525" width="15.375" style="1" customWidth="1"/>
    <col min="11526" max="11527" width="2.5" style="1" customWidth="1"/>
    <col min="11528" max="11528" width="15.375" style="1" customWidth="1"/>
    <col min="11529" max="11530" width="2.5" style="1" customWidth="1"/>
    <col min="11531" max="11531" width="15.375" style="1" customWidth="1"/>
    <col min="11532" max="11533" width="2.5" style="1" customWidth="1"/>
    <col min="11534" max="11534" width="15.375" style="1" customWidth="1"/>
    <col min="11535" max="11536" width="2.5" style="1" customWidth="1"/>
    <col min="11537" max="11537" width="18.625" style="1" customWidth="1"/>
    <col min="11538" max="11538" width="2.5" style="1" customWidth="1"/>
    <col min="11539" max="11553" width="8.875" style="1" customWidth="1"/>
    <col min="11554" max="11776" width="8.875" style="1"/>
    <col min="11777" max="11777" width="0.875" style="1" customWidth="1"/>
    <col min="11778" max="11778" width="10.5" style="1" customWidth="1"/>
    <col min="11779" max="11779" width="0.875" style="1" customWidth="1"/>
    <col min="11780" max="11780" width="2.5" style="1" customWidth="1"/>
    <col min="11781" max="11781" width="15.375" style="1" customWidth="1"/>
    <col min="11782" max="11783" width="2.5" style="1" customWidth="1"/>
    <col min="11784" max="11784" width="15.375" style="1" customWidth="1"/>
    <col min="11785" max="11786" width="2.5" style="1" customWidth="1"/>
    <col min="11787" max="11787" width="15.375" style="1" customWidth="1"/>
    <col min="11788" max="11789" width="2.5" style="1" customWidth="1"/>
    <col min="11790" max="11790" width="15.375" style="1" customWidth="1"/>
    <col min="11791" max="11792" width="2.5" style="1" customWidth="1"/>
    <col min="11793" max="11793" width="18.625" style="1" customWidth="1"/>
    <col min="11794" max="11794" width="2.5" style="1" customWidth="1"/>
    <col min="11795" max="11809" width="8.875" style="1" customWidth="1"/>
    <col min="11810" max="12032" width="8.875" style="1"/>
    <col min="12033" max="12033" width="0.875" style="1" customWidth="1"/>
    <col min="12034" max="12034" width="10.5" style="1" customWidth="1"/>
    <col min="12035" max="12035" width="0.875" style="1" customWidth="1"/>
    <col min="12036" max="12036" width="2.5" style="1" customWidth="1"/>
    <col min="12037" max="12037" width="15.375" style="1" customWidth="1"/>
    <col min="12038" max="12039" width="2.5" style="1" customWidth="1"/>
    <col min="12040" max="12040" width="15.375" style="1" customWidth="1"/>
    <col min="12041" max="12042" width="2.5" style="1" customWidth="1"/>
    <col min="12043" max="12043" width="15.375" style="1" customWidth="1"/>
    <col min="12044" max="12045" width="2.5" style="1" customWidth="1"/>
    <col min="12046" max="12046" width="15.375" style="1" customWidth="1"/>
    <col min="12047" max="12048" width="2.5" style="1" customWidth="1"/>
    <col min="12049" max="12049" width="18.625" style="1" customWidth="1"/>
    <col min="12050" max="12050" width="2.5" style="1" customWidth="1"/>
    <col min="12051" max="12065" width="8.875" style="1" customWidth="1"/>
    <col min="12066" max="12288" width="8.875" style="1"/>
    <col min="12289" max="12289" width="0.875" style="1" customWidth="1"/>
    <col min="12290" max="12290" width="10.5" style="1" customWidth="1"/>
    <col min="12291" max="12291" width="0.875" style="1" customWidth="1"/>
    <col min="12292" max="12292" width="2.5" style="1" customWidth="1"/>
    <col min="12293" max="12293" width="15.375" style="1" customWidth="1"/>
    <col min="12294" max="12295" width="2.5" style="1" customWidth="1"/>
    <col min="12296" max="12296" width="15.375" style="1" customWidth="1"/>
    <col min="12297" max="12298" width="2.5" style="1" customWidth="1"/>
    <col min="12299" max="12299" width="15.375" style="1" customWidth="1"/>
    <col min="12300" max="12301" width="2.5" style="1" customWidth="1"/>
    <col min="12302" max="12302" width="15.375" style="1" customWidth="1"/>
    <col min="12303" max="12304" width="2.5" style="1" customWidth="1"/>
    <col min="12305" max="12305" width="18.625" style="1" customWidth="1"/>
    <col min="12306" max="12306" width="2.5" style="1" customWidth="1"/>
    <col min="12307" max="12321" width="8.875" style="1" customWidth="1"/>
    <col min="12322" max="12544" width="8.875" style="1"/>
    <col min="12545" max="12545" width="0.875" style="1" customWidth="1"/>
    <col min="12546" max="12546" width="10.5" style="1" customWidth="1"/>
    <col min="12547" max="12547" width="0.875" style="1" customWidth="1"/>
    <col min="12548" max="12548" width="2.5" style="1" customWidth="1"/>
    <col min="12549" max="12549" width="15.375" style="1" customWidth="1"/>
    <col min="12550" max="12551" width="2.5" style="1" customWidth="1"/>
    <col min="12552" max="12552" width="15.375" style="1" customWidth="1"/>
    <col min="12553" max="12554" width="2.5" style="1" customWidth="1"/>
    <col min="12555" max="12555" width="15.375" style="1" customWidth="1"/>
    <col min="12556" max="12557" width="2.5" style="1" customWidth="1"/>
    <col min="12558" max="12558" width="15.375" style="1" customWidth="1"/>
    <col min="12559" max="12560" width="2.5" style="1" customWidth="1"/>
    <col min="12561" max="12561" width="18.625" style="1" customWidth="1"/>
    <col min="12562" max="12562" width="2.5" style="1" customWidth="1"/>
    <col min="12563" max="12577" width="8.875" style="1" customWidth="1"/>
    <col min="12578" max="12800" width="8.875" style="1"/>
    <col min="12801" max="12801" width="0.875" style="1" customWidth="1"/>
    <col min="12802" max="12802" width="10.5" style="1" customWidth="1"/>
    <col min="12803" max="12803" width="0.875" style="1" customWidth="1"/>
    <col min="12804" max="12804" width="2.5" style="1" customWidth="1"/>
    <col min="12805" max="12805" width="15.375" style="1" customWidth="1"/>
    <col min="12806" max="12807" width="2.5" style="1" customWidth="1"/>
    <col min="12808" max="12808" width="15.375" style="1" customWidth="1"/>
    <col min="12809" max="12810" width="2.5" style="1" customWidth="1"/>
    <col min="12811" max="12811" width="15.375" style="1" customWidth="1"/>
    <col min="12812" max="12813" width="2.5" style="1" customWidth="1"/>
    <col min="12814" max="12814" width="15.375" style="1" customWidth="1"/>
    <col min="12815" max="12816" width="2.5" style="1" customWidth="1"/>
    <col min="12817" max="12817" width="18.625" style="1" customWidth="1"/>
    <col min="12818" max="12818" width="2.5" style="1" customWidth="1"/>
    <col min="12819" max="12833" width="8.875" style="1" customWidth="1"/>
    <col min="12834" max="13056" width="8.875" style="1"/>
    <col min="13057" max="13057" width="0.875" style="1" customWidth="1"/>
    <col min="13058" max="13058" width="10.5" style="1" customWidth="1"/>
    <col min="13059" max="13059" width="0.875" style="1" customWidth="1"/>
    <col min="13060" max="13060" width="2.5" style="1" customWidth="1"/>
    <col min="13061" max="13061" width="15.375" style="1" customWidth="1"/>
    <col min="13062" max="13063" width="2.5" style="1" customWidth="1"/>
    <col min="13064" max="13064" width="15.375" style="1" customWidth="1"/>
    <col min="13065" max="13066" width="2.5" style="1" customWidth="1"/>
    <col min="13067" max="13067" width="15.375" style="1" customWidth="1"/>
    <col min="13068" max="13069" width="2.5" style="1" customWidth="1"/>
    <col min="13070" max="13070" width="15.375" style="1" customWidth="1"/>
    <col min="13071" max="13072" width="2.5" style="1" customWidth="1"/>
    <col min="13073" max="13073" width="18.625" style="1" customWidth="1"/>
    <col min="13074" max="13074" width="2.5" style="1" customWidth="1"/>
    <col min="13075" max="13089" width="8.875" style="1" customWidth="1"/>
    <col min="13090" max="13312" width="8.875" style="1"/>
    <col min="13313" max="13313" width="0.875" style="1" customWidth="1"/>
    <col min="13314" max="13314" width="10.5" style="1" customWidth="1"/>
    <col min="13315" max="13315" width="0.875" style="1" customWidth="1"/>
    <col min="13316" max="13316" width="2.5" style="1" customWidth="1"/>
    <col min="13317" max="13317" width="15.375" style="1" customWidth="1"/>
    <col min="13318" max="13319" width="2.5" style="1" customWidth="1"/>
    <col min="13320" max="13320" width="15.375" style="1" customWidth="1"/>
    <col min="13321" max="13322" width="2.5" style="1" customWidth="1"/>
    <col min="13323" max="13323" width="15.375" style="1" customWidth="1"/>
    <col min="13324" max="13325" width="2.5" style="1" customWidth="1"/>
    <col min="13326" max="13326" width="15.375" style="1" customWidth="1"/>
    <col min="13327" max="13328" width="2.5" style="1" customWidth="1"/>
    <col min="13329" max="13329" width="18.625" style="1" customWidth="1"/>
    <col min="13330" max="13330" width="2.5" style="1" customWidth="1"/>
    <col min="13331" max="13345" width="8.875" style="1" customWidth="1"/>
    <col min="13346" max="13568" width="8.875" style="1"/>
    <col min="13569" max="13569" width="0.875" style="1" customWidth="1"/>
    <col min="13570" max="13570" width="10.5" style="1" customWidth="1"/>
    <col min="13571" max="13571" width="0.875" style="1" customWidth="1"/>
    <col min="13572" max="13572" width="2.5" style="1" customWidth="1"/>
    <col min="13573" max="13573" width="15.375" style="1" customWidth="1"/>
    <col min="13574" max="13575" width="2.5" style="1" customWidth="1"/>
    <col min="13576" max="13576" width="15.375" style="1" customWidth="1"/>
    <col min="13577" max="13578" width="2.5" style="1" customWidth="1"/>
    <col min="13579" max="13579" width="15.375" style="1" customWidth="1"/>
    <col min="13580" max="13581" width="2.5" style="1" customWidth="1"/>
    <col min="13582" max="13582" width="15.375" style="1" customWidth="1"/>
    <col min="13583" max="13584" width="2.5" style="1" customWidth="1"/>
    <col min="13585" max="13585" width="18.625" style="1" customWidth="1"/>
    <col min="13586" max="13586" width="2.5" style="1" customWidth="1"/>
    <col min="13587" max="13601" width="8.875" style="1" customWidth="1"/>
    <col min="13602" max="13824" width="8.875" style="1"/>
    <col min="13825" max="13825" width="0.875" style="1" customWidth="1"/>
    <col min="13826" max="13826" width="10.5" style="1" customWidth="1"/>
    <col min="13827" max="13827" width="0.875" style="1" customWidth="1"/>
    <col min="13828" max="13828" width="2.5" style="1" customWidth="1"/>
    <col min="13829" max="13829" width="15.375" style="1" customWidth="1"/>
    <col min="13830" max="13831" width="2.5" style="1" customWidth="1"/>
    <col min="13832" max="13832" width="15.375" style="1" customWidth="1"/>
    <col min="13833" max="13834" width="2.5" style="1" customWidth="1"/>
    <col min="13835" max="13835" width="15.375" style="1" customWidth="1"/>
    <col min="13836" max="13837" width="2.5" style="1" customWidth="1"/>
    <col min="13838" max="13838" width="15.375" style="1" customWidth="1"/>
    <col min="13839" max="13840" width="2.5" style="1" customWidth="1"/>
    <col min="13841" max="13841" width="18.625" style="1" customWidth="1"/>
    <col min="13842" max="13842" width="2.5" style="1" customWidth="1"/>
    <col min="13843" max="13857" width="8.875" style="1" customWidth="1"/>
    <col min="13858" max="14080" width="8.875" style="1"/>
    <col min="14081" max="14081" width="0.875" style="1" customWidth="1"/>
    <col min="14082" max="14082" width="10.5" style="1" customWidth="1"/>
    <col min="14083" max="14083" width="0.875" style="1" customWidth="1"/>
    <col min="14084" max="14084" width="2.5" style="1" customWidth="1"/>
    <col min="14085" max="14085" width="15.375" style="1" customWidth="1"/>
    <col min="14086" max="14087" width="2.5" style="1" customWidth="1"/>
    <col min="14088" max="14088" width="15.375" style="1" customWidth="1"/>
    <col min="14089" max="14090" width="2.5" style="1" customWidth="1"/>
    <col min="14091" max="14091" width="15.375" style="1" customWidth="1"/>
    <col min="14092" max="14093" width="2.5" style="1" customWidth="1"/>
    <col min="14094" max="14094" width="15.375" style="1" customWidth="1"/>
    <col min="14095" max="14096" width="2.5" style="1" customWidth="1"/>
    <col min="14097" max="14097" width="18.625" style="1" customWidth="1"/>
    <col min="14098" max="14098" width="2.5" style="1" customWidth="1"/>
    <col min="14099" max="14113" width="8.875" style="1" customWidth="1"/>
    <col min="14114" max="14336" width="8.875" style="1"/>
    <col min="14337" max="14337" width="0.875" style="1" customWidth="1"/>
    <col min="14338" max="14338" width="10.5" style="1" customWidth="1"/>
    <col min="14339" max="14339" width="0.875" style="1" customWidth="1"/>
    <col min="14340" max="14340" width="2.5" style="1" customWidth="1"/>
    <col min="14341" max="14341" width="15.375" style="1" customWidth="1"/>
    <col min="14342" max="14343" width="2.5" style="1" customWidth="1"/>
    <col min="14344" max="14344" width="15.375" style="1" customWidth="1"/>
    <col min="14345" max="14346" width="2.5" style="1" customWidth="1"/>
    <col min="14347" max="14347" width="15.375" style="1" customWidth="1"/>
    <col min="14348" max="14349" width="2.5" style="1" customWidth="1"/>
    <col min="14350" max="14350" width="15.375" style="1" customWidth="1"/>
    <col min="14351" max="14352" width="2.5" style="1" customWidth="1"/>
    <col min="14353" max="14353" width="18.625" style="1" customWidth="1"/>
    <col min="14354" max="14354" width="2.5" style="1" customWidth="1"/>
    <col min="14355" max="14369" width="8.875" style="1" customWidth="1"/>
    <col min="14370" max="14592" width="8.875" style="1"/>
    <col min="14593" max="14593" width="0.875" style="1" customWidth="1"/>
    <col min="14594" max="14594" width="10.5" style="1" customWidth="1"/>
    <col min="14595" max="14595" width="0.875" style="1" customWidth="1"/>
    <col min="14596" max="14596" width="2.5" style="1" customWidth="1"/>
    <col min="14597" max="14597" width="15.375" style="1" customWidth="1"/>
    <col min="14598" max="14599" width="2.5" style="1" customWidth="1"/>
    <col min="14600" max="14600" width="15.375" style="1" customWidth="1"/>
    <col min="14601" max="14602" width="2.5" style="1" customWidth="1"/>
    <col min="14603" max="14603" width="15.375" style="1" customWidth="1"/>
    <col min="14604" max="14605" width="2.5" style="1" customWidth="1"/>
    <col min="14606" max="14606" width="15.375" style="1" customWidth="1"/>
    <col min="14607" max="14608" width="2.5" style="1" customWidth="1"/>
    <col min="14609" max="14609" width="18.625" style="1" customWidth="1"/>
    <col min="14610" max="14610" width="2.5" style="1" customWidth="1"/>
    <col min="14611" max="14625" width="8.875" style="1" customWidth="1"/>
    <col min="14626" max="14848" width="8.875" style="1"/>
    <col min="14849" max="14849" width="0.875" style="1" customWidth="1"/>
    <col min="14850" max="14850" width="10.5" style="1" customWidth="1"/>
    <col min="14851" max="14851" width="0.875" style="1" customWidth="1"/>
    <col min="14852" max="14852" width="2.5" style="1" customWidth="1"/>
    <col min="14853" max="14853" width="15.375" style="1" customWidth="1"/>
    <col min="14854" max="14855" width="2.5" style="1" customWidth="1"/>
    <col min="14856" max="14856" width="15.375" style="1" customWidth="1"/>
    <col min="14857" max="14858" width="2.5" style="1" customWidth="1"/>
    <col min="14859" max="14859" width="15.375" style="1" customWidth="1"/>
    <col min="14860" max="14861" width="2.5" style="1" customWidth="1"/>
    <col min="14862" max="14862" width="15.375" style="1" customWidth="1"/>
    <col min="14863" max="14864" width="2.5" style="1" customWidth="1"/>
    <col min="14865" max="14865" width="18.625" style="1" customWidth="1"/>
    <col min="14866" max="14866" width="2.5" style="1" customWidth="1"/>
    <col min="14867" max="14881" width="8.875" style="1" customWidth="1"/>
    <col min="14882" max="15104" width="8.875" style="1"/>
    <col min="15105" max="15105" width="0.875" style="1" customWidth="1"/>
    <col min="15106" max="15106" width="10.5" style="1" customWidth="1"/>
    <col min="15107" max="15107" width="0.875" style="1" customWidth="1"/>
    <col min="15108" max="15108" width="2.5" style="1" customWidth="1"/>
    <col min="15109" max="15109" width="15.375" style="1" customWidth="1"/>
    <col min="15110" max="15111" width="2.5" style="1" customWidth="1"/>
    <col min="15112" max="15112" width="15.375" style="1" customWidth="1"/>
    <col min="15113" max="15114" width="2.5" style="1" customWidth="1"/>
    <col min="15115" max="15115" width="15.375" style="1" customWidth="1"/>
    <col min="15116" max="15117" width="2.5" style="1" customWidth="1"/>
    <col min="15118" max="15118" width="15.375" style="1" customWidth="1"/>
    <col min="15119" max="15120" width="2.5" style="1" customWidth="1"/>
    <col min="15121" max="15121" width="18.625" style="1" customWidth="1"/>
    <col min="15122" max="15122" width="2.5" style="1" customWidth="1"/>
    <col min="15123" max="15137" width="8.875" style="1" customWidth="1"/>
    <col min="15138" max="15360" width="8.875" style="1"/>
    <col min="15361" max="15361" width="0.875" style="1" customWidth="1"/>
    <col min="15362" max="15362" width="10.5" style="1" customWidth="1"/>
    <col min="15363" max="15363" width="0.875" style="1" customWidth="1"/>
    <col min="15364" max="15364" width="2.5" style="1" customWidth="1"/>
    <col min="15365" max="15365" width="15.375" style="1" customWidth="1"/>
    <col min="15366" max="15367" width="2.5" style="1" customWidth="1"/>
    <col min="15368" max="15368" width="15.375" style="1" customWidth="1"/>
    <col min="15369" max="15370" width="2.5" style="1" customWidth="1"/>
    <col min="15371" max="15371" width="15.375" style="1" customWidth="1"/>
    <col min="15372" max="15373" width="2.5" style="1" customWidth="1"/>
    <col min="15374" max="15374" width="15.375" style="1" customWidth="1"/>
    <col min="15375" max="15376" width="2.5" style="1" customWidth="1"/>
    <col min="15377" max="15377" width="18.625" style="1" customWidth="1"/>
    <col min="15378" max="15378" width="2.5" style="1" customWidth="1"/>
    <col min="15379" max="15393" width="8.875" style="1" customWidth="1"/>
    <col min="15394" max="15616" width="8.875" style="1"/>
    <col min="15617" max="15617" width="0.875" style="1" customWidth="1"/>
    <col min="15618" max="15618" width="10.5" style="1" customWidth="1"/>
    <col min="15619" max="15619" width="0.875" style="1" customWidth="1"/>
    <col min="15620" max="15620" width="2.5" style="1" customWidth="1"/>
    <col min="15621" max="15621" width="15.375" style="1" customWidth="1"/>
    <col min="15622" max="15623" width="2.5" style="1" customWidth="1"/>
    <col min="15624" max="15624" width="15.375" style="1" customWidth="1"/>
    <col min="15625" max="15626" width="2.5" style="1" customWidth="1"/>
    <col min="15627" max="15627" width="15.375" style="1" customWidth="1"/>
    <col min="15628" max="15629" width="2.5" style="1" customWidth="1"/>
    <col min="15630" max="15630" width="15.375" style="1" customWidth="1"/>
    <col min="15631" max="15632" width="2.5" style="1" customWidth="1"/>
    <col min="15633" max="15633" width="18.625" style="1" customWidth="1"/>
    <col min="15634" max="15634" width="2.5" style="1" customWidth="1"/>
    <col min="15635" max="15649" width="8.875" style="1" customWidth="1"/>
    <col min="15650" max="15872" width="8.875" style="1"/>
    <col min="15873" max="15873" width="0.875" style="1" customWidth="1"/>
    <col min="15874" max="15874" width="10.5" style="1" customWidth="1"/>
    <col min="15875" max="15875" width="0.875" style="1" customWidth="1"/>
    <col min="15876" max="15876" width="2.5" style="1" customWidth="1"/>
    <col min="15877" max="15877" width="15.375" style="1" customWidth="1"/>
    <col min="15878" max="15879" width="2.5" style="1" customWidth="1"/>
    <col min="15880" max="15880" width="15.375" style="1" customWidth="1"/>
    <col min="15881" max="15882" width="2.5" style="1" customWidth="1"/>
    <col min="15883" max="15883" width="15.375" style="1" customWidth="1"/>
    <col min="15884" max="15885" width="2.5" style="1" customWidth="1"/>
    <col min="15886" max="15886" width="15.375" style="1" customWidth="1"/>
    <col min="15887" max="15888" width="2.5" style="1" customWidth="1"/>
    <col min="15889" max="15889" width="18.625" style="1" customWidth="1"/>
    <col min="15890" max="15890" width="2.5" style="1" customWidth="1"/>
    <col min="15891" max="15905" width="8.875" style="1" customWidth="1"/>
    <col min="15906" max="16128" width="8.875" style="1"/>
    <col min="16129" max="16129" width="0.875" style="1" customWidth="1"/>
    <col min="16130" max="16130" width="10.5" style="1" customWidth="1"/>
    <col min="16131" max="16131" width="0.875" style="1" customWidth="1"/>
    <col min="16132" max="16132" width="2.5" style="1" customWidth="1"/>
    <col min="16133" max="16133" width="15.375" style="1" customWidth="1"/>
    <col min="16134" max="16135" width="2.5" style="1" customWidth="1"/>
    <col min="16136" max="16136" width="15.375" style="1" customWidth="1"/>
    <col min="16137" max="16138" width="2.5" style="1" customWidth="1"/>
    <col min="16139" max="16139" width="15.375" style="1" customWidth="1"/>
    <col min="16140" max="16141" width="2.5" style="1" customWidth="1"/>
    <col min="16142" max="16142" width="15.375" style="1" customWidth="1"/>
    <col min="16143" max="16144" width="2.5" style="1" customWidth="1"/>
    <col min="16145" max="16145" width="18.625" style="1" customWidth="1"/>
    <col min="16146" max="16146" width="2.5" style="1" customWidth="1"/>
    <col min="16147" max="16161" width="8.875" style="1" customWidth="1"/>
    <col min="16162" max="16384" width="8.875" style="1"/>
  </cols>
  <sheetData>
    <row r="1" spans="1:3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4"/>
      <c r="Q1" s="54"/>
      <c r="R1" s="54"/>
    </row>
    <row r="2" spans="1:3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4"/>
      <c r="Q2" s="54"/>
      <c r="R2" s="54"/>
    </row>
    <row r="3" spans="1:33" ht="17.25" x14ac:dyDescent="0.15">
      <c r="A3" s="122" t="s">
        <v>24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33" ht="21" customHeight="1" x14ac:dyDescent="0.15">
      <c r="A4" s="113" t="s">
        <v>1</v>
      </c>
      <c r="B4" s="9"/>
      <c r="C4" s="10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2"/>
      <c r="P4" s="54"/>
      <c r="Q4" s="54"/>
      <c r="R4" s="11" t="s">
        <v>44</v>
      </c>
    </row>
    <row r="5" spans="1:33" s="12" customFormat="1" ht="10.15" customHeight="1" x14ac:dyDescent="0.15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112"/>
      <c r="M5" s="112"/>
      <c r="N5" s="14"/>
      <c r="O5" s="14"/>
      <c r="P5" s="54"/>
      <c r="Q5" s="54"/>
      <c r="R5" s="54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s="12" customFormat="1" ht="12.6" customHeight="1" x14ac:dyDescent="0.15">
      <c r="A6" s="18"/>
      <c r="B6" s="16" t="s">
        <v>2</v>
      </c>
      <c r="C6" s="17"/>
      <c r="D6" s="123" t="s">
        <v>23</v>
      </c>
      <c r="E6" s="124"/>
      <c r="F6" s="124"/>
      <c r="G6" s="124"/>
      <c r="H6" s="124"/>
      <c r="I6" s="124"/>
      <c r="J6" s="111" t="s">
        <v>22</v>
      </c>
      <c r="K6" s="109"/>
      <c r="L6" s="110"/>
      <c r="M6" s="110"/>
      <c r="N6" s="109"/>
      <c r="O6" s="108"/>
      <c r="P6" s="107"/>
      <c r="Q6" s="84"/>
      <c r="R6" s="106" t="s">
        <v>21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s="12" customFormat="1" x14ac:dyDescent="0.15">
      <c r="A7" s="90"/>
      <c r="B7" s="13"/>
      <c r="C7" s="13"/>
      <c r="D7" s="90"/>
      <c r="E7" s="98"/>
      <c r="F7" s="105"/>
      <c r="G7" s="104"/>
      <c r="H7" s="103"/>
      <c r="I7" s="102"/>
      <c r="J7" s="101"/>
      <c r="K7" s="100"/>
      <c r="L7" s="99"/>
      <c r="M7" s="95"/>
      <c r="N7" s="98"/>
      <c r="O7" s="22"/>
      <c r="P7" s="92"/>
      <c r="Q7" s="91" t="s">
        <v>20</v>
      </c>
      <c r="R7" s="77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33" s="12" customFormat="1" x14ac:dyDescent="0.15">
      <c r="A8" s="90"/>
      <c r="B8" s="22" t="s">
        <v>5</v>
      </c>
      <c r="C8" s="13"/>
      <c r="D8" s="90"/>
      <c r="E8" s="94" t="s">
        <v>19</v>
      </c>
      <c r="F8" s="95"/>
      <c r="G8" s="97"/>
      <c r="H8" s="94" t="s">
        <v>18</v>
      </c>
      <c r="I8" s="13"/>
      <c r="J8" s="90"/>
      <c r="K8" s="94" t="s">
        <v>19</v>
      </c>
      <c r="L8" s="96"/>
      <c r="M8" s="95"/>
      <c r="N8" s="94" t="s">
        <v>18</v>
      </c>
      <c r="O8" s="93"/>
      <c r="P8" s="92"/>
      <c r="Q8" s="91" t="s">
        <v>17</v>
      </c>
      <c r="R8" s="77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9" spans="1:33" s="12" customFormat="1" x14ac:dyDescent="0.15">
      <c r="A9" s="90"/>
      <c r="B9" s="22" t="s">
        <v>9</v>
      </c>
      <c r="C9" s="13"/>
      <c r="D9" s="90"/>
      <c r="E9" s="13"/>
      <c r="F9" s="13"/>
      <c r="G9" s="89"/>
      <c r="H9" s="88"/>
      <c r="I9" s="88"/>
      <c r="J9" s="89"/>
      <c r="K9" s="88"/>
      <c r="L9" s="87"/>
      <c r="M9" s="13"/>
      <c r="N9" s="13"/>
      <c r="O9" s="13"/>
      <c r="P9" s="86"/>
      <c r="Q9" s="78"/>
      <c r="R9" s="77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s="32" customFormat="1" ht="21.6" customHeight="1" x14ac:dyDescent="0.15">
      <c r="A10" s="85"/>
      <c r="B10" s="26"/>
      <c r="C10" s="26"/>
      <c r="D10" s="85"/>
      <c r="E10" s="28" t="s">
        <v>10</v>
      </c>
      <c r="F10" s="28"/>
      <c r="G10" s="28"/>
      <c r="H10" s="29" t="s">
        <v>11</v>
      </c>
      <c r="I10" s="26"/>
      <c r="J10" s="26"/>
      <c r="K10" s="29" t="s">
        <v>10</v>
      </c>
      <c r="L10" s="26"/>
      <c r="M10" s="26"/>
      <c r="N10" s="29" t="s">
        <v>11</v>
      </c>
      <c r="O10" s="26"/>
      <c r="P10" s="84"/>
      <c r="Q10" s="29" t="s">
        <v>11</v>
      </c>
      <c r="R10" s="83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8" customFormat="1" x14ac:dyDescent="0.15">
      <c r="A11" s="47"/>
      <c r="B11" s="34" t="s">
        <v>12</v>
      </c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80"/>
      <c r="Q11" s="78"/>
      <c r="R11" s="77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3" s="38" customFormat="1" ht="12.75" customHeight="1" x14ac:dyDescent="0.15">
      <c r="A12" s="47"/>
      <c r="B12" s="39">
        <v>20</v>
      </c>
      <c r="C12" s="35"/>
      <c r="D12" s="36"/>
      <c r="E12" s="35">
        <v>747005</v>
      </c>
      <c r="F12" s="40"/>
      <c r="G12" s="40"/>
      <c r="H12" s="35">
        <v>99956015.033000007</v>
      </c>
      <c r="I12" s="35"/>
      <c r="J12" s="35"/>
      <c r="K12" s="35">
        <v>125418</v>
      </c>
      <c r="L12" s="35"/>
      <c r="M12" s="35"/>
      <c r="N12" s="35">
        <v>51235751.825999998</v>
      </c>
      <c r="O12" s="35"/>
      <c r="P12" s="80"/>
      <c r="Q12" s="78">
        <v>151144314.08399999</v>
      </c>
      <c r="R12" s="77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33" s="38" customFormat="1" ht="12.75" customHeight="1" x14ac:dyDescent="0.15">
      <c r="A13" s="47"/>
      <c r="B13" s="42">
        <v>21</v>
      </c>
      <c r="C13" s="35"/>
      <c r="D13" s="36"/>
      <c r="E13" s="35">
        <v>839184</v>
      </c>
      <c r="F13" s="40"/>
      <c r="G13" s="40"/>
      <c r="H13" s="35">
        <v>112147217.494</v>
      </c>
      <c r="I13" s="35"/>
      <c r="J13" s="35"/>
      <c r="K13" s="35">
        <v>141077</v>
      </c>
      <c r="L13" s="35"/>
      <c r="M13" s="35"/>
      <c r="N13" s="35">
        <v>59006305.781999998</v>
      </c>
      <c r="O13" s="35"/>
      <c r="P13" s="80"/>
      <c r="Q13" s="78">
        <v>171130967.03299999</v>
      </c>
      <c r="R13" s="77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33" s="38" customFormat="1" ht="12.75" customHeight="1" x14ac:dyDescent="0.15">
      <c r="A14" s="47"/>
      <c r="B14" s="42">
        <v>22</v>
      </c>
      <c r="C14" s="35"/>
      <c r="D14" s="36"/>
      <c r="E14" s="35">
        <v>941573</v>
      </c>
      <c r="F14" s="40"/>
      <c r="G14" s="40"/>
      <c r="H14" s="35">
        <v>164442601.60800001</v>
      </c>
      <c r="I14" s="35"/>
      <c r="J14" s="35"/>
      <c r="K14" s="35">
        <v>153173</v>
      </c>
      <c r="L14" s="35"/>
      <c r="M14" s="35"/>
      <c r="N14" s="35">
        <v>65988809.055</v>
      </c>
      <c r="O14" s="35"/>
      <c r="P14" s="80"/>
      <c r="Q14" s="78">
        <v>230032182.96900001</v>
      </c>
      <c r="R14" s="77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</row>
    <row r="15" spans="1:33" s="38" customFormat="1" ht="12.75" customHeight="1" x14ac:dyDescent="0.15">
      <c r="A15" s="47"/>
      <c r="B15" s="42">
        <v>23</v>
      </c>
      <c r="C15" s="35"/>
      <c r="D15" s="36"/>
      <c r="E15" s="35">
        <v>1050472</v>
      </c>
      <c r="F15" s="40"/>
      <c r="G15" s="40"/>
      <c r="H15" s="35">
        <v>234880248.34</v>
      </c>
      <c r="I15" s="35"/>
      <c r="J15" s="35"/>
      <c r="K15" s="35">
        <v>50741</v>
      </c>
      <c r="L15" s="35"/>
      <c r="M15" s="35"/>
      <c r="N15" s="35">
        <v>28231710.899999999</v>
      </c>
      <c r="O15" s="35"/>
      <c r="P15" s="80"/>
      <c r="Q15" s="78">
        <v>263160697.38299999</v>
      </c>
      <c r="R15" s="77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</row>
    <row r="16" spans="1:33" s="38" customFormat="1" ht="26.25" customHeight="1" x14ac:dyDescent="0.15">
      <c r="A16" s="47"/>
      <c r="B16" s="42">
        <v>24</v>
      </c>
      <c r="C16" s="35"/>
      <c r="D16" s="36"/>
      <c r="E16" s="35">
        <v>1128420</v>
      </c>
      <c r="F16" s="40"/>
      <c r="G16" s="40"/>
      <c r="H16" s="35">
        <v>256643389.81999999</v>
      </c>
      <c r="I16" s="35"/>
      <c r="J16" s="35"/>
      <c r="K16" s="35">
        <v>58</v>
      </c>
      <c r="L16" s="35"/>
      <c r="M16" s="35"/>
      <c r="N16" s="35">
        <v>33015.677000000003</v>
      </c>
      <c r="O16" s="35"/>
      <c r="P16" s="79"/>
      <c r="Q16" s="78">
        <v>256334473.947</v>
      </c>
      <c r="R16" s="77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3" s="38" customFormat="1" ht="13.15" customHeight="1" x14ac:dyDescent="0.15">
      <c r="A17" s="47"/>
      <c r="B17" s="42">
        <v>25</v>
      </c>
      <c r="C17" s="35"/>
      <c r="D17" s="36"/>
      <c r="E17" s="35">
        <v>1227903</v>
      </c>
      <c r="F17" s="40"/>
      <c r="G17" s="40"/>
      <c r="H17" s="35">
        <v>281069433.61299998</v>
      </c>
      <c r="I17" s="35"/>
      <c r="J17" s="35"/>
      <c r="K17" s="35">
        <v>12</v>
      </c>
      <c r="L17" s="35"/>
      <c r="M17" s="35"/>
      <c r="N17" s="35">
        <v>3216.538</v>
      </c>
      <c r="O17" s="35"/>
      <c r="P17" s="79"/>
      <c r="Q17" s="78">
        <v>281098536.24000001</v>
      </c>
      <c r="R17" s="77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3" s="38" customFormat="1" ht="13.15" customHeight="1" x14ac:dyDescent="0.15">
      <c r="A18" s="47"/>
      <c r="B18" s="42">
        <v>26</v>
      </c>
      <c r="C18" s="35"/>
      <c r="D18" s="36"/>
      <c r="E18" s="35">
        <v>1337966</v>
      </c>
      <c r="F18" s="40"/>
      <c r="G18" s="40"/>
      <c r="H18" s="35">
        <v>345718304.21200001</v>
      </c>
      <c r="I18" s="35"/>
      <c r="J18" s="35"/>
      <c r="K18" s="35">
        <v>4</v>
      </c>
      <c r="L18" s="35"/>
      <c r="M18" s="35"/>
      <c r="N18" s="35">
        <v>2132.7379999999998</v>
      </c>
      <c r="O18" s="35"/>
      <c r="P18" s="79"/>
      <c r="Q18" s="78">
        <v>345298730.76800001</v>
      </c>
      <c r="R18" s="77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</row>
    <row r="19" spans="1:33" s="38" customFormat="1" ht="13.15" customHeight="1" x14ac:dyDescent="0.15">
      <c r="A19" s="47"/>
      <c r="B19" s="42">
        <v>27</v>
      </c>
      <c r="C19" s="35"/>
      <c r="D19" s="36"/>
      <c r="E19" s="35">
        <v>1492781</v>
      </c>
      <c r="F19" s="40"/>
      <c r="G19" s="40"/>
      <c r="H19" s="35">
        <v>412299849.602</v>
      </c>
      <c r="I19" s="35"/>
      <c r="J19" s="35"/>
      <c r="K19" s="35">
        <v>2</v>
      </c>
      <c r="L19" s="35"/>
      <c r="M19" s="35"/>
      <c r="N19" s="35">
        <v>352.75299999999999</v>
      </c>
      <c r="O19" s="35"/>
      <c r="P19" s="79"/>
      <c r="Q19" s="78">
        <v>412157977.71700001</v>
      </c>
      <c r="R19" s="77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</row>
    <row r="20" spans="1:33" s="38" customFormat="1" ht="13.15" customHeight="1" x14ac:dyDescent="0.15">
      <c r="A20" s="47"/>
      <c r="B20" s="42">
        <v>28</v>
      </c>
      <c r="C20" s="35"/>
      <c r="D20" s="36"/>
      <c r="E20" s="35">
        <v>1638141</v>
      </c>
      <c r="F20" s="40"/>
      <c r="G20" s="40"/>
      <c r="H20" s="35">
        <v>450343707.72499996</v>
      </c>
      <c r="I20" s="35"/>
      <c r="J20" s="35"/>
      <c r="K20" s="35">
        <v>0</v>
      </c>
      <c r="L20" s="35"/>
      <c r="M20" s="35"/>
      <c r="N20" s="35">
        <v>0</v>
      </c>
      <c r="O20" s="35"/>
      <c r="P20" s="79"/>
      <c r="Q20" s="78">
        <v>450116645.81</v>
      </c>
      <c r="R20" s="77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1:33" s="38" customFormat="1" ht="26.25" customHeight="1" x14ac:dyDescent="0.15">
      <c r="A21" s="47"/>
      <c r="B21" s="42">
        <v>29</v>
      </c>
      <c r="C21" s="35"/>
      <c r="D21" s="36"/>
      <c r="E21" s="35">
        <f>SUM(E56:E67)</f>
        <v>1780586</v>
      </c>
      <c r="F21" s="40"/>
      <c r="G21" s="40"/>
      <c r="H21" s="35">
        <f>SUM(H56:H67)</f>
        <v>478372543.32100004</v>
      </c>
      <c r="I21" s="35"/>
      <c r="J21" s="35"/>
      <c r="K21" s="35">
        <v>0</v>
      </c>
      <c r="L21" s="35"/>
      <c r="M21" s="35"/>
      <c r="N21" s="35">
        <v>0</v>
      </c>
      <c r="O21" s="35"/>
      <c r="P21" s="79"/>
      <c r="Q21" s="78">
        <v>477376202.227</v>
      </c>
      <c r="R21" s="77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3" s="38" customFormat="1" ht="13.15" customHeight="1" x14ac:dyDescent="0.15">
      <c r="A22" s="47"/>
      <c r="B22" s="42"/>
      <c r="C22" s="35"/>
      <c r="D22" s="36"/>
      <c r="E22" s="35"/>
      <c r="F22" s="40"/>
      <c r="G22" s="40"/>
      <c r="H22" s="35"/>
      <c r="I22" s="35"/>
      <c r="J22" s="35"/>
      <c r="K22" s="35"/>
      <c r="L22" s="35"/>
      <c r="M22" s="35"/>
      <c r="N22" s="35"/>
      <c r="O22" s="35"/>
      <c r="P22" s="80"/>
      <c r="Q22" s="78"/>
      <c r="R22" s="77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</row>
    <row r="23" spans="1:33" s="38" customFormat="1" ht="13.15" customHeight="1" x14ac:dyDescent="0.15">
      <c r="A23" s="47"/>
      <c r="B23" s="35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80"/>
      <c r="Q23" s="78"/>
      <c r="R23" s="77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3" s="38" customFormat="1" ht="12" customHeight="1" x14ac:dyDescent="0.15">
      <c r="A24" s="47"/>
      <c r="B24" s="24"/>
      <c r="C24" s="35"/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80"/>
      <c r="Q24" s="78"/>
      <c r="R24" s="77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</row>
    <row r="25" spans="1:33" s="38" customFormat="1" x14ac:dyDescent="0.15">
      <c r="A25" s="47"/>
      <c r="B25" s="34" t="s">
        <v>30</v>
      </c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80"/>
      <c r="Q25" s="78"/>
      <c r="R25" s="77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</row>
    <row r="26" spans="1:33" s="38" customFormat="1" ht="12.75" customHeight="1" x14ac:dyDescent="0.15">
      <c r="A26" s="47"/>
      <c r="B26" s="39">
        <v>20</v>
      </c>
      <c r="C26" s="35"/>
      <c r="D26" s="36"/>
      <c r="E26" s="35">
        <v>62250.416666666664</v>
      </c>
      <c r="F26" s="40"/>
      <c r="G26" s="40"/>
      <c r="H26" s="35">
        <v>8329667.919416667</v>
      </c>
      <c r="I26" s="35"/>
      <c r="J26" s="35"/>
      <c r="K26" s="35">
        <v>10451.5</v>
      </c>
      <c r="L26" s="35"/>
      <c r="M26" s="35"/>
      <c r="N26" s="35">
        <v>4269645.9854999995</v>
      </c>
      <c r="O26" s="35"/>
      <c r="P26" s="80"/>
      <c r="Q26" s="35">
        <v>12595359.506999999</v>
      </c>
      <c r="R26" s="77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1:33" s="38" customFormat="1" ht="12.75" customHeight="1" x14ac:dyDescent="0.15">
      <c r="A27" s="47"/>
      <c r="B27" s="42">
        <v>21</v>
      </c>
      <c r="C27" s="35"/>
      <c r="D27" s="36"/>
      <c r="E27" s="35">
        <v>69932</v>
      </c>
      <c r="F27" s="40"/>
      <c r="G27" s="40"/>
      <c r="H27" s="35">
        <v>9345601.4578333329</v>
      </c>
      <c r="I27" s="35"/>
      <c r="J27" s="35"/>
      <c r="K27" s="35">
        <v>11756.416666666666</v>
      </c>
      <c r="L27" s="35"/>
      <c r="M27" s="35"/>
      <c r="N27" s="35">
        <v>4917192.1485000001</v>
      </c>
      <c r="O27" s="35"/>
      <c r="P27" s="80"/>
      <c r="Q27" s="35">
        <v>14260913.919416666</v>
      </c>
      <c r="R27" s="77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s="38" customFormat="1" ht="12.75" customHeight="1" x14ac:dyDescent="0.15">
      <c r="A28" s="47"/>
      <c r="B28" s="42">
        <v>22</v>
      </c>
      <c r="C28" s="35"/>
      <c r="D28" s="36"/>
      <c r="E28" s="35">
        <v>78464.416666666672</v>
      </c>
      <c r="F28" s="40"/>
      <c r="G28" s="40"/>
      <c r="H28" s="35">
        <v>13703550.134000001</v>
      </c>
      <c r="I28" s="35"/>
      <c r="J28" s="35"/>
      <c r="K28" s="35">
        <v>12764.416666666666</v>
      </c>
      <c r="L28" s="35"/>
      <c r="M28" s="35"/>
      <c r="N28" s="35">
        <v>5499067.4212499997</v>
      </c>
      <c r="O28" s="35"/>
      <c r="P28" s="80"/>
      <c r="Q28" s="35">
        <v>19169348.58075</v>
      </c>
      <c r="R28" s="77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3" s="38" customFormat="1" ht="12.75" customHeight="1" x14ac:dyDescent="0.15">
      <c r="A29" s="47"/>
      <c r="B29" s="42">
        <v>23</v>
      </c>
      <c r="C29" s="35"/>
      <c r="D29" s="36"/>
      <c r="E29" s="35">
        <v>87539.333333333328</v>
      </c>
      <c r="F29" s="35"/>
      <c r="G29" s="35"/>
      <c r="H29" s="35">
        <v>19573354.028333332</v>
      </c>
      <c r="I29" s="35"/>
      <c r="J29" s="35"/>
      <c r="K29" s="35">
        <v>4228.416666666667</v>
      </c>
      <c r="L29" s="35"/>
      <c r="M29" s="35"/>
      <c r="N29" s="35">
        <v>2352642.5749999997</v>
      </c>
      <c r="O29" s="35"/>
      <c r="P29" s="80"/>
      <c r="Q29" s="35">
        <v>21930058.115249999</v>
      </c>
      <c r="R29" s="77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3" s="38" customFormat="1" ht="26.25" customHeight="1" x14ac:dyDescent="0.15">
      <c r="A30" s="47"/>
      <c r="B30" s="42">
        <v>24</v>
      </c>
      <c r="C30" s="35"/>
      <c r="D30" s="36"/>
      <c r="E30" s="35">
        <v>94035</v>
      </c>
      <c r="F30" s="35"/>
      <c r="G30" s="35"/>
      <c r="H30" s="35">
        <v>21386949.151666667</v>
      </c>
      <c r="I30" s="35"/>
      <c r="J30" s="35"/>
      <c r="K30" s="35">
        <v>4.833333333333333</v>
      </c>
      <c r="L30" s="35"/>
      <c r="M30" s="35"/>
      <c r="N30" s="35">
        <v>2751.3064166666668</v>
      </c>
      <c r="O30" s="35"/>
      <c r="P30" s="80"/>
      <c r="Q30" s="35">
        <v>21361206.162250001</v>
      </c>
      <c r="R30" s="77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3" s="38" customFormat="1" ht="13.15" customHeight="1" x14ac:dyDescent="0.15">
      <c r="A31" s="47"/>
      <c r="B31" s="42">
        <v>25</v>
      </c>
      <c r="C31" s="35"/>
      <c r="D31" s="36"/>
      <c r="E31" s="35">
        <v>102325.25</v>
      </c>
      <c r="F31" s="35"/>
      <c r="G31" s="35"/>
      <c r="H31" s="35">
        <v>23422452.80108333</v>
      </c>
      <c r="I31" s="35"/>
      <c r="J31" s="35"/>
      <c r="K31" s="35">
        <v>1</v>
      </c>
      <c r="L31" s="35"/>
      <c r="M31" s="35"/>
      <c r="N31" s="35">
        <v>268.04483333333332</v>
      </c>
      <c r="O31" s="35"/>
      <c r="P31" s="80"/>
      <c r="Q31" s="35">
        <v>23424878.02</v>
      </c>
      <c r="R31" s="77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3" s="38" customFormat="1" ht="13.15" customHeight="1" x14ac:dyDescent="0.15">
      <c r="A32" s="47"/>
      <c r="B32" s="42">
        <v>26</v>
      </c>
      <c r="C32" s="35"/>
      <c r="D32" s="36"/>
      <c r="E32" s="35">
        <v>111497.16666666667</v>
      </c>
      <c r="F32" s="35"/>
      <c r="G32" s="35"/>
      <c r="H32" s="35">
        <v>28809858.684333336</v>
      </c>
      <c r="I32" s="35"/>
      <c r="J32" s="35"/>
      <c r="K32" s="35">
        <v>0.33333333333333331</v>
      </c>
      <c r="L32" s="35"/>
      <c r="M32" s="35"/>
      <c r="N32" s="35">
        <v>177.72816666666665</v>
      </c>
      <c r="O32" s="35"/>
      <c r="P32" s="80"/>
      <c r="Q32" s="35">
        <v>28774894.230666667</v>
      </c>
      <c r="R32" s="77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s="38" customFormat="1" ht="13.15" customHeight="1" x14ac:dyDescent="0.15">
      <c r="A33" s="47"/>
      <c r="B33" s="42">
        <v>27</v>
      </c>
      <c r="C33" s="35"/>
      <c r="D33" s="36"/>
      <c r="E33" s="35">
        <v>124398.41666666667</v>
      </c>
      <c r="F33" s="35"/>
      <c r="G33" s="35"/>
      <c r="H33" s="35">
        <v>34358320.800166667</v>
      </c>
      <c r="I33" s="35"/>
      <c r="J33" s="35"/>
      <c r="K33" s="35">
        <v>0.16666666666666666</v>
      </c>
      <c r="L33" s="35"/>
      <c r="M33" s="35"/>
      <c r="N33" s="35">
        <v>29.396083333333333</v>
      </c>
      <c r="O33" s="35"/>
      <c r="P33" s="80"/>
      <c r="Q33" s="35">
        <v>34346498.143083334</v>
      </c>
      <c r="R33" s="77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s="38" customFormat="1" ht="13.15" customHeight="1" x14ac:dyDescent="0.15">
      <c r="A34" s="47"/>
      <c r="B34" s="42">
        <v>28</v>
      </c>
      <c r="C34" s="35"/>
      <c r="D34" s="36"/>
      <c r="E34" s="35">
        <v>136511.75</v>
      </c>
      <c r="F34" s="35"/>
      <c r="G34" s="35"/>
      <c r="H34" s="35">
        <v>37528642.310416661</v>
      </c>
      <c r="I34" s="35"/>
      <c r="J34" s="35"/>
      <c r="K34" s="35">
        <v>0</v>
      </c>
      <c r="L34" s="35"/>
      <c r="M34" s="35"/>
      <c r="N34" s="35">
        <v>0</v>
      </c>
      <c r="O34" s="35"/>
      <c r="P34" s="80"/>
      <c r="Q34" s="35">
        <v>37509720.484166667</v>
      </c>
      <c r="R34" s="77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s="38" customFormat="1" ht="26.25" customHeight="1" x14ac:dyDescent="0.15">
      <c r="A35" s="47"/>
      <c r="B35" s="42">
        <v>29</v>
      </c>
      <c r="C35" s="35"/>
      <c r="D35" s="36"/>
      <c r="E35" s="35">
        <f>E21/12</f>
        <v>148382.16666666666</v>
      </c>
      <c r="F35" s="35"/>
      <c r="G35" s="35"/>
      <c r="H35" s="35">
        <f>H21/12</f>
        <v>39864378.610083334</v>
      </c>
      <c r="I35" s="35"/>
      <c r="J35" s="35"/>
      <c r="K35" s="35">
        <v>0</v>
      </c>
      <c r="L35" s="35"/>
      <c r="M35" s="35"/>
      <c r="N35" s="35">
        <v>0</v>
      </c>
      <c r="O35" s="35"/>
      <c r="P35" s="80"/>
      <c r="Q35" s="35">
        <f>Q21/12</f>
        <v>39781350.185583331</v>
      </c>
      <c r="R35" s="77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s="38" customFormat="1" ht="12" customHeight="1" x14ac:dyDescent="0.15">
      <c r="A36" s="47"/>
      <c r="B36" s="35"/>
      <c r="C36" s="35"/>
      <c r="D36" s="3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80"/>
      <c r="Q36" s="78"/>
      <c r="R36" s="77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s="38" customFormat="1" ht="12" customHeight="1" x14ac:dyDescent="0.15">
      <c r="A37" s="47"/>
      <c r="B37" s="24"/>
      <c r="C37" s="35"/>
      <c r="D37" s="3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80"/>
      <c r="Q37" s="78"/>
      <c r="R37" s="77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</row>
    <row r="38" spans="1:33" s="38" customFormat="1" ht="12.6" customHeight="1" x14ac:dyDescent="0.15">
      <c r="A38" s="47"/>
      <c r="B38" s="24"/>
      <c r="C38" s="35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80"/>
      <c r="Q38" s="78"/>
      <c r="R38" s="77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1:33" s="38" customFormat="1" x14ac:dyDescent="0.15">
      <c r="A39" s="47"/>
      <c r="B39" s="39">
        <v>28</v>
      </c>
      <c r="C39" s="35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80"/>
      <c r="Q39" s="78"/>
      <c r="R39" s="77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s="38" customFormat="1" ht="13.15" customHeight="1" x14ac:dyDescent="0.15">
      <c r="A40" s="47"/>
      <c r="B40" s="44" t="s">
        <v>31</v>
      </c>
      <c r="C40" s="35"/>
      <c r="D40" s="36"/>
      <c r="E40" s="35">
        <v>143271</v>
      </c>
      <c r="F40" s="35"/>
      <c r="G40" s="35"/>
      <c r="H40" s="35">
        <v>38283272.905000001</v>
      </c>
      <c r="I40" s="35"/>
      <c r="J40" s="35"/>
      <c r="K40" s="35">
        <v>0</v>
      </c>
      <c r="L40" s="35"/>
      <c r="M40" s="35"/>
      <c r="N40" s="35">
        <v>0</v>
      </c>
      <c r="O40" s="35"/>
      <c r="P40" s="79"/>
      <c r="Q40" s="78">
        <v>38283272.905000001</v>
      </c>
      <c r="R40" s="77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s="38" customFormat="1" ht="13.15" customHeight="1" x14ac:dyDescent="0.15">
      <c r="A41" s="47"/>
      <c r="B41" s="44" t="s">
        <v>32</v>
      </c>
      <c r="C41" s="35"/>
      <c r="D41" s="36"/>
      <c r="E41" s="35">
        <v>155284</v>
      </c>
      <c r="F41" s="35"/>
      <c r="G41" s="35"/>
      <c r="H41" s="35">
        <v>40343543.478</v>
      </c>
      <c r="I41" s="35"/>
      <c r="J41" s="35"/>
      <c r="K41" s="35">
        <v>0</v>
      </c>
      <c r="L41" s="35"/>
      <c r="M41" s="35"/>
      <c r="N41" s="35">
        <v>0</v>
      </c>
      <c r="O41" s="35"/>
      <c r="P41" s="79"/>
      <c r="Q41" s="78">
        <v>40343543.478</v>
      </c>
      <c r="R41" s="77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</row>
    <row r="42" spans="1:33" s="38" customFormat="1" ht="13.15" customHeight="1" x14ac:dyDescent="0.15">
      <c r="A42" s="47"/>
      <c r="B42" s="44" t="s">
        <v>33</v>
      </c>
      <c r="C42" s="35"/>
      <c r="D42" s="36"/>
      <c r="E42" s="35">
        <v>129443</v>
      </c>
      <c r="F42" s="35"/>
      <c r="G42" s="35"/>
      <c r="H42" s="35">
        <v>34493931.971000001</v>
      </c>
      <c r="I42" s="35"/>
      <c r="J42" s="35"/>
      <c r="K42" s="35">
        <v>0</v>
      </c>
      <c r="L42" s="35"/>
      <c r="M42" s="35"/>
      <c r="N42" s="35">
        <v>0</v>
      </c>
      <c r="O42" s="35"/>
      <c r="P42" s="79"/>
      <c r="Q42" s="78">
        <v>34493931.971000001</v>
      </c>
      <c r="R42" s="77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1:33" s="38" customFormat="1" ht="26.45" customHeight="1" x14ac:dyDescent="0.15">
      <c r="A43" s="47"/>
      <c r="B43" s="44" t="s">
        <v>34</v>
      </c>
      <c r="C43" s="35"/>
      <c r="D43" s="36"/>
      <c r="E43" s="35">
        <v>114427</v>
      </c>
      <c r="F43" s="35"/>
      <c r="G43" s="35"/>
      <c r="H43" s="35">
        <v>31506492.890999999</v>
      </c>
      <c r="I43" s="35"/>
      <c r="J43" s="35"/>
      <c r="K43" s="35">
        <v>0</v>
      </c>
      <c r="L43" s="35"/>
      <c r="M43" s="35"/>
      <c r="N43" s="35">
        <v>0</v>
      </c>
      <c r="O43" s="35"/>
      <c r="P43" s="79"/>
      <c r="Q43" s="78">
        <v>31506492.890999999</v>
      </c>
      <c r="R43" s="77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</row>
    <row r="44" spans="1:33" s="38" customFormat="1" ht="13.15" customHeight="1" x14ac:dyDescent="0.15">
      <c r="A44" s="47"/>
      <c r="B44" s="44" t="s">
        <v>35</v>
      </c>
      <c r="C44" s="35"/>
      <c r="D44" s="36"/>
      <c r="E44" s="35">
        <v>121311</v>
      </c>
      <c r="F44" s="35"/>
      <c r="G44" s="35"/>
      <c r="H44" s="35">
        <v>34213389.556999996</v>
      </c>
      <c r="I44" s="35"/>
      <c r="J44" s="35"/>
      <c r="K44" s="35">
        <v>0</v>
      </c>
      <c r="L44" s="35"/>
      <c r="M44" s="35"/>
      <c r="N44" s="35">
        <v>0</v>
      </c>
      <c r="O44" s="35"/>
      <c r="P44" s="79"/>
      <c r="Q44" s="78">
        <v>34213389.556999996</v>
      </c>
      <c r="R44" s="77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s="38" customFormat="1" ht="13.15" customHeight="1" x14ac:dyDescent="0.15">
      <c r="A45" s="47"/>
      <c r="B45" s="44" t="s">
        <v>36</v>
      </c>
      <c r="C45" s="35"/>
      <c r="D45" s="36"/>
      <c r="E45" s="35">
        <v>120178</v>
      </c>
      <c r="F45" s="35"/>
      <c r="G45" s="35"/>
      <c r="H45" s="35">
        <v>33733408.829999998</v>
      </c>
      <c r="I45" s="35"/>
      <c r="J45" s="35"/>
      <c r="K45" s="35">
        <v>0</v>
      </c>
      <c r="L45" s="35"/>
      <c r="M45" s="35"/>
      <c r="N45" s="35">
        <v>0</v>
      </c>
      <c r="O45" s="35"/>
      <c r="P45" s="79"/>
      <c r="Q45" s="78">
        <v>33733408.829999998</v>
      </c>
      <c r="R45" s="77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3" s="38" customFormat="1" ht="26.45" customHeight="1" x14ac:dyDescent="0.15">
      <c r="A46" s="47"/>
      <c r="B46" s="44" t="s">
        <v>37</v>
      </c>
      <c r="C46" s="35"/>
      <c r="D46" s="36"/>
      <c r="E46" s="35">
        <v>127654</v>
      </c>
      <c r="F46" s="35"/>
      <c r="G46" s="35"/>
      <c r="H46" s="35">
        <v>36013947.967</v>
      </c>
      <c r="I46" s="35"/>
      <c r="J46" s="35"/>
      <c r="K46" s="35">
        <v>0</v>
      </c>
      <c r="L46" s="35"/>
      <c r="M46" s="35"/>
      <c r="N46" s="35">
        <v>0</v>
      </c>
      <c r="O46" s="35"/>
      <c r="P46" s="79"/>
      <c r="Q46" s="78">
        <v>36013947.967</v>
      </c>
      <c r="R46" s="77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3" s="38" customFormat="1" ht="13.15" customHeight="1" x14ac:dyDescent="0.15">
      <c r="A47" s="47"/>
      <c r="B47" s="44" t="s">
        <v>38</v>
      </c>
      <c r="C47" s="35"/>
      <c r="D47" s="36"/>
      <c r="E47" s="35">
        <v>129796</v>
      </c>
      <c r="F47" s="35"/>
      <c r="G47" s="35"/>
      <c r="H47" s="35">
        <v>36375171.417000003</v>
      </c>
      <c r="I47" s="35"/>
      <c r="J47" s="35"/>
      <c r="K47" s="35">
        <v>0</v>
      </c>
      <c r="L47" s="35"/>
      <c r="M47" s="35"/>
      <c r="N47" s="35">
        <v>0</v>
      </c>
      <c r="O47" s="35"/>
      <c r="P47" s="79"/>
      <c r="Q47" s="78">
        <v>36375171.417000003</v>
      </c>
      <c r="R47" s="77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s="38" customFormat="1" ht="13.15" customHeight="1" x14ac:dyDescent="0.15">
      <c r="A48" s="47"/>
      <c r="B48" s="44" t="s">
        <v>39</v>
      </c>
      <c r="C48" s="35"/>
      <c r="D48" s="36"/>
      <c r="E48" s="35">
        <v>136059</v>
      </c>
      <c r="F48" s="35"/>
      <c r="G48" s="35"/>
      <c r="H48" s="35">
        <v>38103271.559</v>
      </c>
      <c r="I48" s="35"/>
      <c r="J48" s="35"/>
      <c r="K48" s="35">
        <v>0</v>
      </c>
      <c r="L48" s="35"/>
      <c r="M48" s="35"/>
      <c r="N48" s="35">
        <v>0</v>
      </c>
      <c r="O48" s="35"/>
      <c r="P48" s="79"/>
      <c r="Q48" s="78">
        <v>38103271.559</v>
      </c>
      <c r="R48" s="77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</row>
    <row r="49" spans="1:33" s="38" customFormat="1" ht="26.45" customHeight="1" x14ac:dyDescent="0.15">
      <c r="A49" s="47"/>
      <c r="B49" s="44" t="s">
        <v>40</v>
      </c>
      <c r="C49" s="35"/>
      <c r="D49" s="36"/>
      <c r="E49" s="35">
        <v>144647</v>
      </c>
      <c r="F49" s="35"/>
      <c r="G49" s="35"/>
      <c r="H49" s="35">
        <v>40429109.287</v>
      </c>
      <c r="I49" s="35"/>
      <c r="J49" s="35"/>
      <c r="K49" s="35">
        <v>0</v>
      </c>
      <c r="L49" s="35"/>
      <c r="M49" s="35"/>
      <c r="N49" s="35">
        <v>0</v>
      </c>
      <c r="O49" s="35"/>
      <c r="P49" s="79"/>
      <c r="Q49" s="78">
        <v>40429109.287</v>
      </c>
      <c r="R49" s="77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 s="38" customFormat="1" ht="13.15" customHeight="1" x14ac:dyDescent="0.15">
      <c r="A50" s="47"/>
      <c r="B50" s="44" t="s">
        <v>41</v>
      </c>
      <c r="C50" s="35"/>
      <c r="D50" s="36"/>
      <c r="E50" s="35">
        <v>146765</v>
      </c>
      <c r="F50" s="35"/>
      <c r="G50" s="35"/>
      <c r="H50" s="35">
        <v>40447840.185999997</v>
      </c>
      <c r="I50" s="35"/>
      <c r="J50" s="35"/>
      <c r="K50" s="35">
        <v>0</v>
      </c>
      <c r="L50" s="35"/>
      <c r="M50" s="35"/>
      <c r="N50" s="35">
        <v>0</v>
      </c>
      <c r="O50" s="35"/>
      <c r="P50" s="79"/>
      <c r="Q50" s="78">
        <v>40447840.185999997</v>
      </c>
      <c r="R50" s="77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</row>
    <row r="51" spans="1:33" s="38" customFormat="1" ht="13.15" customHeight="1" x14ac:dyDescent="0.15">
      <c r="A51" s="47"/>
      <c r="B51" s="44" t="s">
        <v>42</v>
      </c>
      <c r="C51" s="35"/>
      <c r="D51" s="36"/>
      <c r="E51" s="35">
        <v>169306</v>
      </c>
      <c r="F51" s="35"/>
      <c r="G51" s="35"/>
      <c r="H51" s="35">
        <v>46400327.677000001</v>
      </c>
      <c r="I51" s="35"/>
      <c r="J51" s="35"/>
      <c r="K51" s="35">
        <v>0</v>
      </c>
      <c r="L51" s="35"/>
      <c r="M51" s="35"/>
      <c r="N51" s="35">
        <v>0</v>
      </c>
      <c r="O51" s="35"/>
      <c r="P51" s="79"/>
      <c r="Q51" s="78">
        <v>46400327.677000001</v>
      </c>
      <c r="R51" s="77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</row>
    <row r="52" spans="1:33" s="38" customFormat="1" ht="12" customHeight="1" x14ac:dyDescent="0.15">
      <c r="A52" s="47"/>
      <c r="B52" s="34"/>
      <c r="C52" s="46"/>
      <c r="D52" s="47"/>
      <c r="E52" s="35"/>
      <c r="F52" s="46"/>
      <c r="G52" s="46"/>
      <c r="H52" s="35"/>
      <c r="I52" s="46"/>
      <c r="J52" s="46"/>
      <c r="K52" s="35"/>
      <c r="L52" s="46"/>
      <c r="M52" s="46"/>
      <c r="N52" s="35"/>
      <c r="O52" s="46"/>
      <c r="P52" s="80"/>
      <c r="Q52" s="78"/>
      <c r="R52" s="77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</row>
    <row r="53" spans="1:33" ht="12" customHeight="1" x14ac:dyDescent="0.15">
      <c r="A53" s="51"/>
      <c r="B53" s="2"/>
      <c r="C53" s="50"/>
      <c r="D53" s="51"/>
      <c r="E53" s="35"/>
      <c r="F53" s="50"/>
      <c r="G53" s="50"/>
      <c r="H53" s="35"/>
      <c r="I53" s="50"/>
      <c r="J53" s="50"/>
      <c r="K53" s="35"/>
      <c r="L53" s="50"/>
      <c r="M53" s="50"/>
      <c r="N53" s="35"/>
      <c r="O53" s="50"/>
      <c r="P53" s="80"/>
      <c r="Q53" s="78"/>
      <c r="R53" s="77"/>
    </row>
    <row r="54" spans="1:33" s="69" customFormat="1" ht="12.6" customHeight="1" x14ac:dyDescent="0.15">
      <c r="A54" s="82"/>
      <c r="B54" s="54"/>
      <c r="C54" s="81"/>
      <c r="D54" s="82"/>
      <c r="E54" s="35"/>
      <c r="F54" s="81"/>
      <c r="G54" s="81"/>
      <c r="H54" s="35"/>
      <c r="I54" s="81"/>
      <c r="J54" s="81"/>
      <c r="K54" s="35"/>
      <c r="L54" s="81"/>
      <c r="M54" s="81"/>
      <c r="N54" s="35"/>
      <c r="O54" s="81"/>
      <c r="P54" s="80"/>
      <c r="Q54" s="78"/>
      <c r="R54" s="77"/>
    </row>
    <row r="55" spans="1:33" s="38" customFormat="1" x14ac:dyDescent="0.15">
      <c r="A55" s="47"/>
      <c r="B55" s="39">
        <v>29</v>
      </c>
      <c r="C55" s="35"/>
      <c r="D55" s="36"/>
      <c r="E55" s="24"/>
      <c r="F55" s="35"/>
      <c r="G55" s="35"/>
      <c r="H55" s="24"/>
      <c r="I55" s="35"/>
      <c r="J55" s="35"/>
      <c r="K55" s="24"/>
      <c r="L55" s="35"/>
      <c r="M55" s="35"/>
      <c r="N55" s="24"/>
      <c r="O55" s="35"/>
      <c r="P55" s="80"/>
      <c r="Q55" s="24"/>
      <c r="R55" s="77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</row>
    <row r="56" spans="1:33" s="38" customFormat="1" ht="13.15" customHeight="1" x14ac:dyDescent="0.15">
      <c r="A56" s="47"/>
      <c r="B56" s="44" t="s">
        <v>31</v>
      </c>
      <c r="C56" s="35"/>
      <c r="D56" s="36"/>
      <c r="E56" s="35">
        <v>156609</v>
      </c>
      <c r="F56" s="35"/>
      <c r="G56" s="35"/>
      <c r="H56" s="35">
        <v>40934761.346000001</v>
      </c>
      <c r="I56" s="35"/>
      <c r="J56" s="35"/>
      <c r="K56" s="35">
        <v>0</v>
      </c>
      <c r="L56" s="35"/>
      <c r="M56" s="35"/>
      <c r="N56" s="35">
        <v>0</v>
      </c>
      <c r="O56" s="35"/>
      <c r="P56" s="79"/>
      <c r="Q56" s="78">
        <f>H56</f>
        <v>40934761.346000001</v>
      </c>
      <c r="R56" s="77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</row>
    <row r="57" spans="1:33" s="38" customFormat="1" ht="13.15" customHeight="1" x14ac:dyDescent="0.15">
      <c r="A57" s="47"/>
      <c r="B57" s="44" t="s">
        <v>32</v>
      </c>
      <c r="C57" s="35"/>
      <c r="D57" s="36"/>
      <c r="E57" s="35">
        <v>176154</v>
      </c>
      <c r="F57" s="35"/>
      <c r="G57" s="35"/>
      <c r="H57" s="35">
        <v>44805950.289999999</v>
      </c>
      <c r="I57" s="35"/>
      <c r="J57" s="35"/>
      <c r="K57" s="35">
        <v>0</v>
      </c>
      <c r="L57" s="35"/>
      <c r="M57" s="35"/>
      <c r="N57" s="35">
        <v>0</v>
      </c>
      <c r="O57" s="35"/>
      <c r="P57" s="79"/>
      <c r="Q57" s="78">
        <f t="shared" ref="Q57:Q67" si="0">H57</f>
        <v>44805950.289999999</v>
      </c>
      <c r="R57" s="77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</row>
    <row r="58" spans="1:33" s="38" customFormat="1" ht="13.15" customHeight="1" x14ac:dyDescent="0.15">
      <c r="A58" s="47"/>
      <c r="B58" s="44" t="s">
        <v>33</v>
      </c>
      <c r="C58" s="35"/>
      <c r="D58" s="36"/>
      <c r="E58" s="35">
        <v>138718</v>
      </c>
      <c r="F58" s="35"/>
      <c r="G58" s="35"/>
      <c r="H58" s="35">
        <v>36232529.685000002</v>
      </c>
      <c r="I58" s="35"/>
      <c r="J58" s="35"/>
      <c r="K58" s="35">
        <v>0</v>
      </c>
      <c r="L58" s="35"/>
      <c r="M58" s="35"/>
      <c r="N58" s="35">
        <v>0</v>
      </c>
      <c r="O58" s="35"/>
      <c r="P58" s="79"/>
      <c r="Q58" s="78">
        <f t="shared" si="0"/>
        <v>36232529.685000002</v>
      </c>
      <c r="R58" s="77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</row>
    <row r="59" spans="1:33" s="38" customFormat="1" ht="26.45" customHeight="1" x14ac:dyDescent="0.15">
      <c r="A59" s="47"/>
      <c r="B59" s="44" t="s">
        <v>34</v>
      </c>
      <c r="C59" s="35"/>
      <c r="D59" s="36"/>
      <c r="E59" s="35">
        <v>119952</v>
      </c>
      <c r="F59" s="35"/>
      <c r="G59" s="35"/>
      <c r="H59" s="35">
        <v>32242677.806000002</v>
      </c>
      <c r="I59" s="35"/>
      <c r="J59" s="35"/>
      <c r="K59" s="35">
        <v>0</v>
      </c>
      <c r="L59" s="35"/>
      <c r="M59" s="35"/>
      <c r="N59" s="35">
        <v>0</v>
      </c>
      <c r="O59" s="35"/>
      <c r="P59" s="79"/>
      <c r="Q59" s="78">
        <f t="shared" si="0"/>
        <v>32242677.806000002</v>
      </c>
      <c r="R59" s="77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</row>
    <row r="60" spans="1:33" s="38" customFormat="1" ht="13.15" customHeight="1" x14ac:dyDescent="0.15">
      <c r="A60" s="47"/>
      <c r="B60" s="44" t="s">
        <v>35</v>
      </c>
      <c r="C60" s="35"/>
      <c r="D60" s="36"/>
      <c r="E60" s="35">
        <v>130833</v>
      </c>
      <c r="F60" s="35"/>
      <c r="G60" s="35"/>
      <c r="H60" s="35">
        <v>35965488.994000003</v>
      </c>
      <c r="I60" s="35"/>
      <c r="J60" s="35"/>
      <c r="K60" s="35">
        <v>0</v>
      </c>
      <c r="L60" s="35"/>
      <c r="M60" s="35"/>
      <c r="N60" s="35">
        <v>0</v>
      </c>
      <c r="O60" s="35"/>
      <c r="P60" s="79"/>
      <c r="Q60" s="78">
        <f t="shared" si="0"/>
        <v>35965488.994000003</v>
      </c>
      <c r="R60" s="77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</row>
    <row r="61" spans="1:33" s="38" customFormat="1" ht="13.15" customHeight="1" x14ac:dyDescent="0.15">
      <c r="A61" s="47"/>
      <c r="B61" s="44" t="s">
        <v>36</v>
      </c>
      <c r="C61" s="35"/>
      <c r="D61" s="36"/>
      <c r="E61" s="35">
        <v>126676</v>
      </c>
      <c r="F61" s="35"/>
      <c r="G61" s="35"/>
      <c r="H61" s="35">
        <v>34551265.068000004</v>
      </c>
      <c r="I61" s="35"/>
      <c r="J61" s="35"/>
      <c r="K61" s="35">
        <v>0</v>
      </c>
      <c r="L61" s="35"/>
      <c r="M61" s="35"/>
      <c r="N61" s="35">
        <v>0</v>
      </c>
      <c r="O61" s="35"/>
      <c r="P61" s="79"/>
      <c r="Q61" s="78">
        <f t="shared" si="0"/>
        <v>34551265.068000004</v>
      </c>
      <c r="R61" s="77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</row>
    <row r="62" spans="1:33" s="38" customFormat="1" ht="26.45" customHeight="1" x14ac:dyDescent="0.15">
      <c r="A62" s="47"/>
      <c r="B62" s="44" t="s">
        <v>37</v>
      </c>
      <c r="C62" s="35"/>
      <c r="D62" s="36"/>
      <c r="E62" s="35">
        <v>141368</v>
      </c>
      <c r="F62" s="35"/>
      <c r="G62" s="35"/>
      <c r="H62" s="35">
        <v>38806198.219999999</v>
      </c>
      <c r="I62" s="35"/>
      <c r="J62" s="35"/>
      <c r="K62" s="35">
        <v>0</v>
      </c>
      <c r="L62" s="35"/>
      <c r="M62" s="35"/>
      <c r="N62" s="35">
        <v>0</v>
      </c>
      <c r="O62" s="35"/>
      <c r="P62" s="79"/>
      <c r="Q62" s="78">
        <f t="shared" si="0"/>
        <v>38806198.219999999</v>
      </c>
      <c r="R62" s="77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</row>
    <row r="63" spans="1:33" s="38" customFormat="1" ht="13.15" customHeight="1" x14ac:dyDescent="0.15">
      <c r="A63" s="47"/>
      <c r="B63" s="44" t="s">
        <v>38</v>
      </c>
      <c r="C63" s="35"/>
      <c r="D63" s="36"/>
      <c r="E63" s="35">
        <v>141517</v>
      </c>
      <c r="F63" s="35"/>
      <c r="G63" s="35"/>
      <c r="H63" s="35">
        <v>38663162.980999999</v>
      </c>
      <c r="I63" s="35"/>
      <c r="J63" s="35"/>
      <c r="K63" s="35">
        <v>0</v>
      </c>
      <c r="L63" s="35"/>
      <c r="M63" s="35"/>
      <c r="N63" s="35">
        <v>0</v>
      </c>
      <c r="O63" s="35"/>
      <c r="P63" s="79"/>
      <c r="Q63" s="78">
        <f t="shared" si="0"/>
        <v>38663162.980999999</v>
      </c>
      <c r="R63" s="77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</row>
    <row r="64" spans="1:33" s="38" customFormat="1" ht="13.15" customHeight="1" x14ac:dyDescent="0.15">
      <c r="A64" s="47"/>
      <c r="B64" s="44" t="s">
        <v>39</v>
      </c>
      <c r="C64" s="35"/>
      <c r="D64" s="36"/>
      <c r="E64" s="35">
        <v>151509</v>
      </c>
      <c r="F64" s="35"/>
      <c r="G64" s="35"/>
      <c r="H64" s="35">
        <v>41369108.559</v>
      </c>
      <c r="I64" s="35"/>
      <c r="J64" s="35"/>
      <c r="K64" s="35">
        <v>0</v>
      </c>
      <c r="L64" s="35"/>
      <c r="M64" s="35"/>
      <c r="N64" s="35">
        <v>0</v>
      </c>
      <c r="O64" s="35"/>
      <c r="P64" s="79"/>
      <c r="Q64" s="78">
        <f t="shared" si="0"/>
        <v>41369108.559</v>
      </c>
      <c r="R64" s="77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</row>
    <row r="65" spans="1:39" s="38" customFormat="1" ht="26.45" customHeight="1" x14ac:dyDescent="0.15">
      <c r="A65" s="47"/>
      <c r="B65" s="44" t="s">
        <v>40</v>
      </c>
      <c r="C65" s="35"/>
      <c r="D65" s="36"/>
      <c r="E65" s="35">
        <v>155386</v>
      </c>
      <c r="F65" s="35"/>
      <c r="G65" s="35"/>
      <c r="H65" s="35">
        <v>42288238.414999999</v>
      </c>
      <c r="I65" s="35"/>
      <c r="J65" s="35"/>
      <c r="K65" s="35">
        <v>0</v>
      </c>
      <c r="L65" s="35"/>
      <c r="M65" s="35"/>
      <c r="N65" s="35">
        <v>0</v>
      </c>
      <c r="O65" s="35"/>
      <c r="P65" s="79"/>
      <c r="Q65" s="78">
        <f t="shared" si="0"/>
        <v>42288238.414999999</v>
      </c>
      <c r="R65" s="77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</row>
    <row r="66" spans="1:39" s="38" customFormat="1" ht="13.15" customHeight="1" x14ac:dyDescent="0.15">
      <c r="A66" s="47"/>
      <c r="B66" s="44" t="s">
        <v>41</v>
      </c>
      <c r="C66" s="35"/>
      <c r="D66" s="36"/>
      <c r="E66" s="35">
        <v>159917</v>
      </c>
      <c r="F66" s="35"/>
      <c r="G66" s="35"/>
      <c r="H66" s="35">
        <v>43311122.838</v>
      </c>
      <c r="I66" s="35"/>
      <c r="J66" s="35"/>
      <c r="K66" s="35">
        <v>0</v>
      </c>
      <c r="L66" s="35"/>
      <c r="M66" s="35"/>
      <c r="N66" s="35">
        <v>0</v>
      </c>
      <c r="O66" s="35"/>
      <c r="P66" s="79"/>
      <c r="Q66" s="78">
        <f t="shared" si="0"/>
        <v>43311122.838</v>
      </c>
      <c r="R66" s="77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</row>
    <row r="67" spans="1:39" s="38" customFormat="1" ht="13.15" customHeight="1" x14ac:dyDescent="0.15">
      <c r="A67" s="47"/>
      <c r="B67" s="44" t="s">
        <v>42</v>
      </c>
      <c r="C67" s="35"/>
      <c r="D67" s="36"/>
      <c r="E67" s="35">
        <v>181947</v>
      </c>
      <c r="F67" s="35"/>
      <c r="G67" s="35"/>
      <c r="H67" s="35">
        <v>49202039.119000003</v>
      </c>
      <c r="I67" s="35"/>
      <c r="J67" s="35"/>
      <c r="K67" s="35">
        <v>0</v>
      </c>
      <c r="L67" s="35"/>
      <c r="M67" s="35"/>
      <c r="N67" s="35">
        <v>0</v>
      </c>
      <c r="O67" s="35"/>
      <c r="P67" s="79"/>
      <c r="Q67" s="78">
        <f t="shared" si="0"/>
        <v>49202039.119000003</v>
      </c>
      <c r="R67" s="77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</row>
    <row r="68" spans="1:39" ht="12" customHeight="1" x14ac:dyDescent="0.15">
      <c r="A68" s="60"/>
      <c r="B68" s="59"/>
      <c r="C68" s="59"/>
      <c r="D68" s="60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76"/>
      <c r="Q68" s="76"/>
      <c r="R68" s="75"/>
    </row>
    <row r="69" spans="1:39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9" ht="15" customHeight="1" x14ac:dyDescent="0.15">
      <c r="A70" s="64" t="s">
        <v>16</v>
      </c>
      <c r="P70" s="63"/>
      <c r="Q70" s="63"/>
      <c r="R70" s="63"/>
      <c r="S70" s="63"/>
      <c r="T70" s="63"/>
      <c r="U70" s="63"/>
      <c r="AH70" s="69"/>
      <c r="AI70" s="69"/>
      <c r="AJ70" s="69"/>
      <c r="AK70" s="69"/>
      <c r="AL70" s="69"/>
      <c r="AM70" s="69"/>
    </row>
    <row r="71" spans="1:39" s="64" customFormat="1" ht="15" customHeight="1" x14ac:dyDescent="0.15">
      <c r="C71" s="74"/>
      <c r="D71" s="73"/>
      <c r="P71" s="65"/>
      <c r="Q71" s="65"/>
      <c r="R71" s="65"/>
      <c r="S71" s="65"/>
      <c r="T71" s="65"/>
      <c r="U71" s="65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39" x14ac:dyDescent="0.15"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U72" s="1"/>
      <c r="AH72" s="69"/>
      <c r="AI72" s="69"/>
      <c r="AJ72" s="69"/>
      <c r="AK72" s="69"/>
      <c r="AL72" s="69"/>
      <c r="AM72" s="69"/>
    </row>
    <row r="73" spans="1:39" x14ac:dyDescent="0.15"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Q73" s="71"/>
    </row>
    <row r="74" spans="1:39" x14ac:dyDescent="0.1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Q74" s="71"/>
    </row>
    <row r="76" spans="1:39" x14ac:dyDescent="0.15">
      <c r="B76" s="70"/>
      <c r="P76" s="1"/>
      <c r="Q76" s="71"/>
    </row>
    <row r="77" spans="1:39" x14ac:dyDescent="0.15">
      <c r="B77" s="70"/>
      <c r="P77" s="1"/>
      <c r="Q77" s="1"/>
    </row>
  </sheetData>
  <mergeCells count="2">
    <mergeCell ref="A3:R3"/>
    <mergeCell ref="D6:I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Q3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AE72"/>
  <sheetViews>
    <sheetView zoomScale="78" zoomScaleNormal="78" workbookViewId="0">
      <selection activeCell="I4" sqref="I4"/>
    </sheetView>
  </sheetViews>
  <sheetFormatPr defaultColWidth="8.875" defaultRowHeight="13.5" x14ac:dyDescent="0.15"/>
  <cols>
    <col min="1" max="1" width="0.875" style="1" customWidth="1"/>
    <col min="2" max="2" width="10.5" style="1" customWidth="1"/>
    <col min="3" max="3" width="0.875" style="1" customWidth="1"/>
    <col min="4" max="9" width="17" style="1" customWidth="1"/>
    <col min="10" max="25" width="8.875" style="3" customWidth="1"/>
    <col min="26" max="254" width="8.875" style="1"/>
    <col min="255" max="255" width="0.875" style="1" customWidth="1"/>
    <col min="256" max="256" width="10.5" style="1" customWidth="1"/>
    <col min="257" max="257" width="0.875" style="1" customWidth="1"/>
    <col min="258" max="263" width="17" style="1" customWidth="1"/>
    <col min="264" max="281" width="8.875" style="1" customWidth="1"/>
    <col min="282" max="510" width="8.875" style="1"/>
    <col min="511" max="511" width="0.875" style="1" customWidth="1"/>
    <col min="512" max="512" width="10.5" style="1" customWidth="1"/>
    <col min="513" max="513" width="0.875" style="1" customWidth="1"/>
    <col min="514" max="519" width="17" style="1" customWidth="1"/>
    <col min="520" max="537" width="8.875" style="1" customWidth="1"/>
    <col min="538" max="766" width="8.875" style="1"/>
    <col min="767" max="767" width="0.875" style="1" customWidth="1"/>
    <col min="768" max="768" width="10.5" style="1" customWidth="1"/>
    <col min="769" max="769" width="0.875" style="1" customWidth="1"/>
    <col min="770" max="775" width="17" style="1" customWidth="1"/>
    <col min="776" max="793" width="8.875" style="1" customWidth="1"/>
    <col min="794" max="1022" width="8.875" style="1"/>
    <col min="1023" max="1023" width="0.875" style="1" customWidth="1"/>
    <col min="1024" max="1024" width="10.5" style="1" customWidth="1"/>
    <col min="1025" max="1025" width="0.875" style="1" customWidth="1"/>
    <col min="1026" max="1031" width="17" style="1" customWidth="1"/>
    <col min="1032" max="1049" width="8.875" style="1" customWidth="1"/>
    <col min="1050" max="1278" width="8.875" style="1"/>
    <col min="1279" max="1279" width="0.875" style="1" customWidth="1"/>
    <col min="1280" max="1280" width="10.5" style="1" customWidth="1"/>
    <col min="1281" max="1281" width="0.875" style="1" customWidth="1"/>
    <col min="1282" max="1287" width="17" style="1" customWidth="1"/>
    <col min="1288" max="1305" width="8.875" style="1" customWidth="1"/>
    <col min="1306" max="1534" width="8.875" style="1"/>
    <col min="1535" max="1535" width="0.875" style="1" customWidth="1"/>
    <col min="1536" max="1536" width="10.5" style="1" customWidth="1"/>
    <col min="1537" max="1537" width="0.875" style="1" customWidth="1"/>
    <col min="1538" max="1543" width="17" style="1" customWidth="1"/>
    <col min="1544" max="1561" width="8.875" style="1" customWidth="1"/>
    <col min="1562" max="1790" width="8.875" style="1"/>
    <col min="1791" max="1791" width="0.875" style="1" customWidth="1"/>
    <col min="1792" max="1792" width="10.5" style="1" customWidth="1"/>
    <col min="1793" max="1793" width="0.875" style="1" customWidth="1"/>
    <col min="1794" max="1799" width="17" style="1" customWidth="1"/>
    <col min="1800" max="1817" width="8.875" style="1" customWidth="1"/>
    <col min="1818" max="2046" width="8.875" style="1"/>
    <col min="2047" max="2047" width="0.875" style="1" customWidth="1"/>
    <col min="2048" max="2048" width="10.5" style="1" customWidth="1"/>
    <col min="2049" max="2049" width="0.875" style="1" customWidth="1"/>
    <col min="2050" max="2055" width="17" style="1" customWidth="1"/>
    <col min="2056" max="2073" width="8.875" style="1" customWidth="1"/>
    <col min="2074" max="2302" width="8.875" style="1"/>
    <col min="2303" max="2303" width="0.875" style="1" customWidth="1"/>
    <col min="2304" max="2304" width="10.5" style="1" customWidth="1"/>
    <col min="2305" max="2305" width="0.875" style="1" customWidth="1"/>
    <col min="2306" max="2311" width="17" style="1" customWidth="1"/>
    <col min="2312" max="2329" width="8.875" style="1" customWidth="1"/>
    <col min="2330" max="2558" width="8.875" style="1"/>
    <col min="2559" max="2559" width="0.875" style="1" customWidth="1"/>
    <col min="2560" max="2560" width="10.5" style="1" customWidth="1"/>
    <col min="2561" max="2561" width="0.875" style="1" customWidth="1"/>
    <col min="2562" max="2567" width="17" style="1" customWidth="1"/>
    <col min="2568" max="2585" width="8.875" style="1" customWidth="1"/>
    <col min="2586" max="2814" width="8.875" style="1"/>
    <col min="2815" max="2815" width="0.875" style="1" customWidth="1"/>
    <col min="2816" max="2816" width="10.5" style="1" customWidth="1"/>
    <col min="2817" max="2817" width="0.875" style="1" customWidth="1"/>
    <col min="2818" max="2823" width="17" style="1" customWidth="1"/>
    <col min="2824" max="2841" width="8.875" style="1" customWidth="1"/>
    <col min="2842" max="3070" width="8.875" style="1"/>
    <col min="3071" max="3071" width="0.875" style="1" customWidth="1"/>
    <col min="3072" max="3072" width="10.5" style="1" customWidth="1"/>
    <col min="3073" max="3073" width="0.875" style="1" customWidth="1"/>
    <col min="3074" max="3079" width="17" style="1" customWidth="1"/>
    <col min="3080" max="3097" width="8.875" style="1" customWidth="1"/>
    <col min="3098" max="3326" width="8.875" style="1"/>
    <col min="3327" max="3327" width="0.875" style="1" customWidth="1"/>
    <col min="3328" max="3328" width="10.5" style="1" customWidth="1"/>
    <col min="3329" max="3329" width="0.875" style="1" customWidth="1"/>
    <col min="3330" max="3335" width="17" style="1" customWidth="1"/>
    <col min="3336" max="3353" width="8.875" style="1" customWidth="1"/>
    <col min="3354" max="3582" width="8.875" style="1"/>
    <col min="3583" max="3583" width="0.875" style="1" customWidth="1"/>
    <col min="3584" max="3584" width="10.5" style="1" customWidth="1"/>
    <col min="3585" max="3585" width="0.875" style="1" customWidth="1"/>
    <col min="3586" max="3591" width="17" style="1" customWidth="1"/>
    <col min="3592" max="3609" width="8.875" style="1" customWidth="1"/>
    <col min="3610" max="3838" width="8.875" style="1"/>
    <col min="3839" max="3839" width="0.875" style="1" customWidth="1"/>
    <col min="3840" max="3840" width="10.5" style="1" customWidth="1"/>
    <col min="3841" max="3841" width="0.875" style="1" customWidth="1"/>
    <col min="3842" max="3847" width="17" style="1" customWidth="1"/>
    <col min="3848" max="3865" width="8.875" style="1" customWidth="1"/>
    <col min="3866" max="4094" width="8.875" style="1"/>
    <col min="4095" max="4095" width="0.875" style="1" customWidth="1"/>
    <col min="4096" max="4096" width="10.5" style="1" customWidth="1"/>
    <col min="4097" max="4097" width="0.875" style="1" customWidth="1"/>
    <col min="4098" max="4103" width="17" style="1" customWidth="1"/>
    <col min="4104" max="4121" width="8.875" style="1" customWidth="1"/>
    <col min="4122" max="4350" width="8.875" style="1"/>
    <col min="4351" max="4351" width="0.875" style="1" customWidth="1"/>
    <col min="4352" max="4352" width="10.5" style="1" customWidth="1"/>
    <col min="4353" max="4353" width="0.875" style="1" customWidth="1"/>
    <col min="4354" max="4359" width="17" style="1" customWidth="1"/>
    <col min="4360" max="4377" width="8.875" style="1" customWidth="1"/>
    <col min="4378" max="4606" width="8.875" style="1"/>
    <col min="4607" max="4607" width="0.875" style="1" customWidth="1"/>
    <col min="4608" max="4608" width="10.5" style="1" customWidth="1"/>
    <col min="4609" max="4609" width="0.875" style="1" customWidth="1"/>
    <col min="4610" max="4615" width="17" style="1" customWidth="1"/>
    <col min="4616" max="4633" width="8.875" style="1" customWidth="1"/>
    <col min="4634" max="4862" width="8.875" style="1"/>
    <col min="4863" max="4863" width="0.875" style="1" customWidth="1"/>
    <col min="4864" max="4864" width="10.5" style="1" customWidth="1"/>
    <col min="4865" max="4865" width="0.875" style="1" customWidth="1"/>
    <col min="4866" max="4871" width="17" style="1" customWidth="1"/>
    <col min="4872" max="4889" width="8.875" style="1" customWidth="1"/>
    <col min="4890" max="5118" width="8.875" style="1"/>
    <col min="5119" max="5119" width="0.875" style="1" customWidth="1"/>
    <col min="5120" max="5120" width="10.5" style="1" customWidth="1"/>
    <col min="5121" max="5121" width="0.875" style="1" customWidth="1"/>
    <col min="5122" max="5127" width="17" style="1" customWidth="1"/>
    <col min="5128" max="5145" width="8.875" style="1" customWidth="1"/>
    <col min="5146" max="5374" width="8.875" style="1"/>
    <col min="5375" max="5375" width="0.875" style="1" customWidth="1"/>
    <col min="5376" max="5376" width="10.5" style="1" customWidth="1"/>
    <col min="5377" max="5377" width="0.875" style="1" customWidth="1"/>
    <col min="5378" max="5383" width="17" style="1" customWidth="1"/>
    <col min="5384" max="5401" width="8.875" style="1" customWidth="1"/>
    <col min="5402" max="5630" width="8.875" style="1"/>
    <col min="5631" max="5631" width="0.875" style="1" customWidth="1"/>
    <col min="5632" max="5632" width="10.5" style="1" customWidth="1"/>
    <col min="5633" max="5633" width="0.875" style="1" customWidth="1"/>
    <col min="5634" max="5639" width="17" style="1" customWidth="1"/>
    <col min="5640" max="5657" width="8.875" style="1" customWidth="1"/>
    <col min="5658" max="5886" width="8.875" style="1"/>
    <col min="5887" max="5887" width="0.875" style="1" customWidth="1"/>
    <col min="5888" max="5888" width="10.5" style="1" customWidth="1"/>
    <col min="5889" max="5889" width="0.875" style="1" customWidth="1"/>
    <col min="5890" max="5895" width="17" style="1" customWidth="1"/>
    <col min="5896" max="5913" width="8.875" style="1" customWidth="1"/>
    <col min="5914" max="6142" width="8.875" style="1"/>
    <col min="6143" max="6143" width="0.875" style="1" customWidth="1"/>
    <col min="6144" max="6144" width="10.5" style="1" customWidth="1"/>
    <col min="6145" max="6145" width="0.875" style="1" customWidth="1"/>
    <col min="6146" max="6151" width="17" style="1" customWidth="1"/>
    <col min="6152" max="6169" width="8.875" style="1" customWidth="1"/>
    <col min="6170" max="6398" width="8.875" style="1"/>
    <col min="6399" max="6399" width="0.875" style="1" customWidth="1"/>
    <col min="6400" max="6400" width="10.5" style="1" customWidth="1"/>
    <col min="6401" max="6401" width="0.875" style="1" customWidth="1"/>
    <col min="6402" max="6407" width="17" style="1" customWidth="1"/>
    <col min="6408" max="6425" width="8.875" style="1" customWidth="1"/>
    <col min="6426" max="6654" width="8.875" style="1"/>
    <col min="6655" max="6655" width="0.875" style="1" customWidth="1"/>
    <col min="6656" max="6656" width="10.5" style="1" customWidth="1"/>
    <col min="6657" max="6657" width="0.875" style="1" customWidth="1"/>
    <col min="6658" max="6663" width="17" style="1" customWidth="1"/>
    <col min="6664" max="6681" width="8.875" style="1" customWidth="1"/>
    <col min="6682" max="6910" width="8.875" style="1"/>
    <col min="6911" max="6911" width="0.875" style="1" customWidth="1"/>
    <col min="6912" max="6912" width="10.5" style="1" customWidth="1"/>
    <col min="6913" max="6913" width="0.875" style="1" customWidth="1"/>
    <col min="6914" max="6919" width="17" style="1" customWidth="1"/>
    <col min="6920" max="6937" width="8.875" style="1" customWidth="1"/>
    <col min="6938" max="7166" width="8.875" style="1"/>
    <col min="7167" max="7167" width="0.875" style="1" customWidth="1"/>
    <col min="7168" max="7168" width="10.5" style="1" customWidth="1"/>
    <col min="7169" max="7169" width="0.875" style="1" customWidth="1"/>
    <col min="7170" max="7175" width="17" style="1" customWidth="1"/>
    <col min="7176" max="7193" width="8.875" style="1" customWidth="1"/>
    <col min="7194" max="7422" width="8.875" style="1"/>
    <col min="7423" max="7423" width="0.875" style="1" customWidth="1"/>
    <col min="7424" max="7424" width="10.5" style="1" customWidth="1"/>
    <col min="7425" max="7425" width="0.875" style="1" customWidth="1"/>
    <col min="7426" max="7431" width="17" style="1" customWidth="1"/>
    <col min="7432" max="7449" width="8.875" style="1" customWidth="1"/>
    <col min="7450" max="7678" width="8.875" style="1"/>
    <col min="7679" max="7679" width="0.875" style="1" customWidth="1"/>
    <col min="7680" max="7680" width="10.5" style="1" customWidth="1"/>
    <col min="7681" max="7681" width="0.875" style="1" customWidth="1"/>
    <col min="7682" max="7687" width="17" style="1" customWidth="1"/>
    <col min="7688" max="7705" width="8.875" style="1" customWidth="1"/>
    <col min="7706" max="7934" width="8.875" style="1"/>
    <col min="7935" max="7935" width="0.875" style="1" customWidth="1"/>
    <col min="7936" max="7936" width="10.5" style="1" customWidth="1"/>
    <col min="7937" max="7937" width="0.875" style="1" customWidth="1"/>
    <col min="7938" max="7943" width="17" style="1" customWidth="1"/>
    <col min="7944" max="7961" width="8.875" style="1" customWidth="1"/>
    <col min="7962" max="8190" width="8.875" style="1"/>
    <col min="8191" max="8191" width="0.875" style="1" customWidth="1"/>
    <col min="8192" max="8192" width="10.5" style="1" customWidth="1"/>
    <col min="8193" max="8193" width="0.875" style="1" customWidth="1"/>
    <col min="8194" max="8199" width="17" style="1" customWidth="1"/>
    <col min="8200" max="8217" width="8.875" style="1" customWidth="1"/>
    <col min="8218" max="8446" width="8.875" style="1"/>
    <col min="8447" max="8447" width="0.875" style="1" customWidth="1"/>
    <col min="8448" max="8448" width="10.5" style="1" customWidth="1"/>
    <col min="8449" max="8449" width="0.875" style="1" customWidth="1"/>
    <col min="8450" max="8455" width="17" style="1" customWidth="1"/>
    <col min="8456" max="8473" width="8.875" style="1" customWidth="1"/>
    <col min="8474" max="8702" width="8.875" style="1"/>
    <col min="8703" max="8703" width="0.875" style="1" customWidth="1"/>
    <col min="8704" max="8704" width="10.5" style="1" customWidth="1"/>
    <col min="8705" max="8705" width="0.875" style="1" customWidth="1"/>
    <col min="8706" max="8711" width="17" style="1" customWidth="1"/>
    <col min="8712" max="8729" width="8.875" style="1" customWidth="1"/>
    <col min="8730" max="8958" width="8.875" style="1"/>
    <col min="8959" max="8959" width="0.875" style="1" customWidth="1"/>
    <col min="8960" max="8960" width="10.5" style="1" customWidth="1"/>
    <col min="8961" max="8961" width="0.875" style="1" customWidth="1"/>
    <col min="8962" max="8967" width="17" style="1" customWidth="1"/>
    <col min="8968" max="8985" width="8.875" style="1" customWidth="1"/>
    <col min="8986" max="9214" width="8.875" style="1"/>
    <col min="9215" max="9215" width="0.875" style="1" customWidth="1"/>
    <col min="9216" max="9216" width="10.5" style="1" customWidth="1"/>
    <col min="9217" max="9217" width="0.875" style="1" customWidth="1"/>
    <col min="9218" max="9223" width="17" style="1" customWidth="1"/>
    <col min="9224" max="9241" width="8.875" style="1" customWidth="1"/>
    <col min="9242" max="9470" width="8.875" style="1"/>
    <col min="9471" max="9471" width="0.875" style="1" customWidth="1"/>
    <col min="9472" max="9472" width="10.5" style="1" customWidth="1"/>
    <col min="9473" max="9473" width="0.875" style="1" customWidth="1"/>
    <col min="9474" max="9479" width="17" style="1" customWidth="1"/>
    <col min="9480" max="9497" width="8.875" style="1" customWidth="1"/>
    <col min="9498" max="9726" width="8.875" style="1"/>
    <col min="9727" max="9727" width="0.875" style="1" customWidth="1"/>
    <col min="9728" max="9728" width="10.5" style="1" customWidth="1"/>
    <col min="9729" max="9729" width="0.875" style="1" customWidth="1"/>
    <col min="9730" max="9735" width="17" style="1" customWidth="1"/>
    <col min="9736" max="9753" width="8.875" style="1" customWidth="1"/>
    <col min="9754" max="9982" width="8.875" style="1"/>
    <col min="9983" max="9983" width="0.875" style="1" customWidth="1"/>
    <col min="9984" max="9984" width="10.5" style="1" customWidth="1"/>
    <col min="9985" max="9985" width="0.875" style="1" customWidth="1"/>
    <col min="9986" max="9991" width="17" style="1" customWidth="1"/>
    <col min="9992" max="10009" width="8.875" style="1" customWidth="1"/>
    <col min="10010" max="10238" width="8.875" style="1"/>
    <col min="10239" max="10239" width="0.875" style="1" customWidth="1"/>
    <col min="10240" max="10240" width="10.5" style="1" customWidth="1"/>
    <col min="10241" max="10241" width="0.875" style="1" customWidth="1"/>
    <col min="10242" max="10247" width="17" style="1" customWidth="1"/>
    <col min="10248" max="10265" width="8.875" style="1" customWidth="1"/>
    <col min="10266" max="10494" width="8.875" style="1"/>
    <col min="10495" max="10495" width="0.875" style="1" customWidth="1"/>
    <col min="10496" max="10496" width="10.5" style="1" customWidth="1"/>
    <col min="10497" max="10497" width="0.875" style="1" customWidth="1"/>
    <col min="10498" max="10503" width="17" style="1" customWidth="1"/>
    <col min="10504" max="10521" width="8.875" style="1" customWidth="1"/>
    <col min="10522" max="10750" width="8.875" style="1"/>
    <col min="10751" max="10751" width="0.875" style="1" customWidth="1"/>
    <col min="10752" max="10752" width="10.5" style="1" customWidth="1"/>
    <col min="10753" max="10753" width="0.875" style="1" customWidth="1"/>
    <col min="10754" max="10759" width="17" style="1" customWidth="1"/>
    <col min="10760" max="10777" width="8.875" style="1" customWidth="1"/>
    <col min="10778" max="11006" width="8.875" style="1"/>
    <col min="11007" max="11007" width="0.875" style="1" customWidth="1"/>
    <col min="11008" max="11008" width="10.5" style="1" customWidth="1"/>
    <col min="11009" max="11009" width="0.875" style="1" customWidth="1"/>
    <col min="11010" max="11015" width="17" style="1" customWidth="1"/>
    <col min="11016" max="11033" width="8.875" style="1" customWidth="1"/>
    <col min="11034" max="11262" width="8.875" style="1"/>
    <col min="11263" max="11263" width="0.875" style="1" customWidth="1"/>
    <col min="11264" max="11264" width="10.5" style="1" customWidth="1"/>
    <col min="11265" max="11265" width="0.875" style="1" customWidth="1"/>
    <col min="11266" max="11271" width="17" style="1" customWidth="1"/>
    <col min="11272" max="11289" width="8.875" style="1" customWidth="1"/>
    <col min="11290" max="11518" width="8.875" style="1"/>
    <col min="11519" max="11519" width="0.875" style="1" customWidth="1"/>
    <col min="11520" max="11520" width="10.5" style="1" customWidth="1"/>
    <col min="11521" max="11521" width="0.875" style="1" customWidth="1"/>
    <col min="11522" max="11527" width="17" style="1" customWidth="1"/>
    <col min="11528" max="11545" width="8.875" style="1" customWidth="1"/>
    <col min="11546" max="11774" width="8.875" style="1"/>
    <col min="11775" max="11775" width="0.875" style="1" customWidth="1"/>
    <col min="11776" max="11776" width="10.5" style="1" customWidth="1"/>
    <col min="11777" max="11777" width="0.875" style="1" customWidth="1"/>
    <col min="11778" max="11783" width="17" style="1" customWidth="1"/>
    <col min="11784" max="11801" width="8.875" style="1" customWidth="1"/>
    <col min="11802" max="12030" width="8.875" style="1"/>
    <col min="12031" max="12031" width="0.875" style="1" customWidth="1"/>
    <col min="12032" max="12032" width="10.5" style="1" customWidth="1"/>
    <col min="12033" max="12033" width="0.875" style="1" customWidth="1"/>
    <col min="12034" max="12039" width="17" style="1" customWidth="1"/>
    <col min="12040" max="12057" width="8.875" style="1" customWidth="1"/>
    <col min="12058" max="12286" width="8.875" style="1"/>
    <col min="12287" max="12287" width="0.875" style="1" customWidth="1"/>
    <col min="12288" max="12288" width="10.5" style="1" customWidth="1"/>
    <col min="12289" max="12289" width="0.875" style="1" customWidth="1"/>
    <col min="12290" max="12295" width="17" style="1" customWidth="1"/>
    <col min="12296" max="12313" width="8.875" style="1" customWidth="1"/>
    <col min="12314" max="12542" width="8.875" style="1"/>
    <col min="12543" max="12543" width="0.875" style="1" customWidth="1"/>
    <col min="12544" max="12544" width="10.5" style="1" customWidth="1"/>
    <col min="12545" max="12545" width="0.875" style="1" customWidth="1"/>
    <col min="12546" max="12551" width="17" style="1" customWidth="1"/>
    <col min="12552" max="12569" width="8.875" style="1" customWidth="1"/>
    <col min="12570" max="12798" width="8.875" style="1"/>
    <col min="12799" max="12799" width="0.875" style="1" customWidth="1"/>
    <col min="12800" max="12800" width="10.5" style="1" customWidth="1"/>
    <col min="12801" max="12801" width="0.875" style="1" customWidth="1"/>
    <col min="12802" max="12807" width="17" style="1" customWidth="1"/>
    <col min="12808" max="12825" width="8.875" style="1" customWidth="1"/>
    <col min="12826" max="13054" width="8.875" style="1"/>
    <col min="13055" max="13055" width="0.875" style="1" customWidth="1"/>
    <col min="13056" max="13056" width="10.5" style="1" customWidth="1"/>
    <col min="13057" max="13057" width="0.875" style="1" customWidth="1"/>
    <col min="13058" max="13063" width="17" style="1" customWidth="1"/>
    <col min="13064" max="13081" width="8.875" style="1" customWidth="1"/>
    <col min="13082" max="13310" width="8.875" style="1"/>
    <col min="13311" max="13311" width="0.875" style="1" customWidth="1"/>
    <col min="13312" max="13312" width="10.5" style="1" customWidth="1"/>
    <col min="13313" max="13313" width="0.875" style="1" customWidth="1"/>
    <col min="13314" max="13319" width="17" style="1" customWidth="1"/>
    <col min="13320" max="13337" width="8.875" style="1" customWidth="1"/>
    <col min="13338" max="13566" width="8.875" style="1"/>
    <col min="13567" max="13567" width="0.875" style="1" customWidth="1"/>
    <col min="13568" max="13568" width="10.5" style="1" customWidth="1"/>
    <col min="13569" max="13569" width="0.875" style="1" customWidth="1"/>
    <col min="13570" max="13575" width="17" style="1" customWidth="1"/>
    <col min="13576" max="13593" width="8.875" style="1" customWidth="1"/>
    <col min="13594" max="13822" width="8.875" style="1"/>
    <col min="13823" max="13823" width="0.875" style="1" customWidth="1"/>
    <col min="13824" max="13824" width="10.5" style="1" customWidth="1"/>
    <col min="13825" max="13825" width="0.875" style="1" customWidth="1"/>
    <col min="13826" max="13831" width="17" style="1" customWidth="1"/>
    <col min="13832" max="13849" width="8.875" style="1" customWidth="1"/>
    <col min="13850" max="14078" width="8.875" style="1"/>
    <col min="14079" max="14079" width="0.875" style="1" customWidth="1"/>
    <col min="14080" max="14080" width="10.5" style="1" customWidth="1"/>
    <col min="14081" max="14081" width="0.875" style="1" customWidth="1"/>
    <col min="14082" max="14087" width="17" style="1" customWidth="1"/>
    <col min="14088" max="14105" width="8.875" style="1" customWidth="1"/>
    <col min="14106" max="14334" width="8.875" style="1"/>
    <col min="14335" max="14335" width="0.875" style="1" customWidth="1"/>
    <col min="14336" max="14336" width="10.5" style="1" customWidth="1"/>
    <col min="14337" max="14337" width="0.875" style="1" customWidth="1"/>
    <col min="14338" max="14343" width="17" style="1" customWidth="1"/>
    <col min="14344" max="14361" width="8.875" style="1" customWidth="1"/>
    <col min="14362" max="14590" width="8.875" style="1"/>
    <col min="14591" max="14591" width="0.875" style="1" customWidth="1"/>
    <col min="14592" max="14592" width="10.5" style="1" customWidth="1"/>
    <col min="14593" max="14593" width="0.875" style="1" customWidth="1"/>
    <col min="14594" max="14599" width="17" style="1" customWidth="1"/>
    <col min="14600" max="14617" width="8.875" style="1" customWidth="1"/>
    <col min="14618" max="14846" width="8.875" style="1"/>
    <col min="14847" max="14847" width="0.875" style="1" customWidth="1"/>
    <col min="14848" max="14848" width="10.5" style="1" customWidth="1"/>
    <col min="14849" max="14849" width="0.875" style="1" customWidth="1"/>
    <col min="14850" max="14855" width="17" style="1" customWidth="1"/>
    <col min="14856" max="14873" width="8.875" style="1" customWidth="1"/>
    <col min="14874" max="15102" width="8.875" style="1"/>
    <col min="15103" max="15103" width="0.875" style="1" customWidth="1"/>
    <col min="15104" max="15104" width="10.5" style="1" customWidth="1"/>
    <col min="15105" max="15105" width="0.875" style="1" customWidth="1"/>
    <col min="15106" max="15111" width="17" style="1" customWidth="1"/>
    <col min="15112" max="15129" width="8.875" style="1" customWidth="1"/>
    <col min="15130" max="15358" width="8.875" style="1"/>
    <col min="15359" max="15359" width="0.875" style="1" customWidth="1"/>
    <col min="15360" max="15360" width="10.5" style="1" customWidth="1"/>
    <col min="15361" max="15361" width="0.875" style="1" customWidth="1"/>
    <col min="15362" max="15367" width="17" style="1" customWidth="1"/>
    <col min="15368" max="15385" width="8.875" style="1" customWidth="1"/>
    <col min="15386" max="15614" width="8.875" style="1"/>
    <col min="15615" max="15615" width="0.875" style="1" customWidth="1"/>
    <col min="15616" max="15616" width="10.5" style="1" customWidth="1"/>
    <col min="15617" max="15617" width="0.875" style="1" customWidth="1"/>
    <col min="15618" max="15623" width="17" style="1" customWidth="1"/>
    <col min="15624" max="15641" width="8.875" style="1" customWidth="1"/>
    <col min="15642" max="15870" width="8.875" style="1"/>
    <col min="15871" max="15871" width="0.875" style="1" customWidth="1"/>
    <col min="15872" max="15872" width="10.5" style="1" customWidth="1"/>
    <col min="15873" max="15873" width="0.875" style="1" customWidth="1"/>
    <col min="15874" max="15879" width="17" style="1" customWidth="1"/>
    <col min="15880" max="15897" width="8.875" style="1" customWidth="1"/>
    <col min="15898" max="16126" width="8.875" style="1"/>
    <col min="16127" max="16127" width="0.875" style="1" customWidth="1"/>
    <col min="16128" max="16128" width="10.5" style="1" customWidth="1"/>
    <col min="16129" max="16129" width="0.875" style="1" customWidth="1"/>
    <col min="16130" max="16135" width="17" style="1" customWidth="1"/>
    <col min="16136" max="16153" width="8.875" style="1" customWidth="1"/>
    <col min="16154" max="16384" width="8.875" style="1"/>
  </cols>
  <sheetData>
    <row r="1" spans="1:25" x14ac:dyDescent="0.15">
      <c r="B1" s="2"/>
      <c r="C1" s="2"/>
      <c r="D1" s="2"/>
      <c r="E1" s="2"/>
      <c r="F1" s="2"/>
      <c r="G1" s="2"/>
      <c r="H1" s="2"/>
      <c r="I1" s="2"/>
    </row>
    <row r="2" spans="1:25" x14ac:dyDescent="0.15">
      <c r="B2" s="2"/>
      <c r="C2" s="2"/>
      <c r="D2" s="2"/>
      <c r="E2" s="2"/>
      <c r="F2" s="2"/>
      <c r="G2" s="2"/>
      <c r="H2" s="2"/>
      <c r="I2" s="2"/>
    </row>
    <row r="3" spans="1:25" ht="17.25" x14ac:dyDescent="0.15">
      <c r="A3" s="4" t="s">
        <v>0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15">
      <c r="A4" s="8" t="s">
        <v>1</v>
      </c>
      <c r="B4" s="9"/>
      <c r="C4" s="10"/>
      <c r="D4" s="10"/>
      <c r="E4" s="7"/>
      <c r="F4" s="7"/>
      <c r="G4" s="7"/>
      <c r="H4" s="7"/>
      <c r="I4" s="11" t="s">
        <v>45</v>
      </c>
    </row>
    <row r="5" spans="1:25" s="12" customFormat="1" ht="7.9" customHeight="1" x14ac:dyDescent="0.15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15">
      <c r="A6" s="15"/>
      <c r="B6" s="16" t="s">
        <v>2</v>
      </c>
      <c r="C6" s="17"/>
      <c r="D6" s="18"/>
      <c r="E6" s="126"/>
      <c r="F6" s="127"/>
      <c r="G6" s="17"/>
      <c r="H6" s="130"/>
      <c r="I6" s="13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15">
      <c r="A7" s="19"/>
      <c r="B7" s="13"/>
      <c r="C7" s="13"/>
      <c r="D7" s="20" t="s">
        <v>3</v>
      </c>
      <c r="E7" s="128"/>
      <c r="F7" s="129"/>
      <c r="G7" s="21" t="s">
        <v>4</v>
      </c>
      <c r="H7" s="132"/>
      <c r="I7" s="13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15">
      <c r="A8" s="19"/>
      <c r="B8" s="22" t="s">
        <v>5</v>
      </c>
      <c r="C8" s="13"/>
      <c r="D8" s="23"/>
      <c r="E8" s="134" t="s">
        <v>6</v>
      </c>
      <c r="F8" s="136" t="s">
        <v>7</v>
      </c>
      <c r="G8" s="24" t="s">
        <v>8</v>
      </c>
      <c r="H8" s="134" t="s">
        <v>6</v>
      </c>
      <c r="I8" s="136" t="s">
        <v>7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15">
      <c r="A9" s="19"/>
      <c r="B9" s="22" t="s">
        <v>9</v>
      </c>
      <c r="C9" s="13"/>
      <c r="D9" s="23"/>
      <c r="E9" s="135"/>
      <c r="F9" s="137"/>
      <c r="G9" s="24"/>
      <c r="H9" s="135"/>
      <c r="I9" s="13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15">
      <c r="A10" s="25"/>
      <c r="B10" s="26"/>
      <c r="C10" s="26"/>
      <c r="D10" s="27" t="s">
        <v>10</v>
      </c>
      <c r="E10" s="28" t="s">
        <v>10</v>
      </c>
      <c r="F10" s="28" t="s">
        <v>10</v>
      </c>
      <c r="G10" s="29" t="s">
        <v>11</v>
      </c>
      <c r="H10" s="29" t="s">
        <v>11</v>
      </c>
      <c r="I10" s="30" t="s">
        <v>11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15">
      <c r="A11" s="33"/>
      <c r="B11" s="34" t="s">
        <v>12</v>
      </c>
      <c r="C11" s="35"/>
      <c r="D11" s="36"/>
      <c r="E11" s="35"/>
      <c r="F11" s="35"/>
      <c r="G11" s="35"/>
      <c r="H11" s="35"/>
      <c r="I11" s="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15">
      <c r="A12" s="33"/>
      <c r="B12" s="39">
        <v>20</v>
      </c>
      <c r="C12" s="35"/>
      <c r="D12" s="36">
        <v>7727</v>
      </c>
      <c r="E12" s="35">
        <v>1712</v>
      </c>
      <c r="F12" s="35">
        <v>6015</v>
      </c>
      <c r="G12" s="40">
        <v>1667903.861</v>
      </c>
      <c r="H12" s="40" t="s">
        <v>13</v>
      </c>
      <c r="I12" s="41" t="s">
        <v>13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15">
      <c r="A13" s="33"/>
      <c r="B13" s="42">
        <v>21</v>
      </c>
      <c r="C13" s="35"/>
      <c r="D13" s="36">
        <v>7705</v>
      </c>
      <c r="E13" s="35">
        <v>1733</v>
      </c>
      <c r="F13" s="35">
        <v>5972</v>
      </c>
      <c r="G13" s="40">
        <v>1616691.5020000001</v>
      </c>
      <c r="H13" s="40" t="s">
        <v>13</v>
      </c>
      <c r="I13" s="41" t="s">
        <v>13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15">
      <c r="A14" s="33"/>
      <c r="B14" s="42">
        <v>22</v>
      </c>
      <c r="C14" s="35"/>
      <c r="D14" s="36">
        <v>8381</v>
      </c>
      <c r="E14" s="35">
        <v>1946</v>
      </c>
      <c r="F14" s="35">
        <v>6435</v>
      </c>
      <c r="G14" s="40">
        <v>1771379.04</v>
      </c>
      <c r="H14" s="40" t="s">
        <v>13</v>
      </c>
      <c r="I14" s="41" t="s">
        <v>13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15">
      <c r="A15" s="33"/>
      <c r="B15" s="42">
        <v>23</v>
      </c>
      <c r="C15" s="35"/>
      <c r="D15" s="36">
        <v>8484</v>
      </c>
      <c r="E15" s="35">
        <v>1988</v>
      </c>
      <c r="F15" s="40">
        <v>6496</v>
      </c>
      <c r="G15" s="40">
        <v>1781814.0390000001</v>
      </c>
      <c r="H15" s="40" t="s">
        <v>13</v>
      </c>
      <c r="I15" s="41" t="s">
        <v>13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15">
      <c r="A16" s="33"/>
      <c r="B16" s="42">
        <v>24</v>
      </c>
      <c r="C16" s="35"/>
      <c r="D16" s="36">
        <v>9088</v>
      </c>
      <c r="E16" s="35">
        <v>2053</v>
      </c>
      <c r="F16" s="40">
        <v>7035</v>
      </c>
      <c r="G16" s="40">
        <v>1914291.3929999999</v>
      </c>
      <c r="H16" s="40" t="s">
        <v>13</v>
      </c>
      <c r="I16" s="41" t="s">
        <v>13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15">
      <c r="A17" s="33"/>
      <c r="B17" s="42">
        <v>25</v>
      </c>
      <c r="C17" s="35"/>
      <c r="D17" s="36">
        <v>9108</v>
      </c>
      <c r="E17" s="35">
        <v>2047</v>
      </c>
      <c r="F17" s="40">
        <v>7061</v>
      </c>
      <c r="G17" s="40">
        <v>1908308.6410000001</v>
      </c>
      <c r="H17" s="40" t="s">
        <v>13</v>
      </c>
      <c r="I17" s="41" t="s">
        <v>13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15">
      <c r="A18" s="33"/>
      <c r="B18" s="42">
        <v>26</v>
      </c>
      <c r="C18" s="35"/>
      <c r="D18" s="36">
        <v>9600</v>
      </c>
      <c r="E18" s="35">
        <v>2237</v>
      </c>
      <c r="F18" s="40">
        <v>7363</v>
      </c>
      <c r="G18" s="40">
        <v>2020221.7590000001</v>
      </c>
      <c r="H18" s="40" t="s">
        <v>13</v>
      </c>
      <c r="I18" s="41" t="s">
        <v>13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15">
      <c r="A19" s="33"/>
      <c r="B19" s="42">
        <v>27</v>
      </c>
      <c r="C19" s="35"/>
      <c r="D19" s="36">
        <v>10365</v>
      </c>
      <c r="E19" s="35">
        <v>2441</v>
      </c>
      <c r="F19" s="40">
        <v>7924</v>
      </c>
      <c r="G19" s="40">
        <v>2158548.64</v>
      </c>
      <c r="H19" s="40" t="s">
        <v>13</v>
      </c>
      <c r="I19" s="41" t="s">
        <v>13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15">
      <c r="A20" s="33"/>
      <c r="B20" s="42">
        <v>28</v>
      </c>
      <c r="C20" s="35"/>
      <c r="D20" s="36">
        <v>11509</v>
      </c>
      <c r="E20" s="35">
        <v>2689</v>
      </c>
      <c r="F20" s="40">
        <v>8820</v>
      </c>
      <c r="G20" s="40">
        <v>3032264.7960000001</v>
      </c>
      <c r="H20" s="40" t="s">
        <v>13</v>
      </c>
      <c r="I20" s="41" t="s">
        <v>13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15">
      <c r="A21" s="33"/>
      <c r="B21" s="42">
        <v>29</v>
      </c>
      <c r="C21" s="35"/>
      <c r="D21" s="36">
        <f>SUM(D56:D67)</f>
        <v>15747</v>
      </c>
      <c r="E21" s="35">
        <f t="shared" ref="E21:F21" si="0">SUM(E56:E67)</f>
        <v>3920</v>
      </c>
      <c r="F21" s="35">
        <f t="shared" si="0"/>
        <v>11827</v>
      </c>
      <c r="G21" s="40">
        <v>4991033.1229999997</v>
      </c>
      <c r="H21" s="40" t="s">
        <v>13</v>
      </c>
      <c r="I21" s="41" t="s">
        <v>13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15">
      <c r="A22" s="33"/>
      <c r="B22" s="42"/>
      <c r="C22" s="35"/>
      <c r="D22" s="36"/>
      <c r="E22" s="35"/>
      <c r="F22" s="40"/>
      <c r="G22" s="40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15">
      <c r="A23" s="33"/>
      <c r="B23" s="35"/>
      <c r="C23" s="35"/>
      <c r="D23" s="36"/>
      <c r="E23" s="35"/>
      <c r="F23" s="35"/>
      <c r="G23" s="35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15">
      <c r="A24" s="33"/>
      <c r="B24" s="24"/>
      <c r="C24" s="35"/>
      <c r="D24" s="36"/>
      <c r="E24" s="35"/>
      <c r="F24" s="35"/>
      <c r="G24" s="35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15">
      <c r="A25" s="33"/>
      <c r="B25" s="34" t="s">
        <v>30</v>
      </c>
      <c r="C25" s="35"/>
      <c r="D25" s="36"/>
      <c r="E25" s="35"/>
      <c r="F25" s="35"/>
      <c r="G25" s="35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15">
      <c r="A26" s="33"/>
      <c r="B26" s="39">
        <v>20</v>
      </c>
      <c r="C26" s="35"/>
      <c r="D26" s="36">
        <v>643.91666666666663</v>
      </c>
      <c r="E26" s="35">
        <v>142.66666666666666</v>
      </c>
      <c r="F26" s="35">
        <v>501.25</v>
      </c>
      <c r="G26" s="35">
        <v>138991.98841666666</v>
      </c>
      <c r="H26" s="40" t="s">
        <v>13</v>
      </c>
      <c r="I26" s="41" t="s">
        <v>13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15">
      <c r="A27" s="33"/>
      <c r="B27" s="42">
        <v>21</v>
      </c>
      <c r="C27" s="35"/>
      <c r="D27" s="36">
        <v>642.08333333333337</v>
      </c>
      <c r="E27" s="35">
        <v>144.41666666666666</v>
      </c>
      <c r="F27" s="35">
        <v>497.66666666666669</v>
      </c>
      <c r="G27" s="35">
        <v>134724.29183333335</v>
      </c>
      <c r="H27" s="40" t="s">
        <v>13</v>
      </c>
      <c r="I27" s="41" t="s">
        <v>13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15">
      <c r="A28" s="33"/>
      <c r="B28" s="42">
        <v>22</v>
      </c>
      <c r="C28" s="35"/>
      <c r="D28" s="36">
        <v>698.41666666666663</v>
      </c>
      <c r="E28" s="35">
        <v>162.16666666666666</v>
      </c>
      <c r="F28" s="35">
        <v>536.25</v>
      </c>
      <c r="G28" s="35">
        <v>147614.92000000001</v>
      </c>
      <c r="H28" s="40" t="s">
        <v>13</v>
      </c>
      <c r="I28" s="41" t="s">
        <v>13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15">
      <c r="A29" s="33"/>
      <c r="B29" s="42">
        <v>23</v>
      </c>
      <c r="C29" s="35"/>
      <c r="D29" s="36">
        <v>707</v>
      </c>
      <c r="E29" s="35">
        <v>165.66666666666666</v>
      </c>
      <c r="F29" s="35">
        <v>541.33333333333337</v>
      </c>
      <c r="G29" s="35">
        <v>148484.50325000001</v>
      </c>
      <c r="H29" s="40" t="s">
        <v>13</v>
      </c>
      <c r="I29" s="41" t="s">
        <v>13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15">
      <c r="A30" s="33"/>
      <c r="B30" s="42">
        <v>24</v>
      </c>
      <c r="C30" s="35"/>
      <c r="D30" s="36">
        <v>757.33333333333337</v>
      </c>
      <c r="E30" s="35">
        <v>171.08333333333334</v>
      </c>
      <c r="F30" s="35">
        <v>586.25</v>
      </c>
      <c r="G30" s="35">
        <v>159524.28274999998</v>
      </c>
      <c r="H30" s="40" t="s">
        <v>13</v>
      </c>
      <c r="I30" s="41" t="s">
        <v>13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15">
      <c r="A31" s="33"/>
      <c r="B31" s="42">
        <v>25</v>
      </c>
      <c r="C31" s="35"/>
      <c r="D31" s="36">
        <v>759</v>
      </c>
      <c r="E31" s="35">
        <v>170.58333333333334</v>
      </c>
      <c r="F31" s="35">
        <v>588.41666666666663</v>
      </c>
      <c r="G31" s="35">
        <v>159025.72008333335</v>
      </c>
      <c r="H31" s="40" t="s">
        <v>13</v>
      </c>
      <c r="I31" s="41" t="s">
        <v>13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15">
      <c r="A32" s="33"/>
      <c r="B32" s="42">
        <v>26</v>
      </c>
      <c r="C32" s="35"/>
      <c r="D32" s="36">
        <v>800</v>
      </c>
      <c r="E32" s="35">
        <v>186.41666666666666</v>
      </c>
      <c r="F32" s="35">
        <v>613.58333333333337</v>
      </c>
      <c r="G32" s="35">
        <v>168351.81325000001</v>
      </c>
      <c r="H32" s="40" t="s">
        <v>13</v>
      </c>
      <c r="I32" s="41" t="s">
        <v>13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15">
      <c r="A33" s="33"/>
      <c r="B33" s="42">
        <v>27</v>
      </c>
      <c r="C33" s="35"/>
      <c r="D33" s="36">
        <v>863.75</v>
      </c>
      <c r="E33" s="35">
        <v>203.41666666666666</v>
      </c>
      <c r="F33" s="35">
        <v>660.33333333333337</v>
      </c>
      <c r="G33" s="35">
        <v>179879.05333333334</v>
      </c>
      <c r="H33" s="40" t="s">
        <v>13</v>
      </c>
      <c r="I33" s="41" t="s">
        <v>13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15">
      <c r="A34" s="33"/>
      <c r="B34" s="42">
        <v>28</v>
      </c>
      <c r="C34" s="35"/>
      <c r="D34" s="36">
        <v>959.08333333333337</v>
      </c>
      <c r="E34" s="35">
        <v>224.08333333333334</v>
      </c>
      <c r="F34" s="35">
        <v>735</v>
      </c>
      <c r="G34" s="35">
        <v>252688.73300000001</v>
      </c>
      <c r="H34" s="40" t="s">
        <v>13</v>
      </c>
      <c r="I34" s="41" t="s">
        <v>13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15">
      <c r="A35" s="33"/>
      <c r="B35" s="42">
        <v>29</v>
      </c>
      <c r="C35" s="35"/>
      <c r="D35" s="36">
        <f>D21/12</f>
        <v>1312.25</v>
      </c>
      <c r="E35" s="35">
        <f t="shared" ref="E35:G35" si="1">E21/12</f>
        <v>326.66666666666669</v>
      </c>
      <c r="F35" s="35">
        <f t="shared" si="1"/>
        <v>985.58333333333337</v>
      </c>
      <c r="G35" s="35">
        <f t="shared" si="1"/>
        <v>415919.42691666662</v>
      </c>
      <c r="H35" s="40" t="s">
        <v>13</v>
      </c>
      <c r="I35" s="41" t="s">
        <v>13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15">
      <c r="A36" s="33"/>
      <c r="B36" s="35"/>
      <c r="C36" s="35"/>
      <c r="D36" s="36"/>
      <c r="E36" s="35"/>
      <c r="F36" s="35"/>
      <c r="G36" s="35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15">
      <c r="A37" s="33"/>
      <c r="B37" s="24"/>
      <c r="C37" s="35"/>
      <c r="D37" s="36"/>
      <c r="E37" s="35"/>
      <c r="F37" s="35"/>
      <c r="G37" s="35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" customHeight="1" x14ac:dyDescent="0.15">
      <c r="A38" s="33"/>
      <c r="B38" s="24"/>
      <c r="C38" s="35"/>
      <c r="D38" s="36"/>
      <c r="E38" s="35"/>
      <c r="F38" s="35"/>
      <c r="G38" s="35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15">
      <c r="A39" s="33"/>
      <c r="B39" s="39">
        <v>28</v>
      </c>
      <c r="C39" s="35"/>
      <c r="D39" s="36"/>
      <c r="E39" s="35"/>
      <c r="F39" s="35"/>
      <c r="G39" s="35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15">
      <c r="A40" s="33"/>
      <c r="B40" s="44" t="s">
        <v>31</v>
      </c>
      <c r="C40" s="35"/>
      <c r="D40" s="45">
        <v>783</v>
      </c>
      <c r="E40" s="40">
        <v>190</v>
      </c>
      <c r="F40" s="40">
        <v>593</v>
      </c>
      <c r="G40" s="40">
        <v>162066.641</v>
      </c>
      <c r="H40" s="40">
        <v>51415.976000000002</v>
      </c>
      <c r="I40" s="41">
        <v>110650.66499999999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15">
      <c r="A41" s="33"/>
      <c r="B41" s="44" t="s">
        <v>32</v>
      </c>
      <c r="C41" s="35"/>
      <c r="D41" s="45">
        <v>893</v>
      </c>
      <c r="E41" s="40">
        <v>213</v>
      </c>
      <c r="F41" s="40">
        <v>680</v>
      </c>
      <c r="G41" s="40">
        <v>180811.777</v>
      </c>
      <c r="H41" s="40">
        <v>55551.957000000002</v>
      </c>
      <c r="I41" s="41">
        <v>125259.82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15">
      <c r="A42" s="33"/>
      <c r="B42" s="44" t="s">
        <v>33</v>
      </c>
      <c r="C42" s="35"/>
      <c r="D42" s="45">
        <v>935</v>
      </c>
      <c r="E42" s="40">
        <v>228</v>
      </c>
      <c r="F42" s="40">
        <v>707</v>
      </c>
      <c r="G42" s="40">
        <v>198054.59599999999</v>
      </c>
      <c r="H42" s="40">
        <v>67477.913</v>
      </c>
      <c r="I42" s="41">
        <v>130576.683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45" customHeight="1" x14ac:dyDescent="0.15">
      <c r="A43" s="33"/>
      <c r="B43" s="44" t="s">
        <v>34</v>
      </c>
      <c r="C43" s="35"/>
      <c r="D43" s="45">
        <v>830</v>
      </c>
      <c r="E43" s="40">
        <v>184</v>
      </c>
      <c r="F43" s="40">
        <v>646</v>
      </c>
      <c r="G43" s="40">
        <v>172850.894</v>
      </c>
      <c r="H43" s="40">
        <v>55770.394</v>
      </c>
      <c r="I43" s="41">
        <v>117080.5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15">
      <c r="A44" s="33"/>
      <c r="B44" s="44" t="s">
        <v>35</v>
      </c>
      <c r="C44" s="35"/>
      <c r="D44" s="45">
        <v>880</v>
      </c>
      <c r="E44" s="40">
        <v>193</v>
      </c>
      <c r="F44" s="40">
        <v>687</v>
      </c>
      <c r="G44" s="40">
        <v>175672.35800000001</v>
      </c>
      <c r="H44" s="40">
        <v>53506.476000000002</v>
      </c>
      <c r="I44" s="41">
        <v>122165.882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15">
      <c r="A45" s="33"/>
      <c r="B45" s="44" t="s">
        <v>36</v>
      </c>
      <c r="C45" s="35"/>
      <c r="D45" s="45">
        <v>969</v>
      </c>
      <c r="E45" s="40">
        <v>198</v>
      </c>
      <c r="F45" s="40">
        <v>771</v>
      </c>
      <c r="G45" s="40">
        <v>200006.30600000001</v>
      </c>
      <c r="H45" s="40">
        <v>58111.247000000003</v>
      </c>
      <c r="I45" s="41">
        <v>141895.05900000001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45" customHeight="1" x14ac:dyDescent="0.15">
      <c r="A46" s="33"/>
      <c r="B46" s="44" t="s">
        <v>37</v>
      </c>
      <c r="C46" s="35"/>
      <c r="D46" s="45">
        <v>939</v>
      </c>
      <c r="E46" s="40">
        <v>199</v>
      </c>
      <c r="F46" s="40">
        <v>740</v>
      </c>
      <c r="G46" s="40">
        <v>205730.81700000001</v>
      </c>
      <c r="H46" s="40">
        <v>55880.394999999997</v>
      </c>
      <c r="I46" s="41">
        <v>149850.42199999999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15">
      <c r="A47" s="33"/>
      <c r="B47" s="44" t="s">
        <v>38</v>
      </c>
      <c r="C47" s="35"/>
      <c r="D47" s="45">
        <v>1012</v>
      </c>
      <c r="E47" s="40">
        <v>251</v>
      </c>
      <c r="F47" s="40">
        <v>761</v>
      </c>
      <c r="G47" s="40">
        <v>295102.73100000003</v>
      </c>
      <c r="H47" s="40">
        <v>94289.312999999995</v>
      </c>
      <c r="I47" s="41">
        <v>200813.41800000001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15">
      <c r="A48" s="33"/>
      <c r="B48" s="44" t="s">
        <v>39</v>
      </c>
      <c r="C48" s="35"/>
      <c r="D48" s="45">
        <v>969</v>
      </c>
      <c r="E48" s="40">
        <v>230</v>
      </c>
      <c r="F48" s="40">
        <v>739</v>
      </c>
      <c r="G48" s="40">
        <v>314192.91800000001</v>
      </c>
      <c r="H48" s="40">
        <v>106213.91</v>
      </c>
      <c r="I48" s="41">
        <v>207979.008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45" customHeight="1" x14ac:dyDescent="0.15">
      <c r="A49" s="33"/>
      <c r="B49" s="44" t="s">
        <v>40</v>
      </c>
      <c r="C49" s="35"/>
      <c r="D49" s="45">
        <v>964</v>
      </c>
      <c r="E49" s="40">
        <v>248</v>
      </c>
      <c r="F49" s="40">
        <v>716</v>
      </c>
      <c r="G49" s="40">
        <v>349765.33299999998</v>
      </c>
      <c r="H49" s="40">
        <v>122816.43700000001</v>
      </c>
      <c r="I49" s="41">
        <v>226948.89600000001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15">
      <c r="A50" s="33"/>
      <c r="B50" s="44" t="s">
        <v>41</v>
      </c>
      <c r="C50" s="35"/>
      <c r="D50" s="45">
        <v>1063</v>
      </c>
      <c r="E50" s="40">
        <v>240</v>
      </c>
      <c r="F50" s="40">
        <v>823</v>
      </c>
      <c r="G50" s="40">
        <v>379673.99</v>
      </c>
      <c r="H50" s="40">
        <v>118179.264</v>
      </c>
      <c r="I50" s="41">
        <v>261494.726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15">
      <c r="A51" s="33"/>
      <c r="B51" s="44" t="s">
        <v>42</v>
      </c>
      <c r="C51" s="35"/>
      <c r="D51" s="45">
        <v>1272</v>
      </c>
      <c r="E51" s="40">
        <v>315</v>
      </c>
      <c r="F51" s="40">
        <v>957</v>
      </c>
      <c r="G51" s="40">
        <v>412861.06300000002</v>
      </c>
      <c r="H51" s="40">
        <v>129390.92</v>
      </c>
      <c r="I51" s="41">
        <v>283470.14299999998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15">
      <c r="A52" s="33"/>
      <c r="B52" s="34"/>
      <c r="C52" s="46"/>
      <c r="D52" s="47"/>
      <c r="E52" s="35"/>
      <c r="F52" s="46"/>
      <c r="G52" s="4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15">
      <c r="A53" s="49"/>
      <c r="B53" s="2"/>
      <c r="C53" s="50"/>
      <c r="D53" s="51"/>
      <c r="E53" s="35"/>
      <c r="F53" s="50"/>
      <c r="G53" s="50"/>
      <c r="H53" s="35"/>
      <c r="I53" s="52"/>
    </row>
    <row r="54" spans="1:25" s="3" customFormat="1" ht="12.6" customHeight="1" x14ac:dyDescent="0.15">
      <c r="A54" s="53"/>
      <c r="B54" s="54"/>
      <c r="C54" s="55"/>
      <c r="D54" s="56"/>
      <c r="E54" s="35"/>
      <c r="F54" s="55"/>
      <c r="G54" s="55"/>
      <c r="H54" s="35"/>
      <c r="I54" s="57"/>
    </row>
    <row r="55" spans="1:25" s="38" customFormat="1" x14ac:dyDescent="0.15">
      <c r="A55" s="33"/>
      <c r="B55" s="39">
        <v>29</v>
      </c>
      <c r="C55" s="35"/>
      <c r="D55" s="36"/>
      <c r="E55" s="35"/>
      <c r="F55" s="35"/>
      <c r="G55" s="35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15">
      <c r="A56" s="33"/>
      <c r="B56" s="44" t="s">
        <v>31</v>
      </c>
      <c r="C56" s="35"/>
      <c r="D56" s="45">
        <v>1078</v>
      </c>
      <c r="E56" s="40">
        <v>280</v>
      </c>
      <c r="F56" s="40">
        <v>798</v>
      </c>
      <c r="G56" s="40">
        <v>350212.58899999998</v>
      </c>
      <c r="H56" s="40">
        <v>122735.81299999999</v>
      </c>
      <c r="I56" s="41">
        <v>227476.77600000001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15">
      <c r="A57" s="33"/>
      <c r="B57" s="44" t="s">
        <v>32</v>
      </c>
      <c r="C57" s="35"/>
      <c r="D57" s="45">
        <v>1333</v>
      </c>
      <c r="E57" s="40">
        <v>312</v>
      </c>
      <c r="F57" s="40">
        <v>1021</v>
      </c>
      <c r="G57" s="40">
        <v>414371.304</v>
      </c>
      <c r="H57" s="40">
        <v>132020.89799999999</v>
      </c>
      <c r="I57" s="41">
        <v>282350.40600000002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15">
      <c r="A58" s="33"/>
      <c r="B58" s="44" t="s">
        <v>33</v>
      </c>
      <c r="C58" s="35"/>
      <c r="D58" s="45">
        <v>1338</v>
      </c>
      <c r="E58" s="40">
        <v>349</v>
      </c>
      <c r="F58" s="40">
        <v>989</v>
      </c>
      <c r="G58" s="40">
        <v>416512.636</v>
      </c>
      <c r="H58" s="40">
        <v>138027.39600000001</v>
      </c>
      <c r="I58" s="41">
        <v>278485.24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45" customHeight="1" x14ac:dyDescent="0.15">
      <c r="A59" s="33"/>
      <c r="B59" s="44" t="s">
        <v>34</v>
      </c>
      <c r="C59" s="35"/>
      <c r="D59" s="45">
        <v>1127</v>
      </c>
      <c r="E59" s="40">
        <v>280</v>
      </c>
      <c r="F59" s="40">
        <v>847</v>
      </c>
      <c r="G59" s="40">
        <v>359079.65299999999</v>
      </c>
      <c r="H59" s="40">
        <v>118299.217</v>
      </c>
      <c r="I59" s="41">
        <v>240780.43599999999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15">
      <c r="A60" s="33"/>
      <c r="B60" s="44" t="s">
        <v>35</v>
      </c>
      <c r="C60" s="35"/>
      <c r="D60" s="45">
        <v>1329</v>
      </c>
      <c r="E60" s="40">
        <v>336</v>
      </c>
      <c r="F60" s="40">
        <v>993</v>
      </c>
      <c r="G60" s="40">
        <v>457442.82</v>
      </c>
      <c r="H60" s="40">
        <v>160198.973</v>
      </c>
      <c r="I60" s="41">
        <v>297243.84700000001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15">
      <c r="A61" s="33"/>
      <c r="B61" s="44" t="s">
        <v>36</v>
      </c>
      <c r="C61" s="35"/>
      <c r="D61" s="45">
        <v>1337</v>
      </c>
      <c r="E61" s="40">
        <v>312</v>
      </c>
      <c r="F61" s="40">
        <v>1025</v>
      </c>
      <c r="G61" s="40">
        <v>399177.29800000001</v>
      </c>
      <c r="H61" s="40">
        <v>132978.712</v>
      </c>
      <c r="I61" s="41">
        <v>266198.58600000001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45" customHeight="1" x14ac:dyDescent="0.15">
      <c r="A62" s="33"/>
      <c r="B62" s="44" t="s">
        <v>37</v>
      </c>
      <c r="C62" s="35"/>
      <c r="D62" s="45">
        <v>1439</v>
      </c>
      <c r="E62" s="40">
        <v>363</v>
      </c>
      <c r="F62" s="40">
        <v>1076</v>
      </c>
      <c r="G62" s="40">
        <v>451187.26799999998</v>
      </c>
      <c r="H62" s="40">
        <v>157883.46799999999</v>
      </c>
      <c r="I62" s="41">
        <v>293303.8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15">
      <c r="A63" s="33"/>
      <c r="B63" s="44" t="s">
        <v>38</v>
      </c>
      <c r="C63" s="35"/>
      <c r="D63" s="45">
        <v>1423</v>
      </c>
      <c r="E63" s="40">
        <v>367</v>
      </c>
      <c r="F63" s="40">
        <v>1056</v>
      </c>
      <c r="G63" s="40">
        <v>453182.96600000001</v>
      </c>
      <c r="H63" s="40">
        <v>166920.88</v>
      </c>
      <c r="I63" s="41">
        <v>286262.08600000001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15">
      <c r="A64" s="33"/>
      <c r="B64" s="44" t="s">
        <v>39</v>
      </c>
      <c r="C64" s="35"/>
      <c r="D64" s="45">
        <v>1413</v>
      </c>
      <c r="E64" s="40">
        <v>342</v>
      </c>
      <c r="F64" s="40">
        <v>1071</v>
      </c>
      <c r="G64" s="40">
        <v>431024.935</v>
      </c>
      <c r="H64" s="40">
        <v>144810.19099999999</v>
      </c>
      <c r="I64" s="41">
        <v>286214.74400000001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45" customHeight="1" x14ac:dyDescent="0.15">
      <c r="A65" s="33"/>
      <c r="B65" s="44" t="s">
        <v>40</v>
      </c>
      <c r="C65" s="35"/>
      <c r="D65" s="45">
        <v>1227</v>
      </c>
      <c r="E65" s="40">
        <v>281</v>
      </c>
      <c r="F65" s="40">
        <v>946</v>
      </c>
      <c r="G65" s="40">
        <v>404885.4</v>
      </c>
      <c r="H65" s="40">
        <v>129659.79</v>
      </c>
      <c r="I65" s="41">
        <v>275225.61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15">
      <c r="A66" s="33"/>
      <c r="B66" s="44" t="s">
        <v>41</v>
      </c>
      <c r="C66" s="35"/>
      <c r="D66" s="45">
        <v>1257</v>
      </c>
      <c r="E66" s="40">
        <v>333</v>
      </c>
      <c r="F66" s="40">
        <v>924</v>
      </c>
      <c r="G66" s="40">
        <v>394242.16100000002</v>
      </c>
      <c r="H66" s="40">
        <v>140838.58900000001</v>
      </c>
      <c r="I66" s="41">
        <v>253403.57199999999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15">
      <c r="A67" s="33"/>
      <c r="B67" s="44" t="s">
        <v>42</v>
      </c>
      <c r="C67" s="35"/>
      <c r="D67" s="45">
        <v>1446</v>
      </c>
      <c r="E67" s="40">
        <v>365</v>
      </c>
      <c r="F67" s="40">
        <v>1081</v>
      </c>
      <c r="G67" s="40">
        <v>461243.87699999998</v>
      </c>
      <c r="H67" s="40">
        <v>153458.424</v>
      </c>
      <c r="I67" s="41">
        <v>307785.45299999998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15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15">
      <c r="A70" s="64" t="s">
        <v>14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15">
      <c r="A71" s="64" t="s">
        <v>15</v>
      </c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15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  <ignoredErrors>
    <ignoredError sqref="D21:G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672276-E1DD-47FD-B86A-AE90246D64BD}"/>
</file>

<file path=customXml/itemProps2.xml><?xml version="1.0" encoding="utf-8"?>
<ds:datastoreItem xmlns:ds="http://schemas.openxmlformats.org/officeDocument/2006/customXml" ds:itemID="{034EC988-1AAA-4414-B450-C79AEA9DDCB8}"/>
</file>

<file path=customXml/itemProps3.xml><?xml version="1.0" encoding="utf-8"?>
<ds:datastoreItem xmlns:ds="http://schemas.openxmlformats.org/officeDocument/2006/customXml" ds:itemID="{18728611-3223-42B9-BF40-4CF8F449C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24表(1)</vt:lpstr>
      <vt:lpstr>24表(2)</vt:lpstr>
      <vt:lpstr>24表(3)</vt:lpstr>
      <vt:lpstr>'24表(1)'!Print_Area</vt:lpstr>
      <vt:lpstr>'24表(2)'!Print_Area</vt:lpstr>
      <vt:lpstr>'24表(3)'!Print_Area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2017-11-16T07:43:50Z</dcterms:created>
  <dcterms:modified xsi:type="dcterms:W3CDTF">2018-10-17T02:43:57Z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