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6165" tabRatio="82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1（総数）" sheetId="32" r:id="rId32"/>
    <sheet name="31（鳥肉）" sheetId="33" r:id="rId33"/>
    <sheet name="31(加工)" sheetId="34" r:id="rId34"/>
    <sheet name="32" sheetId="35" r:id="rId35"/>
    <sheet name="33" sheetId="36" r:id="rId36"/>
    <sheet name="34" sheetId="37" r:id="rId37"/>
    <sheet name="35" sheetId="38" r:id="rId38"/>
  </sheets>
  <definedNames>
    <definedName name="_xlnm.Print_Area" localSheetId="31">'31（総数）'!$A$1:$P$14</definedName>
  </definedNames>
  <calcPr fullCalcOnLoad="1"/>
</workbook>
</file>

<file path=xl/sharedStrings.xml><?xml version="1.0" encoding="utf-8"?>
<sst xmlns="http://schemas.openxmlformats.org/spreadsheetml/2006/main" count="11912" uniqueCount="386">
  <si>
    <t>個人経営</t>
  </si>
  <si>
    <t>株式会社</t>
  </si>
  <si>
    <t>有限会社</t>
  </si>
  <si>
    <t>その他</t>
  </si>
  <si>
    <t>不詳</t>
  </si>
  <si>
    <t>平成元年以降</t>
  </si>
  <si>
    <t>大正期以前</t>
  </si>
  <si>
    <t>北海道・東北</t>
  </si>
  <si>
    <t>関東・甲信越</t>
  </si>
  <si>
    <t>東海・北陸</t>
  </si>
  <si>
    <t>近畿</t>
  </si>
  <si>
    <t>中国・四国</t>
  </si>
  <si>
    <t>九州</t>
  </si>
  <si>
    <t>商業地区</t>
  </si>
  <si>
    <t>住宅地区</t>
  </si>
  <si>
    <t>工場・オフィス街</t>
  </si>
  <si>
    <t>郊外の幹線道路沿い</t>
  </si>
  <si>
    <t>複合施設</t>
  </si>
  <si>
    <t>１人</t>
  </si>
  <si>
    <t>２人</t>
  </si>
  <si>
    <t>３人</t>
  </si>
  <si>
    <t>４人</t>
  </si>
  <si>
    <t>５～９人</t>
  </si>
  <si>
    <t>１０～１９人</t>
  </si>
  <si>
    <t>２０人以上</t>
  </si>
  <si>
    <t>数</t>
  </si>
  <si>
    <t>総数</t>
  </si>
  <si>
    <t>実</t>
  </si>
  <si>
    <t>構成</t>
  </si>
  <si>
    <t>割合</t>
  </si>
  <si>
    <t>経営主体</t>
  </si>
  <si>
    <t>　総数</t>
  </si>
  <si>
    <t>昭和５０～６３年</t>
  </si>
  <si>
    <t>昭和元年～４９年</t>
  </si>
  <si>
    <t>専業</t>
  </si>
  <si>
    <t>兼業</t>
  </si>
  <si>
    <t>30歳未満</t>
  </si>
  <si>
    <t>70歳以上</t>
  </si>
  <si>
    <t>有</t>
  </si>
  <si>
    <t>無</t>
  </si>
  <si>
    <t>1～2日</t>
  </si>
  <si>
    <t>3～4日</t>
  </si>
  <si>
    <t>5日以上</t>
  </si>
  <si>
    <t>1日の営業時間</t>
  </si>
  <si>
    <t>1日の営業時間</t>
  </si>
  <si>
    <t>8時間未満</t>
  </si>
  <si>
    <t>14時間以上</t>
  </si>
  <si>
    <t>9時前</t>
  </si>
  <si>
    <t>13時以降</t>
  </si>
  <si>
    <t>卸売業のみ</t>
  </si>
  <si>
    <t>小売業のみ</t>
  </si>
  <si>
    <t>卸売業と小売業の両方</t>
  </si>
  <si>
    <t>独立店舗</t>
  </si>
  <si>
    <t>百貨店・ｽｰﾊﾟｰ内出店</t>
  </si>
  <si>
    <t>公設私設市場内店舗</t>
  </si>
  <si>
    <t>単独店</t>
  </si>
  <si>
    <t>本店</t>
  </si>
  <si>
    <t>1店</t>
  </si>
  <si>
    <t>支店</t>
  </si>
  <si>
    <t>実</t>
  </si>
  <si>
    <t>１ヶ月の定休日数</t>
  </si>
  <si>
    <t>開店時間</t>
  </si>
  <si>
    <t>閉店時間</t>
  </si>
  <si>
    <t>19時前</t>
  </si>
  <si>
    <t>19時台</t>
  </si>
  <si>
    <t>20時台</t>
  </si>
  <si>
    <t>21時以降</t>
  </si>
  <si>
    <t>実数</t>
  </si>
  <si>
    <t>本業当期純利益の動向の主な原因</t>
  </si>
  <si>
    <t>　　　1施設当り平均従業者数</t>
  </si>
  <si>
    <t>施設数</t>
  </si>
  <si>
    <t>雇用形態</t>
  </si>
  <si>
    <t>食肉</t>
  </si>
  <si>
    <t>　　生鮮肉の仕入先</t>
  </si>
  <si>
    <t>店舗の形態</t>
  </si>
  <si>
    <t>（再掲）支店数</t>
  </si>
  <si>
    <t>2店以上</t>
  </si>
  <si>
    <t>経営者の年齢階級</t>
  </si>
  <si>
    <t>1施設当り</t>
  </si>
  <si>
    <t>常時雇用者男子平均在勤年数</t>
  </si>
  <si>
    <t>常時雇用者女子平均在勤年数</t>
  </si>
  <si>
    <t>平均在勤年数</t>
  </si>
  <si>
    <t>男子</t>
  </si>
  <si>
    <t>女子</t>
  </si>
  <si>
    <t>常時雇用者男子平均年令</t>
  </si>
  <si>
    <t>常時雇用者女子平均年令</t>
  </si>
  <si>
    <t>平均在勤年齢</t>
  </si>
  <si>
    <t>常時雇用者の1日平均労働時間</t>
  </si>
  <si>
    <t>7時間以内</t>
  </si>
  <si>
    <t>8時間以内</t>
  </si>
  <si>
    <t>9時間以内</t>
  </si>
  <si>
    <t>9時間以上</t>
  </si>
  <si>
    <t>常時雇用者の平均休日数</t>
  </si>
  <si>
    <t>1～3日</t>
  </si>
  <si>
    <t>4～7日</t>
  </si>
  <si>
    <t>8日以上</t>
  </si>
  <si>
    <t>労働時間短縮努力</t>
  </si>
  <si>
    <t>就業規則</t>
  </si>
  <si>
    <t>国民年金基金制度</t>
  </si>
  <si>
    <t>厚生年金基金制度</t>
  </si>
  <si>
    <t>健康診断の実施状況</t>
  </si>
  <si>
    <t>年2回以上</t>
  </si>
  <si>
    <t>年1回</t>
  </si>
  <si>
    <t>2,3年に1回</t>
  </si>
  <si>
    <t>実施なし</t>
  </si>
  <si>
    <t>　　　土地の所有名義人</t>
  </si>
  <si>
    <t>　　　建物の所有名義人</t>
  </si>
  <si>
    <t>-</t>
  </si>
  <si>
    <t>30～39</t>
  </si>
  <si>
    <t>40～49</t>
  </si>
  <si>
    <t>50～59</t>
  </si>
  <si>
    <t>60～69</t>
  </si>
  <si>
    <t>第2表　施設数・構成割合、店舗の形態×経営主体－創業年－立地条件－経営者の年齢階級－従業者の規模－地域ブロック別</t>
  </si>
  <si>
    <t>30～39</t>
  </si>
  <si>
    <t>40～49</t>
  </si>
  <si>
    <t>50～59</t>
  </si>
  <si>
    <t>60～69</t>
  </si>
  <si>
    <t>客数の増加</t>
  </si>
  <si>
    <t>客数の減少</t>
  </si>
  <si>
    <t>料金の値上げ</t>
  </si>
  <si>
    <t>料金の据置</t>
  </si>
  <si>
    <t>人件費の節減</t>
  </si>
  <si>
    <t>人件費の増大</t>
  </si>
  <si>
    <t>　　　　　新築又は改築後の建物の年数</t>
  </si>
  <si>
    <t>　　保有設備の種類</t>
  </si>
  <si>
    <t>駐車場</t>
  </si>
  <si>
    <t>　　　(再掲)設備投資の主な理由</t>
  </si>
  <si>
    <t>実績なし</t>
  </si>
  <si>
    <t>の設備投資</t>
  </si>
  <si>
    <t>経営</t>
  </si>
  <si>
    <t>利用客の</t>
  </si>
  <si>
    <t>経営者の</t>
  </si>
  <si>
    <t>自己</t>
  </si>
  <si>
    <t>自己資金</t>
  </si>
  <si>
    <t>借入</t>
  </si>
  <si>
    <t>の老朽化</t>
  </si>
  <si>
    <t>改善策</t>
  </si>
  <si>
    <t>要望</t>
  </si>
  <si>
    <t>交代</t>
  </si>
  <si>
    <t>資金</t>
  </si>
  <si>
    <t>国民生活金融公庫</t>
  </si>
  <si>
    <t>向こう3年間</t>
  </si>
  <si>
    <t>(再掲)予定内容</t>
  </si>
  <si>
    <t>　　　(再掲)資金調達予定先(重複回答)</t>
  </si>
  <si>
    <t>予定なし</t>
  </si>
  <si>
    <t>国民生活</t>
  </si>
  <si>
    <t>の予定あり</t>
  </si>
  <si>
    <t>金融公庫</t>
  </si>
  <si>
    <t>　　　(再掲)設備投資予定の主な理由</t>
  </si>
  <si>
    <t>その他借入</t>
  </si>
  <si>
    <t>　　　　　　(再掲)配達方法(重複回答)</t>
  </si>
  <si>
    <t>小売店</t>
  </si>
  <si>
    <t>個人</t>
  </si>
  <si>
    <t>その他</t>
  </si>
  <si>
    <t>原材料名</t>
  </si>
  <si>
    <t>銘柄鳥</t>
  </si>
  <si>
    <t>保存方法</t>
  </si>
  <si>
    <t>加工年月日</t>
  </si>
  <si>
    <t>第31表　施設数・構成割合、１施設当たり売上高の割合、売上高割合の規模×品目－経営主体－店舗の種類－立地条件－従業者の規模－地域ブロック別</t>
  </si>
  <si>
    <t>食鳥肉販売店</t>
  </si>
  <si>
    <t>売上高割合の規模</t>
  </si>
  <si>
    <t>売上高割合の規模</t>
  </si>
  <si>
    <t>鳥肉</t>
  </si>
  <si>
    <t>鳥肉
加工品</t>
  </si>
  <si>
    <t>その他
の肉</t>
  </si>
  <si>
    <t>惣菜</t>
  </si>
  <si>
    <t>その他の
関連食品</t>
  </si>
  <si>
    <t>1～25%
未満</t>
  </si>
  <si>
    <t>75%以上</t>
  </si>
  <si>
    <t>鳥肉</t>
  </si>
  <si>
    <t>鳥肉加工品</t>
  </si>
  <si>
    <t>その他の肉</t>
  </si>
  <si>
    <t>その他の関連食品</t>
  </si>
  <si>
    <t>平均１</t>
  </si>
  <si>
    <t>平均２</t>
  </si>
  <si>
    <t>　鳥肉</t>
  </si>
  <si>
    <t>　鳥肉加工品</t>
  </si>
  <si>
    <t>手間がかかる</t>
  </si>
  <si>
    <t>立地条件</t>
  </si>
  <si>
    <t>後継者難</t>
  </si>
  <si>
    <t>特になし</t>
  </si>
  <si>
    <t>転廃業</t>
  </si>
  <si>
    <t>専業・兼業</t>
  </si>
  <si>
    <r>
      <t>　（再掲）兼業内容</t>
    </r>
    <r>
      <rPr>
        <sz val="8"/>
        <rFont val="ＭＳ Ｐゴシック"/>
        <family val="3"/>
      </rPr>
      <t>（複数回答）</t>
    </r>
  </si>
  <si>
    <t>食肉以外の販売業</t>
  </si>
  <si>
    <t>飲食店営業</t>
  </si>
  <si>
    <t>卸・小売</t>
  </si>
  <si>
    <t>店舗の種類</t>
  </si>
  <si>
    <t>創業年</t>
  </si>
  <si>
    <t>従業者の規模</t>
  </si>
  <si>
    <t>地域ブロック</t>
  </si>
  <si>
    <t>歳未満</t>
  </si>
  <si>
    <t>歳以上</t>
  </si>
  <si>
    <t>歳</t>
  </si>
  <si>
    <t>後継者</t>
  </si>
  <si>
    <t>8時間以上</t>
  </si>
  <si>
    <t>10時間以上</t>
  </si>
  <si>
    <t>12時間以上</t>
  </si>
  <si>
    <t>10時間未満</t>
  </si>
  <si>
    <t>12時間未満</t>
  </si>
  <si>
    <t>14時間未満</t>
  </si>
  <si>
    <t>9時～</t>
  </si>
  <si>
    <t>11時～</t>
  </si>
  <si>
    <t>10時台</t>
  </si>
  <si>
    <t>12時台</t>
  </si>
  <si>
    <t>卸売業者・卸売市場</t>
  </si>
  <si>
    <t>生産者・生産者団体</t>
  </si>
  <si>
    <t>食肉センター</t>
  </si>
  <si>
    <t>食肉加工会社</t>
  </si>
  <si>
    <t>事業共同業組合</t>
  </si>
  <si>
    <t>本店の仕入れ</t>
  </si>
  <si>
    <t>従業者総数</t>
  </si>
  <si>
    <t>個人事業主有給役員</t>
  </si>
  <si>
    <t>常時雇用者</t>
  </si>
  <si>
    <t>常時雇用者</t>
  </si>
  <si>
    <t>臨時雇用者</t>
  </si>
  <si>
    <t>経営者年齢階級</t>
  </si>
  <si>
    <t>あり施設数
常時雇用者</t>
  </si>
  <si>
    <t>年未満</t>
  </si>
  <si>
    <t>～</t>
  </si>
  <si>
    <t>年以上</t>
  </si>
  <si>
    <t>年</t>
  </si>
  <si>
    <t>歳未満</t>
  </si>
  <si>
    <t>歳以上</t>
  </si>
  <si>
    <t>努力あり
労働時間短縮</t>
  </si>
  <si>
    <t>(再掲)労働時間短縮のための努力(複数回答)</t>
  </si>
  <si>
    <t>努力なし
労働時間短縮</t>
  </si>
  <si>
    <t>よる省力化
設備導入に</t>
  </si>
  <si>
    <t>就業規則ありの項目（複数回答）</t>
  </si>
  <si>
    <t>賃金について</t>
  </si>
  <si>
    <t>退職手当について</t>
  </si>
  <si>
    <t>休暇について</t>
  </si>
  <si>
    <t>職業訓練（研修等）について</t>
  </si>
  <si>
    <t>法人名義</t>
  </si>
  <si>
    <t>個人名義
法人代表者</t>
  </si>
  <si>
    <t>配偶者名義</t>
  </si>
  <si>
    <t>第三者名義</t>
  </si>
  <si>
    <t>㎡未満</t>
  </si>
  <si>
    <t>～</t>
  </si>
  <si>
    <t>㎡以上</t>
  </si>
  <si>
    <t>～</t>
  </si>
  <si>
    <t>～</t>
  </si>
  <si>
    <t>借入先</t>
  </si>
  <si>
    <t>調達先</t>
  </si>
  <si>
    <t>今後の経営方針(複数回答)</t>
  </si>
  <si>
    <t>施設・設備の改装</t>
  </si>
  <si>
    <t>広告・宣伝等の強化</t>
  </si>
  <si>
    <t>営業時間の変更</t>
  </si>
  <si>
    <t>事業の共同化・協業化</t>
  </si>
  <si>
    <t>事業規模拡大・縮小</t>
  </si>
  <si>
    <t>経営の多角化</t>
  </si>
  <si>
    <t>店舗の移転</t>
  </si>
  <si>
    <t>顧客サービスの充実</t>
  </si>
  <si>
    <t>品揃えの充実
銘柄肉の取扱い等</t>
  </si>
  <si>
    <t>の販売・充実
デリカ等加工食品</t>
  </si>
  <si>
    <t>年未満</t>
  </si>
  <si>
    <t>空調設備</t>
  </si>
  <si>
    <t>真空包装機</t>
  </si>
  <si>
    <t>ロースター</t>
  </si>
  <si>
    <t>フライヤー</t>
  </si>
  <si>
    <t>洗浄消毒器
全自動手指</t>
  </si>
  <si>
    <t>取扱関連機器
デビットカード</t>
  </si>
  <si>
    <t>取扱関連機器
クレジットカード</t>
  </si>
  <si>
    <t>情報近代化設備</t>
  </si>
  <si>
    <t>蒸気噴霧掃除機</t>
  </si>
  <si>
    <t>(再掲)設備投資の主な理由</t>
  </si>
  <si>
    <t>(再掲)主な資金調達方法</t>
  </si>
  <si>
    <t>投資の実績あり
過去3年間の設備</t>
  </si>
  <si>
    <t>経営改善策</t>
  </si>
  <si>
    <t>利用客の要望</t>
  </si>
  <si>
    <t>経営者の交代</t>
  </si>
  <si>
    <t>自己資金と借入</t>
  </si>
  <si>
    <t>投資の実績あり
過去3年間の設備</t>
  </si>
  <si>
    <r>
      <t xml:space="preserve">(再掲)借入先
</t>
    </r>
    <r>
      <rPr>
        <sz val="8"/>
        <rFont val="ＭＳ Ｐゴシック"/>
        <family val="3"/>
      </rPr>
      <t>（複数回答）</t>
    </r>
  </si>
  <si>
    <t>建物・設備の老朽化</t>
  </si>
  <si>
    <t>自己資金と借入</t>
  </si>
  <si>
    <r>
      <t xml:space="preserve">(再掲)資金調達予定先
</t>
    </r>
    <r>
      <rPr>
        <sz val="8"/>
        <rFont val="ＭＳ Ｐゴシック"/>
        <family val="3"/>
      </rPr>
      <t>(複数回答)</t>
    </r>
  </si>
  <si>
    <t>投資の予定あり
向こう3年間の設備</t>
  </si>
  <si>
    <t>施設の新・改築</t>
  </si>
  <si>
    <t>施設の改装</t>
  </si>
  <si>
    <t>更新
設備の新・増設、</t>
  </si>
  <si>
    <t>金融公庫
国民生活</t>
  </si>
  <si>
    <t>設備の新・増設、更新</t>
  </si>
  <si>
    <t>施設・設備の老朽化</t>
  </si>
  <si>
    <t>いる
配達して</t>
  </si>
  <si>
    <t>いない
配達して</t>
  </si>
  <si>
    <t>の食堂
事業所等</t>
  </si>
  <si>
    <t>(再掲)表示の内容(複数回答)</t>
  </si>
  <si>
    <t>部位</t>
  </si>
  <si>
    <t>原産地</t>
  </si>
  <si>
    <t>カロリー</t>
  </si>
  <si>
    <t>制度
週休2日</t>
  </si>
  <si>
    <t>制度
計画休暇</t>
  </si>
  <si>
    <t>個人名義
営業者</t>
  </si>
  <si>
    <t>その他
共有名義</t>
  </si>
  <si>
    <t>土地平均面積
1施設当り</t>
  </si>
  <si>
    <t>延床平均面積
1施設当り</t>
  </si>
  <si>
    <t>の老朽化
建物・設備</t>
  </si>
  <si>
    <t>消費期限
賞味期限・</t>
  </si>
  <si>
    <t>識別番号
牛肉の個体</t>
  </si>
  <si>
    <t>比率
挽肉の混合</t>
  </si>
  <si>
    <t>第31表　施設数・構成割合、１施設当たり売上高の割合、売上高割合の規模×品目別</t>
  </si>
  <si>
    <t>品目</t>
  </si>
  <si>
    <t>25～50%
未満</t>
  </si>
  <si>
    <t>50～75%
未満</t>
  </si>
  <si>
    <t>リサイクル等実施あり</t>
  </si>
  <si>
    <t>(再掲)実施方法(複数回答)</t>
  </si>
  <si>
    <t>リサイクル等実施なし</t>
  </si>
  <si>
    <t>(再掲)理由(複数回答)</t>
  </si>
  <si>
    <t>提携している
食品リサイクル業者と</t>
  </si>
  <si>
    <t>ごみの分別をしている</t>
  </si>
  <si>
    <t>用できるもにしている
箸や皿等食器類を再利</t>
  </si>
  <si>
    <t>費用がかかる</t>
  </si>
  <si>
    <t>やり方が分からない</t>
  </si>
  <si>
    <t>　不詳</t>
  </si>
  <si>
    <t>(再掲)設備の種類(複数回答)</t>
  </si>
  <si>
    <t>設備あり
パソコン</t>
  </si>
  <si>
    <t>設備なし
パソコン</t>
  </si>
  <si>
    <t>の作成
ホームページ</t>
  </si>
  <si>
    <t>顧客名簿の管理</t>
  </si>
  <si>
    <t>経営収支の計算</t>
  </si>
  <si>
    <t>商品の管理</t>
  </si>
  <si>
    <t>の活用
インターネット</t>
  </si>
  <si>
    <t>経営上の問題点(複数回答)</t>
  </si>
  <si>
    <t>客数の減少</t>
  </si>
  <si>
    <t>立地条件の悪化</t>
  </si>
  <si>
    <t>人手不足・求人難</t>
  </si>
  <si>
    <t>資金調達難</t>
  </si>
  <si>
    <t>人件費の上昇</t>
  </si>
  <si>
    <t>諸経費の上昇</t>
  </si>
  <si>
    <t>施設設備の老朽化</t>
  </si>
  <si>
    <t>構成割合（％）</t>
  </si>
  <si>
    <t>～</t>
  </si>
  <si>
    <t>なし</t>
  </si>
  <si>
    <t>なし</t>
  </si>
  <si>
    <t>実数</t>
  </si>
  <si>
    <t>構成割合（％）</t>
  </si>
  <si>
    <t>節減
原材料費の</t>
  </si>
  <si>
    <t>増大
原材料費の</t>
  </si>
  <si>
    <t>工夫
付加価値の</t>
  </si>
  <si>
    <t>常時雇用者
あり施設数</t>
  </si>
  <si>
    <t>なし</t>
  </si>
  <si>
    <t>面積(㎡)</t>
  </si>
  <si>
    <t xml:space="preserve"> 総数</t>
  </si>
  <si>
    <t>建物・設備</t>
  </si>
  <si>
    <t>１施設当
たり平均
割合 (%)</t>
  </si>
  <si>
    <t>①
１施設当
たり平均
割合　(%)</t>
  </si>
  <si>
    <t>②
１施設当
たり平均
割合　(%)</t>
  </si>
  <si>
    <t>１施設当
たり平均
割合　(%)</t>
  </si>
  <si>
    <t>-</t>
  </si>
  <si>
    <t>・・・</t>
  </si>
  <si>
    <t>第1表　施設数・構成割合、経営主体×専業・兼業－卸売・小売業－店舗の種類－創業年－立地条件－従業者の規模－地域ブロック別</t>
  </si>
  <si>
    <t>第35表　施設数・構成割合、今後の経営方針×経営主体－卸売・小売業－店舗の種類－創業年－立地条件－従業者の規模－地域ブロック別</t>
  </si>
  <si>
    <t>第34表　施設数・構成割合、経営上の問題点×経営主体－卸売・小売業－店舗の種類－創業年－立地条件－従業者の規模－地域ブロック別</t>
  </si>
  <si>
    <t>第33表　施設数・構成割合、情報化の状況×経営主体－卸売・小売業－店舗の種類－立地条件－従業者の規模－地域ブロック別</t>
  </si>
  <si>
    <t>第32表　施設数・構成割合、ごみ減量化・リサイクル実施状況×経営主体－卸売・小売業－店舗の種類－創業年－立地条件－従業者の規模－地域ブロック別</t>
  </si>
  <si>
    <t>第30表　施設数・構成割合、商品の表示の状況×経営主体－卸売・小売業－店舗の種類－創業年－立地条件－従業者の規模－地域ブロック別</t>
  </si>
  <si>
    <t>第26表　施設数・構成割合、設備投資予定の主な理由×経営主体－卸売・小売業－店舗の種類－創業年－立地条件－従業者の規模－地域ブロック別</t>
  </si>
  <si>
    <t>第25表　施設数・構成割合、設備投資予定×経営主体－卸売・小売業－店舗の種類－創業年－立地条件－従業者の規模－地域ブロック別</t>
  </si>
  <si>
    <t>第24表　施設数・構成割合、設備投資実績ありの主な理由－資金調達方法－借入先×借入先－店舗の種類－経営者の年齢別</t>
  </si>
  <si>
    <t>第23表　施設数・構成割合、設備投資実績及び資金調達方法×経営主体－卸売・小売業－店舗の種類－創業年－立地条件－従業者の規模－地域ブロック別</t>
  </si>
  <si>
    <t>第21表　施設数・構成割合、新築又は改築後の建物の年数×経営主体－卸売・小売業－店舗の種類－創業年－立地条件－従業者の規模－地域ブロック別</t>
  </si>
  <si>
    <t>第18表　施設数・構成割合、健康診断の実施状況×経営主体－卸売・小売業－店舗の種類－創業年－立地条件－従業者の規模－地域ブロック別</t>
  </si>
  <si>
    <t>第17表　施設数・構成割合、就業規則有の項目－国民年金基金制度の有無－厚生年金基金制度の有無×経営主体－店舗の種類－創業年－従業者の規模別</t>
  </si>
  <si>
    <t>第16表　施設数・構成割合、労働時間短縮努力の有無－努力内容×経営主体－卸売・小売業－店舗の種類－創業年－立地条件－従業者の規模－地域ブロック別</t>
  </si>
  <si>
    <t>第15表　施設数・構成割合、労働時間短縮努力の有無－就業規則の有無×経営主体－卸売・小売業－店舗の種類－創業年－立地条件－従業者の規模－地域ブロック別</t>
  </si>
  <si>
    <t>第14表　施設数・構成割合、常時雇用者の月平均休日数×経営主体－卸売・小売業－店舗の種類－創業年－立地条件－従業者の規模－地域ブロック別</t>
  </si>
  <si>
    <t>第13表　施設数・構成割合、常時雇用者の１日平均労働時間×経営主体－卸売・小売業－店舗の種類－創業年－立地条件－従業者の規模－地域ブロック別</t>
  </si>
  <si>
    <t>第12表　施設数・構成割合、常時雇用者の性別平均年齢－常時雇用者性別１施設当たり平均年齢×卸売・小売業－店舗の種類－経営主体別</t>
  </si>
  <si>
    <t>第11表　施設数・構成割合、常時雇用者の性別平均在勤年数－常時雇用者性別１施設当たり平均在勤年数×卸売・小売業－店舗の種類－経営主体別</t>
  </si>
  <si>
    <t>第10.表　1施設当たり平均従業者数、雇用の形態×店舗の種類－経営主体－創業年－立地条件－経営者年齢階級－従業者の規模－地域ブロック別</t>
  </si>
  <si>
    <t>第9表　施設数・構成割合、生鮮肉の仕入先×経営主体－卸売・小売業－店舗の種類－創業年－立地条件－従業者の規模－地域ブロック別</t>
  </si>
  <si>
    <t>第8表　施設数・構成割合、本業当期純利益の動向の主な原因×経営主体－卸売・小売業－店舗の種類－創業年－立地条件－従業者の規模－地域ブロック別</t>
  </si>
  <si>
    <t>第7表　施設数・構成割合、閉店時間×経営主体－卸売・小売業－店舗の種類－創業年－立地条件－従業者の規模－地域ブロック別</t>
  </si>
  <si>
    <t>第6表　施設数・構成割合、開店時間×経営主体－卸売・小売業－店舗の種類－創業年－立地条件－従業者の規模－地域ブロック別</t>
  </si>
  <si>
    <t>第5表　施設数・構成割合、１日の営業時間×経営主体－卸売・小売業－店舗の種類－創業年－立地条件－従業者の規模－地域ブロック別</t>
  </si>
  <si>
    <t>第4表　施設数・構成割合、１ヶ月の定休日数×経営主体－卸売・小売業－店舗の種類－創業年－立地条件－従業者の規模－地域ブロック別</t>
  </si>
  <si>
    <t>第3表　施設数・構成割合、経営者の年齢階級×経営主体－店舗の種類－創業年－立地条件－後継者の有無別</t>
  </si>
  <si>
    <t>第27表　施設数・構成割合、設備投資予定ありの主な内容－理由×資金調達予定先－店舗の種類－経営者の年齢別</t>
  </si>
  <si>
    <t>第29表　施設数・構成割合、配達サービスの実施状況×経営主体－卸売・小売業－店舗の種類－創業年－立地条件－従業者の規模－地域ブロック別</t>
  </si>
  <si>
    <t>Ⅲ　結果表</t>
  </si>
  <si>
    <t>経営者年齢階級</t>
  </si>
  <si>
    <t>第19表　施設数・構成割合、土地の所有名義人－土地面積階級－１施設当たり土地平均面積×経営主体－卸売・小売業－店舗の種類－創業年－立地条件－従業者の規模－地域ブロック別</t>
  </si>
  <si>
    <t>第20表　施設数・構成割合、建物の所有名義人－建物延べ床面積階級－１施設当たり延床平均面積×経営主体－卸売・小売業－店舗の種類－創業年－立地条件－従業者の規模－地域ブロック別</t>
  </si>
  <si>
    <t>第22表　施設数・構成割合、設備等の状況×経営主体－卸売・小売業－店舗の種類－創業年－立地条件－従業者の規模－地域ブロック別</t>
  </si>
  <si>
    <t>第28表　施設数・構成割合、設備投資予定ありの資金調達予定先×店舗の種類－創業年－経営者の年齢別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</si>
</sst>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.0;[Red]\-#,##0.0"/>
    <numFmt numFmtId="180" formatCode="&quot;\&quot;#,##0.0;&quot;\&quot;\-#,##0.0"/>
    <numFmt numFmtId="181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2" borderId="1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Fill="1" applyAlignment="1">
      <alignment/>
    </xf>
    <xf numFmtId="176" fontId="2" fillId="0" borderId="7" xfId="0" applyNumberFormat="1" applyFont="1" applyBorder="1" applyAlignment="1">
      <alignment horizontal="right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2" fillId="0" borderId="5" xfId="0" applyFont="1" applyBorder="1" applyAlignment="1">
      <alignment/>
    </xf>
    <xf numFmtId="176" fontId="2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8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 horizontal="center" vertical="center" textRotation="255"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>
      <alignment vertical="top" textRotation="255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2" fillId="2" borderId="13" xfId="0" applyFont="1" applyFill="1" applyBorder="1" applyAlignment="1">
      <alignment horizontal="center" vertical="top" textRotation="255"/>
    </xf>
    <xf numFmtId="0" fontId="2" fillId="2" borderId="13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 textRotation="255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top" textRotation="255" wrapText="1"/>
    </xf>
    <xf numFmtId="0" fontId="5" fillId="2" borderId="13" xfId="0" applyFont="1" applyFill="1" applyBorder="1" applyAlignment="1">
      <alignment horizontal="center" vertical="top" textRotation="255"/>
    </xf>
    <xf numFmtId="0" fontId="5" fillId="2" borderId="11" xfId="0" applyFont="1" applyFill="1" applyBorder="1" applyAlignment="1">
      <alignment horizontal="center" vertical="top" textRotation="255" wrapText="1"/>
    </xf>
    <xf numFmtId="0" fontId="5" fillId="2" borderId="11" xfId="0" applyFont="1" applyFill="1" applyBorder="1" applyAlignment="1">
      <alignment horizontal="center" vertical="top" textRotation="255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textRotation="255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top" textRotation="255"/>
    </xf>
    <xf numFmtId="0" fontId="5" fillId="2" borderId="9" xfId="0" applyFont="1" applyFill="1" applyBorder="1" applyAlignment="1">
      <alignment vertical="top" textRotation="255"/>
    </xf>
    <xf numFmtId="0" fontId="5" fillId="2" borderId="11" xfId="0" applyFont="1" applyFill="1" applyBorder="1" applyAlignment="1">
      <alignment vertical="top" textRotation="255"/>
    </xf>
    <xf numFmtId="0" fontId="5" fillId="2" borderId="10" xfId="0" applyFont="1" applyFill="1" applyBorder="1" applyAlignment="1">
      <alignment vertical="top" textRotation="255"/>
    </xf>
    <xf numFmtId="0" fontId="5" fillId="2" borderId="1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/>
    </xf>
    <xf numFmtId="0" fontId="2" fillId="2" borderId="11" xfId="0" applyFont="1" applyFill="1" applyBorder="1" applyAlignment="1">
      <alignment vertical="top" textRotation="255"/>
    </xf>
    <xf numFmtId="0" fontId="5" fillId="2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2" fillId="2" borderId="13" xfId="0" applyFont="1" applyFill="1" applyBorder="1" applyAlignment="1">
      <alignment horizontal="center" vertical="top" textRotation="255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/>
    </xf>
    <xf numFmtId="176" fontId="2" fillId="0" borderId="6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top" textRotation="255" wrapText="1"/>
    </xf>
    <xf numFmtId="0" fontId="6" fillId="2" borderId="11" xfId="0" applyFont="1" applyFill="1" applyBorder="1" applyAlignment="1">
      <alignment horizontal="center" vertical="top" textRotation="255"/>
    </xf>
    <xf numFmtId="0" fontId="2" fillId="2" borderId="1" xfId="0" applyNumberFormat="1" applyFont="1" applyFill="1" applyBorder="1" applyAlignment="1">
      <alignment horizontal="center" vertical="top" textRotation="255"/>
    </xf>
    <xf numFmtId="38" fontId="2" fillId="0" borderId="0" xfId="16" applyFont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2" borderId="2" xfId="16" applyFont="1" applyFill="1" applyBorder="1" applyAlignment="1">
      <alignment/>
    </xf>
    <xf numFmtId="38" fontId="2" fillId="2" borderId="5" xfId="16" applyFont="1" applyFill="1" applyBorder="1" applyAlignment="1">
      <alignment/>
    </xf>
    <xf numFmtId="38" fontId="2" fillId="2" borderId="14" xfId="16" applyFont="1" applyFill="1" applyBorder="1" applyAlignment="1">
      <alignment horizontal="center"/>
    </xf>
    <xf numFmtId="38" fontId="2" fillId="2" borderId="14" xfId="16" applyFont="1" applyFill="1" applyBorder="1" applyAlignment="1">
      <alignment/>
    </xf>
    <xf numFmtId="38" fontId="2" fillId="2" borderId="5" xfId="16" applyFont="1" applyFill="1" applyBorder="1" applyAlignment="1">
      <alignment horizontal="center"/>
    </xf>
    <xf numFmtId="38" fontId="2" fillId="2" borderId="5" xfId="16" applyFont="1" applyFill="1" applyBorder="1" applyAlignment="1">
      <alignment horizontal="right"/>
    </xf>
    <xf numFmtId="38" fontId="2" fillId="2" borderId="5" xfId="16" applyFont="1" applyFill="1" applyBorder="1" applyAlignment="1">
      <alignment horizontal="left"/>
    </xf>
    <xf numFmtId="38" fontId="2" fillId="2" borderId="6" xfId="16" applyFont="1" applyFill="1" applyBorder="1" applyAlignment="1">
      <alignment horizontal="center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2" borderId="2" xfId="16" applyFont="1" applyFill="1" applyBorder="1" applyAlignment="1">
      <alignment horizontal="center"/>
    </xf>
    <xf numFmtId="38" fontId="2" fillId="2" borderId="6" xfId="16" applyFont="1" applyFill="1" applyBorder="1" applyAlignment="1">
      <alignment/>
    </xf>
    <xf numFmtId="38" fontId="2" fillId="2" borderId="13" xfId="16" applyFont="1" applyFill="1" applyBorder="1" applyAlignment="1">
      <alignment horizontal="center" vertical="top" textRotation="255"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2" borderId="1" xfId="16" applyFont="1" applyFill="1" applyBorder="1" applyAlignment="1">
      <alignment horizontal="center"/>
    </xf>
    <xf numFmtId="38" fontId="2" fillId="2" borderId="1" xfId="16" applyFont="1" applyFill="1" applyBorder="1" applyAlignment="1">
      <alignment/>
    </xf>
    <xf numFmtId="38" fontId="2" fillId="2" borderId="13" xfId="16" applyFont="1" applyFill="1" applyBorder="1" applyAlignment="1">
      <alignment vertical="top" textRotation="255"/>
    </xf>
    <xf numFmtId="38" fontId="2" fillId="2" borderId="1" xfId="16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" borderId="4" xfId="0" applyFont="1" applyFill="1" applyBorder="1" applyAlignment="1">
      <alignment/>
    </xf>
    <xf numFmtId="38" fontId="2" fillId="2" borderId="13" xfId="16" applyFont="1" applyFill="1" applyBorder="1" applyAlignment="1">
      <alignment horizontal="center" vertical="top" textRotation="255" wrapText="1"/>
    </xf>
    <xf numFmtId="0" fontId="2" fillId="0" borderId="11" xfId="0" applyFont="1" applyBorder="1" applyAlignment="1">
      <alignment vertical="top" textRotation="255"/>
    </xf>
    <xf numFmtId="0" fontId="2" fillId="2" borderId="13" xfId="0" applyFont="1" applyFill="1" applyBorder="1" applyAlignment="1">
      <alignment vertical="top" textRotation="255" wrapText="1"/>
    </xf>
    <xf numFmtId="0" fontId="2" fillId="2" borderId="3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 vertical="top" textRotation="255"/>
    </xf>
    <xf numFmtId="0" fontId="2" fillId="0" borderId="1" xfId="0" applyFont="1" applyBorder="1" applyAlignment="1">
      <alignment vertical="top" textRotation="255"/>
    </xf>
    <xf numFmtId="38" fontId="2" fillId="2" borderId="11" xfId="16" applyFont="1" applyFill="1" applyBorder="1" applyAlignment="1">
      <alignment horizontal="center" vertical="center"/>
    </xf>
    <xf numFmtId="38" fontId="2" fillId="0" borderId="1" xfId="16" applyFont="1" applyBorder="1" applyAlignment="1">
      <alignment/>
    </xf>
    <xf numFmtId="38" fontId="2" fillId="2" borderId="3" xfId="16" applyFont="1" applyFill="1" applyBorder="1" applyAlignment="1">
      <alignment/>
    </xf>
    <xf numFmtId="38" fontId="2" fillId="2" borderId="4" xfId="16" applyFont="1" applyFill="1" applyBorder="1" applyAlignment="1">
      <alignment horizontal="center"/>
    </xf>
    <xf numFmtId="176" fontId="5" fillId="0" borderId="4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5" fillId="0" borderId="6" xfId="16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181" fontId="2" fillId="0" borderId="12" xfId="16" applyNumberFormat="1" applyFont="1" applyBorder="1" applyAlignment="1">
      <alignment horizontal="right"/>
    </xf>
    <xf numFmtId="181" fontId="2" fillId="0" borderId="1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79" fontId="2" fillId="0" borderId="1" xfId="16" applyNumberFormat="1" applyFont="1" applyBorder="1" applyAlignment="1">
      <alignment horizontal="right"/>
    </xf>
    <xf numFmtId="38" fontId="5" fillId="2" borderId="3" xfId="16" applyFont="1" applyFill="1" applyBorder="1" applyAlignment="1">
      <alignment horizontal="center" vertical="center"/>
    </xf>
    <xf numFmtId="38" fontId="5" fillId="2" borderId="7" xfId="16" applyFont="1" applyFill="1" applyBorder="1" applyAlignment="1">
      <alignment horizontal="center" vertical="center"/>
    </xf>
    <xf numFmtId="38" fontId="5" fillId="2" borderId="9" xfId="16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top" textRotation="255" wrapText="1"/>
    </xf>
    <xf numFmtId="0" fontId="2" fillId="2" borderId="11" xfId="0" applyFont="1" applyFill="1" applyBorder="1" applyAlignment="1">
      <alignment horizontal="center" vertical="top" textRotation="255" wrapText="1"/>
    </xf>
    <xf numFmtId="0" fontId="2" fillId="2" borderId="7" xfId="0" applyFont="1" applyFill="1" applyBorder="1" applyAlignment="1">
      <alignment horizontal="center" vertical="top" textRotation="255" wrapText="1"/>
    </xf>
    <xf numFmtId="0" fontId="2" fillId="2" borderId="9" xfId="0" applyFont="1" applyFill="1" applyBorder="1" applyAlignment="1">
      <alignment horizontal="center" vertical="top" textRotation="255" wrapText="1"/>
    </xf>
    <xf numFmtId="0" fontId="2" fillId="2" borderId="8" xfId="0" applyFont="1" applyFill="1" applyBorder="1" applyAlignment="1">
      <alignment horizontal="center" vertical="top" textRotation="255" wrapText="1"/>
    </xf>
    <xf numFmtId="0" fontId="2" fillId="2" borderId="10" xfId="0" applyFont="1" applyFill="1" applyBorder="1" applyAlignment="1">
      <alignment horizontal="center" vertical="top" textRotation="255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top" textRotation="255"/>
    </xf>
    <xf numFmtId="0" fontId="2" fillId="2" borderId="11" xfId="0" applyFont="1" applyFill="1" applyBorder="1" applyAlignment="1">
      <alignment horizontal="center" vertical="top" textRotation="255"/>
    </xf>
    <xf numFmtId="0" fontId="2" fillId="2" borderId="13" xfId="0" applyFont="1" applyFill="1" applyBorder="1" applyAlignment="1">
      <alignment vertical="top" textRotation="255"/>
    </xf>
    <xf numFmtId="0" fontId="6" fillId="0" borderId="1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top" textRotation="180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2" borderId="13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top" textRotation="255" wrapText="1"/>
    </xf>
    <xf numFmtId="0" fontId="5" fillId="2" borderId="11" xfId="0" applyFont="1" applyFill="1" applyBorder="1" applyAlignment="1">
      <alignment horizontal="center" vertical="top" textRotation="255" wrapText="1"/>
    </xf>
    <xf numFmtId="0" fontId="5" fillId="2" borderId="7" xfId="0" applyFont="1" applyFill="1" applyBorder="1" applyAlignment="1">
      <alignment horizontal="center" vertical="top" textRotation="255" wrapText="1"/>
    </xf>
    <xf numFmtId="0" fontId="5" fillId="2" borderId="9" xfId="0" applyFont="1" applyFill="1" applyBorder="1" applyAlignment="1">
      <alignment horizontal="center" vertical="top" textRotation="255" wrapText="1"/>
    </xf>
    <xf numFmtId="0" fontId="2" fillId="2" borderId="1" xfId="0" applyFont="1" applyFill="1" applyBorder="1" applyAlignment="1">
      <alignment horizontal="center" vertical="top" textRotation="255"/>
    </xf>
    <xf numFmtId="0" fontId="2" fillId="2" borderId="11" xfId="0" applyFont="1" applyFill="1" applyBorder="1" applyAlignment="1">
      <alignment vertical="top" textRotation="255"/>
    </xf>
    <xf numFmtId="0" fontId="5" fillId="2" borderId="1" xfId="0" applyFont="1" applyFill="1" applyBorder="1" applyAlignment="1">
      <alignment horizontal="center" vertical="top" textRotation="255" wrapText="1"/>
    </xf>
    <xf numFmtId="0" fontId="5" fillId="2" borderId="13" xfId="0" applyFont="1" applyFill="1" applyBorder="1" applyAlignment="1">
      <alignment vertical="top" textRotation="255" wrapText="1"/>
    </xf>
    <xf numFmtId="0" fontId="5" fillId="2" borderId="11" xfId="0" applyFont="1" applyFill="1" applyBorder="1" applyAlignment="1">
      <alignment vertical="top" textRotation="255" wrapText="1"/>
    </xf>
    <xf numFmtId="0" fontId="5" fillId="2" borderId="1" xfId="0" applyFont="1" applyFill="1" applyBorder="1" applyAlignment="1">
      <alignment horizontal="center" vertical="top" textRotation="255"/>
    </xf>
    <xf numFmtId="0" fontId="5" fillId="2" borderId="13" xfId="0" applyFont="1" applyFill="1" applyBorder="1" applyAlignment="1">
      <alignment horizontal="center" vertical="top" textRotation="255"/>
    </xf>
    <xf numFmtId="0" fontId="5" fillId="2" borderId="11" xfId="0" applyFont="1" applyFill="1" applyBorder="1" applyAlignment="1">
      <alignment horizontal="center" vertical="top" textRotation="255"/>
    </xf>
    <xf numFmtId="0" fontId="5" fillId="2" borderId="7" xfId="0" applyFont="1" applyFill="1" applyBorder="1" applyAlignment="1">
      <alignment horizontal="center" vertical="top" textRotation="255"/>
    </xf>
    <xf numFmtId="0" fontId="5" fillId="2" borderId="8" xfId="0" applyFont="1" applyFill="1" applyBorder="1" applyAlignment="1">
      <alignment horizontal="center" vertical="top" textRotation="255" wrapText="1"/>
    </xf>
    <xf numFmtId="0" fontId="5" fillId="2" borderId="10" xfId="0" applyFont="1" applyFill="1" applyBorder="1" applyAlignment="1">
      <alignment horizontal="center" vertical="top" textRotation="255" wrapText="1"/>
    </xf>
    <xf numFmtId="0" fontId="2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 textRotation="255"/>
    </xf>
    <xf numFmtId="0" fontId="2" fillId="2" borderId="8" xfId="0" applyFont="1" applyFill="1" applyBorder="1" applyAlignment="1">
      <alignment horizontal="center" vertical="top" textRotation="255"/>
    </xf>
    <xf numFmtId="0" fontId="2" fillId="2" borderId="4" xfId="0" applyFont="1" applyFill="1" applyBorder="1" applyAlignment="1">
      <alignment horizontal="center" vertical="top" textRotation="255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textRotation="255" wrapText="1"/>
    </xf>
    <xf numFmtId="38" fontId="2" fillId="0" borderId="1" xfId="16" applyFont="1" applyBorder="1" applyAlignment="1">
      <alignment horizontal="center" vertical="center" textRotation="255"/>
    </xf>
    <xf numFmtId="38" fontId="2" fillId="0" borderId="13" xfId="16" applyFont="1" applyBorder="1" applyAlignment="1">
      <alignment horizontal="center" vertical="center" textRotation="255"/>
    </xf>
    <xf numFmtId="38" fontId="2" fillId="0" borderId="11" xfId="16" applyFont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top" textRotation="255" wrapText="1"/>
    </xf>
    <xf numFmtId="0" fontId="6" fillId="2" borderId="11" xfId="0" applyFont="1" applyFill="1" applyBorder="1" applyAlignment="1">
      <alignment horizontal="center" vertical="top" textRotation="255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textRotation="255"/>
    </xf>
    <xf numFmtId="0" fontId="5" fillId="2" borderId="8" xfId="0" applyFont="1" applyFill="1" applyBorder="1" applyAlignment="1">
      <alignment horizontal="center" vertical="top" textRotation="255"/>
    </xf>
    <xf numFmtId="0" fontId="5" fillId="2" borderId="10" xfId="0" applyFont="1" applyFill="1" applyBorder="1" applyAlignment="1">
      <alignment horizontal="center" vertical="top" textRotation="255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textRotation="255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top" textRotation="255" wrapText="1"/>
    </xf>
    <xf numFmtId="0" fontId="6" fillId="2" borderId="11" xfId="0" applyFont="1" applyFill="1" applyBorder="1" applyAlignment="1">
      <alignment horizontal="center" vertical="top" textRotation="255" wrapText="1"/>
    </xf>
    <xf numFmtId="38" fontId="2" fillId="2" borderId="2" xfId="16" applyFont="1" applyFill="1" applyBorder="1" applyAlignment="1">
      <alignment horizontal="center"/>
    </xf>
    <xf numFmtId="38" fontId="2" fillId="2" borderId="5" xfId="16" applyFont="1" applyFill="1" applyBorder="1" applyAlignment="1">
      <alignment horizontal="center"/>
    </xf>
    <xf numFmtId="38" fontId="2" fillId="2" borderId="6" xfId="16" applyFont="1" applyFill="1" applyBorder="1" applyAlignment="1">
      <alignment horizontal="center"/>
    </xf>
    <xf numFmtId="38" fontId="2" fillId="2" borderId="1" xfId="16" applyFont="1" applyFill="1" applyBorder="1" applyAlignment="1">
      <alignment horizontal="center" vertical="center"/>
    </xf>
    <xf numFmtId="38" fontId="2" fillId="2" borderId="11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top" textRotation="255"/>
    </xf>
    <xf numFmtId="38" fontId="2" fillId="2" borderId="13" xfId="16" applyFont="1" applyFill="1" applyBorder="1" applyAlignment="1">
      <alignment horizontal="center" vertical="top" textRotation="255"/>
    </xf>
    <xf numFmtId="38" fontId="2" fillId="2" borderId="11" xfId="16" applyFont="1" applyFill="1" applyBorder="1" applyAlignment="1">
      <alignment horizontal="center" vertical="top" textRotation="255"/>
    </xf>
    <xf numFmtId="38" fontId="5" fillId="2" borderId="1" xfId="16" applyFont="1" applyFill="1" applyBorder="1" applyAlignment="1">
      <alignment horizontal="center" vertical="top" textRotation="255" wrapText="1"/>
    </xf>
    <xf numFmtId="38" fontId="5" fillId="2" borderId="13" xfId="16" applyFont="1" applyFill="1" applyBorder="1" applyAlignment="1">
      <alignment horizontal="center" vertical="top" textRotation="255" wrapText="1"/>
    </xf>
    <xf numFmtId="0" fontId="5" fillId="0" borderId="11" xfId="0" applyFont="1" applyBorder="1" applyAlignment="1">
      <alignment horizontal="center" vertical="top" textRotation="255" wrapText="1"/>
    </xf>
    <xf numFmtId="38" fontId="2" fillId="2" borderId="1" xfId="16" applyFont="1" applyFill="1" applyBorder="1" applyAlignment="1">
      <alignment horizontal="center" vertical="top" textRotation="255" wrapText="1"/>
    </xf>
    <xf numFmtId="38" fontId="2" fillId="2" borderId="13" xfId="16" applyFont="1" applyFill="1" applyBorder="1" applyAlignment="1">
      <alignment vertical="top" textRotation="255" wrapText="1"/>
    </xf>
    <xf numFmtId="38" fontId="2" fillId="2" borderId="11" xfId="16" applyFont="1" applyFill="1" applyBorder="1" applyAlignment="1">
      <alignment vertical="top" textRotation="255" wrapText="1"/>
    </xf>
    <xf numFmtId="38" fontId="2" fillId="2" borderId="13" xfId="16" applyFont="1" applyFill="1" applyBorder="1" applyAlignment="1">
      <alignment vertical="top" textRotation="255"/>
    </xf>
    <xf numFmtId="38" fontId="2" fillId="2" borderId="11" xfId="16" applyFont="1" applyFill="1" applyBorder="1" applyAlignment="1">
      <alignment vertical="top" textRotation="255"/>
    </xf>
    <xf numFmtId="38" fontId="2" fillId="2" borderId="3" xfId="16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9" fontId="2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.125" style="4" customWidth="1"/>
    <col min="2" max="2" width="3.625" style="23" customWidth="1"/>
    <col min="3" max="3" width="2.625" style="4" customWidth="1"/>
    <col min="4" max="4" width="20.125" style="4" customWidth="1"/>
    <col min="5" max="5" width="10.125" style="4" customWidth="1"/>
    <col min="6" max="6" width="10.125" style="23" customWidth="1"/>
    <col min="7" max="16" width="10.125" style="4" customWidth="1"/>
    <col min="17" max="17" width="2.125" style="4" customWidth="1"/>
    <col min="18" max="18" width="4.125" style="4" customWidth="1"/>
    <col min="19" max="19" width="2.00390625" style="4" customWidth="1"/>
    <col min="20" max="16384" width="9.00390625" style="4" customWidth="1"/>
  </cols>
  <sheetData>
    <row r="2" spans="2:18" ht="13.5" customHeight="1">
      <c r="B2" s="4" t="s">
        <v>351</v>
      </c>
      <c r="R2" s="295" t="s">
        <v>380</v>
      </c>
    </row>
    <row r="3" spans="2:18" ht="13.5" customHeight="1">
      <c r="B3" s="91"/>
      <c r="C3" s="92"/>
      <c r="D3" s="93"/>
      <c r="E3" s="296" t="s">
        <v>67</v>
      </c>
      <c r="F3" s="297"/>
      <c r="G3" s="297"/>
      <c r="H3" s="297"/>
      <c r="I3" s="297"/>
      <c r="J3" s="298"/>
      <c r="K3" s="296" t="s">
        <v>331</v>
      </c>
      <c r="L3" s="297"/>
      <c r="M3" s="297"/>
      <c r="N3" s="297"/>
      <c r="O3" s="297"/>
      <c r="P3" s="298"/>
      <c r="R3" s="295"/>
    </row>
    <row r="4" spans="2:18" ht="13.5" customHeight="1">
      <c r="B4" s="94"/>
      <c r="C4" s="95"/>
      <c r="D4" s="96"/>
      <c r="E4" s="299" t="s">
        <v>26</v>
      </c>
      <c r="F4" s="296" t="s">
        <v>30</v>
      </c>
      <c r="G4" s="297"/>
      <c r="H4" s="297"/>
      <c r="I4" s="297"/>
      <c r="J4" s="298"/>
      <c r="K4" s="299" t="s">
        <v>26</v>
      </c>
      <c r="L4" s="296" t="s">
        <v>30</v>
      </c>
      <c r="M4" s="297"/>
      <c r="N4" s="297"/>
      <c r="O4" s="297"/>
      <c r="P4" s="298"/>
      <c r="R4" s="295"/>
    </row>
    <row r="5" spans="2:18" ht="13.5" customHeight="1">
      <c r="B5" s="94"/>
      <c r="C5" s="95"/>
      <c r="D5" s="96"/>
      <c r="E5" s="300"/>
      <c r="F5" s="18" t="s">
        <v>0</v>
      </c>
      <c r="G5" s="18" t="s">
        <v>1</v>
      </c>
      <c r="H5" s="18" t="s">
        <v>2</v>
      </c>
      <c r="I5" s="18" t="s">
        <v>3</v>
      </c>
      <c r="J5" s="18" t="s">
        <v>4</v>
      </c>
      <c r="K5" s="300"/>
      <c r="L5" s="18" t="s">
        <v>0</v>
      </c>
      <c r="M5" s="18" t="s">
        <v>1</v>
      </c>
      <c r="N5" s="18" t="s">
        <v>2</v>
      </c>
      <c r="O5" s="18" t="s">
        <v>3</v>
      </c>
      <c r="P5" s="18" t="s">
        <v>4</v>
      </c>
      <c r="R5" s="295"/>
    </row>
    <row r="6" spans="2:18" ht="12.75" customHeight="1">
      <c r="B6" s="97" t="s">
        <v>31</v>
      </c>
      <c r="C6" s="100"/>
      <c r="D6" s="101"/>
      <c r="E6" s="211">
        <v>181</v>
      </c>
      <c r="F6" s="211">
        <v>74</v>
      </c>
      <c r="G6" s="211">
        <v>68</v>
      </c>
      <c r="H6" s="211">
        <v>36</v>
      </c>
      <c r="I6" s="212">
        <v>3</v>
      </c>
      <c r="J6" s="211" t="s">
        <v>107</v>
      </c>
      <c r="K6" s="213">
        <v>100</v>
      </c>
      <c r="L6" s="213">
        <v>40.88397790055249</v>
      </c>
      <c r="M6" s="213">
        <v>37.569060773480665</v>
      </c>
      <c r="N6" s="213">
        <v>19.88950276243094</v>
      </c>
      <c r="O6" s="213">
        <v>1.6574585635359116</v>
      </c>
      <c r="P6" s="213" t="s">
        <v>107</v>
      </c>
      <c r="R6" s="295"/>
    </row>
    <row r="7" spans="2:18" ht="12.75" customHeight="1">
      <c r="B7" s="288" t="s">
        <v>182</v>
      </c>
      <c r="C7" s="304" t="s">
        <v>34</v>
      </c>
      <c r="D7" s="305"/>
      <c r="E7" s="42">
        <v>152</v>
      </c>
      <c r="F7" s="42">
        <v>66</v>
      </c>
      <c r="G7" s="42">
        <v>57</v>
      </c>
      <c r="H7" s="42">
        <v>27</v>
      </c>
      <c r="I7" s="42">
        <v>2</v>
      </c>
      <c r="J7" s="42" t="s">
        <v>107</v>
      </c>
      <c r="K7" s="88">
        <v>100</v>
      </c>
      <c r="L7" s="88">
        <v>43.42105263157895</v>
      </c>
      <c r="M7" s="88">
        <v>37.5</v>
      </c>
      <c r="N7" s="88">
        <v>17.763157894736842</v>
      </c>
      <c r="O7" s="88">
        <v>1.3157894736842104</v>
      </c>
      <c r="P7" s="88" t="s">
        <v>107</v>
      </c>
      <c r="R7" s="295"/>
    </row>
    <row r="8" spans="2:18" ht="12.75" customHeight="1">
      <c r="B8" s="289"/>
      <c r="C8" s="306" t="s">
        <v>35</v>
      </c>
      <c r="D8" s="307"/>
      <c r="E8" s="43">
        <v>29</v>
      </c>
      <c r="F8" s="43">
        <v>8</v>
      </c>
      <c r="G8" s="43">
        <v>11</v>
      </c>
      <c r="H8" s="43">
        <v>9</v>
      </c>
      <c r="I8" s="43">
        <v>1</v>
      </c>
      <c r="J8" s="43" t="s">
        <v>107</v>
      </c>
      <c r="K8" s="89">
        <v>100</v>
      </c>
      <c r="L8" s="89">
        <v>27.586206896551722</v>
      </c>
      <c r="M8" s="89">
        <v>37.93103448275862</v>
      </c>
      <c r="N8" s="89">
        <v>31.03448275862069</v>
      </c>
      <c r="O8" s="89">
        <v>3.4482758620689653</v>
      </c>
      <c r="P8" s="89" t="s">
        <v>107</v>
      </c>
      <c r="R8" s="295"/>
    </row>
    <row r="9" spans="2:16" ht="12.75" customHeight="1">
      <c r="B9" s="289"/>
      <c r="C9" s="105" t="s">
        <v>183</v>
      </c>
      <c r="D9" s="13"/>
      <c r="E9" s="43"/>
      <c r="F9" s="43"/>
      <c r="G9" s="43"/>
      <c r="H9" s="43"/>
      <c r="I9" s="43"/>
      <c r="J9" s="43"/>
      <c r="K9" s="162"/>
      <c r="L9" s="89"/>
      <c r="M9" s="89"/>
      <c r="N9" s="89"/>
      <c r="O9" s="89"/>
      <c r="P9" s="89"/>
    </row>
    <row r="10" spans="2:16" ht="12.75" customHeight="1">
      <c r="B10" s="289"/>
      <c r="C10" s="106"/>
      <c r="D10" s="1" t="s">
        <v>184</v>
      </c>
      <c r="E10" s="43">
        <v>26</v>
      </c>
      <c r="F10" s="43">
        <v>9</v>
      </c>
      <c r="G10" s="43">
        <v>10</v>
      </c>
      <c r="H10" s="43">
        <v>7</v>
      </c>
      <c r="I10" s="43" t="s">
        <v>107</v>
      </c>
      <c r="J10" s="43" t="s">
        <v>107</v>
      </c>
      <c r="K10" s="162">
        <v>100</v>
      </c>
      <c r="L10" s="89">
        <v>34.61538461538461</v>
      </c>
      <c r="M10" s="89">
        <v>38.46153846153847</v>
      </c>
      <c r="N10" s="89">
        <v>26.923076923076923</v>
      </c>
      <c r="O10" s="89" t="s">
        <v>107</v>
      </c>
      <c r="P10" s="89" t="s">
        <v>107</v>
      </c>
    </row>
    <row r="11" spans="2:16" ht="12.75" customHeight="1">
      <c r="B11" s="289"/>
      <c r="C11" s="106"/>
      <c r="D11" s="21" t="s">
        <v>185</v>
      </c>
      <c r="E11" s="43">
        <v>13</v>
      </c>
      <c r="F11" s="43">
        <v>2</v>
      </c>
      <c r="G11" s="43">
        <v>5</v>
      </c>
      <c r="H11" s="43">
        <v>5</v>
      </c>
      <c r="I11" s="43">
        <v>1</v>
      </c>
      <c r="J11" s="43" t="s">
        <v>107</v>
      </c>
      <c r="K11" s="162">
        <v>100</v>
      </c>
      <c r="L11" s="89">
        <v>15.384615384615385</v>
      </c>
      <c r="M11" s="89">
        <v>38.46153846153847</v>
      </c>
      <c r="N11" s="89">
        <v>38.46153846153847</v>
      </c>
      <c r="O11" s="89">
        <v>7.6923076923076925</v>
      </c>
      <c r="P11" s="89" t="s">
        <v>107</v>
      </c>
    </row>
    <row r="12" spans="2:16" ht="12.75" customHeight="1">
      <c r="B12" s="289"/>
      <c r="C12" s="106"/>
      <c r="D12" s="105" t="s">
        <v>3</v>
      </c>
      <c r="E12" s="43">
        <v>6</v>
      </c>
      <c r="F12" s="43">
        <v>2</v>
      </c>
      <c r="G12" s="43">
        <v>2</v>
      </c>
      <c r="H12" s="43">
        <v>1</v>
      </c>
      <c r="I12" s="43">
        <v>1</v>
      </c>
      <c r="J12" s="43" t="s">
        <v>107</v>
      </c>
      <c r="K12" s="162">
        <v>100</v>
      </c>
      <c r="L12" s="89">
        <v>33.33333333333333</v>
      </c>
      <c r="M12" s="89">
        <v>33.33333333333333</v>
      </c>
      <c r="N12" s="89">
        <v>16.666666666666664</v>
      </c>
      <c r="O12" s="89">
        <v>16.666666666666664</v>
      </c>
      <c r="P12" s="89" t="s">
        <v>107</v>
      </c>
    </row>
    <row r="13" spans="2:16" ht="12.75" customHeight="1">
      <c r="B13" s="289"/>
      <c r="C13" s="106"/>
      <c r="D13" s="107" t="s">
        <v>4</v>
      </c>
      <c r="E13" s="43" t="s">
        <v>107</v>
      </c>
      <c r="F13" s="43" t="s">
        <v>107</v>
      </c>
      <c r="G13" s="43" t="s">
        <v>107</v>
      </c>
      <c r="H13" s="43" t="s">
        <v>107</v>
      </c>
      <c r="I13" s="43" t="s">
        <v>107</v>
      </c>
      <c r="J13" s="43" t="s">
        <v>107</v>
      </c>
      <c r="K13" s="162" t="s">
        <v>349</v>
      </c>
      <c r="L13" s="89" t="s">
        <v>107</v>
      </c>
      <c r="M13" s="89" t="s">
        <v>107</v>
      </c>
      <c r="N13" s="89" t="s">
        <v>107</v>
      </c>
      <c r="O13" s="89" t="s">
        <v>107</v>
      </c>
      <c r="P13" s="89" t="s">
        <v>107</v>
      </c>
    </row>
    <row r="14" spans="2:16" ht="12.75" customHeight="1">
      <c r="B14" s="290"/>
      <c r="C14" s="308" t="s">
        <v>4</v>
      </c>
      <c r="D14" s="309"/>
      <c r="E14" s="43" t="s">
        <v>107</v>
      </c>
      <c r="F14" s="43" t="s">
        <v>107</v>
      </c>
      <c r="G14" s="43" t="s">
        <v>107</v>
      </c>
      <c r="H14" s="43" t="s">
        <v>107</v>
      </c>
      <c r="I14" s="43" t="s">
        <v>107</v>
      </c>
      <c r="J14" s="43" t="s">
        <v>107</v>
      </c>
      <c r="K14" s="90" t="s">
        <v>349</v>
      </c>
      <c r="L14" s="90" t="s">
        <v>107</v>
      </c>
      <c r="M14" s="90" t="s">
        <v>107</v>
      </c>
      <c r="N14" s="90" t="s">
        <v>107</v>
      </c>
      <c r="O14" s="90" t="s">
        <v>107</v>
      </c>
      <c r="P14" s="90" t="s">
        <v>107</v>
      </c>
    </row>
    <row r="15" spans="2:16" ht="12.75" customHeight="1">
      <c r="B15" s="310" t="s">
        <v>186</v>
      </c>
      <c r="C15" s="1" t="s">
        <v>49</v>
      </c>
      <c r="D15" s="104"/>
      <c r="E15" s="42">
        <v>36</v>
      </c>
      <c r="F15" s="42">
        <v>4</v>
      </c>
      <c r="G15" s="42">
        <v>25</v>
      </c>
      <c r="H15" s="42">
        <v>7</v>
      </c>
      <c r="I15" s="42" t="s">
        <v>107</v>
      </c>
      <c r="J15" s="42" t="s">
        <v>107</v>
      </c>
      <c r="K15" s="88">
        <v>100</v>
      </c>
      <c r="L15" s="88">
        <v>11.11111111111111</v>
      </c>
      <c r="M15" s="88">
        <v>69.44444444444444</v>
      </c>
      <c r="N15" s="88">
        <v>19.444444444444446</v>
      </c>
      <c r="O15" s="88" t="s">
        <v>107</v>
      </c>
      <c r="P15" s="88" t="s">
        <v>107</v>
      </c>
    </row>
    <row r="16" spans="2:16" ht="12.75" customHeight="1">
      <c r="B16" s="311"/>
      <c r="C16" s="21" t="s">
        <v>50</v>
      </c>
      <c r="D16" s="104"/>
      <c r="E16" s="43">
        <v>57</v>
      </c>
      <c r="F16" s="43">
        <v>33</v>
      </c>
      <c r="G16" s="43">
        <v>16</v>
      </c>
      <c r="H16" s="43">
        <v>8</v>
      </c>
      <c r="I16" s="43" t="s">
        <v>107</v>
      </c>
      <c r="J16" s="43" t="s">
        <v>107</v>
      </c>
      <c r="K16" s="89">
        <v>100</v>
      </c>
      <c r="L16" s="89">
        <v>57.89473684210527</v>
      </c>
      <c r="M16" s="89">
        <v>28.07017543859649</v>
      </c>
      <c r="N16" s="89">
        <v>14.035087719298245</v>
      </c>
      <c r="O16" s="89" t="s">
        <v>107</v>
      </c>
      <c r="P16" s="89" t="s">
        <v>107</v>
      </c>
    </row>
    <row r="17" spans="2:16" ht="12.75" customHeight="1">
      <c r="B17" s="311"/>
      <c r="C17" s="21" t="s">
        <v>51</v>
      </c>
      <c r="D17" s="104"/>
      <c r="E17" s="43">
        <v>88</v>
      </c>
      <c r="F17" s="43">
        <v>37</v>
      </c>
      <c r="G17" s="43">
        <v>27</v>
      </c>
      <c r="H17" s="43">
        <v>21</v>
      </c>
      <c r="I17" s="43">
        <v>3</v>
      </c>
      <c r="J17" s="43" t="s">
        <v>107</v>
      </c>
      <c r="K17" s="89">
        <v>100</v>
      </c>
      <c r="L17" s="89">
        <v>42.04545454545455</v>
      </c>
      <c r="M17" s="89">
        <v>30.681818181818183</v>
      </c>
      <c r="N17" s="89">
        <v>23.863636363636363</v>
      </c>
      <c r="O17" s="89">
        <v>3.4090909090909087</v>
      </c>
      <c r="P17" s="89" t="s">
        <v>107</v>
      </c>
    </row>
    <row r="18" spans="2:16" ht="12.75" customHeight="1">
      <c r="B18" s="287"/>
      <c r="C18" s="21" t="s">
        <v>4</v>
      </c>
      <c r="D18" s="104"/>
      <c r="E18" s="44" t="s">
        <v>107</v>
      </c>
      <c r="F18" s="43" t="s">
        <v>107</v>
      </c>
      <c r="G18" s="43" t="s">
        <v>107</v>
      </c>
      <c r="H18" s="43" t="s">
        <v>107</v>
      </c>
      <c r="I18" s="43" t="s">
        <v>107</v>
      </c>
      <c r="J18" s="43" t="s">
        <v>107</v>
      </c>
      <c r="K18" s="90" t="s">
        <v>349</v>
      </c>
      <c r="L18" s="90" t="s">
        <v>107</v>
      </c>
      <c r="M18" s="90" t="s">
        <v>107</v>
      </c>
      <c r="N18" s="90" t="s">
        <v>107</v>
      </c>
      <c r="O18" s="90" t="s">
        <v>107</v>
      </c>
      <c r="P18" s="90" t="s">
        <v>107</v>
      </c>
    </row>
    <row r="19" spans="2:16" ht="12.75" customHeight="1">
      <c r="B19" s="288" t="s">
        <v>187</v>
      </c>
      <c r="C19" s="1" t="s">
        <v>52</v>
      </c>
      <c r="D19" s="102"/>
      <c r="E19" s="42">
        <v>126</v>
      </c>
      <c r="F19" s="42">
        <v>55</v>
      </c>
      <c r="G19" s="42">
        <v>40</v>
      </c>
      <c r="H19" s="42">
        <v>28</v>
      </c>
      <c r="I19" s="42">
        <v>3</v>
      </c>
      <c r="J19" s="42" t="s">
        <v>107</v>
      </c>
      <c r="K19" s="88">
        <v>100</v>
      </c>
      <c r="L19" s="88">
        <v>43.65079365079365</v>
      </c>
      <c r="M19" s="88">
        <v>31.746031746031743</v>
      </c>
      <c r="N19" s="88">
        <v>22.22222222222222</v>
      </c>
      <c r="O19" s="88">
        <v>2.380952380952381</v>
      </c>
      <c r="P19" s="88" t="s">
        <v>107</v>
      </c>
    </row>
    <row r="20" spans="2:16" ht="12.75" customHeight="1">
      <c r="B20" s="289"/>
      <c r="C20" s="21" t="s">
        <v>53</v>
      </c>
      <c r="D20" s="104"/>
      <c r="E20" s="43">
        <v>25</v>
      </c>
      <c r="F20" s="43">
        <v>7</v>
      </c>
      <c r="G20" s="43">
        <v>16</v>
      </c>
      <c r="H20" s="43">
        <v>2</v>
      </c>
      <c r="I20" s="43" t="s">
        <v>107</v>
      </c>
      <c r="J20" s="43" t="s">
        <v>107</v>
      </c>
      <c r="K20" s="89">
        <v>100</v>
      </c>
      <c r="L20" s="89">
        <v>28</v>
      </c>
      <c r="M20" s="89">
        <v>64</v>
      </c>
      <c r="N20" s="89">
        <v>8</v>
      </c>
      <c r="O20" s="89" t="s">
        <v>107</v>
      </c>
      <c r="P20" s="89" t="s">
        <v>107</v>
      </c>
    </row>
    <row r="21" spans="2:16" ht="12.75" customHeight="1">
      <c r="B21" s="289"/>
      <c r="C21" s="21" t="s">
        <v>54</v>
      </c>
      <c r="D21" s="104"/>
      <c r="E21" s="43">
        <v>23</v>
      </c>
      <c r="F21" s="43">
        <v>12</v>
      </c>
      <c r="G21" s="43">
        <v>8</v>
      </c>
      <c r="H21" s="43">
        <v>3</v>
      </c>
      <c r="I21" s="43" t="s">
        <v>107</v>
      </c>
      <c r="J21" s="43" t="s">
        <v>107</v>
      </c>
      <c r="K21" s="89">
        <v>100</v>
      </c>
      <c r="L21" s="89">
        <v>52.17391304347826</v>
      </c>
      <c r="M21" s="89">
        <v>34.78260869565217</v>
      </c>
      <c r="N21" s="89">
        <v>13.043478260869565</v>
      </c>
      <c r="O21" s="89" t="s">
        <v>107</v>
      </c>
      <c r="P21" s="89" t="s">
        <v>107</v>
      </c>
    </row>
    <row r="22" spans="2:16" ht="12.75" customHeight="1">
      <c r="B22" s="289"/>
      <c r="C22" s="21" t="s">
        <v>3</v>
      </c>
      <c r="D22" s="104"/>
      <c r="E22" s="43">
        <v>7</v>
      </c>
      <c r="F22" s="43" t="s">
        <v>107</v>
      </c>
      <c r="G22" s="43">
        <v>4</v>
      </c>
      <c r="H22" s="43">
        <v>3</v>
      </c>
      <c r="I22" s="43" t="s">
        <v>107</v>
      </c>
      <c r="J22" s="43" t="s">
        <v>107</v>
      </c>
      <c r="K22" s="89">
        <v>100</v>
      </c>
      <c r="L22" s="89" t="s">
        <v>107</v>
      </c>
      <c r="M22" s="89">
        <v>57.14285714285714</v>
      </c>
      <c r="N22" s="89">
        <v>42.857142857142854</v>
      </c>
      <c r="O22" s="89" t="s">
        <v>107</v>
      </c>
      <c r="P22" s="89" t="s">
        <v>107</v>
      </c>
    </row>
    <row r="23" spans="2:16" ht="12.75" customHeight="1">
      <c r="B23" s="290"/>
      <c r="C23" s="22" t="s">
        <v>4</v>
      </c>
      <c r="D23" s="108"/>
      <c r="E23" s="44" t="s">
        <v>107</v>
      </c>
      <c r="F23" s="43" t="s">
        <v>107</v>
      </c>
      <c r="G23" s="43" t="s">
        <v>107</v>
      </c>
      <c r="H23" s="43" t="s">
        <v>107</v>
      </c>
      <c r="I23" s="43" t="s">
        <v>107</v>
      </c>
      <c r="J23" s="43" t="s">
        <v>107</v>
      </c>
      <c r="K23" s="90" t="s">
        <v>349</v>
      </c>
      <c r="L23" s="90" t="s">
        <v>107</v>
      </c>
      <c r="M23" s="90" t="s">
        <v>107</v>
      </c>
      <c r="N23" s="90" t="s">
        <v>107</v>
      </c>
      <c r="O23" s="90" t="s">
        <v>107</v>
      </c>
      <c r="P23" s="90" t="s">
        <v>107</v>
      </c>
    </row>
    <row r="24" spans="2:16" ht="12.75" customHeight="1">
      <c r="B24" s="301" t="s">
        <v>188</v>
      </c>
      <c r="C24" s="304" t="s">
        <v>5</v>
      </c>
      <c r="D24" s="305"/>
      <c r="E24" s="42">
        <v>10</v>
      </c>
      <c r="F24" s="42">
        <v>1</v>
      </c>
      <c r="G24" s="42">
        <v>8</v>
      </c>
      <c r="H24" s="42">
        <v>1</v>
      </c>
      <c r="I24" s="42" t="s">
        <v>107</v>
      </c>
      <c r="J24" s="42" t="s">
        <v>107</v>
      </c>
      <c r="K24" s="88">
        <v>100</v>
      </c>
      <c r="L24" s="88">
        <v>10</v>
      </c>
      <c r="M24" s="88">
        <v>80</v>
      </c>
      <c r="N24" s="88">
        <v>10</v>
      </c>
      <c r="O24" s="88" t="s">
        <v>107</v>
      </c>
      <c r="P24" s="88" t="s">
        <v>107</v>
      </c>
    </row>
    <row r="25" spans="2:16" ht="12.75" customHeight="1">
      <c r="B25" s="302"/>
      <c r="C25" s="306" t="s">
        <v>32</v>
      </c>
      <c r="D25" s="307"/>
      <c r="E25" s="43">
        <v>28</v>
      </c>
      <c r="F25" s="43">
        <v>8</v>
      </c>
      <c r="G25" s="43">
        <v>13</v>
      </c>
      <c r="H25" s="43">
        <v>7</v>
      </c>
      <c r="I25" s="43" t="s">
        <v>107</v>
      </c>
      <c r="J25" s="43" t="s">
        <v>107</v>
      </c>
      <c r="K25" s="89">
        <v>100</v>
      </c>
      <c r="L25" s="89">
        <v>28.57142857142857</v>
      </c>
      <c r="M25" s="89">
        <v>46.42857142857143</v>
      </c>
      <c r="N25" s="89">
        <v>25</v>
      </c>
      <c r="O25" s="89" t="s">
        <v>107</v>
      </c>
      <c r="P25" s="89" t="s">
        <v>107</v>
      </c>
    </row>
    <row r="26" spans="2:16" ht="12.75" customHeight="1">
      <c r="B26" s="302"/>
      <c r="C26" s="306" t="s">
        <v>33</v>
      </c>
      <c r="D26" s="307"/>
      <c r="E26" s="43">
        <v>123</v>
      </c>
      <c r="F26" s="43">
        <v>57</v>
      </c>
      <c r="G26" s="43">
        <v>38</v>
      </c>
      <c r="H26" s="43">
        <v>26</v>
      </c>
      <c r="I26" s="43">
        <v>2</v>
      </c>
      <c r="J26" s="43" t="s">
        <v>107</v>
      </c>
      <c r="K26" s="89">
        <v>100</v>
      </c>
      <c r="L26" s="89">
        <v>46.34146341463415</v>
      </c>
      <c r="M26" s="89">
        <v>30.89430894308943</v>
      </c>
      <c r="N26" s="89">
        <v>21.138211382113823</v>
      </c>
      <c r="O26" s="89">
        <v>1.6260162601626018</v>
      </c>
      <c r="P26" s="89" t="s">
        <v>107</v>
      </c>
    </row>
    <row r="27" spans="2:16" ht="12.75" customHeight="1">
      <c r="B27" s="302"/>
      <c r="C27" s="306" t="s">
        <v>6</v>
      </c>
      <c r="D27" s="307"/>
      <c r="E27" s="43">
        <v>20</v>
      </c>
      <c r="F27" s="43">
        <v>8</v>
      </c>
      <c r="G27" s="43">
        <v>9</v>
      </c>
      <c r="H27" s="43">
        <v>2</v>
      </c>
      <c r="I27" s="43">
        <v>1</v>
      </c>
      <c r="J27" s="43" t="s">
        <v>107</v>
      </c>
      <c r="K27" s="89">
        <v>100</v>
      </c>
      <c r="L27" s="89">
        <v>40</v>
      </c>
      <c r="M27" s="89">
        <v>45</v>
      </c>
      <c r="N27" s="89">
        <v>10</v>
      </c>
      <c r="O27" s="89">
        <v>5</v>
      </c>
      <c r="P27" s="89" t="s">
        <v>107</v>
      </c>
    </row>
    <row r="28" spans="2:16" ht="12.75" customHeight="1">
      <c r="B28" s="303"/>
      <c r="C28" s="306" t="s">
        <v>4</v>
      </c>
      <c r="D28" s="307"/>
      <c r="E28" s="44" t="s">
        <v>107</v>
      </c>
      <c r="F28" s="43" t="s">
        <v>107</v>
      </c>
      <c r="G28" s="43" t="s">
        <v>107</v>
      </c>
      <c r="H28" s="43" t="s">
        <v>107</v>
      </c>
      <c r="I28" s="43" t="s">
        <v>107</v>
      </c>
      <c r="J28" s="43" t="s">
        <v>107</v>
      </c>
      <c r="K28" s="90" t="s">
        <v>349</v>
      </c>
      <c r="L28" s="90" t="s">
        <v>107</v>
      </c>
      <c r="M28" s="90" t="s">
        <v>107</v>
      </c>
      <c r="N28" s="90" t="s">
        <v>107</v>
      </c>
      <c r="O28" s="90" t="s">
        <v>107</v>
      </c>
      <c r="P28" s="90" t="s">
        <v>107</v>
      </c>
    </row>
    <row r="29" spans="2:16" ht="12.75" customHeight="1">
      <c r="B29" s="301" t="s">
        <v>178</v>
      </c>
      <c r="C29" s="304" t="s">
        <v>13</v>
      </c>
      <c r="D29" s="305"/>
      <c r="E29" s="42">
        <v>98</v>
      </c>
      <c r="F29" s="42">
        <v>44</v>
      </c>
      <c r="G29" s="42">
        <v>33</v>
      </c>
      <c r="H29" s="42">
        <v>20</v>
      </c>
      <c r="I29" s="42">
        <v>1</v>
      </c>
      <c r="J29" s="42" t="s">
        <v>107</v>
      </c>
      <c r="K29" s="88">
        <v>100</v>
      </c>
      <c r="L29" s="88">
        <v>44.89795918367347</v>
      </c>
      <c r="M29" s="88">
        <v>33.6734693877551</v>
      </c>
      <c r="N29" s="88">
        <v>20.408163265306122</v>
      </c>
      <c r="O29" s="88">
        <v>1.0204081632653061</v>
      </c>
      <c r="P29" s="88" t="s">
        <v>107</v>
      </c>
    </row>
    <row r="30" spans="2:16" ht="12.75" customHeight="1">
      <c r="B30" s="302"/>
      <c r="C30" s="306" t="s">
        <v>14</v>
      </c>
      <c r="D30" s="307"/>
      <c r="E30" s="43">
        <v>47</v>
      </c>
      <c r="F30" s="43">
        <v>24</v>
      </c>
      <c r="G30" s="43">
        <v>14</v>
      </c>
      <c r="H30" s="43">
        <v>8</v>
      </c>
      <c r="I30" s="43">
        <v>1</v>
      </c>
      <c r="J30" s="43" t="s">
        <v>107</v>
      </c>
      <c r="K30" s="89">
        <v>100</v>
      </c>
      <c r="L30" s="89">
        <v>51.06382978723404</v>
      </c>
      <c r="M30" s="89">
        <v>29.78723404255319</v>
      </c>
      <c r="N30" s="89">
        <v>17.02127659574468</v>
      </c>
      <c r="O30" s="89">
        <v>2.127659574468085</v>
      </c>
      <c r="P30" s="89" t="s">
        <v>107</v>
      </c>
    </row>
    <row r="31" spans="2:16" ht="12.75" customHeight="1">
      <c r="B31" s="302"/>
      <c r="C31" s="306" t="s">
        <v>15</v>
      </c>
      <c r="D31" s="307"/>
      <c r="E31" s="43">
        <v>7</v>
      </c>
      <c r="F31" s="43" t="s">
        <v>107</v>
      </c>
      <c r="G31" s="43">
        <v>6</v>
      </c>
      <c r="H31" s="43">
        <v>1</v>
      </c>
      <c r="I31" s="43" t="s">
        <v>107</v>
      </c>
      <c r="J31" s="43" t="s">
        <v>107</v>
      </c>
      <c r="K31" s="89">
        <v>100</v>
      </c>
      <c r="L31" s="89" t="s">
        <v>107</v>
      </c>
      <c r="M31" s="89">
        <v>85.71428571428571</v>
      </c>
      <c r="N31" s="89">
        <v>14.285714285714285</v>
      </c>
      <c r="O31" s="89" t="s">
        <v>107</v>
      </c>
      <c r="P31" s="89" t="s">
        <v>107</v>
      </c>
    </row>
    <row r="32" spans="2:16" ht="12.75" customHeight="1">
      <c r="B32" s="302"/>
      <c r="C32" s="306" t="s">
        <v>16</v>
      </c>
      <c r="D32" s="307"/>
      <c r="E32" s="43">
        <v>11</v>
      </c>
      <c r="F32" s="43">
        <v>3</v>
      </c>
      <c r="G32" s="43">
        <v>7</v>
      </c>
      <c r="H32" s="43" t="s">
        <v>107</v>
      </c>
      <c r="I32" s="43">
        <v>1</v>
      </c>
      <c r="J32" s="43" t="s">
        <v>107</v>
      </c>
      <c r="K32" s="89">
        <v>100</v>
      </c>
      <c r="L32" s="89">
        <v>27.27272727272727</v>
      </c>
      <c r="M32" s="89">
        <v>63.63636363636363</v>
      </c>
      <c r="N32" s="89" t="s">
        <v>107</v>
      </c>
      <c r="O32" s="89">
        <v>9.090909090909092</v>
      </c>
      <c r="P32" s="89" t="s">
        <v>107</v>
      </c>
    </row>
    <row r="33" spans="2:16" ht="12.75" customHeight="1">
      <c r="B33" s="302"/>
      <c r="C33" s="306" t="s">
        <v>17</v>
      </c>
      <c r="D33" s="307"/>
      <c r="E33" s="43">
        <v>9</v>
      </c>
      <c r="F33" s="43">
        <v>2</v>
      </c>
      <c r="G33" s="43">
        <v>3</v>
      </c>
      <c r="H33" s="43">
        <v>4</v>
      </c>
      <c r="I33" s="43" t="s">
        <v>107</v>
      </c>
      <c r="J33" s="43" t="s">
        <v>107</v>
      </c>
      <c r="K33" s="89">
        <v>100</v>
      </c>
      <c r="L33" s="89">
        <v>22.22222222222222</v>
      </c>
      <c r="M33" s="89">
        <v>33.33333333333333</v>
      </c>
      <c r="N33" s="89">
        <v>44.44444444444444</v>
      </c>
      <c r="O33" s="89" t="s">
        <v>107</v>
      </c>
      <c r="P33" s="89" t="s">
        <v>107</v>
      </c>
    </row>
    <row r="34" spans="2:16" ht="12.75" customHeight="1">
      <c r="B34" s="302"/>
      <c r="C34" s="306" t="s">
        <v>3</v>
      </c>
      <c r="D34" s="307"/>
      <c r="E34" s="43">
        <v>9</v>
      </c>
      <c r="F34" s="43">
        <v>1</v>
      </c>
      <c r="G34" s="43">
        <v>5</v>
      </c>
      <c r="H34" s="43">
        <v>3</v>
      </c>
      <c r="I34" s="43" t="s">
        <v>107</v>
      </c>
      <c r="J34" s="43" t="s">
        <v>107</v>
      </c>
      <c r="K34" s="89">
        <v>100</v>
      </c>
      <c r="L34" s="89">
        <v>11.11111111111111</v>
      </c>
      <c r="M34" s="89">
        <v>55.55555555555556</v>
      </c>
      <c r="N34" s="89">
        <v>33.33333333333333</v>
      </c>
      <c r="O34" s="89" t="s">
        <v>107</v>
      </c>
      <c r="P34" s="89" t="s">
        <v>107</v>
      </c>
    </row>
    <row r="35" spans="2:16" ht="12.75" customHeight="1">
      <c r="B35" s="303"/>
      <c r="C35" s="308" t="s">
        <v>4</v>
      </c>
      <c r="D35" s="309"/>
      <c r="E35" s="44" t="s">
        <v>107</v>
      </c>
      <c r="F35" s="44" t="s">
        <v>107</v>
      </c>
      <c r="G35" s="44" t="s">
        <v>107</v>
      </c>
      <c r="H35" s="44" t="s">
        <v>107</v>
      </c>
      <c r="I35" s="44" t="s">
        <v>107</v>
      </c>
      <c r="J35" s="44" t="s">
        <v>107</v>
      </c>
      <c r="K35" s="90" t="s">
        <v>349</v>
      </c>
      <c r="L35" s="90" t="s">
        <v>107</v>
      </c>
      <c r="M35" s="90" t="s">
        <v>107</v>
      </c>
      <c r="N35" s="90" t="s">
        <v>107</v>
      </c>
      <c r="O35" s="90" t="s">
        <v>107</v>
      </c>
      <c r="P35" s="90" t="s">
        <v>107</v>
      </c>
    </row>
    <row r="36" spans="2:16" ht="12.75" customHeight="1">
      <c r="B36" s="301" t="s">
        <v>189</v>
      </c>
      <c r="C36" s="304" t="s">
        <v>18</v>
      </c>
      <c r="D36" s="305"/>
      <c r="E36" s="42" t="s">
        <v>107</v>
      </c>
      <c r="F36" s="42" t="s">
        <v>107</v>
      </c>
      <c r="G36" s="42" t="s">
        <v>107</v>
      </c>
      <c r="H36" s="42" t="s">
        <v>107</v>
      </c>
      <c r="I36" s="42" t="s">
        <v>107</v>
      </c>
      <c r="J36" s="42" t="s">
        <v>107</v>
      </c>
      <c r="K36" s="88" t="s">
        <v>349</v>
      </c>
      <c r="L36" s="88" t="s">
        <v>107</v>
      </c>
      <c r="M36" s="88" t="s">
        <v>107</v>
      </c>
      <c r="N36" s="88" t="s">
        <v>107</v>
      </c>
      <c r="O36" s="88" t="s">
        <v>107</v>
      </c>
      <c r="P36" s="88" t="s">
        <v>107</v>
      </c>
    </row>
    <row r="37" spans="2:16" ht="12.75" customHeight="1">
      <c r="B37" s="302"/>
      <c r="C37" s="306" t="s">
        <v>19</v>
      </c>
      <c r="D37" s="307"/>
      <c r="E37" s="43">
        <v>4</v>
      </c>
      <c r="F37" s="43">
        <v>4</v>
      </c>
      <c r="G37" s="43" t="s">
        <v>107</v>
      </c>
      <c r="H37" s="43" t="s">
        <v>107</v>
      </c>
      <c r="I37" s="43" t="s">
        <v>107</v>
      </c>
      <c r="J37" s="43" t="s">
        <v>107</v>
      </c>
      <c r="K37" s="89">
        <v>100</v>
      </c>
      <c r="L37" s="89">
        <v>100</v>
      </c>
      <c r="M37" s="89" t="s">
        <v>107</v>
      </c>
      <c r="N37" s="89" t="s">
        <v>107</v>
      </c>
      <c r="O37" s="89" t="s">
        <v>107</v>
      </c>
      <c r="P37" s="89" t="s">
        <v>107</v>
      </c>
    </row>
    <row r="38" spans="2:16" ht="12.75" customHeight="1">
      <c r="B38" s="302"/>
      <c r="C38" s="306" t="s">
        <v>20</v>
      </c>
      <c r="D38" s="307"/>
      <c r="E38" s="43">
        <v>8</v>
      </c>
      <c r="F38" s="43">
        <v>5</v>
      </c>
      <c r="G38" s="43">
        <v>1</v>
      </c>
      <c r="H38" s="43">
        <v>2</v>
      </c>
      <c r="I38" s="43" t="s">
        <v>107</v>
      </c>
      <c r="J38" s="43" t="s">
        <v>107</v>
      </c>
      <c r="K38" s="89">
        <v>100</v>
      </c>
      <c r="L38" s="89">
        <v>62.5</v>
      </c>
      <c r="M38" s="89">
        <v>12.5</v>
      </c>
      <c r="N38" s="89">
        <v>25</v>
      </c>
      <c r="O38" s="89" t="s">
        <v>107</v>
      </c>
      <c r="P38" s="89" t="s">
        <v>107</v>
      </c>
    </row>
    <row r="39" spans="2:16" ht="12.75" customHeight="1">
      <c r="B39" s="302"/>
      <c r="C39" s="306" t="s">
        <v>21</v>
      </c>
      <c r="D39" s="307"/>
      <c r="E39" s="43">
        <v>15</v>
      </c>
      <c r="F39" s="43">
        <v>11</v>
      </c>
      <c r="G39" s="43" t="s">
        <v>107</v>
      </c>
      <c r="H39" s="43">
        <v>4</v>
      </c>
      <c r="I39" s="43" t="s">
        <v>107</v>
      </c>
      <c r="J39" s="43" t="s">
        <v>107</v>
      </c>
      <c r="K39" s="89">
        <v>100</v>
      </c>
      <c r="L39" s="89">
        <v>73.33333333333333</v>
      </c>
      <c r="M39" s="89" t="s">
        <v>107</v>
      </c>
      <c r="N39" s="89">
        <v>26.666666666666668</v>
      </c>
      <c r="O39" s="89" t="s">
        <v>107</v>
      </c>
      <c r="P39" s="89" t="s">
        <v>107</v>
      </c>
    </row>
    <row r="40" spans="2:16" ht="12.75" customHeight="1">
      <c r="B40" s="302"/>
      <c r="C40" s="306" t="s">
        <v>22</v>
      </c>
      <c r="D40" s="307"/>
      <c r="E40" s="43">
        <v>42</v>
      </c>
      <c r="F40" s="43">
        <v>20</v>
      </c>
      <c r="G40" s="43">
        <v>12</v>
      </c>
      <c r="H40" s="43">
        <v>8</v>
      </c>
      <c r="I40" s="43">
        <v>2</v>
      </c>
      <c r="J40" s="43" t="s">
        <v>107</v>
      </c>
      <c r="K40" s="89">
        <v>100</v>
      </c>
      <c r="L40" s="89">
        <v>47.61904761904761</v>
      </c>
      <c r="M40" s="89">
        <v>28.57142857142857</v>
      </c>
      <c r="N40" s="89">
        <v>19.047619047619047</v>
      </c>
      <c r="O40" s="89">
        <v>4.761904761904762</v>
      </c>
      <c r="P40" s="89" t="s">
        <v>107</v>
      </c>
    </row>
    <row r="41" spans="2:16" ht="12.75" customHeight="1">
      <c r="B41" s="302"/>
      <c r="C41" s="306" t="s">
        <v>23</v>
      </c>
      <c r="D41" s="307"/>
      <c r="E41" s="43">
        <v>43</v>
      </c>
      <c r="F41" s="43">
        <v>9</v>
      </c>
      <c r="G41" s="43">
        <v>24</v>
      </c>
      <c r="H41" s="43">
        <v>10</v>
      </c>
      <c r="I41" s="43" t="s">
        <v>107</v>
      </c>
      <c r="J41" s="43" t="s">
        <v>107</v>
      </c>
      <c r="K41" s="89">
        <v>100</v>
      </c>
      <c r="L41" s="89">
        <v>20.930232558139537</v>
      </c>
      <c r="M41" s="89">
        <v>55.81395348837209</v>
      </c>
      <c r="N41" s="89">
        <v>23.25581395348837</v>
      </c>
      <c r="O41" s="89" t="s">
        <v>107</v>
      </c>
      <c r="P41" s="89" t="s">
        <v>107</v>
      </c>
    </row>
    <row r="42" spans="2:16" ht="12.75" customHeight="1">
      <c r="B42" s="302"/>
      <c r="C42" s="306" t="s">
        <v>24</v>
      </c>
      <c r="D42" s="307"/>
      <c r="E42" s="43">
        <v>46</v>
      </c>
      <c r="F42" s="43">
        <v>9</v>
      </c>
      <c r="G42" s="43">
        <v>27</v>
      </c>
      <c r="H42" s="43">
        <v>9</v>
      </c>
      <c r="I42" s="43">
        <v>1</v>
      </c>
      <c r="J42" s="43" t="s">
        <v>107</v>
      </c>
      <c r="K42" s="89">
        <v>100</v>
      </c>
      <c r="L42" s="89">
        <v>19.565217391304348</v>
      </c>
      <c r="M42" s="89">
        <v>58.69565217391305</v>
      </c>
      <c r="N42" s="89">
        <v>19.565217391304348</v>
      </c>
      <c r="O42" s="89">
        <v>2.1739130434782608</v>
      </c>
      <c r="P42" s="89" t="s">
        <v>107</v>
      </c>
    </row>
    <row r="43" spans="2:16" ht="12.75" customHeight="1">
      <c r="B43" s="303"/>
      <c r="C43" s="308" t="s">
        <v>4</v>
      </c>
      <c r="D43" s="309"/>
      <c r="E43" s="44">
        <v>23</v>
      </c>
      <c r="F43" s="44">
        <v>16</v>
      </c>
      <c r="G43" s="44">
        <v>4</v>
      </c>
      <c r="H43" s="44">
        <v>3</v>
      </c>
      <c r="I43" s="44" t="s">
        <v>107</v>
      </c>
      <c r="J43" s="44" t="s">
        <v>107</v>
      </c>
      <c r="K43" s="90">
        <v>100</v>
      </c>
      <c r="L43" s="90">
        <v>69.56521739130434</v>
      </c>
      <c r="M43" s="90">
        <v>17.391304347826086</v>
      </c>
      <c r="N43" s="90">
        <v>13.043478260869565</v>
      </c>
      <c r="O43" s="90" t="s">
        <v>107</v>
      </c>
      <c r="P43" s="90" t="s">
        <v>107</v>
      </c>
    </row>
    <row r="44" spans="2:16" ht="12.75" customHeight="1">
      <c r="B44" s="301" t="s">
        <v>190</v>
      </c>
      <c r="C44" s="304" t="s">
        <v>7</v>
      </c>
      <c r="D44" s="305"/>
      <c r="E44" s="214">
        <v>3</v>
      </c>
      <c r="F44" s="214">
        <v>1</v>
      </c>
      <c r="G44" s="214">
        <v>1</v>
      </c>
      <c r="H44" s="214">
        <v>1</v>
      </c>
      <c r="I44" s="214" t="s">
        <v>107</v>
      </c>
      <c r="J44" s="214" t="s">
        <v>107</v>
      </c>
      <c r="K44" s="88">
        <v>100</v>
      </c>
      <c r="L44" s="88">
        <v>33.33333333333333</v>
      </c>
      <c r="M44" s="88">
        <v>33.33333333333333</v>
      </c>
      <c r="N44" s="88">
        <v>33.33333333333333</v>
      </c>
      <c r="O44" s="88" t="s">
        <v>107</v>
      </c>
      <c r="P44" s="88" t="s">
        <v>107</v>
      </c>
    </row>
    <row r="45" spans="2:16" ht="12.75" customHeight="1">
      <c r="B45" s="302"/>
      <c r="C45" s="306" t="s">
        <v>8</v>
      </c>
      <c r="D45" s="307"/>
      <c r="E45" s="215">
        <v>56</v>
      </c>
      <c r="F45" s="215">
        <v>21</v>
      </c>
      <c r="G45" s="215">
        <v>17</v>
      </c>
      <c r="H45" s="215">
        <v>16</v>
      </c>
      <c r="I45" s="215">
        <v>2</v>
      </c>
      <c r="J45" s="215" t="s">
        <v>107</v>
      </c>
      <c r="K45" s="89">
        <v>100</v>
      </c>
      <c r="L45" s="89">
        <v>37.5</v>
      </c>
      <c r="M45" s="89">
        <v>30.357142857142854</v>
      </c>
      <c r="N45" s="89">
        <v>28.57142857142857</v>
      </c>
      <c r="O45" s="89">
        <v>3.571428571428571</v>
      </c>
      <c r="P45" s="89" t="s">
        <v>107</v>
      </c>
    </row>
    <row r="46" spans="2:16" ht="12.75" customHeight="1">
      <c r="B46" s="302"/>
      <c r="C46" s="306" t="s">
        <v>9</v>
      </c>
      <c r="D46" s="307"/>
      <c r="E46" s="215">
        <v>32</v>
      </c>
      <c r="F46" s="215">
        <v>21</v>
      </c>
      <c r="G46" s="215">
        <v>7</v>
      </c>
      <c r="H46" s="215">
        <v>4</v>
      </c>
      <c r="I46" s="215" t="s">
        <v>107</v>
      </c>
      <c r="J46" s="215" t="s">
        <v>107</v>
      </c>
      <c r="K46" s="89">
        <v>100</v>
      </c>
      <c r="L46" s="89">
        <v>65.625</v>
      </c>
      <c r="M46" s="89">
        <v>21.875</v>
      </c>
      <c r="N46" s="89">
        <v>12.5</v>
      </c>
      <c r="O46" s="89" t="s">
        <v>107</v>
      </c>
      <c r="P46" s="89" t="s">
        <v>107</v>
      </c>
    </row>
    <row r="47" spans="2:16" ht="12.75" customHeight="1">
      <c r="B47" s="302"/>
      <c r="C47" s="306" t="s">
        <v>10</v>
      </c>
      <c r="D47" s="307"/>
      <c r="E47" s="215">
        <v>61</v>
      </c>
      <c r="F47" s="215">
        <v>22</v>
      </c>
      <c r="G47" s="215">
        <v>30</v>
      </c>
      <c r="H47" s="215">
        <v>8</v>
      </c>
      <c r="I47" s="215">
        <v>1</v>
      </c>
      <c r="J47" s="215" t="s">
        <v>107</v>
      </c>
      <c r="K47" s="89">
        <v>100</v>
      </c>
      <c r="L47" s="89">
        <v>36.0655737704918</v>
      </c>
      <c r="M47" s="89">
        <v>49.18032786885246</v>
      </c>
      <c r="N47" s="89">
        <v>13.114754098360656</v>
      </c>
      <c r="O47" s="89">
        <v>1.639344262295082</v>
      </c>
      <c r="P47" s="89" t="s">
        <v>107</v>
      </c>
    </row>
    <row r="48" spans="2:16" ht="12.75" customHeight="1">
      <c r="B48" s="302"/>
      <c r="C48" s="306" t="s">
        <v>11</v>
      </c>
      <c r="D48" s="307"/>
      <c r="E48" s="215">
        <v>19</v>
      </c>
      <c r="F48" s="215">
        <v>6</v>
      </c>
      <c r="G48" s="215">
        <v>8</v>
      </c>
      <c r="H48" s="215">
        <v>5</v>
      </c>
      <c r="I48" s="215" t="s">
        <v>107</v>
      </c>
      <c r="J48" s="215" t="s">
        <v>107</v>
      </c>
      <c r="K48" s="89">
        <v>100</v>
      </c>
      <c r="L48" s="89">
        <v>31.57894736842105</v>
      </c>
      <c r="M48" s="89">
        <v>42.10526315789473</v>
      </c>
      <c r="N48" s="89">
        <v>26.31578947368421</v>
      </c>
      <c r="O48" s="89" t="s">
        <v>107</v>
      </c>
      <c r="P48" s="89" t="s">
        <v>107</v>
      </c>
    </row>
    <row r="49" spans="2:16" ht="12.75" customHeight="1">
      <c r="B49" s="303"/>
      <c r="C49" s="308" t="s">
        <v>12</v>
      </c>
      <c r="D49" s="309"/>
      <c r="E49" s="216">
        <v>10</v>
      </c>
      <c r="F49" s="216">
        <v>3</v>
      </c>
      <c r="G49" s="216">
        <v>5</v>
      </c>
      <c r="H49" s="216">
        <v>2</v>
      </c>
      <c r="I49" s="216" t="s">
        <v>107</v>
      </c>
      <c r="J49" s="216" t="s">
        <v>107</v>
      </c>
      <c r="K49" s="90">
        <v>100</v>
      </c>
      <c r="L49" s="90">
        <v>30</v>
      </c>
      <c r="M49" s="90">
        <v>50</v>
      </c>
      <c r="N49" s="90">
        <v>20</v>
      </c>
      <c r="O49" s="90" t="s">
        <v>107</v>
      </c>
      <c r="P49" s="90" t="s">
        <v>107</v>
      </c>
    </row>
    <row r="50" ht="12.75" customHeight="1">
      <c r="F50" s="4"/>
    </row>
  </sheetData>
  <mergeCells count="43">
    <mergeCell ref="B7:B14"/>
    <mergeCell ref="C7:D7"/>
    <mergeCell ref="C8:D8"/>
    <mergeCell ref="C14:D14"/>
    <mergeCell ref="B15:B18"/>
    <mergeCell ref="B19:B23"/>
    <mergeCell ref="B24:B28"/>
    <mergeCell ref="C24:D24"/>
    <mergeCell ref="C25:D25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36:B43"/>
    <mergeCell ref="C36:D36"/>
    <mergeCell ref="C37:D37"/>
    <mergeCell ref="C38:D38"/>
    <mergeCell ref="C39:D39"/>
    <mergeCell ref="C40:D40"/>
    <mergeCell ref="C41:D41"/>
    <mergeCell ref="C42:D42"/>
    <mergeCell ref="C43:D43"/>
    <mergeCell ref="B44:B49"/>
    <mergeCell ref="C44:D44"/>
    <mergeCell ref="C45:D45"/>
    <mergeCell ref="C46:D46"/>
    <mergeCell ref="C47:D47"/>
    <mergeCell ref="C48:D48"/>
    <mergeCell ref="C49:D49"/>
    <mergeCell ref="R2:R8"/>
    <mergeCell ref="E3:J3"/>
    <mergeCell ref="F4:J4"/>
    <mergeCell ref="L4:P4"/>
    <mergeCell ref="K3:P3"/>
    <mergeCell ref="E4:E5"/>
    <mergeCell ref="K4:K5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0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21.625" style="4" customWidth="1"/>
    <col min="4" max="9" width="21.375" style="4" customWidth="1"/>
    <col min="10" max="11" width="2.125" style="4" customWidth="1"/>
    <col min="12" max="16384" width="9.00390625" style="4" customWidth="1"/>
  </cols>
  <sheetData>
    <row r="2" ht="13.5" customHeight="1">
      <c r="B2" s="4" t="s">
        <v>370</v>
      </c>
    </row>
    <row r="3" spans="2:9" ht="13.5" customHeight="1">
      <c r="B3" s="24"/>
      <c r="C3" s="6"/>
      <c r="D3" s="40"/>
      <c r="E3" s="296" t="s">
        <v>69</v>
      </c>
      <c r="F3" s="297"/>
      <c r="G3" s="297"/>
      <c r="H3" s="297"/>
      <c r="I3" s="298"/>
    </row>
    <row r="4" spans="2:9" ht="13.5" customHeight="1">
      <c r="B4" s="12"/>
      <c r="C4" s="13"/>
      <c r="D4" s="291" t="s">
        <v>70</v>
      </c>
      <c r="E4" s="296" t="s">
        <v>71</v>
      </c>
      <c r="F4" s="297"/>
      <c r="G4" s="297"/>
      <c r="H4" s="297"/>
      <c r="I4" s="298"/>
    </row>
    <row r="5" spans="2:9" ht="13.5" customHeight="1">
      <c r="B5" s="28"/>
      <c r="C5" s="13"/>
      <c r="D5" s="260"/>
      <c r="E5" s="271" t="s">
        <v>211</v>
      </c>
      <c r="F5" s="271" t="s">
        <v>212</v>
      </c>
      <c r="G5" s="271" t="s">
        <v>213</v>
      </c>
      <c r="H5" s="269" t="s">
        <v>214</v>
      </c>
      <c r="I5" s="271" t="s">
        <v>215</v>
      </c>
    </row>
    <row r="6" spans="2:9" ht="13.5" customHeight="1">
      <c r="B6" s="29"/>
      <c r="C6" s="16"/>
      <c r="D6" s="30"/>
      <c r="E6" s="272"/>
      <c r="F6" s="272"/>
      <c r="G6" s="272"/>
      <c r="H6" s="270"/>
      <c r="I6" s="272"/>
    </row>
    <row r="7" spans="2:9" ht="12.75" customHeight="1">
      <c r="B7" s="3" t="s">
        <v>31</v>
      </c>
      <c r="C7" s="19"/>
      <c r="D7" s="211">
        <v>181</v>
      </c>
      <c r="E7" s="219">
        <v>15.486187845303867</v>
      </c>
      <c r="F7" s="219">
        <v>2.110497237569061</v>
      </c>
      <c r="G7" s="219">
        <v>0.6022099447513812</v>
      </c>
      <c r="H7" s="219">
        <v>6.806629834254144</v>
      </c>
      <c r="I7" s="219">
        <v>6.287292817679558</v>
      </c>
    </row>
    <row r="8" spans="2:9" ht="12.75" customHeight="1">
      <c r="B8" s="288" t="s">
        <v>187</v>
      </c>
      <c r="C8" s="21" t="s">
        <v>52</v>
      </c>
      <c r="D8" s="220">
        <v>126</v>
      </c>
      <c r="E8" s="46">
        <v>16.523809523809526</v>
      </c>
      <c r="F8" s="238">
        <v>2.0396825396825395</v>
      </c>
      <c r="G8" s="238">
        <v>0.6349206349206349</v>
      </c>
      <c r="H8" s="238">
        <v>7.674603174603175</v>
      </c>
      <c r="I8" s="88">
        <v>6.5</v>
      </c>
    </row>
    <row r="9" spans="2:9" ht="12.75" customHeight="1">
      <c r="B9" s="289"/>
      <c r="C9" s="21" t="s">
        <v>53</v>
      </c>
      <c r="D9" s="222">
        <v>25</v>
      </c>
      <c r="E9" s="46">
        <v>11.2</v>
      </c>
      <c r="F9" s="46">
        <v>2.52</v>
      </c>
      <c r="G9" s="46">
        <v>0.56</v>
      </c>
      <c r="H9" s="46">
        <v>3.28</v>
      </c>
      <c r="I9" s="89">
        <v>4.88</v>
      </c>
    </row>
    <row r="10" spans="2:9" ht="12.75" customHeight="1">
      <c r="B10" s="289"/>
      <c r="C10" s="21" t="s">
        <v>54</v>
      </c>
      <c r="D10" s="222">
        <v>23</v>
      </c>
      <c r="E10" s="46">
        <v>11.652173913043478</v>
      </c>
      <c r="F10" s="46">
        <v>1.7391304347826086</v>
      </c>
      <c r="G10" s="46">
        <v>0.6521739130434783</v>
      </c>
      <c r="H10" s="46">
        <v>3.0434782608695654</v>
      </c>
      <c r="I10" s="89">
        <v>6.913043478260869</v>
      </c>
    </row>
    <row r="11" spans="2:9" ht="12.75" customHeight="1">
      <c r="B11" s="289"/>
      <c r="C11" s="21" t="s">
        <v>3</v>
      </c>
      <c r="D11" s="222">
        <v>7</v>
      </c>
      <c r="E11" s="46">
        <v>24.714285714285715</v>
      </c>
      <c r="F11" s="46">
        <v>3.142857142857143</v>
      </c>
      <c r="G11" s="46" t="s">
        <v>107</v>
      </c>
      <c r="H11" s="46">
        <v>16.142857142857142</v>
      </c>
      <c r="I11" s="89">
        <v>5.428571428571429</v>
      </c>
    </row>
    <row r="12" spans="2:9" ht="12.75" customHeight="1">
      <c r="B12" s="290"/>
      <c r="C12" s="22" t="s">
        <v>4</v>
      </c>
      <c r="D12" s="222" t="s">
        <v>107</v>
      </c>
      <c r="E12" s="46" t="s">
        <v>107</v>
      </c>
      <c r="F12" s="46" t="s">
        <v>107</v>
      </c>
      <c r="G12" s="46" t="s">
        <v>107</v>
      </c>
      <c r="H12" s="46" t="s">
        <v>107</v>
      </c>
      <c r="I12" s="89" t="s">
        <v>107</v>
      </c>
    </row>
    <row r="13" spans="2:9" ht="12.75" customHeight="1">
      <c r="B13" s="275" t="s">
        <v>30</v>
      </c>
      <c r="C13" s="1" t="s">
        <v>0</v>
      </c>
      <c r="D13" s="220">
        <v>74</v>
      </c>
      <c r="E13" s="238">
        <v>8.378378378378379</v>
      </c>
      <c r="F13" s="238">
        <v>1.3783783783783783</v>
      </c>
      <c r="G13" s="238">
        <v>1.3513513513513513</v>
      </c>
      <c r="H13" s="238">
        <v>3.135135135135135</v>
      </c>
      <c r="I13" s="88">
        <v>2.972972972972973</v>
      </c>
    </row>
    <row r="14" spans="2:9" ht="12.75" customHeight="1">
      <c r="B14" s="276"/>
      <c r="C14" s="21" t="s">
        <v>1</v>
      </c>
      <c r="D14" s="222">
        <v>68</v>
      </c>
      <c r="E14" s="46">
        <v>24.36764705882353</v>
      </c>
      <c r="F14" s="46">
        <v>2.7794117647058822</v>
      </c>
      <c r="G14" s="46" t="s">
        <v>107</v>
      </c>
      <c r="H14" s="46">
        <v>11.367647058823529</v>
      </c>
      <c r="I14" s="89">
        <v>10.426470588235293</v>
      </c>
    </row>
    <row r="15" spans="2:9" ht="12.75" customHeight="1">
      <c r="B15" s="276"/>
      <c r="C15" s="21" t="s">
        <v>2</v>
      </c>
      <c r="D15" s="222">
        <v>36</v>
      </c>
      <c r="E15" s="46">
        <v>13.61111111111111</v>
      </c>
      <c r="F15" s="46">
        <v>2.361111111111111</v>
      </c>
      <c r="G15" s="46" t="s">
        <v>107</v>
      </c>
      <c r="H15" s="46">
        <v>5.583333333333333</v>
      </c>
      <c r="I15" s="89">
        <v>5.694444444444445</v>
      </c>
    </row>
    <row r="16" spans="2:9" ht="12.75" customHeight="1">
      <c r="B16" s="276"/>
      <c r="C16" s="21" t="s">
        <v>3</v>
      </c>
      <c r="D16" s="222">
        <v>3</v>
      </c>
      <c r="E16" s="46">
        <v>12</v>
      </c>
      <c r="F16" s="46">
        <v>2</v>
      </c>
      <c r="G16" s="46" t="s">
        <v>107</v>
      </c>
      <c r="H16" s="46">
        <v>8.666666666666666</v>
      </c>
      <c r="I16" s="89">
        <v>1.3333333333333333</v>
      </c>
    </row>
    <row r="17" spans="2:9" ht="12.75" customHeight="1">
      <c r="B17" s="277"/>
      <c r="C17" s="22" t="s">
        <v>4</v>
      </c>
      <c r="D17" s="222" t="s">
        <v>107</v>
      </c>
      <c r="E17" s="46" t="s">
        <v>107</v>
      </c>
      <c r="F17" s="46" t="s">
        <v>107</v>
      </c>
      <c r="G17" s="46" t="s">
        <v>107</v>
      </c>
      <c r="H17" s="46" t="s">
        <v>107</v>
      </c>
      <c r="I17" s="89" t="s">
        <v>107</v>
      </c>
    </row>
    <row r="18" spans="2:9" ht="12.75" customHeight="1">
      <c r="B18" s="301" t="s">
        <v>188</v>
      </c>
      <c r="C18" s="1" t="s">
        <v>5</v>
      </c>
      <c r="D18" s="220">
        <v>10</v>
      </c>
      <c r="E18" s="238">
        <v>13.4</v>
      </c>
      <c r="F18" s="238">
        <v>2.4</v>
      </c>
      <c r="G18" s="238">
        <v>0.1</v>
      </c>
      <c r="H18" s="238">
        <v>4.3</v>
      </c>
      <c r="I18" s="88">
        <v>6.8</v>
      </c>
    </row>
    <row r="19" spans="2:9" ht="12.75" customHeight="1">
      <c r="B19" s="302"/>
      <c r="C19" s="21" t="s">
        <v>32</v>
      </c>
      <c r="D19" s="222">
        <v>28</v>
      </c>
      <c r="E19" s="46">
        <v>12.464285714285714</v>
      </c>
      <c r="F19" s="46">
        <v>2.142857142857143</v>
      </c>
      <c r="G19" s="46">
        <v>0.35714285714285715</v>
      </c>
      <c r="H19" s="46">
        <v>4.392857142857143</v>
      </c>
      <c r="I19" s="89">
        <v>6.071428571428571</v>
      </c>
    </row>
    <row r="20" spans="2:9" ht="12.75" customHeight="1">
      <c r="B20" s="302"/>
      <c r="C20" s="21" t="s">
        <v>33</v>
      </c>
      <c r="D20" s="222">
        <v>123</v>
      </c>
      <c r="E20" s="46">
        <v>15.414634146341463</v>
      </c>
      <c r="F20" s="46">
        <v>2.073170731707317</v>
      </c>
      <c r="G20" s="46">
        <v>0.6829268292682927</v>
      </c>
      <c r="H20" s="46">
        <v>7.048780487804878</v>
      </c>
      <c r="I20" s="89">
        <v>5.934959349593496</v>
      </c>
    </row>
    <row r="21" spans="2:9" ht="12.75" customHeight="1">
      <c r="B21" s="302"/>
      <c r="C21" s="21" t="s">
        <v>6</v>
      </c>
      <c r="D21" s="222">
        <v>20</v>
      </c>
      <c r="E21" s="46">
        <v>21.2</v>
      </c>
      <c r="F21" s="46">
        <v>2.15</v>
      </c>
      <c r="G21" s="46">
        <v>0.7</v>
      </c>
      <c r="H21" s="46">
        <v>9.95</v>
      </c>
      <c r="I21" s="89">
        <v>8.5</v>
      </c>
    </row>
    <row r="22" spans="2:9" ht="12.75" customHeight="1">
      <c r="B22" s="303"/>
      <c r="C22" s="22" t="s">
        <v>4</v>
      </c>
      <c r="D22" s="222" t="s">
        <v>107</v>
      </c>
      <c r="E22" s="46" t="s">
        <v>107</v>
      </c>
      <c r="F22" s="46" t="s">
        <v>107</v>
      </c>
      <c r="G22" s="46" t="s">
        <v>107</v>
      </c>
      <c r="H22" s="46" t="s">
        <v>107</v>
      </c>
      <c r="I22" s="90" t="s">
        <v>107</v>
      </c>
    </row>
    <row r="23" spans="2:9" ht="12.75" customHeight="1">
      <c r="B23" s="301" t="s">
        <v>178</v>
      </c>
      <c r="C23" s="1" t="s">
        <v>13</v>
      </c>
      <c r="D23" s="42">
        <v>98</v>
      </c>
      <c r="E23" s="221">
        <v>12.438775510204081</v>
      </c>
      <c r="F23" s="221">
        <v>1.8673469387755102</v>
      </c>
      <c r="G23" s="221">
        <v>0.6530612244897959</v>
      </c>
      <c r="H23" s="221">
        <v>5.908163265306122</v>
      </c>
      <c r="I23" s="221">
        <v>4.36734693877551</v>
      </c>
    </row>
    <row r="24" spans="2:9" ht="12.75" customHeight="1">
      <c r="B24" s="302"/>
      <c r="C24" s="21" t="s">
        <v>14</v>
      </c>
      <c r="D24" s="43">
        <v>47</v>
      </c>
      <c r="E24" s="223">
        <v>15.872340425531915</v>
      </c>
      <c r="F24" s="223">
        <v>2.1914893617021276</v>
      </c>
      <c r="G24" s="223">
        <v>0.8297872340425532</v>
      </c>
      <c r="H24" s="223">
        <v>6.574468085106383</v>
      </c>
      <c r="I24" s="223">
        <v>6.51063829787234</v>
      </c>
    </row>
    <row r="25" spans="2:9" ht="12.75" customHeight="1">
      <c r="B25" s="302"/>
      <c r="C25" s="21" t="s">
        <v>15</v>
      </c>
      <c r="D25" s="43">
        <v>7</v>
      </c>
      <c r="E25" s="223">
        <v>36</v>
      </c>
      <c r="F25" s="223">
        <v>3.142857142857143</v>
      </c>
      <c r="G25" s="223" t="s">
        <v>107</v>
      </c>
      <c r="H25" s="223">
        <v>10.428571428571429</v>
      </c>
      <c r="I25" s="223">
        <v>23.142857142857142</v>
      </c>
    </row>
    <row r="26" spans="2:9" ht="12.75" customHeight="1">
      <c r="B26" s="302"/>
      <c r="C26" s="21" t="s">
        <v>16</v>
      </c>
      <c r="D26" s="43">
        <v>11</v>
      </c>
      <c r="E26" s="223">
        <v>24.09090909090909</v>
      </c>
      <c r="F26" s="223">
        <v>2.6363636363636362</v>
      </c>
      <c r="G26" s="223">
        <v>0.36363636363636365</v>
      </c>
      <c r="H26" s="223">
        <v>10.818181818181818</v>
      </c>
      <c r="I26" s="223">
        <v>10.636363636363637</v>
      </c>
    </row>
    <row r="27" spans="2:9" ht="12.75" customHeight="1">
      <c r="B27" s="302"/>
      <c r="C27" s="21" t="s">
        <v>17</v>
      </c>
      <c r="D27" s="43">
        <v>9</v>
      </c>
      <c r="E27" s="223">
        <v>10.88888888888889</v>
      </c>
      <c r="F27" s="223">
        <v>1.7777777777777777</v>
      </c>
      <c r="G27" s="223">
        <v>0.2222222222222222</v>
      </c>
      <c r="H27" s="223">
        <v>6.555555555555555</v>
      </c>
      <c r="I27" s="223">
        <v>2.5555555555555554</v>
      </c>
    </row>
    <row r="28" spans="2:9" ht="12.75" customHeight="1">
      <c r="B28" s="302"/>
      <c r="C28" s="21" t="s">
        <v>3</v>
      </c>
      <c r="D28" s="43">
        <v>9</v>
      </c>
      <c r="E28" s="223">
        <v>24.77777777777778</v>
      </c>
      <c r="F28" s="223">
        <v>3.2222222222222223</v>
      </c>
      <c r="G28" s="223" t="s">
        <v>107</v>
      </c>
      <c r="H28" s="223">
        <v>10.333333333333334</v>
      </c>
      <c r="I28" s="223">
        <v>11.333333333333334</v>
      </c>
    </row>
    <row r="29" spans="2:9" ht="12.75" customHeight="1">
      <c r="B29" s="303"/>
      <c r="C29" s="22" t="s">
        <v>4</v>
      </c>
      <c r="D29" s="44" t="s">
        <v>107</v>
      </c>
      <c r="E29" s="224" t="s">
        <v>107</v>
      </c>
      <c r="F29" s="224" t="s">
        <v>107</v>
      </c>
      <c r="G29" s="224" t="s">
        <v>107</v>
      </c>
      <c r="H29" s="224" t="s">
        <v>107</v>
      </c>
      <c r="I29" s="224" t="s">
        <v>107</v>
      </c>
    </row>
    <row r="30" spans="2:9" ht="12.75" customHeight="1">
      <c r="B30" s="275" t="s">
        <v>216</v>
      </c>
      <c r="C30" s="21" t="s">
        <v>36</v>
      </c>
      <c r="D30" s="42">
        <v>1</v>
      </c>
      <c r="E30" s="221">
        <v>5</v>
      </c>
      <c r="F30" s="221">
        <v>1</v>
      </c>
      <c r="G30" s="221">
        <v>2</v>
      </c>
      <c r="H30" s="221">
        <v>2</v>
      </c>
      <c r="I30" s="221">
        <v>1</v>
      </c>
    </row>
    <row r="31" spans="2:9" ht="12.75" customHeight="1">
      <c r="B31" s="276"/>
      <c r="C31" s="21" t="s">
        <v>113</v>
      </c>
      <c r="D31" s="43">
        <v>6</v>
      </c>
      <c r="E31" s="223">
        <v>23.5</v>
      </c>
      <c r="F31" s="223">
        <v>2.3333333333333335</v>
      </c>
      <c r="G31" s="223">
        <v>0.16666666666666666</v>
      </c>
      <c r="H31" s="223">
        <v>8.666666666666666</v>
      </c>
      <c r="I31" s="223">
        <v>12.666666666666666</v>
      </c>
    </row>
    <row r="32" spans="2:9" ht="12.75" customHeight="1">
      <c r="B32" s="276"/>
      <c r="C32" s="21" t="s">
        <v>114</v>
      </c>
      <c r="D32" s="43">
        <v>18</v>
      </c>
      <c r="E32" s="223">
        <v>13.5</v>
      </c>
      <c r="F32" s="223">
        <v>1.8333333333333333</v>
      </c>
      <c r="G32" s="223">
        <v>0.5</v>
      </c>
      <c r="H32" s="223">
        <v>6.777777777777778</v>
      </c>
      <c r="I32" s="223">
        <v>4.722222222222222</v>
      </c>
    </row>
    <row r="33" spans="2:9" ht="12.75" customHeight="1">
      <c r="B33" s="276"/>
      <c r="C33" s="21" t="s">
        <v>115</v>
      </c>
      <c r="D33" s="43">
        <v>37</v>
      </c>
      <c r="E33" s="223">
        <v>22.89189189189189</v>
      </c>
      <c r="F33" s="223">
        <v>2.108108108108108</v>
      </c>
      <c r="G33" s="223">
        <v>0.21621621621621623</v>
      </c>
      <c r="H33" s="223">
        <v>9.756756756756756</v>
      </c>
      <c r="I33" s="223">
        <v>11.054054054054054</v>
      </c>
    </row>
    <row r="34" spans="2:9" ht="12.75" customHeight="1">
      <c r="B34" s="276"/>
      <c r="C34" s="21" t="s">
        <v>116</v>
      </c>
      <c r="D34" s="43">
        <v>84</v>
      </c>
      <c r="E34" s="223">
        <v>13.321428571428571</v>
      </c>
      <c r="F34" s="223">
        <v>2.130952380952381</v>
      </c>
      <c r="G34" s="223">
        <v>0.8214285714285714</v>
      </c>
      <c r="H34" s="223">
        <v>5.714285714285714</v>
      </c>
      <c r="I34" s="223">
        <v>5.0476190476190474</v>
      </c>
    </row>
    <row r="35" spans="2:9" ht="12.75" customHeight="1">
      <c r="B35" s="276"/>
      <c r="C35" s="21" t="s">
        <v>37</v>
      </c>
      <c r="D35" s="43">
        <v>34</v>
      </c>
      <c r="E35" s="223">
        <v>12.705882352941176</v>
      </c>
      <c r="F35" s="223">
        <v>2.176470588235294</v>
      </c>
      <c r="G35" s="223">
        <v>0.5882352941176471</v>
      </c>
      <c r="H35" s="223">
        <v>6.088235294117647</v>
      </c>
      <c r="I35" s="223">
        <v>4.0588235294117645</v>
      </c>
    </row>
    <row r="36" spans="2:9" ht="12.75" customHeight="1">
      <c r="B36" s="277"/>
      <c r="C36" s="22" t="s">
        <v>4</v>
      </c>
      <c r="D36" s="44">
        <v>1</v>
      </c>
      <c r="E36" s="224">
        <v>16</v>
      </c>
      <c r="F36" s="224">
        <v>3</v>
      </c>
      <c r="G36" s="224" t="s">
        <v>107</v>
      </c>
      <c r="H36" s="224">
        <v>8</v>
      </c>
      <c r="I36" s="224">
        <v>5</v>
      </c>
    </row>
    <row r="37" spans="2:9" ht="12.75" customHeight="1">
      <c r="B37" s="301" t="s">
        <v>189</v>
      </c>
      <c r="C37" s="1" t="s">
        <v>18</v>
      </c>
      <c r="D37" s="42" t="s">
        <v>107</v>
      </c>
      <c r="E37" s="221" t="s">
        <v>107</v>
      </c>
      <c r="F37" s="221" t="s">
        <v>107</v>
      </c>
      <c r="G37" s="221" t="s">
        <v>107</v>
      </c>
      <c r="H37" s="221" t="s">
        <v>107</v>
      </c>
      <c r="I37" s="221" t="s">
        <v>107</v>
      </c>
    </row>
    <row r="38" spans="2:9" ht="12.75" customHeight="1">
      <c r="B38" s="302"/>
      <c r="C38" s="21" t="s">
        <v>19</v>
      </c>
      <c r="D38" s="43">
        <v>4</v>
      </c>
      <c r="E38" s="223">
        <v>2</v>
      </c>
      <c r="F38" s="223">
        <v>1</v>
      </c>
      <c r="G38" s="223">
        <v>1</v>
      </c>
      <c r="H38" s="223" t="s">
        <v>107</v>
      </c>
      <c r="I38" s="223" t="s">
        <v>107</v>
      </c>
    </row>
    <row r="39" spans="2:9" ht="12.75" customHeight="1">
      <c r="B39" s="302"/>
      <c r="C39" s="21" t="s">
        <v>20</v>
      </c>
      <c r="D39" s="43">
        <v>8</v>
      </c>
      <c r="E39" s="223">
        <v>3</v>
      </c>
      <c r="F39" s="223">
        <v>1.375</v>
      </c>
      <c r="G39" s="223">
        <v>1</v>
      </c>
      <c r="H39" s="223">
        <v>0.375</v>
      </c>
      <c r="I39" s="223">
        <v>0.25</v>
      </c>
    </row>
    <row r="40" spans="2:9" ht="12.75" customHeight="1">
      <c r="B40" s="302"/>
      <c r="C40" s="21" t="s">
        <v>21</v>
      </c>
      <c r="D40" s="43">
        <v>15</v>
      </c>
      <c r="E40" s="223">
        <v>4</v>
      </c>
      <c r="F40" s="223">
        <v>1.2666666666666666</v>
      </c>
      <c r="G40" s="223">
        <v>0.8666666666666667</v>
      </c>
      <c r="H40" s="223">
        <v>1.5333333333333334</v>
      </c>
      <c r="I40" s="223">
        <v>0.4</v>
      </c>
    </row>
    <row r="41" spans="2:9" ht="12.75" customHeight="1">
      <c r="B41" s="302"/>
      <c r="C41" s="21" t="s">
        <v>22</v>
      </c>
      <c r="D41" s="43">
        <v>42</v>
      </c>
      <c r="E41" s="223">
        <v>7.0476190476190474</v>
      </c>
      <c r="F41" s="223">
        <v>1.7380952380952372</v>
      </c>
      <c r="G41" s="223">
        <v>0.7857142857142857</v>
      </c>
      <c r="H41" s="223">
        <v>2.2619047619047614</v>
      </c>
      <c r="I41" s="223">
        <v>2.285714285714285</v>
      </c>
    </row>
    <row r="42" spans="2:9" ht="12.75" customHeight="1">
      <c r="B42" s="302"/>
      <c r="C42" s="21" t="s">
        <v>23</v>
      </c>
      <c r="D42" s="43">
        <v>43</v>
      </c>
      <c r="E42" s="223">
        <v>13.279069767441861</v>
      </c>
      <c r="F42" s="223">
        <v>2.976744186046512</v>
      </c>
      <c r="G42" s="223">
        <v>0.37209302325581395</v>
      </c>
      <c r="H42" s="223">
        <v>4.790697674418607</v>
      </c>
      <c r="I42" s="223">
        <v>5.186046511627909</v>
      </c>
    </row>
    <row r="43" spans="2:9" ht="12.75" customHeight="1">
      <c r="B43" s="302"/>
      <c r="C43" s="21" t="s">
        <v>24</v>
      </c>
      <c r="D43" s="43">
        <v>46</v>
      </c>
      <c r="E43" s="223">
        <v>40.08695652173913</v>
      </c>
      <c r="F43" s="223">
        <v>2.565217391304348</v>
      </c>
      <c r="G43" s="223">
        <v>0.30434782608695654</v>
      </c>
      <c r="H43" s="223">
        <v>19.67391304347826</v>
      </c>
      <c r="I43" s="223">
        <v>17.630434782608695</v>
      </c>
    </row>
    <row r="44" spans="2:9" ht="12.75" customHeight="1">
      <c r="B44" s="303"/>
      <c r="C44" s="22" t="s">
        <v>4</v>
      </c>
      <c r="D44" s="44">
        <v>23</v>
      </c>
      <c r="E44" s="224" t="s">
        <v>350</v>
      </c>
      <c r="F44" s="224" t="s">
        <v>350</v>
      </c>
      <c r="G44" s="224" t="s">
        <v>350</v>
      </c>
      <c r="H44" s="224" t="s">
        <v>350</v>
      </c>
      <c r="I44" s="224" t="s">
        <v>350</v>
      </c>
    </row>
    <row r="45" spans="2:9" ht="12.75" customHeight="1">
      <c r="B45" s="301" t="s">
        <v>190</v>
      </c>
      <c r="C45" s="1" t="s">
        <v>7</v>
      </c>
      <c r="D45" s="214">
        <v>3</v>
      </c>
      <c r="E45" s="221">
        <v>18</v>
      </c>
      <c r="F45" s="221">
        <v>2.6666666666666665</v>
      </c>
      <c r="G45" s="221">
        <v>1.3333333333333333</v>
      </c>
      <c r="H45" s="221">
        <v>11</v>
      </c>
      <c r="I45" s="221">
        <v>3</v>
      </c>
    </row>
    <row r="46" spans="2:9" ht="12.75" customHeight="1">
      <c r="B46" s="302"/>
      <c r="C46" s="21" t="s">
        <v>8</v>
      </c>
      <c r="D46" s="215">
        <v>56</v>
      </c>
      <c r="E46" s="223">
        <v>17.30357142857143</v>
      </c>
      <c r="F46" s="223">
        <v>2.071428571428572</v>
      </c>
      <c r="G46" s="223">
        <v>0.5535714285714286</v>
      </c>
      <c r="H46" s="223">
        <v>7.625</v>
      </c>
      <c r="I46" s="223">
        <v>7.446428571428573</v>
      </c>
    </row>
    <row r="47" spans="2:9" ht="12.75" customHeight="1">
      <c r="B47" s="302"/>
      <c r="C47" s="21" t="s">
        <v>9</v>
      </c>
      <c r="D47" s="215">
        <v>32</v>
      </c>
      <c r="E47" s="223">
        <v>6.84375</v>
      </c>
      <c r="F47" s="223">
        <v>1.5</v>
      </c>
      <c r="G47" s="223">
        <v>1.03125</v>
      </c>
      <c r="H47" s="223">
        <v>2.3125</v>
      </c>
      <c r="I47" s="223">
        <v>2.53125</v>
      </c>
    </row>
    <row r="48" spans="2:9" ht="12.75" customHeight="1">
      <c r="B48" s="302"/>
      <c r="C48" s="21" t="s">
        <v>10</v>
      </c>
      <c r="D48" s="215">
        <v>61</v>
      </c>
      <c r="E48" s="223">
        <v>13.59016393442623</v>
      </c>
      <c r="F48" s="223">
        <v>2.131147540983607</v>
      </c>
      <c r="G48" s="223">
        <v>0.4918032786885246</v>
      </c>
      <c r="H48" s="223">
        <v>5.655737704918031</v>
      </c>
      <c r="I48" s="223">
        <v>5.524590163934424</v>
      </c>
    </row>
    <row r="49" spans="2:9" ht="12.75" customHeight="1">
      <c r="B49" s="302"/>
      <c r="C49" s="21" t="s">
        <v>11</v>
      </c>
      <c r="D49" s="215">
        <v>19</v>
      </c>
      <c r="E49" s="223">
        <v>28.57894736842105</v>
      </c>
      <c r="F49" s="223">
        <v>3</v>
      </c>
      <c r="G49" s="223">
        <v>0.3684210526315789</v>
      </c>
      <c r="H49" s="223">
        <v>13.947368421052632</v>
      </c>
      <c r="I49" s="223">
        <v>11.26315789473684</v>
      </c>
    </row>
    <row r="50" spans="2:9" ht="12.75" customHeight="1">
      <c r="B50" s="303"/>
      <c r="C50" s="22" t="s">
        <v>12</v>
      </c>
      <c r="D50" s="216">
        <v>10</v>
      </c>
      <c r="E50" s="224">
        <v>18.9</v>
      </c>
      <c r="F50" s="224">
        <v>2.3</v>
      </c>
      <c r="G50" s="224">
        <v>0.4</v>
      </c>
      <c r="H50" s="224">
        <v>8.8</v>
      </c>
      <c r="I50" s="224">
        <v>8</v>
      </c>
    </row>
    <row r="51" ht="7.5" customHeight="1"/>
    <row r="52" ht="12.75" customHeight="1"/>
  </sheetData>
  <mergeCells count="15">
    <mergeCell ref="G5:G6"/>
    <mergeCell ref="B13:B17"/>
    <mergeCell ref="D4:D5"/>
    <mergeCell ref="E5:E6"/>
    <mergeCell ref="F5:F6"/>
    <mergeCell ref="E3:I3"/>
    <mergeCell ref="E4:I4"/>
    <mergeCell ref="B45:B50"/>
    <mergeCell ref="B18:B22"/>
    <mergeCell ref="B23:B29"/>
    <mergeCell ref="B30:B36"/>
    <mergeCell ref="B37:B44"/>
    <mergeCell ref="H5:H6"/>
    <mergeCell ref="I5:I6"/>
    <mergeCell ref="B8:B12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B1:AB24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8" width="5.25390625" style="4" customWidth="1"/>
    <col min="29" max="30" width="2.125" style="4" customWidth="1"/>
    <col min="31" max="16384" width="9.00390625" style="4" customWidth="1"/>
  </cols>
  <sheetData>
    <row r="1" ht="13.5" customHeight="1">
      <c r="C1" s="109"/>
    </row>
    <row r="2" spans="2:3" ht="13.5" customHeight="1">
      <c r="B2" s="4" t="s">
        <v>369</v>
      </c>
      <c r="C2" s="109"/>
    </row>
    <row r="3" spans="2:28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35"/>
      <c r="P3" s="26" t="s">
        <v>78</v>
      </c>
      <c r="Q3" s="32"/>
      <c r="R3" s="296" t="s">
        <v>331</v>
      </c>
      <c r="S3" s="297"/>
      <c r="T3" s="297"/>
      <c r="U3" s="297"/>
      <c r="V3" s="297"/>
      <c r="W3" s="297"/>
      <c r="X3" s="297"/>
      <c r="Y3" s="297"/>
      <c r="Z3" s="297"/>
      <c r="AA3" s="297"/>
      <c r="AB3" s="298"/>
    </row>
    <row r="4" spans="2:28" ht="13.5" customHeight="1">
      <c r="B4" s="111"/>
      <c r="C4" s="96"/>
      <c r="D4" s="314" t="s">
        <v>217</v>
      </c>
      <c r="E4" s="296" t="s">
        <v>79</v>
      </c>
      <c r="F4" s="297"/>
      <c r="G4" s="297"/>
      <c r="H4" s="297"/>
      <c r="I4" s="298"/>
      <c r="J4" s="296" t="s">
        <v>80</v>
      </c>
      <c r="K4" s="297"/>
      <c r="L4" s="297"/>
      <c r="M4" s="297"/>
      <c r="N4" s="298"/>
      <c r="O4" s="39"/>
      <c r="P4" s="37" t="s">
        <v>81</v>
      </c>
      <c r="Q4" s="38"/>
      <c r="R4" s="317" t="s">
        <v>217</v>
      </c>
      <c r="S4" s="296" t="s">
        <v>79</v>
      </c>
      <c r="T4" s="297"/>
      <c r="U4" s="297"/>
      <c r="V4" s="297"/>
      <c r="W4" s="298"/>
      <c r="X4" s="296" t="s">
        <v>80</v>
      </c>
      <c r="Y4" s="297"/>
      <c r="Z4" s="297"/>
      <c r="AA4" s="297"/>
      <c r="AB4" s="298"/>
    </row>
    <row r="5" spans="2:28" ht="6.75" customHeight="1">
      <c r="B5" s="111"/>
      <c r="C5" s="96"/>
      <c r="D5" s="315"/>
      <c r="E5" s="62"/>
      <c r="F5" s="62"/>
      <c r="G5" s="62"/>
      <c r="H5" s="62"/>
      <c r="I5" s="62"/>
      <c r="J5" s="62"/>
      <c r="K5" s="62"/>
      <c r="L5" s="62"/>
      <c r="M5" s="62"/>
      <c r="N5" s="62"/>
      <c r="O5" s="40"/>
      <c r="P5" s="62"/>
      <c r="Q5" s="40"/>
      <c r="R5" s="318"/>
      <c r="S5" s="40"/>
      <c r="T5" s="40"/>
      <c r="U5" s="62"/>
      <c r="V5" s="40"/>
      <c r="W5" s="40"/>
      <c r="X5" s="40"/>
      <c r="Y5" s="40"/>
      <c r="Z5" s="62"/>
      <c r="AA5" s="40"/>
      <c r="AB5" s="40"/>
    </row>
    <row r="6" spans="2:28" ht="13.5" customHeight="1">
      <c r="B6" s="111"/>
      <c r="C6" s="96"/>
      <c r="D6" s="315"/>
      <c r="E6" s="20">
        <v>5</v>
      </c>
      <c r="F6" s="63">
        <v>5</v>
      </c>
      <c r="G6" s="63">
        <v>10</v>
      </c>
      <c r="H6" s="63">
        <v>20</v>
      </c>
      <c r="I6" s="284" t="s">
        <v>4</v>
      </c>
      <c r="J6" s="20">
        <v>5</v>
      </c>
      <c r="K6" s="63">
        <v>5</v>
      </c>
      <c r="L6" s="63">
        <v>10</v>
      </c>
      <c r="M6" s="63">
        <v>20</v>
      </c>
      <c r="N6" s="284" t="s">
        <v>4</v>
      </c>
      <c r="O6" s="284" t="s">
        <v>26</v>
      </c>
      <c r="P6" s="284" t="s">
        <v>82</v>
      </c>
      <c r="Q6" s="284" t="s">
        <v>83</v>
      </c>
      <c r="R6" s="318"/>
      <c r="S6" s="20">
        <v>5</v>
      </c>
      <c r="T6" s="63">
        <v>5</v>
      </c>
      <c r="U6" s="63">
        <v>10</v>
      </c>
      <c r="V6" s="63">
        <v>20</v>
      </c>
      <c r="W6" s="284" t="s">
        <v>4</v>
      </c>
      <c r="X6" s="20">
        <v>5</v>
      </c>
      <c r="Y6" s="63">
        <v>5</v>
      </c>
      <c r="Z6" s="63">
        <v>10</v>
      </c>
      <c r="AA6" s="63">
        <v>20</v>
      </c>
      <c r="AB6" s="284" t="s">
        <v>4</v>
      </c>
    </row>
    <row r="7" spans="2:28" ht="13.5" customHeight="1">
      <c r="B7" s="111"/>
      <c r="C7" s="96"/>
      <c r="D7" s="315"/>
      <c r="E7" s="312" t="s">
        <v>218</v>
      </c>
      <c r="F7" s="98" t="s">
        <v>219</v>
      </c>
      <c r="G7" s="98" t="s">
        <v>219</v>
      </c>
      <c r="H7" s="312" t="s">
        <v>220</v>
      </c>
      <c r="I7" s="284"/>
      <c r="J7" s="312" t="s">
        <v>218</v>
      </c>
      <c r="K7" s="98" t="s">
        <v>219</v>
      </c>
      <c r="L7" s="98" t="s">
        <v>219</v>
      </c>
      <c r="M7" s="312" t="s">
        <v>220</v>
      </c>
      <c r="N7" s="284"/>
      <c r="O7" s="284"/>
      <c r="P7" s="284"/>
      <c r="Q7" s="284"/>
      <c r="R7" s="318"/>
      <c r="S7" s="312" t="s">
        <v>218</v>
      </c>
      <c r="T7" s="98" t="s">
        <v>219</v>
      </c>
      <c r="U7" s="98" t="s">
        <v>219</v>
      </c>
      <c r="V7" s="312" t="s">
        <v>220</v>
      </c>
      <c r="W7" s="284"/>
      <c r="X7" s="312" t="s">
        <v>218</v>
      </c>
      <c r="Y7" s="98" t="s">
        <v>219</v>
      </c>
      <c r="Z7" s="98" t="s">
        <v>219</v>
      </c>
      <c r="AA7" s="312" t="s">
        <v>220</v>
      </c>
      <c r="AB7" s="284"/>
    </row>
    <row r="8" spans="2:28" ht="13.5" customHeight="1">
      <c r="B8" s="111"/>
      <c r="C8" s="96"/>
      <c r="D8" s="315"/>
      <c r="E8" s="312"/>
      <c r="F8" s="113">
        <v>9</v>
      </c>
      <c r="G8" s="113">
        <v>19</v>
      </c>
      <c r="H8" s="312"/>
      <c r="I8" s="284"/>
      <c r="J8" s="312"/>
      <c r="K8" s="113">
        <v>9</v>
      </c>
      <c r="L8" s="113">
        <v>19</v>
      </c>
      <c r="M8" s="312"/>
      <c r="N8" s="284"/>
      <c r="O8" s="284"/>
      <c r="P8" s="284"/>
      <c r="Q8" s="284"/>
      <c r="R8" s="318"/>
      <c r="S8" s="312"/>
      <c r="T8" s="113">
        <v>9</v>
      </c>
      <c r="U8" s="113">
        <v>19</v>
      </c>
      <c r="V8" s="312"/>
      <c r="W8" s="284"/>
      <c r="X8" s="312"/>
      <c r="Y8" s="113">
        <v>9</v>
      </c>
      <c r="Z8" s="113">
        <v>19</v>
      </c>
      <c r="AA8" s="312"/>
      <c r="AB8" s="284"/>
    </row>
    <row r="9" spans="2:28" ht="17.25" customHeight="1">
      <c r="B9" s="116"/>
      <c r="C9" s="117"/>
      <c r="D9" s="316"/>
      <c r="E9" s="313"/>
      <c r="F9" s="114" t="s">
        <v>221</v>
      </c>
      <c r="G9" s="114" t="s">
        <v>221</v>
      </c>
      <c r="H9" s="313"/>
      <c r="I9" s="285"/>
      <c r="J9" s="313"/>
      <c r="K9" s="114" t="s">
        <v>221</v>
      </c>
      <c r="L9" s="114" t="s">
        <v>221</v>
      </c>
      <c r="M9" s="313"/>
      <c r="N9" s="285"/>
      <c r="O9" s="285"/>
      <c r="P9" s="285"/>
      <c r="Q9" s="285"/>
      <c r="R9" s="319"/>
      <c r="S9" s="313"/>
      <c r="T9" s="114" t="s">
        <v>221</v>
      </c>
      <c r="U9" s="114" t="s">
        <v>221</v>
      </c>
      <c r="V9" s="313"/>
      <c r="W9" s="285"/>
      <c r="X9" s="313"/>
      <c r="Y9" s="114" t="s">
        <v>221</v>
      </c>
      <c r="Z9" s="114" t="s">
        <v>221</v>
      </c>
      <c r="AA9" s="313"/>
      <c r="AB9" s="285"/>
    </row>
    <row r="10" spans="2:28" ht="13.5" customHeight="1">
      <c r="B10" s="3" t="s">
        <v>31</v>
      </c>
      <c r="C10" s="19"/>
      <c r="D10" s="217">
        <v>157</v>
      </c>
      <c r="E10" s="211">
        <v>10</v>
      </c>
      <c r="F10" s="211">
        <v>23</v>
      </c>
      <c r="G10" s="211">
        <v>43</v>
      </c>
      <c r="H10" s="211">
        <v>28</v>
      </c>
      <c r="I10" s="211">
        <v>53</v>
      </c>
      <c r="J10" s="211">
        <v>11</v>
      </c>
      <c r="K10" s="211">
        <v>18</v>
      </c>
      <c r="L10" s="211">
        <v>34</v>
      </c>
      <c r="M10" s="211">
        <v>22</v>
      </c>
      <c r="N10" s="211">
        <v>72</v>
      </c>
      <c r="O10" s="213">
        <v>13.844827586206897</v>
      </c>
      <c r="P10" s="219">
        <v>14.030303030303031</v>
      </c>
      <c r="Q10" s="219">
        <v>13.6</v>
      </c>
      <c r="R10" s="213">
        <v>100</v>
      </c>
      <c r="S10" s="213">
        <v>6.369426751592357</v>
      </c>
      <c r="T10" s="213">
        <v>14.64968152866242</v>
      </c>
      <c r="U10" s="213">
        <v>27.388535031847134</v>
      </c>
      <c r="V10" s="213">
        <v>17.8343949044586</v>
      </c>
      <c r="W10" s="213">
        <v>33.75796178343949</v>
      </c>
      <c r="X10" s="213">
        <v>7.006369426751593</v>
      </c>
      <c r="Y10" s="213">
        <v>11.464968152866243</v>
      </c>
      <c r="Z10" s="213">
        <v>21.656050955414013</v>
      </c>
      <c r="AA10" s="213">
        <v>14.012738853503185</v>
      </c>
      <c r="AB10" s="213">
        <v>45.85987261146497</v>
      </c>
    </row>
    <row r="11" spans="2:28" ht="13.5" customHeight="1">
      <c r="B11" s="288" t="s">
        <v>186</v>
      </c>
      <c r="C11" s="1" t="s">
        <v>49</v>
      </c>
      <c r="D11" s="220">
        <v>34</v>
      </c>
      <c r="E11" s="42">
        <v>5</v>
      </c>
      <c r="F11" s="42">
        <v>5</v>
      </c>
      <c r="G11" s="42">
        <v>17</v>
      </c>
      <c r="H11" s="42">
        <v>4</v>
      </c>
      <c r="I11" s="42">
        <v>3</v>
      </c>
      <c r="J11" s="42">
        <v>5</v>
      </c>
      <c r="K11" s="42">
        <v>8</v>
      </c>
      <c r="L11" s="42">
        <v>11</v>
      </c>
      <c r="M11" s="42">
        <v>4</v>
      </c>
      <c r="N11" s="42">
        <v>6</v>
      </c>
      <c r="O11" s="88">
        <v>11.981818181818182</v>
      </c>
      <c r="P11" s="221">
        <v>12.233333333333333</v>
      </c>
      <c r="Q11" s="221">
        <v>11.68</v>
      </c>
      <c r="R11" s="88">
        <v>100</v>
      </c>
      <c r="S11" s="88">
        <v>14.705882352941178</v>
      </c>
      <c r="T11" s="88">
        <v>14.705882352941178</v>
      </c>
      <c r="U11" s="88">
        <v>50</v>
      </c>
      <c r="V11" s="88">
        <v>11.76470588235294</v>
      </c>
      <c r="W11" s="88">
        <v>8.823529411764707</v>
      </c>
      <c r="X11" s="88">
        <v>14.705882352941178</v>
      </c>
      <c r="Y11" s="88">
        <v>23.52941176470588</v>
      </c>
      <c r="Z11" s="88">
        <v>32.35294117647059</v>
      </c>
      <c r="AA11" s="88">
        <v>11.76470588235294</v>
      </c>
      <c r="AB11" s="88">
        <v>17.647058823529413</v>
      </c>
    </row>
    <row r="12" spans="2:28" ht="13.5" customHeight="1">
      <c r="B12" s="289"/>
      <c r="C12" s="21" t="s">
        <v>50</v>
      </c>
      <c r="D12" s="222">
        <v>47</v>
      </c>
      <c r="E12" s="43">
        <v>2</v>
      </c>
      <c r="F12" s="43">
        <v>8</v>
      </c>
      <c r="G12" s="43">
        <v>5</v>
      </c>
      <c r="H12" s="43">
        <v>7</v>
      </c>
      <c r="I12" s="43">
        <v>25</v>
      </c>
      <c r="J12" s="43">
        <v>1</v>
      </c>
      <c r="K12" s="43">
        <v>3</v>
      </c>
      <c r="L12" s="43">
        <v>5</v>
      </c>
      <c r="M12" s="43">
        <v>5</v>
      </c>
      <c r="N12" s="43">
        <v>33</v>
      </c>
      <c r="O12" s="89">
        <v>14</v>
      </c>
      <c r="P12" s="223">
        <v>13.714285714285714</v>
      </c>
      <c r="Q12" s="223">
        <v>14.5</v>
      </c>
      <c r="R12" s="89">
        <v>100</v>
      </c>
      <c r="S12" s="89">
        <v>4.25531914893617</v>
      </c>
      <c r="T12" s="89">
        <v>17.02127659574468</v>
      </c>
      <c r="U12" s="89">
        <v>10.638297872340425</v>
      </c>
      <c r="V12" s="89">
        <v>14.893617021276595</v>
      </c>
      <c r="W12" s="89">
        <v>53.191489361702125</v>
      </c>
      <c r="X12" s="89">
        <v>2.127659574468085</v>
      </c>
      <c r="Y12" s="89">
        <v>6.382978723404255</v>
      </c>
      <c r="Z12" s="89">
        <v>10.638297872340425</v>
      </c>
      <c r="AA12" s="89">
        <v>10.638297872340425</v>
      </c>
      <c r="AB12" s="89">
        <v>70.2127659574468</v>
      </c>
    </row>
    <row r="13" spans="2:28" ht="13.5" customHeight="1">
      <c r="B13" s="289"/>
      <c r="C13" s="21" t="s">
        <v>51</v>
      </c>
      <c r="D13" s="222">
        <v>76</v>
      </c>
      <c r="E13" s="43">
        <v>3</v>
      </c>
      <c r="F13" s="43">
        <v>10</v>
      </c>
      <c r="G13" s="43">
        <v>21</v>
      </c>
      <c r="H13" s="43">
        <v>17</v>
      </c>
      <c r="I13" s="43">
        <v>25</v>
      </c>
      <c r="J13" s="43">
        <v>5</v>
      </c>
      <c r="K13" s="43">
        <v>7</v>
      </c>
      <c r="L13" s="43">
        <v>18</v>
      </c>
      <c r="M13" s="43">
        <v>13</v>
      </c>
      <c r="N13" s="43">
        <v>33</v>
      </c>
      <c r="O13" s="89">
        <v>14.976744186046512</v>
      </c>
      <c r="P13" s="223">
        <v>15.291666666666666</v>
      </c>
      <c r="Q13" s="223">
        <v>14.578947368421053</v>
      </c>
      <c r="R13" s="89">
        <v>100</v>
      </c>
      <c r="S13" s="89">
        <v>3.9473684210526314</v>
      </c>
      <c r="T13" s="89">
        <v>13.157894736842104</v>
      </c>
      <c r="U13" s="89">
        <v>27.631578947368425</v>
      </c>
      <c r="V13" s="89">
        <v>22.36842105263158</v>
      </c>
      <c r="W13" s="89">
        <v>32.89473684210527</v>
      </c>
      <c r="X13" s="89">
        <v>6.578947368421052</v>
      </c>
      <c r="Y13" s="89">
        <v>9.210526315789473</v>
      </c>
      <c r="Z13" s="89">
        <v>23.684210526315788</v>
      </c>
      <c r="AA13" s="89">
        <v>17.105263157894736</v>
      </c>
      <c r="AB13" s="89">
        <v>43.42105263157895</v>
      </c>
    </row>
    <row r="14" spans="2:28" ht="13.5" customHeight="1">
      <c r="B14" s="290"/>
      <c r="C14" s="22" t="s">
        <v>4</v>
      </c>
      <c r="D14" s="225" t="s">
        <v>107</v>
      </c>
      <c r="E14" s="44" t="s">
        <v>107</v>
      </c>
      <c r="F14" s="44" t="s">
        <v>107</v>
      </c>
      <c r="G14" s="44" t="s">
        <v>107</v>
      </c>
      <c r="H14" s="44" t="s">
        <v>107</v>
      </c>
      <c r="I14" s="44" t="s">
        <v>107</v>
      </c>
      <c r="J14" s="44" t="s">
        <v>107</v>
      </c>
      <c r="K14" s="44" t="s">
        <v>107</v>
      </c>
      <c r="L14" s="44" t="s">
        <v>107</v>
      </c>
      <c r="M14" s="44" t="s">
        <v>107</v>
      </c>
      <c r="N14" s="44" t="s">
        <v>107</v>
      </c>
      <c r="O14" s="90" t="s">
        <v>107</v>
      </c>
      <c r="P14" s="224" t="s">
        <v>107</v>
      </c>
      <c r="Q14" s="224" t="s">
        <v>107</v>
      </c>
      <c r="R14" s="90" t="s">
        <v>349</v>
      </c>
      <c r="S14" s="90" t="s">
        <v>107</v>
      </c>
      <c r="T14" s="90" t="s">
        <v>107</v>
      </c>
      <c r="U14" s="90" t="s">
        <v>107</v>
      </c>
      <c r="V14" s="90" t="s">
        <v>107</v>
      </c>
      <c r="W14" s="90" t="s">
        <v>107</v>
      </c>
      <c r="X14" s="90" t="s">
        <v>107</v>
      </c>
      <c r="Y14" s="90" t="s">
        <v>107</v>
      </c>
      <c r="Z14" s="90" t="s">
        <v>107</v>
      </c>
      <c r="AA14" s="90" t="s">
        <v>107</v>
      </c>
      <c r="AB14" s="90" t="s">
        <v>107</v>
      </c>
    </row>
    <row r="15" spans="2:28" ht="13.5" customHeight="1">
      <c r="B15" s="288" t="s">
        <v>187</v>
      </c>
      <c r="C15" s="21" t="s">
        <v>52</v>
      </c>
      <c r="D15" s="220">
        <v>107</v>
      </c>
      <c r="E15" s="42">
        <v>5</v>
      </c>
      <c r="F15" s="42">
        <v>15</v>
      </c>
      <c r="G15" s="42">
        <v>28</v>
      </c>
      <c r="H15" s="42">
        <v>17</v>
      </c>
      <c r="I15" s="42">
        <v>42</v>
      </c>
      <c r="J15" s="42">
        <v>8</v>
      </c>
      <c r="K15" s="42">
        <v>9</v>
      </c>
      <c r="L15" s="42">
        <v>25</v>
      </c>
      <c r="M15" s="42">
        <v>16</v>
      </c>
      <c r="N15" s="42">
        <v>49</v>
      </c>
      <c r="O15" s="88">
        <v>14.245454545454546</v>
      </c>
      <c r="P15" s="221">
        <v>14.15</v>
      </c>
      <c r="Q15" s="221">
        <v>14.36</v>
      </c>
      <c r="R15" s="88">
        <v>100</v>
      </c>
      <c r="S15" s="88">
        <v>4.672897196261682</v>
      </c>
      <c r="T15" s="88">
        <v>14.018691588785046</v>
      </c>
      <c r="U15" s="88">
        <v>26.168224299065418</v>
      </c>
      <c r="V15" s="88">
        <v>15.887850467289718</v>
      </c>
      <c r="W15" s="88">
        <v>39.25233644859813</v>
      </c>
      <c r="X15" s="88">
        <v>7.476635514018691</v>
      </c>
      <c r="Y15" s="88">
        <v>8.411214953271028</v>
      </c>
      <c r="Z15" s="88">
        <v>23.364485981308412</v>
      </c>
      <c r="AA15" s="88">
        <v>14.953271028037381</v>
      </c>
      <c r="AB15" s="88">
        <v>45.794392523364486</v>
      </c>
    </row>
    <row r="16" spans="2:28" ht="13.5" customHeight="1">
      <c r="B16" s="289"/>
      <c r="C16" s="21" t="s">
        <v>53</v>
      </c>
      <c r="D16" s="222">
        <v>21</v>
      </c>
      <c r="E16" s="43">
        <v>2</v>
      </c>
      <c r="F16" s="43">
        <v>6</v>
      </c>
      <c r="G16" s="43">
        <v>5</v>
      </c>
      <c r="H16" s="43">
        <v>5</v>
      </c>
      <c r="I16" s="43">
        <v>3</v>
      </c>
      <c r="J16" s="43">
        <v>1</v>
      </c>
      <c r="K16" s="43">
        <v>4</v>
      </c>
      <c r="L16" s="43">
        <v>5</v>
      </c>
      <c r="M16" s="43">
        <v>2</v>
      </c>
      <c r="N16" s="43">
        <v>9</v>
      </c>
      <c r="O16" s="89">
        <v>13.433333333333334</v>
      </c>
      <c r="P16" s="223">
        <v>13.722222222222221</v>
      </c>
      <c r="Q16" s="223">
        <v>13</v>
      </c>
      <c r="R16" s="89">
        <v>100</v>
      </c>
      <c r="S16" s="89">
        <v>9.523809523809524</v>
      </c>
      <c r="T16" s="89">
        <v>28.57142857142857</v>
      </c>
      <c r="U16" s="89">
        <v>23.809523809523807</v>
      </c>
      <c r="V16" s="89">
        <v>23.809523809523807</v>
      </c>
      <c r="W16" s="89">
        <v>14.285714285714285</v>
      </c>
      <c r="X16" s="89">
        <v>4.761904761904762</v>
      </c>
      <c r="Y16" s="89">
        <v>19.047619047619047</v>
      </c>
      <c r="Z16" s="89">
        <v>23.809523809523807</v>
      </c>
      <c r="AA16" s="89">
        <v>9.523809523809524</v>
      </c>
      <c r="AB16" s="89">
        <v>42.857142857142854</v>
      </c>
    </row>
    <row r="17" spans="2:28" ht="13.5" customHeight="1">
      <c r="B17" s="289"/>
      <c r="C17" s="21" t="s">
        <v>54</v>
      </c>
      <c r="D17" s="222">
        <v>23</v>
      </c>
      <c r="E17" s="43">
        <v>2</v>
      </c>
      <c r="F17" s="43">
        <v>2</v>
      </c>
      <c r="G17" s="43">
        <v>6</v>
      </c>
      <c r="H17" s="43">
        <v>5</v>
      </c>
      <c r="I17" s="43">
        <v>8</v>
      </c>
      <c r="J17" s="43">
        <v>1</v>
      </c>
      <c r="K17" s="43">
        <v>4</v>
      </c>
      <c r="L17" s="43">
        <v>2</v>
      </c>
      <c r="M17" s="43">
        <v>3</v>
      </c>
      <c r="N17" s="43">
        <v>13</v>
      </c>
      <c r="O17" s="89">
        <v>13.043478260869565</v>
      </c>
      <c r="P17" s="223">
        <v>14</v>
      </c>
      <c r="Q17" s="223">
        <v>11.25</v>
      </c>
      <c r="R17" s="89">
        <v>100</v>
      </c>
      <c r="S17" s="89">
        <v>8.695652173913043</v>
      </c>
      <c r="T17" s="89">
        <v>8.695652173913043</v>
      </c>
      <c r="U17" s="89">
        <v>26.08695652173913</v>
      </c>
      <c r="V17" s="89">
        <v>21.73913043478261</v>
      </c>
      <c r="W17" s="89">
        <v>34.78260869565217</v>
      </c>
      <c r="X17" s="89">
        <v>4.3478260869565215</v>
      </c>
      <c r="Y17" s="89">
        <v>17.391304347826086</v>
      </c>
      <c r="Z17" s="89">
        <v>8.695652173913043</v>
      </c>
      <c r="AA17" s="89">
        <v>13.043478260869565</v>
      </c>
      <c r="AB17" s="89">
        <v>56.52173913043478</v>
      </c>
    </row>
    <row r="18" spans="2:28" ht="13.5" customHeight="1">
      <c r="B18" s="289"/>
      <c r="C18" s="21" t="s">
        <v>3</v>
      </c>
      <c r="D18" s="222">
        <v>6</v>
      </c>
      <c r="E18" s="43">
        <v>1</v>
      </c>
      <c r="F18" s="43" t="s">
        <v>107</v>
      </c>
      <c r="G18" s="43">
        <v>4</v>
      </c>
      <c r="H18" s="43">
        <v>1</v>
      </c>
      <c r="I18" s="43" t="s">
        <v>107</v>
      </c>
      <c r="J18" s="43">
        <v>1</v>
      </c>
      <c r="K18" s="43">
        <v>1</v>
      </c>
      <c r="L18" s="43">
        <v>2</v>
      </c>
      <c r="M18" s="43">
        <v>1</v>
      </c>
      <c r="N18" s="43">
        <v>1</v>
      </c>
      <c r="O18" s="89">
        <v>12.636363636363637</v>
      </c>
      <c r="P18" s="223">
        <v>13.833333333333334</v>
      </c>
      <c r="Q18" s="223">
        <v>11.2</v>
      </c>
      <c r="R18" s="89">
        <v>100</v>
      </c>
      <c r="S18" s="89">
        <v>16.666666666666664</v>
      </c>
      <c r="T18" s="89" t="s">
        <v>107</v>
      </c>
      <c r="U18" s="89">
        <v>66.66666666666666</v>
      </c>
      <c r="V18" s="89">
        <v>16.666666666666664</v>
      </c>
      <c r="W18" s="89" t="s">
        <v>107</v>
      </c>
      <c r="X18" s="89">
        <v>16.666666666666664</v>
      </c>
      <c r="Y18" s="89">
        <v>16.666666666666664</v>
      </c>
      <c r="Z18" s="89">
        <v>33.33333333333333</v>
      </c>
      <c r="AA18" s="89">
        <v>16.666666666666664</v>
      </c>
      <c r="AB18" s="89">
        <v>16.666666666666664</v>
      </c>
    </row>
    <row r="19" spans="2:28" ht="13.5" customHeight="1">
      <c r="B19" s="290"/>
      <c r="C19" s="22" t="s">
        <v>4</v>
      </c>
      <c r="D19" s="225" t="s">
        <v>107</v>
      </c>
      <c r="E19" s="44" t="s">
        <v>107</v>
      </c>
      <c r="F19" s="44" t="s">
        <v>107</v>
      </c>
      <c r="G19" s="44" t="s">
        <v>107</v>
      </c>
      <c r="H19" s="44" t="s">
        <v>107</v>
      </c>
      <c r="I19" s="44" t="s">
        <v>107</v>
      </c>
      <c r="J19" s="44" t="s">
        <v>107</v>
      </c>
      <c r="K19" s="44" t="s">
        <v>107</v>
      </c>
      <c r="L19" s="44" t="s">
        <v>107</v>
      </c>
      <c r="M19" s="44" t="s">
        <v>107</v>
      </c>
      <c r="N19" s="44" t="s">
        <v>107</v>
      </c>
      <c r="O19" s="90" t="s">
        <v>107</v>
      </c>
      <c r="P19" s="224" t="s">
        <v>107</v>
      </c>
      <c r="Q19" s="224" t="s">
        <v>107</v>
      </c>
      <c r="R19" s="90" t="s">
        <v>349</v>
      </c>
      <c r="S19" s="90" t="s">
        <v>107</v>
      </c>
      <c r="T19" s="90" t="s">
        <v>107</v>
      </c>
      <c r="U19" s="90" t="s">
        <v>107</v>
      </c>
      <c r="V19" s="90" t="s">
        <v>107</v>
      </c>
      <c r="W19" s="90" t="s">
        <v>107</v>
      </c>
      <c r="X19" s="90" t="s">
        <v>107</v>
      </c>
      <c r="Y19" s="90" t="s">
        <v>107</v>
      </c>
      <c r="Z19" s="90" t="s">
        <v>107</v>
      </c>
      <c r="AA19" s="90" t="s">
        <v>107</v>
      </c>
      <c r="AB19" s="90" t="s">
        <v>107</v>
      </c>
    </row>
    <row r="20" spans="2:28" ht="13.5" customHeight="1">
      <c r="B20" s="275" t="s">
        <v>30</v>
      </c>
      <c r="C20" s="1" t="s">
        <v>0</v>
      </c>
      <c r="D20" s="220">
        <v>56</v>
      </c>
      <c r="E20" s="42">
        <v>2</v>
      </c>
      <c r="F20" s="42">
        <v>4</v>
      </c>
      <c r="G20" s="42">
        <v>4</v>
      </c>
      <c r="H20" s="42">
        <v>9</v>
      </c>
      <c r="I20" s="42">
        <v>37</v>
      </c>
      <c r="J20" s="42">
        <v>1</v>
      </c>
      <c r="K20" s="42">
        <v>2</v>
      </c>
      <c r="L20" s="42">
        <v>6</v>
      </c>
      <c r="M20" s="42">
        <v>5</v>
      </c>
      <c r="N20" s="42">
        <v>42</v>
      </c>
      <c r="O20" s="88">
        <v>16.074074074074073</v>
      </c>
      <c r="P20" s="221">
        <v>17.352941176470587</v>
      </c>
      <c r="Q20" s="221">
        <v>13.9</v>
      </c>
      <c r="R20" s="88">
        <v>100</v>
      </c>
      <c r="S20" s="88">
        <v>3.571428571428571</v>
      </c>
      <c r="T20" s="88">
        <v>7.142857142857142</v>
      </c>
      <c r="U20" s="88">
        <v>7.142857142857142</v>
      </c>
      <c r="V20" s="88">
        <v>16.071428571428573</v>
      </c>
      <c r="W20" s="88">
        <v>66.07142857142857</v>
      </c>
      <c r="X20" s="88">
        <v>1.7857142857142856</v>
      </c>
      <c r="Y20" s="88">
        <v>3.571428571428571</v>
      </c>
      <c r="Z20" s="88">
        <v>10.714285714285714</v>
      </c>
      <c r="AA20" s="88">
        <v>8.928571428571429</v>
      </c>
      <c r="AB20" s="88">
        <v>75</v>
      </c>
    </row>
    <row r="21" spans="2:28" ht="13.5" customHeight="1">
      <c r="B21" s="276"/>
      <c r="C21" s="21" t="s">
        <v>1</v>
      </c>
      <c r="D21" s="222">
        <v>66</v>
      </c>
      <c r="E21" s="43">
        <v>5</v>
      </c>
      <c r="F21" s="43">
        <v>13</v>
      </c>
      <c r="G21" s="43">
        <v>29</v>
      </c>
      <c r="H21" s="43">
        <v>13</v>
      </c>
      <c r="I21" s="43">
        <v>6</v>
      </c>
      <c r="J21" s="43">
        <v>7</v>
      </c>
      <c r="K21" s="43">
        <v>13</v>
      </c>
      <c r="L21" s="43">
        <v>23</v>
      </c>
      <c r="M21" s="43">
        <v>7</v>
      </c>
      <c r="N21" s="43">
        <v>16</v>
      </c>
      <c r="O21" s="89">
        <v>13.10576923076923</v>
      </c>
      <c r="P21" s="223">
        <v>14</v>
      </c>
      <c r="Q21" s="223">
        <v>11.978260869565217</v>
      </c>
      <c r="R21" s="89">
        <v>100</v>
      </c>
      <c r="S21" s="89">
        <v>7.575757575757576</v>
      </c>
      <c r="T21" s="89">
        <v>19.696969696969695</v>
      </c>
      <c r="U21" s="89">
        <v>43.93939393939394</v>
      </c>
      <c r="V21" s="89">
        <v>19.696969696969695</v>
      </c>
      <c r="W21" s="89">
        <v>9.090909090909092</v>
      </c>
      <c r="X21" s="89">
        <v>10.606060606060606</v>
      </c>
      <c r="Y21" s="89">
        <v>19.696969696969695</v>
      </c>
      <c r="Z21" s="89">
        <v>34.84848484848485</v>
      </c>
      <c r="AA21" s="89">
        <v>10.606060606060606</v>
      </c>
      <c r="AB21" s="89">
        <v>24.242424242424242</v>
      </c>
    </row>
    <row r="22" spans="2:28" ht="13.5" customHeight="1">
      <c r="B22" s="276"/>
      <c r="C22" s="21" t="s">
        <v>2</v>
      </c>
      <c r="D22" s="222">
        <v>32</v>
      </c>
      <c r="E22" s="43">
        <v>3</v>
      </c>
      <c r="F22" s="43">
        <v>6</v>
      </c>
      <c r="G22" s="43">
        <v>10</v>
      </c>
      <c r="H22" s="43">
        <v>5</v>
      </c>
      <c r="I22" s="43">
        <v>8</v>
      </c>
      <c r="J22" s="43">
        <v>3</v>
      </c>
      <c r="K22" s="43">
        <v>3</v>
      </c>
      <c r="L22" s="43">
        <v>5</v>
      </c>
      <c r="M22" s="43">
        <v>9</v>
      </c>
      <c r="N22" s="43">
        <v>12</v>
      </c>
      <c r="O22" s="89">
        <v>13.829268292682928</v>
      </c>
      <c r="P22" s="223">
        <v>11.391304347826088</v>
      </c>
      <c r="Q22" s="223">
        <v>16.944444444444443</v>
      </c>
      <c r="R22" s="89">
        <v>100</v>
      </c>
      <c r="S22" s="89">
        <v>9.375</v>
      </c>
      <c r="T22" s="89">
        <v>18.75</v>
      </c>
      <c r="U22" s="89">
        <v>31.25</v>
      </c>
      <c r="V22" s="89">
        <v>15.625</v>
      </c>
      <c r="W22" s="89">
        <v>25</v>
      </c>
      <c r="X22" s="89">
        <v>9.375</v>
      </c>
      <c r="Y22" s="89">
        <v>9.375</v>
      </c>
      <c r="Z22" s="89">
        <v>15.625</v>
      </c>
      <c r="AA22" s="89">
        <v>28.125</v>
      </c>
      <c r="AB22" s="89">
        <v>37.5</v>
      </c>
    </row>
    <row r="23" spans="2:28" ht="13.5" customHeight="1">
      <c r="B23" s="276"/>
      <c r="C23" s="21" t="s">
        <v>3</v>
      </c>
      <c r="D23" s="222">
        <v>3</v>
      </c>
      <c r="E23" s="43" t="s">
        <v>107</v>
      </c>
      <c r="F23" s="43" t="s">
        <v>107</v>
      </c>
      <c r="G23" s="43" t="s">
        <v>107</v>
      </c>
      <c r="H23" s="43">
        <v>1</v>
      </c>
      <c r="I23" s="43">
        <v>2</v>
      </c>
      <c r="J23" s="43" t="s">
        <v>107</v>
      </c>
      <c r="K23" s="43" t="s">
        <v>107</v>
      </c>
      <c r="L23" s="43" t="s">
        <v>107</v>
      </c>
      <c r="M23" s="43">
        <v>1</v>
      </c>
      <c r="N23" s="43">
        <v>2</v>
      </c>
      <c r="O23" s="89">
        <v>22.5</v>
      </c>
      <c r="P23" s="223">
        <v>20</v>
      </c>
      <c r="Q23" s="223">
        <v>25</v>
      </c>
      <c r="R23" s="89">
        <v>100</v>
      </c>
      <c r="S23" s="89" t="s">
        <v>107</v>
      </c>
      <c r="T23" s="89" t="s">
        <v>107</v>
      </c>
      <c r="U23" s="89" t="s">
        <v>107</v>
      </c>
      <c r="V23" s="89">
        <v>33.33333333333333</v>
      </c>
      <c r="W23" s="89">
        <v>66.66666666666666</v>
      </c>
      <c r="X23" s="89" t="s">
        <v>107</v>
      </c>
      <c r="Y23" s="89" t="s">
        <v>107</v>
      </c>
      <c r="Z23" s="89" t="s">
        <v>107</v>
      </c>
      <c r="AA23" s="89">
        <v>33.33333333333333</v>
      </c>
      <c r="AB23" s="89">
        <v>66.66666666666666</v>
      </c>
    </row>
    <row r="24" spans="2:28" ht="13.5" customHeight="1">
      <c r="B24" s="277"/>
      <c r="C24" s="22" t="s">
        <v>4</v>
      </c>
      <c r="D24" s="225" t="s">
        <v>107</v>
      </c>
      <c r="E24" s="44" t="s">
        <v>107</v>
      </c>
      <c r="F24" s="44" t="s">
        <v>107</v>
      </c>
      <c r="G24" s="44" t="s">
        <v>107</v>
      </c>
      <c r="H24" s="44" t="s">
        <v>107</v>
      </c>
      <c r="I24" s="44" t="s">
        <v>107</v>
      </c>
      <c r="J24" s="44" t="s">
        <v>107</v>
      </c>
      <c r="K24" s="44" t="s">
        <v>107</v>
      </c>
      <c r="L24" s="44" t="s">
        <v>107</v>
      </c>
      <c r="M24" s="44" t="s">
        <v>107</v>
      </c>
      <c r="N24" s="44" t="s">
        <v>107</v>
      </c>
      <c r="O24" s="224" t="s">
        <v>107</v>
      </c>
      <c r="P24" s="224" t="s">
        <v>107</v>
      </c>
      <c r="Q24" s="224" t="s">
        <v>107</v>
      </c>
      <c r="R24" s="90" t="s">
        <v>349</v>
      </c>
      <c r="S24" s="90" t="s">
        <v>107</v>
      </c>
      <c r="T24" s="90" t="s">
        <v>107</v>
      </c>
      <c r="U24" s="90" t="s">
        <v>107</v>
      </c>
      <c r="V24" s="90" t="s">
        <v>107</v>
      </c>
      <c r="W24" s="90" t="s">
        <v>107</v>
      </c>
      <c r="X24" s="90" t="s">
        <v>107</v>
      </c>
      <c r="Y24" s="90" t="s">
        <v>107</v>
      </c>
      <c r="Z24" s="90" t="s">
        <v>107</v>
      </c>
      <c r="AA24" s="90" t="s">
        <v>107</v>
      </c>
      <c r="AB24" s="90" t="s">
        <v>107</v>
      </c>
    </row>
  </sheetData>
  <mergeCells count="26">
    <mergeCell ref="X4:AB4"/>
    <mergeCell ref="I6:I9"/>
    <mergeCell ref="N6:N9"/>
    <mergeCell ref="B20:B24"/>
    <mergeCell ref="B11:B14"/>
    <mergeCell ref="B15:B19"/>
    <mergeCell ref="P6:P9"/>
    <mergeCell ref="Q6:Q9"/>
    <mergeCell ref="W6:W9"/>
    <mergeCell ref="J7:J9"/>
    <mergeCell ref="D3:N3"/>
    <mergeCell ref="R3:AB3"/>
    <mergeCell ref="D4:D9"/>
    <mergeCell ref="E4:I4"/>
    <mergeCell ref="J4:N4"/>
    <mergeCell ref="R4:R9"/>
    <mergeCell ref="S4:W4"/>
    <mergeCell ref="AB6:AB9"/>
    <mergeCell ref="E7:E9"/>
    <mergeCell ref="H7:H9"/>
    <mergeCell ref="AA7:AA9"/>
    <mergeCell ref="O6:O9"/>
    <mergeCell ref="M7:M9"/>
    <mergeCell ref="S7:S9"/>
    <mergeCell ref="V7:V9"/>
    <mergeCell ref="X7:X9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B1:AB24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8" width="5.25390625" style="4" customWidth="1"/>
    <col min="29" max="29" width="2.125" style="4" customWidth="1"/>
    <col min="30" max="39" width="5.25390625" style="4" customWidth="1"/>
    <col min="40" max="16384" width="9.00390625" style="4" customWidth="1"/>
  </cols>
  <sheetData>
    <row r="1" ht="13.5" customHeight="1">
      <c r="C1" s="109"/>
    </row>
    <row r="2" spans="2:3" ht="13.5" customHeight="1">
      <c r="B2" s="4" t="s">
        <v>368</v>
      </c>
      <c r="C2" s="109"/>
    </row>
    <row r="3" spans="2:28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35"/>
      <c r="P3" s="26" t="s">
        <v>78</v>
      </c>
      <c r="Q3" s="32"/>
      <c r="R3" s="296" t="s">
        <v>331</v>
      </c>
      <c r="S3" s="297"/>
      <c r="T3" s="297"/>
      <c r="U3" s="297"/>
      <c r="V3" s="297"/>
      <c r="W3" s="297"/>
      <c r="X3" s="297"/>
      <c r="Y3" s="297"/>
      <c r="Z3" s="297"/>
      <c r="AA3" s="297"/>
      <c r="AB3" s="298"/>
    </row>
    <row r="4" spans="2:28" ht="13.5" customHeight="1">
      <c r="B4" s="111"/>
      <c r="C4" s="96"/>
      <c r="D4" s="314" t="s">
        <v>217</v>
      </c>
      <c r="E4" s="296" t="s">
        <v>84</v>
      </c>
      <c r="F4" s="297"/>
      <c r="G4" s="297"/>
      <c r="H4" s="297"/>
      <c r="I4" s="298"/>
      <c r="J4" s="296" t="s">
        <v>85</v>
      </c>
      <c r="K4" s="297"/>
      <c r="L4" s="297"/>
      <c r="M4" s="297"/>
      <c r="N4" s="298"/>
      <c r="O4" s="36"/>
      <c r="P4" s="37" t="s">
        <v>86</v>
      </c>
      <c r="Q4" s="38"/>
      <c r="R4" s="314" t="s">
        <v>217</v>
      </c>
      <c r="S4" s="296" t="s">
        <v>84</v>
      </c>
      <c r="T4" s="297"/>
      <c r="U4" s="297"/>
      <c r="V4" s="297"/>
      <c r="W4" s="298"/>
      <c r="X4" s="296" t="s">
        <v>85</v>
      </c>
      <c r="Y4" s="297"/>
      <c r="Z4" s="297"/>
      <c r="AA4" s="297"/>
      <c r="AB4" s="298"/>
    </row>
    <row r="5" spans="2:28" ht="7.5" customHeight="1">
      <c r="B5" s="111"/>
      <c r="C5" s="96"/>
      <c r="D5" s="315"/>
      <c r="E5" s="40"/>
      <c r="F5" s="40"/>
      <c r="G5" s="62"/>
      <c r="H5" s="40"/>
      <c r="I5" s="40"/>
      <c r="J5" s="40"/>
      <c r="K5" s="40"/>
      <c r="L5" s="62"/>
      <c r="M5" s="40"/>
      <c r="N5" s="40"/>
      <c r="O5" s="40"/>
      <c r="P5" s="62"/>
      <c r="Q5" s="40"/>
      <c r="R5" s="315"/>
      <c r="S5" s="40"/>
      <c r="T5" s="40"/>
      <c r="U5" s="62"/>
      <c r="V5" s="40"/>
      <c r="W5" s="40"/>
      <c r="X5" s="40"/>
      <c r="Y5" s="40"/>
      <c r="Z5" s="62"/>
      <c r="AA5" s="40"/>
      <c r="AB5" s="40"/>
    </row>
    <row r="6" spans="2:28" ht="13.5" customHeight="1">
      <c r="B6" s="111"/>
      <c r="C6" s="96"/>
      <c r="D6" s="315"/>
      <c r="E6" s="20">
        <v>30</v>
      </c>
      <c r="F6" s="63">
        <v>30</v>
      </c>
      <c r="G6" s="63">
        <v>40</v>
      </c>
      <c r="H6" s="63">
        <v>50</v>
      </c>
      <c r="I6" s="284" t="s">
        <v>4</v>
      </c>
      <c r="J6" s="20">
        <v>30</v>
      </c>
      <c r="K6" s="63">
        <v>30</v>
      </c>
      <c r="L6" s="63">
        <v>40</v>
      </c>
      <c r="M6" s="63">
        <v>50</v>
      </c>
      <c r="N6" s="284" t="s">
        <v>4</v>
      </c>
      <c r="O6" s="284" t="s">
        <v>26</v>
      </c>
      <c r="P6" s="284" t="s">
        <v>82</v>
      </c>
      <c r="Q6" s="284" t="s">
        <v>83</v>
      </c>
      <c r="R6" s="315"/>
      <c r="S6" s="20">
        <v>30</v>
      </c>
      <c r="T6" s="63">
        <v>30</v>
      </c>
      <c r="U6" s="63">
        <v>40</v>
      </c>
      <c r="V6" s="63">
        <v>50</v>
      </c>
      <c r="W6" s="284" t="s">
        <v>4</v>
      </c>
      <c r="X6" s="20">
        <v>30</v>
      </c>
      <c r="Y6" s="63">
        <v>30</v>
      </c>
      <c r="Z6" s="63">
        <v>40</v>
      </c>
      <c r="AA6" s="63">
        <v>50</v>
      </c>
      <c r="AB6" s="284" t="s">
        <v>4</v>
      </c>
    </row>
    <row r="7" spans="2:28" ht="13.5" customHeight="1">
      <c r="B7" s="111"/>
      <c r="C7" s="96"/>
      <c r="D7" s="315"/>
      <c r="E7" s="312" t="s">
        <v>222</v>
      </c>
      <c r="F7" s="98" t="s">
        <v>219</v>
      </c>
      <c r="G7" s="98" t="s">
        <v>219</v>
      </c>
      <c r="H7" s="312" t="s">
        <v>223</v>
      </c>
      <c r="I7" s="284"/>
      <c r="J7" s="312" t="s">
        <v>222</v>
      </c>
      <c r="K7" s="98" t="s">
        <v>219</v>
      </c>
      <c r="L7" s="98" t="s">
        <v>219</v>
      </c>
      <c r="M7" s="312" t="s">
        <v>223</v>
      </c>
      <c r="N7" s="284"/>
      <c r="O7" s="284"/>
      <c r="P7" s="284"/>
      <c r="Q7" s="284"/>
      <c r="R7" s="315"/>
      <c r="S7" s="312" t="s">
        <v>222</v>
      </c>
      <c r="T7" s="98" t="s">
        <v>219</v>
      </c>
      <c r="U7" s="98" t="s">
        <v>219</v>
      </c>
      <c r="V7" s="312" t="s">
        <v>223</v>
      </c>
      <c r="W7" s="284"/>
      <c r="X7" s="312" t="s">
        <v>222</v>
      </c>
      <c r="Y7" s="98" t="s">
        <v>219</v>
      </c>
      <c r="Z7" s="98" t="s">
        <v>219</v>
      </c>
      <c r="AA7" s="312" t="s">
        <v>223</v>
      </c>
      <c r="AB7" s="284"/>
    </row>
    <row r="8" spans="2:28" ht="13.5" customHeight="1">
      <c r="B8" s="111"/>
      <c r="C8" s="96"/>
      <c r="D8" s="315"/>
      <c r="E8" s="312"/>
      <c r="F8" s="113">
        <v>39</v>
      </c>
      <c r="G8" s="113">
        <v>49</v>
      </c>
      <c r="H8" s="312"/>
      <c r="I8" s="284"/>
      <c r="J8" s="312"/>
      <c r="K8" s="113">
        <v>39</v>
      </c>
      <c r="L8" s="113">
        <v>49</v>
      </c>
      <c r="M8" s="312"/>
      <c r="N8" s="284"/>
      <c r="O8" s="284"/>
      <c r="P8" s="284"/>
      <c r="Q8" s="284"/>
      <c r="R8" s="315"/>
      <c r="S8" s="312"/>
      <c r="T8" s="113">
        <v>39</v>
      </c>
      <c r="U8" s="113">
        <v>49</v>
      </c>
      <c r="V8" s="312"/>
      <c r="W8" s="284"/>
      <c r="X8" s="312"/>
      <c r="Y8" s="113">
        <v>39</v>
      </c>
      <c r="Z8" s="113">
        <v>49</v>
      </c>
      <c r="AA8" s="312"/>
      <c r="AB8" s="284"/>
    </row>
    <row r="9" spans="2:28" ht="13.5" customHeight="1">
      <c r="B9" s="116"/>
      <c r="C9" s="117"/>
      <c r="D9" s="316"/>
      <c r="E9" s="313"/>
      <c r="F9" s="114" t="s">
        <v>193</v>
      </c>
      <c r="G9" s="114" t="s">
        <v>193</v>
      </c>
      <c r="H9" s="313"/>
      <c r="I9" s="285"/>
      <c r="J9" s="313"/>
      <c r="K9" s="114" t="s">
        <v>193</v>
      </c>
      <c r="L9" s="114" t="s">
        <v>193</v>
      </c>
      <c r="M9" s="313"/>
      <c r="N9" s="285"/>
      <c r="O9" s="285"/>
      <c r="P9" s="285"/>
      <c r="Q9" s="285"/>
      <c r="R9" s="316"/>
      <c r="S9" s="313"/>
      <c r="T9" s="114" t="s">
        <v>193</v>
      </c>
      <c r="U9" s="114" t="s">
        <v>193</v>
      </c>
      <c r="V9" s="313"/>
      <c r="W9" s="285"/>
      <c r="X9" s="313"/>
      <c r="Y9" s="114" t="s">
        <v>193</v>
      </c>
      <c r="Z9" s="114" t="s">
        <v>193</v>
      </c>
      <c r="AA9" s="313"/>
      <c r="AB9" s="285"/>
    </row>
    <row r="10" spans="2:28" ht="13.5" customHeight="1">
      <c r="B10" s="28" t="s">
        <v>31</v>
      </c>
      <c r="C10" s="13"/>
      <c r="D10" s="217">
        <v>157</v>
      </c>
      <c r="E10" s="211">
        <v>5</v>
      </c>
      <c r="F10" s="211">
        <v>27</v>
      </c>
      <c r="G10" s="211">
        <v>37</v>
      </c>
      <c r="H10" s="211">
        <v>35</v>
      </c>
      <c r="I10" s="211">
        <v>53</v>
      </c>
      <c r="J10" s="211">
        <v>1</v>
      </c>
      <c r="K10" s="211">
        <v>13</v>
      </c>
      <c r="L10" s="211">
        <v>32</v>
      </c>
      <c r="M10" s="211">
        <v>37</v>
      </c>
      <c r="N10" s="211">
        <v>74</v>
      </c>
      <c r="O10" s="213">
        <v>44.798850574712645</v>
      </c>
      <c r="P10" s="219">
        <v>43.255102040816325</v>
      </c>
      <c r="Q10" s="219">
        <v>46.78947368421053</v>
      </c>
      <c r="R10" s="213">
        <v>100</v>
      </c>
      <c r="S10" s="213">
        <v>3.1847133757961785</v>
      </c>
      <c r="T10" s="213">
        <v>17.197452229299362</v>
      </c>
      <c r="U10" s="213">
        <v>23.56687898089172</v>
      </c>
      <c r="V10" s="213">
        <v>22.29299363057325</v>
      </c>
      <c r="W10" s="213">
        <v>33.75796178343949</v>
      </c>
      <c r="X10" s="213">
        <v>0.6369426751592357</v>
      </c>
      <c r="Y10" s="213">
        <v>8.280254777070063</v>
      </c>
      <c r="Z10" s="213">
        <v>20.382165605095544</v>
      </c>
      <c r="AA10" s="213">
        <v>23.56687898089172</v>
      </c>
      <c r="AB10" s="213">
        <v>47.13375796178344</v>
      </c>
    </row>
    <row r="11" spans="2:28" ht="13.5" customHeight="1">
      <c r="B11" s="288" t="s">
        <v>186</v>
      </c>
      <c r="C11" s="1" t="s">
        <v>49</v>
      </c>
      <c r="D11" s="220">
        <v>34</v>
      </c>
      <c r="E11" s="42">
        <v>1</v>
      </c>
      <c r="F11" s="42">
        <v>7</v>
      </c>
      <c r="G11" s="42">
        <v>14</v>
      </c>
      <c r="H11" s="42">
        <v>9</v>
      </c>
      <c r="I11" s="42">
        <v>3</v>
      </c>
      <c r="J11" s="42">
        <v>1</v>
      </c>
      <c r="K11" s="42">
        <v>6</v>
      </c>
      <c r="L11" s="42">
        <v>9</v>
      </c>
      <c r="M11" s="42">
        <v>11</v>
      </c>
      <c r="N11" s="42">
        <v>7</v>
      </c>
      <c r="O11" s="88">
        <v>44.482142857142854</v>
      </c>
      <c r="P11" s="221">
        <v>44.2</v>
      </c>
      <c r="Q11" s="221">
        <v>44.80769230769231</v>
      </c>
      <c r="R11" s="88">
        <v>100</v>
      </c>
      <c r="S11" s="88">
        <v>2.941176470588235</v>
      </c>
      <c r="T11" s="88">
        <v>20.588235294117645</v>
      </c>
      <c r="U11" s="88">
        <v>41.17647058823529</v>
      </c>
      <c r="V11" s="88">
        <v>26.47058823529412</v>
      </c>
      <c r="W11" s="88">
        <v>8.823529411764707</v>
      </c>
      <c r="X11" s="88">
        <v>2.941176470588235</v>
      </c>
      <c r="Y11" s="88">
        <v>17.647058823529413</v>
      </c>
      <c r="Z11" s="88">
        <v>26.47058823529412</v>
      </c>
      <c r="AA11" s="88">
        <v>32.35294117647059</v>
      </c>
      <c r="AB11" s="88">
        <v>20.588235294117645</v>
      </c>
    </row>
    <row r="12" spans="2:28" ht="13.5" customHeight="1">
      <c r="B12" s="289"/>
      <c r="C12" s="21" t="s">
        <v>50</v>
      </c>
      <c r="D12" s="222">
        <v>47</v>
      </c>
      <c r="E12" s="43">
        <v>3</v>
      </c>
      <c r="F12" s="43">
        <v>9</v>
      </c>
      <c r="G12" s="43">
        <v>4</v>
      </c>
      <c r="H12" s="43">
        <v>6</v>
      </c>
      <c r="I12" s="43">
        <v>25</v>
      </c>
      <c r="J12" s="43" t="s">
        <v>107</v>
      </c>
      <c r="K12" s="43">
        <v>3</v>
      </c>
      <c r="L12" s="43">
        <v>5</v>
      </c>
      <c r="M12" s="43">
        <v>7</v>
      </c>
      <c r="N12" s="43">
        <v>32</v>
      </c>
      <c r="O12" s="89">
        <v>42.88235294117647</v>
      </c>
      <c r="P12" s="223">
        <v>40</v>
      </c>
      <c r="Q12" s="223">
        <v>47.53846153846154</v>
      </c>
      <c r="R12" s="89">
        <v>100</v>
      </c>
      <c r="S12" s="89">
        <v>6.382978723404255</v>
      </c>
      <c r="T12" s="89">
        <v>19.148936170212767</v>
      </c>
      <c r="U12" s="89">
        <v>8.51063829787234</v>
      </c>
      <c r="V12" s="89">
        <v>12.76595744680851</v>
      </c>
      <c r="W12" s="89">
        <v>53.191489361702125</v>
      </c>
      <c r="X12" s="89" t="s">
        <v>107</v>
      </c>
      <c r="Y12" s="89">
        <v>6.382978723404255</v>
      </c>
      <c r="Z12" s="89">
        <v>10.638297872340425</v>
      </c>
      <c r="AA12" s="89">
        <v>14.893617021276595</v>
      </c>
      <c r="AB12" s="89">
        <v>68.08510638297872</v>
      </c>
    </row>
    <row r="13" spans="2:28" ht="13.5" customHeight="1">
      <c r="B13" s="289"/>
      <c r="C13" s="21" t="s">
        <v>51</v>
      </c>
      <c r="D13" s="222">
        <v>76</v>
      </c>
      <c r="E13" s="43">
        <v>1</v>
      </c>
      <c r="F13" s="43">
        <v>11</v>
      </c>
      <c r="G13" s="43">
        <v>19</v>
      </c>
      <c r="H13" s="43">
        <v>20</v>
      </c>
      <c r="I13" s="43">
        <v>25</v>
      </c>
      <c r="J13" s="43" t="s">
        <v>107</v>
      </c>
      <c r="K13" s="43">
        <v>4</v>
      </c>
      <c r="L13" s="43">
        <v>18</v>
      </c>
      <c r="M13" s="43">
        <v>19</v>
      </c>
      <c r="N13" s="43">
        <v>35</v>
      </c>
      <c r="O13" s="89">
        <v>45.785714285714285</v>
      </c>
      <c r="P13" s="223">
        <v>44.1063829787234</v>
      </c>
      <c r="Q13" s="223">
        <v>47.91891891891892</v>
      </c>
      <c r="R13" s="89">
        <v>100</v>
      </c>
      <c r="S13" s="89">
        <v>1.3157894736842104</v>
      </c>
      <c r="T13" s="89">
        <v>14.473684210526317</v>
      </c>
      <c r="U13" s="89">
        <v>25</v>
      </c>
      <c r="V13" s="89">
        <v>26.31578947368421</v>
      </c>
      <c r="W13" s="89">
        <v>32.89473684210527</v>
      </c>
      <c r="X13" s="89" t="s">
        <v>107</v>
      </c>
      <c r="Y13" s="89">
        <v>5.263157894736842</v>
      </c>
      <c r="Z13" s="89">
        <v>23.684210526315788</v>
      </c>
      <c r="AA13" s="89">
        <v>25</v>
      </c>
      <c r="AB13" s="89">
        <v>46.05263157894737</v>
      </c>
    </row>
    <row r="14" spans="2:28" ht="13.5" customHeight="1">
      <c r="B14" s="290"/>
      <c r="C14" s="22" t="s">
        <v>4</v>
      </c>
      <c r="D14" s="225" t="s">
        <v>107</v>
      </c>
      <c r="E14" s="44" t="s">
        <v>107</v>
      </c>
      <c r="F14" s="44" t="s">
        <v>107</v>
      </c>
      <c r="G14" s="44" t="s">
        <v>107</v>
      </c>
      <c r="H14" s="44" t="s">
        <v>107</v>
      </c>
      <c r="I14" s="44" t="s">
        <v>107</v>
      </c>
      <c r="J14" s="44" t="s">
        <v>107</v>
      </c>
      <c r="K14" s="44" t="s">
        <v>107</v>
      </c>
      <c r="L14" s="44" t="s">
        <v>107</v>
      </c>
      <c r="M14" s="44" t="s">
        <v>107</v>
      </c>
      <c r="N14" s="44" t="s">
        <v>107</v>
      </c>
      <c r="O14" s="90" t="s">
        <v>107</v>
      </c>
      <c r="P14" s="224" t="s">
        <v>107</v>
      </c>
      <c r="Q14" s="224" t="s">
        <v>107</v>
      </c>
      <c r="R14" s="90" t="s">
        <v>349</v>
      </c>
      <c r="S14" s="90" t="s">
        <v>107</v>
      </c>
      <c r="T14" s="90" t="s">
        <v>107</v>
      </c>
      <c r="U14" s="90" t="s">
        <v>107</v>
      </c>
      <c r="V14" s="90" t="s">
        <v>107</v>
      </c>
      <c r="W14" s="90" t="s">
        <v>107</v>
      </c>
      <c r="X14" s="90" t="s">
        <v>107</v>
      </c>
      <c r="Y14" s="90" t="s">
        <v>107</v>
      </c>
      <c r="Z14" s="90" t="s">
        <v>107</v>
      </c>
      <c r="AA14" s="90" t="s">
        <v>107</v>
      </c>
      <c r="AB14" s="90" t="s">
        <v>107</v>
      </c>
    </row>
    <row r="15" spans="2:28" ht="13.5" customHeight="1">
      <c r="B15" s="288" t="s">
        <v>187</v>
      </c>
      <c r="C15" s="21" t="s">
        <v>52</v>
      </c>
      <c r="D15" s="220">
        <v>107</v>
      </c>
      <c r="E15" s="42">
        <v>2</v>
      </c>
      <c r="F15" s="42">
        <v>16</v>
      </c>
      <c r="G15" s="42">
        <v>25</v>
      </c>
      <c r="H15" s="42">
        <v>23</v>
      </c>
      <c r="I15" s="42">
        <v>41</v>
      </c>
      <c r="J15" s="42">
        <v>1</v>
      </c>
      <c r="K15" s="42">
        <v>7</v>
      </c>
      <c r="L15" s="42">
        <v>22</v>
      </c>
      <c r="M15" s="42">
        <v>26</v>
      </c>
      <c r="N15" s="42">
        <v>51</v>
      </c>
      <c r="O15" s="88">
        <v>45.518181818181816</v>
      </c>
      <c r="P15" s="221">
        <v>43.483333333333334</v>
      </c>
      <c r="Q15" s="221">
        <v>47.96</v>
      </c>
      <c r="R15" s="88">
        <v>100</v>
      </c>
      <c r="S15" s="88">
        <v>1.8691588785046727</v>
      </c>
      <c r="T15" s="88">
        <v>14.953271028037381</v>
      </c>
      <c r="U15" s="88">
        <v>23.364485981308412</v>
      </c>
      <c r="V15" s="88">
        <v>21.49532710280374</v>
      </c>
      <c r="W15" s="88">
        <v>38.31775700934579</v>
      </c>
      <c r="X15" s="88">
        <v>0.9345794392523363</v>
      </c>
      <c r="Y15" s="88">
        <v>6.5420560747663545</v>
      </c>
      <c r="Z15" s="88">
        <v>20.5607476635514</v>
      </c>
      <c r="AA15" s="88">
        <v>24.299065420560748</v>
      </c>
      <c r="AB15" s="88">
        <v>47.66355140186916</v>
      </c>
    </row>
    <row r="16" spans="2:28" ht="13.5" customHeight="1">
      <c r="B16" s="289"/>
      <c r="C16" s="21" t="s">
        <v>53</v>
      </c>
      <c r="D16" s="222">
        <v>21</v>
      </c>
      <c r="E16" s="43">
        <v>3</v>
      </c>
      <c r="F16" s="43">
        <v>7</v>
      </c>
      <c r="G16" s="43">
        <v>5</v>
      </c>
      <c r="H16" s="43">
        <v>3</v>
      </c>
      <c r="I16" s="43">
        <v>3</v>
      </c>
      <c r="J16" s="43" t="s">
        <v>107</v>
      </c>
      <c r="K16" s="43">
        <v>3</v>
      </c>
      <c r="L16" s="43">
        <v>4</v>
      </c>
      <c r="M16" s="43">
        <v>5</v>
      </c>
      <c r="N16" s="43">
        <v>9</v>
      </c>
      <c r="O16" s="89">
        <v>41.666666666666664</v>
      </c>
      <c r="P16" s="223">
        <v>38.833333333333336</v>
      </c>
      <c r="Q16" s="223">
        <v>45.916666666666664</v>
      </c>
      <c r="R16" s="89">
        <v>100</v>
      </c>
      <c r="S16" s="89">
        <v>14.285714285714285</v>
      </c>
      <c r="T16" s="89">
        <v>33.33333333333333</v>
      </c>
      <c r="U16" s="89">
        <v>23.809523809523807</v>
      </c>
      <c r="V16" s="89">
        <v>14.285714285714285</v>
      </c>
      <c r="W16" s="89">
        <v>14.285714285714285</v>
      </c>
      <c r="X16" s="89" t="s">
        <v>107</v>
      </c>
      <c r="Y16" s="89">
        <v>14.285714285714285</v>
      </c>
      <c r="Z16" s="89">
        <v>19.047619047619047</v>
      </c>
      <c r="AA16" s="89">
        <v>23.809523809523807</v>
      </c>
      <c r="AB16" s="89">
        <v>42.857142857142854</v>
      </c>
    </row>
    <row r="17" spans="2:28" ht="13.5" customHeight="1">
      <c r="B17" s="289"/>
      <c r="C17" s="21" t="s">
        <v>54</v>
      </c>
      <c r="D17" s="222">
        <v>23</v>
      </c>
      <c r="E17" s="43" t="s">
        <v>107</v>
      </c>
      <c r="F17" s="43">
        <v>4</v>
      </c>
      <c r="G17" s="43">
        <v>5</v>
      </c>
      <c r="H17" s="43">
        <v>5</v>
      </c>
      <c r="I17" s="43">
        <v>9</v>
      </c>
      <c r="J17" s="43" t="s">
        <v>107</v>
      </c>
      <c r="K17" s="43">
        <v>3</v>
      </c>
      <c r="L17" s="43">
        <v>3</v>
      </c>
      <c r="M17" s="43">
        <v>4</v>
      </c>
      <c r="N17" s="43">
        <v>13</v>
      </c>
      <c r="O17" s="89">
        <v>43.34782608695652</v>
      </c>
      <c r="P17" s="223">
        <v>44.357142857142854</v>
      </c>
      <c r="Q17" s="223">
        <v>41.77777777777778</v>
      </c>
      <c r="R17" s="89">
        <v>100</v>
      </c>
      <c r="S17" s="89" t="s">
        <v>107</v>
      </c>
      <c r="T17" s="89">
        <v>17.391304347826086</v>
      </c>
      <c r="U17" s="89">
        <v>21.73913043478261</v>
      </c>
      <c r="V17" s="89">
        <v>21.73913043478261</v>
      </c>
      <c r="W17" s="89">
        <v>39.130434782608695</v>
      </c>
      <c r="X17" s="89" t="s">
        <v>107</v>
      </c>
      <c r="Y17" s="89">
        <v>13.043478260869565</v>
      </c>
      <c r="Z17" s="89">
        <v>13.043478260869565</v>
      </c>
      <c r="AA17" s="89">
        <v>17.391304347826086</v>
      </c>
      <c r="AB17" s="89">
        <v>56.52173913043478</v>
      </c>
    </row>
    <row r="18" spans="2:28" ht="13.5" customHeight="1">
      <c r="B18" s="289"/>
      <c r="C18" s="21" t="s">
        <v>3</v>
      </c>
      <c r="D18" s="222">
        <v>6</v>
      </c>
      <c r="E18" s="43" t="s">
        <v>107</v>
      </c>
      <c r="F18" s="43" t="s">
        <v>107</v>
      </c>
      <c r="G18" s="43">
        <v>2</v>
      </c>
      <c r="H18" s="43">
        <v>4</v>
      </c>
      <c r="I18" s="43" t="s">
        <v>107</v>
      </c>
      <c r="J18" s="43" t="s">
        <v>107</v>
      </c>
      <c r="K18" s="43" t="s">
        <v>107</v>
      </c>
      <c r="L18" s="43">
        <v>3</v>
      </c>
      <c r="M18" s="43">
        <v>2</v>
      </c>
      <c r="N18" s="43">
        <v>1</v>
      </c>
      <c r="O18" s="89">
        <v>49.18181818181818</v>
      </c>
      <c r="P18" s="223">
        <v>51.666666666666664</v>
      </c>
      <c r="Q18" s="223">
        <v>46.2</v>
      </c>
      <c r="R18" s="89">
        <v>100</v>
      </c>
      <c r="S18" s="89" t="s">
        <v>107</v>
      </c>
      <c r="T18" s="89" t="s">
        <v>107</v>
      </c>
      <c r="U18" s="89">
        <v>33.33333333333333</v>
      </c>
      <c r="V18" s="89">
        <v>66.66666666666666</v>
      </c>
      <c r="W18" s="89" t="s">
        <v>107</v>
      </c>
      <c r="X18" s="89" t="s">
        <v>107</v>
      </c>
      <c r="Y18" s="89" t="s">
        <v>107</v>
      </c>
      <c r="Z18" s="89">
        <v>50</v>
      </c>
      <c r="AA18" s="89">
        <v>33.33333333333333</v>
      </c>
      <c r="AB18" s="89">
        <v>16.666666666666664</v>
      </c>
    </row>
    <row r="19" spans="2:28" ht="13.5" customHeight="1">
      <c r="B19" s="290"/>
      <c r="C19" s="22" t="s">
        <v>4</v>
      </c>
      <c r="D19" s="225" t="s">
        <v>107</v>
      </c>
      <c r="E19" s="44" t="s">
        <v>107</v>
      </c>
      <c r="F19" s="44" t="s">
        <v>107</v>
      </c>
      <c r="G19" s="44" t="s">
        <v>107</v>
      </c>
      <c r="H19" s="44" t="s">
        <v>107</v>
      </c>
      <c r="I19" s="44" t="s">
        <v>107</v>
      </c>
      <c r="J19" s="44" t="s">
        <v>107</v>
      </c>
      <c r="K19" s="44" t="s">
        <v>107</v>
      </c>
      <c r="L19" s="44" t="s">
        <v>107</v>
      </c>
      <c r="M19" s="44" t="s">
        <v>107</v>
      </c>
      <c r="N19" s="44" t="s">
        <v>107</v>
      </c>
      <c r="O19" s="90" t="s">
        <v>107</v>
      </c>
      <c r="P19" s="224" t="s">
        <v>107</v>
      </c>
      <c r="Q19" s="224" t="s">
        <v>107</v>
      </c>
      <c r="R19" s="90" t="s">
        <v>349</v>
      </c>
      <c r="S19" s="90" t="s">
        <v>107</v>
      </c>
      <c r="T19" s="90" t="s">
        <v>107</v>
      </c>
      <c r="U19" s="90" t="s">
        <v>107</v>
      </c>
      <c r="V19" s="90" t="s">
        <v>107</v>
      </c>
      <c r="W19" s="90" t="s">
        <v>107</v>
      </c>
      <c r="X19" s="90" t="s">
        <v>107</v>
      </c>
      <c r="Y19" s="90" t="s">
        <v>107</v>
      </c>
      <c r="Z19" s="90" t="s">
        <v>107</v>
      </c>
      <c r="AA19" s="90" t="s">
        <v>107</v>
      </c>
      <c r="AB19" s="90" t="s">
        <v>107</v>
      </c>
    </row>
    <row r="20" spans="2:28" ht="13.5" customHeight="1">
      <c r="B20" s="275" t="s">
        <v>30</v>
      </c>
      <c r="C20" s="1" t="s">
        <v>0</v>
      </c>
      <c r="D20" s="220">
        <v>56</v>
      </c>
      <c r="E20" s="42">
        <v>1</v>
      </c>
      <c r="F20" s="42">
        <v>1</v>
      </c>
      <c r="G20" s="42">
        <v>5</v>
      </c>
      <c r="H20" s="42">
        <v>12</v>
      </c>
      <c r="I20" s="42">
        <v>37</v>
      </c>
      <c r="J20" s="42">
        <v>1</v>
      </c>
      <c r="K20" s="42">
        <v>1</v>
      </c>
      <c r="L20" s="42">
        <v>3</v>
      </c>
      <c r="M20" s="42">
        <v>9</v>
      </c>
      <c r="N20" s="42">
        <v>42</v>
      </c>
      <c r="O20" s="88">
        <v>49.5</v>
      </c>
      <c r="P20" s="221">
        <v>49</v>
      </c>
      <c r="Q20" s="221">
        <v>50.3</v>
      </c>
      <c r="R20" s="88">
        <v>100</v>
      </c>
      <c r="S20" s="88">
        <v>1.7857142857142856</v>
      </c>
      <c r="T20" s="88">
        <v>1.7857142857142856</v>
      </c>
      <c r="U20" s="88">
        <v>8.928571428571429</v>
      </c>
      <c r="V20" s="88">
        <v>21.428571428571427</v>
      </c>
      <c r="W20" s="88">
        <v>66.07142857142857</v>
      </c>
      <c r="X20" s="88">
        <v>1.7857142857142856</v>
      </c>
      <c r="Y20" s="88">
        <v>1.7857142857142856</v>
      </c>
      <c r="Z20" s="88">
        <v>5.357142857142857</v>
      </c>
      <c r="AA20" s="88">
        <v>16.071428571428573</v>
      </c>
      <c r="AB20" s="88">
        <v>75</v>
      </c>
    </row>
    <row r="21" spans="2:28" ht="13.5" customHeight="1">
      <c r="B21" s="276"/>
      <c r="C21" s="21" t="s">
        <v>1</v>
      </c>
      <c r="D21" s="222">
        <v>66</v>
      </c>
      <c r="E21" s="43">
        <v>3</v>
      </c>
      <c r="F21" s="43">
        <v>18</v>
      </c>
      <c r="G21" s="43">
        <v>24</v>
      </c>
      <c r="H21" s="43">
        <v>15</v>
      </c>
      <c r="I21" s="43">
        <v>6</v>
      </c>
      <c r="J21" s="43" t="s">
        <v>107</v>
      </c>
      <c r="K21" s="43">
        <v>12</v>
      </c>
      <c r="L21" s="43">
        <v>19</v>
      </c>
      <c r="M21" s="43">
        <v>18</v>
      </c>
      <c r="N21" s="43">
        <v>17</v>
      </c>
      <c r="O21" s="89">
        <v>43.63809523809524</v>
      </c>
      <c r="P21" s="223">
        <v>42.39655172413793</v>
      </c>
      <c r="Q21" s="223">
        <v>45.170212765957444</v>
      </c>
      <c r="R21" s="89">
        <v>100</v>
      </c>
      <c r="S21" s="89">
        <v>4.545454545454546</v>
      </c>
      <c r="T21" s="89">
        <v>27.27272727272727</v>
      </c>
      <c r="U21" s="89">
        <v>36.36363636363637</v>
      </c>
      <c r="V21" s="89">
        <v>22.727272727272727</v>
      </c>
      <c r="W21" s="89">
        <v>9.090909090909092</v>
      </c>
      <c r="X21" s="89" t="s">
        <v>107</v>
      </c>
      <c r="Y21" s="89">
        <v>18.181818181818183</v>
      </c>
      <c r="Z21" s="89">
        <v>28.78787878787879</v>
      </c>
      <c r="AA21" s="89">
        <v>27.27272727272727</v>
      </c>
      <c r="AB21" s="89">
        <v>25.757575757575758</v>
      </c>
    </row>
    <row r="22" spans="2:28" ht="13.5" customHeight="1">
      <c r="B22" s="276"/>
      <c r="C22" s="21" t="s">
        <v>2</v>
      </c>
      <c r="D22" s="222">
        <v>32</v>
      </c>
      <c r="E22" s="43">
        <v>1</v>
      </c>
      <c r="F22" s="43">
        <v>8</v>
      </c>
      <c r="G22" s="43">
        <v>7</v>
      </c>
      <c r="H22" s="43">
        <v>8</v>
      </c>
      <c r="I22" s="43">
        <v>8</v>
      </c>
      <c r="J22" s="43" t="s">
        <v>107</v>
      </c>
      <c r="K22" s="43" t="s">
        <v>107</v>
      </c>
      <c r="L22" s="43">
        <v>10</v>
      </c>
      <c r="M22" s="43">
        <v>9</v>
      </c>
      <c r="N22" s="43">
        <v>13</v>
      </c>
      <c r="O22" s="89">
        <v>44.78048780487805</v>
      </c>
      <c r="P22" s="223">
        <v>41.56521739130435</v>
      </c>
      <c r="Q22" s="223">
        <v>48.888888888888886</v>
      </c>
      <c r="R22" s="89">
        <v>100</v>
      </c>
      <c r="S22" s="89">
        <v>3.125</v>
      </c>
      <c r="T22" s="89">
        <v>25</v>
      </c>
      <c r="U22" s="89">
        <v>21.875</v>
      </c>
      <c r="V22" s="89">
        <v>25</v>
      </c>
      <c r="W22" s="89">
        <v>25</v>
      </c>
      <c r="X22" s="89" t="s">
        <v>107</v>
      </c>
      <c r="Y22" s="89" t="s">
        <v>107</v>
      </c>
      <c r="Z22" s="89">
        <v>31.25</v>
      </c>
      <c r="AA22" s="89">
        <v>28.125</v>
      </c>
      <c r="AB22" s="89">
        <v>40.625</v>
      </c>
    </row>
    <row r="23" spans="2:28" ht="13.5" customHeight="1">
      <c r="B23" s="276"/>
      <c r="C23" s="21" t="s">
        <v>3</v>
      </c>
      <c r="D23" s="222">
        <v>3</v>
      </c>
      <c r="E23" s="43" t="s">
        <v>107</v>
      </c>
      <c r="F23" s="43" t="s">
        <v>107</v>
      </c>
      <c r="G23" s="43">
        <v>1</v>
      </c>
      <c r="H23" s="43" t="s">
        <v>107</v>
      </c>
      <c r="I23" s="43">
        <v>2</v>
      </c>
      <c r="J23" s="43" t="s">
        <v>107</v>
      </c>
      <c r="K23" s="43" t="s">
        <v>107</v>
      </c>
      <c r="L23" s="43" t="s">
        <v>107</v>
      </c>
      <c r="M23" s="43">
        <v>1</v>
      </c>
      <c r="N23" s="43">
        <v>2</v>
      </c>
      <c r="O23" s="89">
        <v>45</v>
      </c>
      <c r="P23" s="223">
        <v>40</v>
      </c>
      <c r="Q23" s="223">
        <v>50</v>
      </c>
      <c r="R23" s="89">
        <v>100</v>
      </c>
      <c r="S23" s="89" t="s">
        <v>107</v>
      </c>
      <c r="T23" s="89" t="s">
        <v>107</v>
      </c>
      <c r="U23" s="89">
        <v>33.33333333333333</v>
      </c>
      <c r="V23" s="89" t="s">
        <v>107</v>
      </c>
      <c r="W23" s="89">
        <v>66.66666666666666</v>
      </c>
      <c r="X23" s="89" t="s">
        <v>107</v>
      </c>
      <c r="Y23" s="89" t="s">
        <v>107</v>
      </c>
      <c r="Z23" s="89" t="s">
        <v>107</v>
      </c>
      <c r="AA23" s="89">
        <v>33.33333333333333</v>
      </c>
      <c r="AB23" s="89">
        <v>66.66666666666666</v>
      </c>
    </row>
    <row r="24" spans="2:28" ht="13.5" customHeight="1">
      <c r="B24" s="277"/>
      <c r="C24" s="22" t="s">
        <v>4</v>
      </c>
      <c r="D24" s="225" t="s">
        <v>107</v>
      </c>
      <c r="E24" s="44" t="s">
        <v>107</v>
      </c>
      <c r="F24" s="44" t="s">
        <v>107</v>
      </c>
      <c r="G24" s="44" t="s">
        <v>107</v>
      </c>
      <c r="H24" s="44" t="s">
        <v>107</v>
      </c>
      <c r="I24" s="44" t="s">
        <v>107</v>
      </c>
      <c r="J24" s="44" t="s">
        <v>107</v>
      </c>
      <c r="K24" s="44" t="s">
        <v>107</v>
      </c>
      <c r="L24" s="44" t="s">
        <v>107</v>
      </c>
      <c r="M24" s="44" t="s">
        <v>107</v>
      </c>
      <c r="N24" s="44" t="s">
        <v>107</v>
      </c>
      <c r="O24" s="224" t="s">
        <v>107</v>
      </c>
      <c r="P24" s="224" t="s">
        <v>107</v>
      </c>
      <c r="Q24" s="224" t="s">
        <v>107</v>
      </c>
      <c r="R24" s="90" t="s">
        <v>349</v>
      </c>
      <c r="S24" s="90" t="s">
        <v>107</v>
      </c>
      <c r="T24" s="90" t="s">
        <v>107</v>
      </c>
      <c r="U24" s="90" t="s">
        <v>107</v>
      </c>
      <c r="V24" s="90" t="s">
        <v>107</v>
      </c>
      <c r="W24" s="90" t="s">
        <v>107</v>
      </c>
      <c r="X24" s="90" t="s">
        <v>107</v>
      </c>
      <c r="Y24" s="90" t="s">
        <v>107</v>
      </c>
      <c r="Z24" s="90" t="s">
        <v>107</v>
      </c>
      <c r="AA24" s="90" t="s">
        <v>107</v>
      </c>
      <c r="AB24" s="90" t="s">
        <v>107</v>
      </c>
    </row>
  </sheetData>
  <mergeCells count="26">
    <mergeCell ref="B15:B19"/>
    <mergeCell ref="B20:B24"/>
    <mergeCell ref="X4:AB4"/>
    <mergeCell ref="I6:I9"/>
    <mergeCell ref="N6:N9"/>
    <mergeCell ref="B11:B14"/>
    <mergeCell ref="P6:P9"/>
    <mergeCell ref="Q6:Q9"/>
    <mergeCell ref="W6:W9"/>
    <mergeCell ref="J7:J9"/>
    <mergeCell ref="D3:N3"/>
    <mergeCell ref="R3:AB3"/>
    <mergeCell ref="D4:D9"/>
    <mergeCell ref="E4:I4"/>
    <mergeCell ref="J4:N4"/>
    <mergeCell ref="R4:R9"/>
    <mergeCell ref="S4:W4"/>
    <mergeCell ref="AB6:AB9"/>
    <mergeCell ref="E7:E9"/>
    <mergeCell ref="H7:H9"/>
    <mergeCell ref="AA7:AA9"/>
    <mergeCell ref="O6:O9"/>
    <mergeCell ref="M7:M9"/>
    <mergeCell ref="S7:S9"/>
    <mergeCell ref="V7:V9"/>
    <mergeCell ref="X7:X9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B2:O46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15" width="11.125" style="4" customWidth="1"/>
    <col min="16" max="17" width="2.125" style="4" customWidth="1"/>
    <col min="18" max="16384" width="9.00390625" style="4" customWidth="1"/>
  </cols>
  <sheetData>
    <row r="2" ht="13.5" customHeight="1">
      <c r="B2" s="4" t="s">
        <v>367</v>
      </c>
    </row>
    <row r="3" spans="2:15" ht="13.5" customHeight="1">
      <c r="B3" s="24"/>
      <c r="C3" s="6"/>
      <c r="D3" s="296" t="s">
        <v>67</v>
      </c>
      <c r="E3" s="297"/>
      <c r="F3" s="297"/>
      <c r="G3" s="297"/>
      <c r="H3" s="297"/>
      <c r="I3" s="298"/>
      <c r="J3" s="296" t="s">
        <v>331</v>
      </c>
      <c r="K3" s="297"/>
      <c r="L3" s="297"/>
      <c r="M3" s="297"/>
      <c r="N3" s="297"/>
      <c r="O3" s="298"/>
    </row>
    <row r="4" spans="2:15" ht="13.5" customHeight="1">
      <c r="B4" s="12"/>
      <c r="C4" s="13"/>
      <c r="D4" s="271" t="s">
        <v>340</v>
      </c>
      <c r="E4" s="296" t="s">
        <v>87</v>
      </c>
      <c r="F4" s="297"/>
      <c r="G4" s="297"/>
      <c r="H4" s="297"/>
      <c r="I4" s="298"/>
      <c r="J4" s="271" t="s">
        <v>340</v>
      </c>
      <c r="K4" s="296" t="s">
        <v>87</v>
      </c>
      <c r="L4" s="297"/>
      <c r="M4" s="297"/>
      <c r="N4" s="297"/>
      <c r="O4" s="298"/>
    </row>
    <row r="5" spans="2:15" ht="13.5" customHeight="1">
      <c r="B5" s="29"/>
      <c r="C5" s="16"/>
      <c r="D5" s="272"/>
      <c r="E5" s="18" t="s">
        <v>88</v>
      </c>
      <c r="F5" s="18" t="s">
        <v>89</v>
      </c>
      <c r="G5" s="18" t="s">
        <v>90</v>
      </c>
      <c r="H5" s="18" t="s">
        <v>91</v>
      </c>
      <c r="I5" s="18" t="s">
        <v>4</v>
      </c>
      <c r="J5" s="272"/>
      <c r="K5" s="18" t="s">
        <v>88</v>
      </c>
      <c r="L5" s="18" t="s">
        <v>89</v>
      </c>
      <c r="M5" s="18" t="s">
        <v>90</v>
      </c>
      <c r="N5" s="18" t="s">
        <v>91</v>
      </c>
      <c r="O5" s="18" t="s">
        <v>4</v>
      </c>
    </row>
    <row r="6" spans="2:15" ht="13.5" customHeight="1">
      <c r="B6" s="28" t="s">
        <v>31</v>
      </c>
      <c r="C6" s="13"/>
      <c r="D6" s="211">
        <v>157</v>
      </c>
      <c r="E6" s="43">
        <v>6</v>
      </c>
      <c r="F6" s="43">
        <v>41</v>
      </c>
      <c r="G6" s="43">
        <v>30</v>
      </c>
      <c r="H6" s="43">
        <v>36</v>
      </c>
      <c r="I6" s="43">
        <v>44</v>
      </c>
      <c r="J6" s="213">
        <v>100</v>
      </c>
      <c r="K6" s="213">
        <v>3.821656050955414</v>
      </c>
      <c r="L6" s="213">
        <v>26.11464968152866</v>
      </c>
      <c r="M6" s="213">
        <v>19.10828025477707</v>
      </c>
      <c r="N6" s="213">
        <v>22.929936305732486</v>
      </c>
      <c r="O6" s="213">
        <v>28.02547770700637</v>
      </c>
    </row>
    <row r="7" spans="2:15" ht="13.5" customHeight="1">
      <c r="B7" s="275" t="s">
        <v>30</v>
      </c>
      <c r="C7" s="1" t="s">
        <v>0</v>
      </c>
      <c r="D7" s="42">
        <v>56</v>
      </c>
      <c r="E7" s="42">
        <v>1</v>
      </c>
      <c r="F7" s="42">
        <v>4</v>
      </c>
      <c r="G7" s="42">
        <v>9</v>
      </c>
      <c r="H7" s="42">
        <v>11</v>
      </c>
      <c r="I7" s="42">
        <v>31</v>
      </c>
      <c r="J7" s="88">
        <v>100</v>
      </c>
      <c r="K7" s="88">
        <v>1.7857142857142856</v>
      </c>
      <c r="L7" s="88">
        <v>7.142857142857142</v>
      </c>
      <c r="M7" s="88">
        <v>16.071428571428573</v>
      </c>
      <c r="N7" s="88">
        <v>19.642857142857142</v>
      </c>
      <c r="O7" s="88">
        <v>55.35714285714286</v>
      </c>
    </row>
    <row r="8" spans="2:15" ht="13.5" customHeight="1">
      <c r="B8" s="276"/>
      <c r="C8" s="21" t="s">
        <v>1</v>
      </c>
      <c r="D8" s="43">
        <v>66</v>
      </c>
      <c r="E8" s="43">
        <v>3</v>
      </c>
      <c r="F8" s="43">
        <v>29</v>
      </c>
      <c r="G8" s="43">
        <v>13</v>
      </c>
      <c r="H8" s="43">
        <v>14</v>
      </c>
      <c r="I8" s="43">
        <v>7</v>
      </c>
      <c r="J8" s="89">
        <v>100</v>
      </c>
      <c r="K8" s="89">
        <v>4.545454545454546</v>
      </c>
      <c r="L8" s="89">
        <v>43.93939393939394</v>
      </c>
      <c r="M8" s="89">
        <v>19.696969696969695</v>
      </c>
      <c r="N8" s="89">
        <v>21.21212121212121</v>
      </c>
      <c r="O8" s="89">
        <v>10.606060606060606</v>
      </c>
    </row>
    <row r="9" spans="2:15" ht="13.5" customHeight="1">
      <c r="B9" s="276"/>
      <c r="C9" s="21" t="s">
        <v>2</v>
      </c>
      <c r="D9" s="43">
        <v>32</v>
      </c>
      <c r="E9" s="43">
        <v>2</v>
      </c>
      <c r="F9" s="43">
        <v>8</v>
      </c>
      <c r="G9" s="43">
        <v>8</v>
      </c>
      <c r="H9" s="43">
        <v>9</v>
      </c>
      <c r="I9" s="43">
        <v>5</v>
      </c>
      <c r="J9" s="89">
        <v>100</v>
      </c>
      <c r="K9" s="89">
        <v>6.25</v>
      </c>
      <c r="L9" s="89">
        <v>25</v>
      </c>
      <c r="M9" s="89">
        <v>25</v>
      </c>
      <c r="N9" s="89">
        <v>28.125</v>
      </c>
      <c r="O9" s="89">
        <v>15.625</v>
      </c>
    </row>
    <row r="10" spans="2:15" ht="13.5" customHeight="1">
      <c r="B10" s="276"/>
      <c r="C10" s="21" t="s">
        <v>3</v>
      </c>
      <c r="D10" s="43">
        <v>3</v>
      </c>
      <c r="E10" s="43" t="s">
        <v>107</v>
      </c>
      <c r="F10" s="43" t="s">
        <v>107</v>
      </c>
      <c r="G10" s="43" t="s">
        <v>107</v>
      </c>
      <c r="H10" s="43">
        <v>2</v>
      </c>
      <c r="I10" s="43">
        <v>1</v>
      </c>
      <c r="J10" s="89">
        <v>100</v>
      </c>
      <c r="K10" s="89" t="s">
        <v>107</v>
      </c>
      <c r="L10" s="89" t="s">
        <v>107</v>
      </c>
      <c r="M10" s="89" t="s">
        <v>107</v>
      </c>
      <c r="N10" s="89">
        <v>66.66666666666666</v>
      </c>
      <c r="O10" s="89">
        <v>33.33333333333333</v>
      </c>
    </row>
    <row r="11" spans="2:15" ht="13.5" customHeight="1">
      <c r="B11" s="277"/>
      <c r="C11" s="22" t="s">
        <v>4</v>
      </c>
      <c r="D11" s="44" t="s">
        <v>107</v>
      </c>
      <c r="E11" s="44" t="s">
        <v>107</v>
      </c>
      <c r="F11" s="44" t="s">
        <v>107</v>
      </c>
      <c r="G11" s="44" t="s">
        <v>107</v>
      </c>
      <c r="H11" s="44" t="s">
        <v>107</v>
      </c>
      <c r="I11" s="44" t="s">
        <v>107</v>
      </c>
      <c r="J11" s="90" t="s">
        <v>349</v>
      </c>
      <c r="K11" s="90" t="s">
        <v>107</v>
      </c>
      <c r="L11" s="90" t="s">
        <v>107</v>
      </c>
      <c r="M11" s="90" t="s">
        <v>107</v>
      </c>
      <c r="N11" s="90" t="s">
        <v>107</v>
      </c>
      <c r="O11" s="90" t="s">
        <v>107</v>
      </c>
    </row>
    <row r="12" spans="2:15" ht="13.5" customHeight="1">
      <c r="B12" s="310" t="s">
        <v>186</v>
      </c>
      <c r="C12" s="1" t="s">
        <v>49</v>
      </c>
      <c r="D12" s="42">
        <v>34</v>
      </c>
      <c r="E12" s="42">
        <v>3</v>
      </c>
      <c r="F12" s="42">
        <v>12</v>
      </c>
      <c r="G12" s="42">
        <v>7</v>
      </c>
      <c r="H12" s="42">
        <v>8</v>
      </c>
      <c r="I12" s="42">
        <v>4</v>
      </c>
      <c r="J12" s="88">
        <v>100</v>
      </c>
      <c r="K12" s="88">
        <v>8.823529411764707</v>
      </c>
      <c r="L12" s="88">
        <v>35.294117647058826</v>
      </c>
      <c r="M12" s="88">
        <v>20.588235294117645</v>
      </c>
      <c r="N12" s="88">
        <v>23.52941176470588</v>
      </c>
      <c r="O12" s="88">
        <v>11.76470588235294</v>
      </c>
    </row>
    <row r="13" spans="2:15" ht="13.5" customHeight="1">
      <c r="B13" s="311"/>
      <c r="C13" s="21" t="s">
        <v>50</v>
      </c>
      <c r="D13" s="43">
        <v>47</v>
      </c>
      <c r="E13" s="43" t="s">
        <v>107</v>
      </c>
      <c r="F13" s="43">
        <v>9</v>
      </c>
      <c r="G13" s="43">
        <v>6</v>
      </c>
      <c r="H13" s="43">
        <v>14</v>
      </c>
      <c r="I13" s="43">
        <v>18</v>
      </c>
      <c r="J13" s="89">
        <v>100</v>
      </c>
      <c r="K13" s="89" t="s">
        <v>107</v>
      </c>
      <c r="L13" s="89">
        <v>19.148936170212767</v>
      </c>
      <c r="M13" s="89">
        <v>12.76595744680851</v>
      </c>
      <c r="N13" s="89">
        <v>29.78723404255319</v>
      </c>
      <c r="O13" s="89">
        <v>38.297872340425535</v>
      </c>
    </row>
    <row r="14" spans="2:15" ht="13.5" customHeight="1">
      <c r="B14" s="311"/>
      <c r="C14" s="21" t="s">
        <v>51</v>
      </c>
      <c r="D14" s="43">
        <v>76</v>
      </c>
      <c r="E14" s="43">
        <v>3</v>
      </c>
      <c r="F14" s="43">
        <v>20</v>
      </c>
      <c r="G14" s="43">
        <v>17</v>
      </c>
      <c r="H14" s="43">
        <v>14</v>
      </c>
      <c r="I14" s="43">
        <v>22</v>
      </c>
      <c r="J14" s="89">
        <v>100</v>
      </c>
      <c r="K14" s="89">
        <v>3.9473684210526314</v>
      </c>
      <c r="L14" s="89">
        <v>26.31578947368421</v>
      </c>
      <c r="M14" s="89">
        <v>22.36842105263158</v>
      </c>
      <c r="N14" s="89">
        <v>18.421052631578945</v>
      </c>
      <c r="O14" s="89">
        <v>28.947368421052634</v>
      </c>
    </row>
    <row r="15" spans="2:15" ht="13.5" customHeight="1">
      <c r="B15" s="287"/>
      <c r="C15" s="22" t="s">
        <v>4</v>
      </c>
      <c r="D15" s="44" t="s">
        <v>107</v>
      </c>
      <c r="E15" s="44" t="s">
        <v>107</v>
      </c>
      <c r="F15" s="44" t="s">
        <v>107</v>
      </c>
      <c r="G15" s="44" t="s">
        <v>107</v>
      </c>
      <c r="H15" s="44" t="s">
        <v>107</v>
      </c>
      <c r="I15" s="44" t="s">
        <v>107</v>
      </c>
      <c r="J15" s="90" t="s">
        <v>349</v>
      </c>
      <c r="K15" s="90" t="s">
        <v>107</v>
      </c>
      <c r="L15" s="90" t="s">
        <v>107</v>
      </c>
      <c r="M15" s="90" t="s">
        <v>107</v>
      </c>
      <c r="N15" s="90" t="s">
        <v>107</v>
      </c>
      <c r="O15" s="90" t="s">
        <v>107</v>
      </c>
    </row>
    <row r="16" spans="2:15" ht="13.5" customHeight="1">
      <c r="B16" s="288" t="s">
        <v>187</v>
      </c>
      <c r="C16" s="21" t="s">
        <v>52</v>
      </c>
      <c r="D16" s="42">
        <v>107</v>
      </c>
      <c r="E16" s="42">
        <v>5</v>
      </c>
      <c r="F16" s="42">
        <v>24</v>
      </c>
      <c r="G16" s="42">
        <v>22</v>
      </c>
      <c r="H16" s="42">
        <v>20</v>
      </c>
      <c r="I16" s="42">
        <v>36</v>
      </c>
      <c r="J16" s="88">
        <v>100</v>
      </c>
      <c r="K16" s="88">
        <v>4.672897196261682</v>
      </c>
      <c r="L16" s="88">
        <v>22.429906542056074</v>
      </c>
      <c r="M16" s="88">
        <v>20.5607476635514</v>
      </c>
      <c r="N16" s="88">
        <v>18.69158878504673</v>
      </c>
      <c r="O16" s="88">
        <v>33.64485981308411</v>
      </c>
    </row>
    <row r="17" spans="2:15" ht="13.5" customHeight="1">
      <c r="B17" s="289"/>
      <c r="C17" s="21" t="s">
        <v>53</v>
      </c>
      <c r="D17" s="43">
        <v>21</v>
      </c>
      <c r="E17" s="43" t="s">
        <v>107</v>
      </c>
      <c r="F17" s="43">
        <v>8</v>
      </c>
      <c r="G17" s="43">
        <v>2</v>
      </c>
      <c r="H17" s="43">
        <v>8</v>
      </c>
      <c r="I17" s="43">
        <v>3</v>
      </c>
      <c r="J17" s="89">
        <v>100</v>
      </c>
      <c r="K17" s="89" t="s">
        <v>107</v>
      </c>
      <c r="L17" s="89">
        <v>38.095238095238095</v>
      </c>
      <c r="M17" s="89">
        <v>9.523809523809524</v>
      </c>
      <c r="N17" s="89">
        <v>38.095238095238095</v>
      </c>
      <c r="O17" s="89">
        <v>14.285714285714285</v>
      </c>
    </row>
    <row r="18" spans="2:15" ht="13.5" customHeight="1">
      <c r="B18" s="289"/>
      <c r="C18" s="21" t="s">
        <v>54</v>
      </c>
      <c r="D18" s="43">
        <v>23</v>
      </c>
      <c r="E18" s="43">
        <v>1</v>
      </c>
      <c r="F18" s="43">
        <v>7</v>
      </c>
      <c r="G18" s="43">
        <v>4</v>
      </c>
      <c r="H18" s="43">
        <v>6</v>
      </c>
      <c r="I18" s="43">
        <v>5</v>
      </c>
      <c r="J18" s="89">
        <v>100</v>
      </c>
      <c r="K18" s="89">
        <v>4.3478260869565215</v>
      </c>
      <c r="L18" s="89">
        <v>30.434782608695656</v>
      </c>
      <c r="M18" s="89">
        <v>17.391304347826086</v>
      </c>
      <c r="N18" s="89">
        <v>26.08695652173913</v>
      </c>
      <c r="O18" s="89">
        <v>21.73913043478261</v>
      </c>
    </row>
    <row r="19" spans="2:15" ht="13.5" customHeight="1">
      <c r="B19" s="289"/>
      <c r="C19" s="21" t="s">
        <v>3</v>
      </c>
      <c r="D19" s="43">
        <v>6</v>
      </c>
      <c r="E19" s="43" t="s">
        <v>107</v>
      </c>
      <c r="F19" s="43">
        <v>2</v>
      </c>
      <c r="G19" s="43">
        <v>2</v>
      </c>
      <c r="H19" s="43">
        <v>2</v>
      </c>
      <c r="I19" s="43" t="s">
        <v>107</v>
      </c>
      <c r="J19" s="89">
        <v>100</v>
      </c>
      <c r="K19" s="89" t="s">
        <v>107</v>
      </c>
      <c r="L19" s="89">
        <v>33.33333333333333</v>
      </c>
      <c r="M19" s="89">
        <v>33.33333333333333</v>
      </c>
      <c r="N19" s="89">
        <v>33.33333333333333</v>
      </c>
      <c r="O19" s="89" t="s">
        <v>107</v>
      </c>
    </row>
    <row r="20" spans="2:15" ht="13.5" customHeight="1">
      <c r="B20" s="290"/>
      <c r="C20" s="22" t="s">
        <v>4</v>
      </c>
      <c r="D20" s="44" t="s">
        <v>107</v>
      </c>
      <c r="E20" s="44" t="s">
        <v>107</v>
      </c>
      <c r="F20" s="44" t="s">
        <v>107</v>
      </c>
      <c r="G20" s="44" t="s">
        <v>107</v>
      </c>
      <c r="H20" s="44" t="s">
        <v>107</v>
      </c>
      <c r="I20" s="44" t="s">
        <v>107</v>
      </c>
      <c r="J20" s="90" t="s">
        <v>349</v>
      </c>
      <c r="K20" s="90" t="s">
        <v>107</v>
      </c>
      <c r="L20" s="90" t="s">
        <v>107</v>
      </c>
      <c r="M20" s="90" t="s">
        <v>107</v>
      </c>
      <c r="N20" s="90" t="s">
        <v>107</v>
      </c>
      <c r="O20" s="90" t="s">
        <v>107</v>
      </c>
    </row>
    <row r="21" spans="2:15" ht="13.5" customHeight="1">
      <c r="B21" s="301" t="s">
        <v>188</v>
      </c>
      <c r="C21" s="1" t="s">
        <v>5</v>
      </c>
      <c r="D21" s="42">
        <v>9</v>
      </c>
      <c r="E21" s="42">
        <v>2</v>
      </c>
      <c r="F21" s="42">
        <v>4</v>
      </c>
      <c r="G21" s="42">
        <v>1</v>
      </c>
      <c r="H21" s="42">
        <v>1</v>
      </c>
      <c r="I21" s="42">
        <v>1</v>
      </c>
      <c r="J21" s="88">
        <v>100</v>
      </c>
      <c r="K21" s="88">
        <v>22.22222222222222</v>
      </c>
      <c r="L21" s="88">
        <v>44.44444444444444</v>
      </c>
      <c r="M21" s="88">
        <v>11.11111111111111</v>
      </c>
      <c r="N21" s="88">
        <v>11.11111111111111</v>
      </c>
      <c r="O21" s="88">
        <v>11.11111111111111</v>
      </c>
    </row>
    <row r="22" spans="2:15" ht="13.5" customHeight="1">
      <c r="B22" s="302"/>
      <c r="C22" s="21" t="s">
        <v>32</v>
      </c>
      <c r="D22" s="43">
        <v>25</v>
      </c>
      <c r="E22" s="43">
        <v>1</v>
      </c>
      <c r="F22" s="43">
        <v>4</v>
      </c>
      <c r="G22" s="43">
        <v>7</v>
      </c>
      <c r="H22" s="43">
        <v>5</v>
      </c>
      <c r="I22" s="43">
        <v>8</v>
      </c>
      <c r="J22" s="89">
        <v>100</v>
      </c>
      <c r="K22" s="89">
        <v>4</v>
      </c>
      <c r="L22" s="89">
        <v>16</v>
      </c>
      <c r="M22" s="89">
        <v>28</v>
      </c>
      <c r="N22" s="89">
        <v>20</v>
      </c>
      <c r="O22" s="89">
        <v>32</v>
      </c>
    </row>
    <row r="23" spans="2:15" ht="13.5" customHeight="1">
      <c r="B23" s="302"/>
      <c r="C23" s="21" t="s">
        <v>33</v>
      </c>
      <c r="D23" s="43">
        <v>104</v>
      </c>
      <c r="E23" s="43">
        <v>2</v>
      </c>
      <c r="F23" s="43">
        <v>28</v>
      </c>
      <c r="G23" s="43">
        <v>16</v>
      </c>
      <c r="H23" s="43">
        <v>26</v>
      </c>
      <c r="I23" s="43">
        <v>32</v>
      </c>
      <c r="J23" s="89">
        <v>100</v>
      </c>
      <c r="K23" s="89">
        <v>1.9230769230769231</v>
      </c>
      <c r="L23" s="89">
        <v>26.923076923076923</v>
      </c>
      <c r="M23" s="89">
        <v>15.384615384615385</v>
      </c>
      <c r="N23" s="89">
        <v>25</v>
      </c>
      <c r="O23" s="89">
        <v>30.76923076923077</v>
      </c>
    </row>
    <row r="24" spans="2:15" ht="13.5" customHeight="1">
      <c r="B24" s="302"/>
      <c r="C24" s="21" t="s">
        <v>6</v>
      </c>
      <c r="D24" s="43">
        <v>19</v>
      </c>
      <c r="E24" s="43">
        <v>1</v>
      </c>
      <c r="F24" s="43">
        <v>5</v>
      </c>
      <c r="G24" s="43">
        <v>6</v>
      </c>
      <c r="H24" s="43">
        <v>4</v>
      </c>
      <c r="I24" s="43">
        <v>3</v>
      </c>
      <c r="J24" s="89">
        <v>100</v>
      </c>
      <c r="K24" s="89">
        <v>5.263157894736842</v>
      </c>
      <c r="L24" s="89">
        <v>26.31578947368421</v>
      </c>
      <c r="M24" s="89">
        <v>31.57894736842105</v>
      </c>
      <c r="N24" s="89">
        <v>21.052631578947366</v>
      </c>
      <c r="O24" s="89">
        <v>15.789473684210526</v>
      </c>
    </row>
    <row r="25" spans="2:15" ht="13.5" customHeight="1">
      <c r="B25" s="303"/>
      <c r="C25" s="22" t="s">
        <v>4</v>
      </c>
      <c r="D25" s="44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90" t="s">
        <v>349</v>
      </c>
      <c r="K25" s="90" t="s">
        <v>107</v>
      </c>
      <c r="L25" s="90" t="s">
        <v>107</v>
      </c>
      <c r="M25" s="90" t="s">
        <v>107</v>
      </c>
      <c r="N25" s="90" t="s">
        <v>107</v>
      </c>
      <c r="O25" s="90" t="s">
        <v>107</v>
      </c>
    </row>
    <row r="26" spans="2:15" ht="13.5" customHeight="1">
      <c r="B26" s="301" t="s">
        <v>178</v>
      </c>
      <c r="C26" s="1" t="s">
        <v>13</v>
      </c>
      <c r="D26" s="42">
        <v>85</v>
      </c>
      <c r="E26" s="42">
        <v>2</v>
      </c>
      <c r="F26" s="42">
        <v>16</v>
      </c>
      <c r="G26" s="42">
        <v>22</v>
      </c>
      <c r="H26" s="42">
        <v>19</v>
      </c>
      <c r="I26" s="42">
        <v>26</v>
      </c>
      <c r="J26" s="88">
        <v>100</v>
      </c>
      <c r="K26" s="88">
        <v>2.3529411764705883</v>
      </c>
      <c r="L26" s="88">
        <v>18.823529411764707</v>
      </c>
      <c r="M26" s="88">
        <v>25.882352941176475</v>
      </c>
      <c r="N26" s="88">
        <v>22.35294117647059</v>
      </c>
      <c r="O26" s="88">
        <v>30.58823529411765</v>
      </c>
    </row>
    <row r="27" spans="2:15" ht="13.5" customHeight="1">
      <c r="B27" s="302"/>
      <c r="C27" s="21" t="s">
        <v>14</v>
      </c>
      <c r="D27" s="43">
        <v>38</v>
      </c>
      <c r="E27" s="43">
        <v>2</v>
      </c>
      <c r="F27" s="43">
        <v>8</v>
      </c>
      <c r="G27" s="43">
        <v>4</v>
      </c>
      <c r="H27" s="43">
        <v>9</v>
      </c>
      <c r="I27" s="43">
        <v>15</v>
      </c>
      <c r="J27" s="89">
        <v>100</v>
      </c>
      <c r="K27" s="89">
        <v>5.263157894736842</v>
      </c>
      <c r="L27" s="89">
        <v>21.052631578947366</v>
      </c>
      <c r="M27" s="89">
        <v>10.526315789473683</v>
      </c>
      <c r="N27" s="89">
        <v>23.684210526315788</v>
      </c>
      <c r="O27" s="89">
        <v>39.473684210526315</v>
      </c>
    </row>
    <row r="28" spans="2:15" ht="13.5" customHeight="1">
      <c r="B28" s="302"/>
      <c r="C28" s="21" t="s">
        <v>15</v>
      </c>
      <c r="D28" s="43">
        <v>7</v>
      </c>
      <c r="E28" s="43" t="s">
        <v>107</v>
      </c>
      <c r="F28" s="43">
        <v>4</v>
      </c>
      <c r="G28" s="43">
        <v>1</v>
      </c>
      <c r="H28" s="43">
        <v>2</v>
      </c>
      <c r="I28" s="43" t="s">
        <v>107</v>
      </c>
      <c r="J28" s="89">
        <v>100</v>
      </c>
      <c r="K28" s="89" t="s">
        <v>107</v>
      </c>
      <c r="L28" s="89">
        <v>57.14285714285714</v>
      </c>
      <c r="M28" s="89">
        <v>14.285714285714285</v>
      </c>
      <c r="N28" s="89">
        <v>28.57142857142857</v>
      </c>
      <c r="O28" s="89" t="s">
        <v>107</v>
      </c>
    </row>
    <row r="29" spans="2:15" ht="13.5" customHeight="1">
      <c r="B29" s="302"/>
      <c r="C29" s="21" t="s">
        <v>16</v>
      </c>
      <c r="D29" s="43">
        <v>10</v>
      </c>
      <c r="E29" s="43">
        <v>1</v>
      </c>
      <c r="F29" s="43">
        <v>4</v>
      </c>
      <c r="G29" s="43">
        <v>2</v>
      </c>
      <c r="H29" s="43">
        <v>1</v>
      </c>
      <c r="I29" s="43">
        <v>2</v>
      </c>
      <c r="J29" s="89">
        <v>100</v>
      </c>
      <c r="K29" s="89">
        <v>10</v>
      </c>
      <c r="L29" s="89">
        <v>40</v>
      </c>
      <c r="M29" s="89">
        <v>20</v>
      </c>
      <c r="N29" s="89">
        <v>10</v>
      </c>
      <c r="O29" s="89">
        <v>20</v>
      </c>
    </row>
    <row r="30" spans="2:15" ht="13.5" customHeight="1">
      <c r="B30" s="302"/>
      <c r="C30" s="21" t="s">
        <v>17</v>
      </c>
      <c r="D30" s="43">
        <v>8</v>
      </c>
      <c r="E30" s="43" t="s">
        <v>107</v>
      </c>
      <c r="F30" s="43">
        <v>4</v>
      </c>
      <c r="G30" s="43" t="s">
        <v>107</v>
      </c>
      <c r="H30" s="43">
        <v>4</v>
      </c>
      <c r="I30" s="43" t="s">
        <v>107</v>
      </c>
      <c r="J30" s="89">
        <v>100</v>
      </c>
      <c r="K30" s="89" t="s">
        <v>107</v>
      </c>
      <c r="L30" s="89">
        <v>50</v>
      </c>
      <c r="M30" s="89" t="s">
        <v>107</v>
      </c>
      <c r="N30" s="89">
        <v>50</v>
      </c>
      <c r="O30" s="89" t="s">
        <v>107</v>
      </c>
    </row>
    <row r="31" spans="2:15" ht="13.5" customHeight="1">
      <c r="B31" s="302"/>
      <c r="C31" s="21" t="s">
        <v>3</v>
      </c>
      <c r="D31" s="43">
        <v>9</v>
      </c>
      <c r="E31" s="43">
        <v>1</v>
      </c>
      <c r="F31" s="43">
        <v>5</v>
      </c>
      <c r="G31" s="43">
        <v>1</v>
      </c>
      <c r="H31" s="43">
        <v>1</v>
      </c>
      <c r="I31" s="43">
        <v>1</v>
      </c>
      <c r="J31" s="89">
        <v>100</v>
      </c>
      <c r="K31" s="89">
        <v>11.11111111111111</v>
      </c>
      <c r="L31" s="89">
        <v>55.55555555555556</v>
      </c>
      <c r="M31" s="89">
        <v>11.11111111111111</v>
      </c>
      <c r="N31" s="89">
        <v>11.11111111111111</v>
      </c>
      <c r="O31" s="89">
        <v>11.11111111111111</v>
      </c>
    </row>
    <row r="32" spans="2:15" ht="13.5" customHeight="1">
      <c r="B32" s="303"/>
      <c r="C32" s="22" t="s">
        <v>4</v>
      </c>
      <c r="D32" s="44" t="s">
        <v>107</v>
      </c>
      <c r="E32" s="44" t="s">
        <v>107</v>
      </c>
      <c r="F32" s="44" t="s">
        <v>107</v>
      </c>
      <c r="G32" s="44" t="s">
        <v>107</v>
      </c>
      <c r="H32" s="44" t="s">
        <v>107</v>
      </c>
      <c r="I32" s="44" t="s">
        <v>107</v>
      </c>
      <c r="J32" s="90" t="s">
        <v>349</v>
      </c>
      <c r="K32" s="90" t="s">
        <v>107</v>
      </c>
      <c r="L32" s="90" t="s">
        <v>107</v>
      </c>
      <c r="M32" s="90" t="s">
        <v>107</v>
      </c>
      <c r="N32" s="90" t="s">
        <v>107</v>
      </c>
      <c r="O32" s="90" t="s">
        <v>107</v>
      </c>
    </row>
    <row r="33" spans="2:15" ht="13.5" customHeight="1">
      <c r="B33" s="301" t="s">
        <v>189</v>
      </c>
      <c r="C33" s="1" t="s">
        <v>18</v>
      </c>
      <c r="D33" s="42" t="s">
        <v>107</v>
      </c>
      <c r="E33" s="42" t="s">
        <v>107</v>
      </c>
      <c r="F33" s="42" t="s">
        <v>107</v>
      </c>
      <c r="G33" s="42" t="s">
        <v>107</v>
      </c>
      <c r="H33" s="42" t="s">
        <v>107</v>
      </c>
      <c r="I33" s="42" t="s">
        <v>107</v>
      </c>
      <c r="J33" s="88" t="s">
        <v>349</v>
      </c>
      <c r="K33" s="88" t="s">
        <v>107</v>
      </c>
      <c r="L33" s="88" t="s">
        <v>107</v>
      </c>
      <c r="M33" s="88" t="s">
        <v>107</v>
      </c>
      <c r="N33" s="88" t="s">
        <v>107</v>
      </c>
      <c r="O33" s="88" t="s">
        <v>107</v>
      </c>
    </row>
    <row r="34" spans="2:15" ht="13.5" customHeight="1">
      <c r="B34" s="302"/>
      <c r="C34" s="21" t="s">
        <v>19</v>
      </c>
      <c r="D34" s="43" t="s">
        <v>107</v>
      </c>
      <c r="E34" s="43" t="s">
        <v>107</v>
      </c>
      <c r="F34" s="43" t="s">
        <v>107</v>
      </c>
      <c r="G34" s="43" t="s">
        <v>107</v>
      </c>
      <c r="H34" s="43" t="s">
        <v>107</v>
      </c>
      <c r="I34" s="43" t="s">
        <v>107</v>
      </c>
      <c r="J34" s="89" t="s">
        <v>349</v>
      </c>
      <c r="K34" s="89" t="s">
        <v>107</v>
      </c>
      <c r="L34" s="89" t="s">
        <v>107</v>
      </c>
      <c r="M34" s="89" t="s">
        <v>107</v>
      </c>
      <c r="N34" s="89" t="s">
        <v>107</v>
      </c>
      <c r="O34" s="89" t="s">
        <v>107</v>
      </c>
    </row>
    <row r="35" spans="2:15" ht="13.5" customHeight="1">
      <c r="B35" s="302"/>
      <c r="C35" s="21" t="s">
        <v>20</v>
      </c>
      <c r="D35" s="43">
        <v>3</v>
      </c>
      <c r="E35" s="43" t="s">
        <v>107</v>
      </c>
      <c r="F35" s="43" t="s">
        <v>107</v>
      </c>
      <c r="G35" s="43">
        <v>2</v>
      </c>
      <c r="H35" s="43">
        <v>1</v>
      </c>
      <c r="I35" s="43" t="s">
        <v>107</v>
      </c>
      <c r="J35" s="89">
        <v>100</v>
      </c>
      <c r="K35" s="89" t="s">
        <v>107</v>
      </c>
      <c r="L35" s="89" t="s">
        <v>107</v>
      </c>
      <c r="M35" s="89">
        <v>66.66666666666666</v>
      </c>
      <c r="N35" s="89">
        <v>33.33333333333333</v>
      </c>
      <c r="O35" s="89" t="s">
        <v>107</v>
      </c>
    </row>
    <row r="36" spans="2:15" ht="13.5" customHeight="1">
      <c r="B36" s="302"/>
      <c r="C36" s="21" t="s">
        <v>21</v>
      </c>
      <c r="D36" s="43">
        <v>11</v>
      </c>
      <c r="E36" s="43">
        <v>1</v>
      </c>
      <c r="F36" s="43">
        <v>1</v>
      </c>
      <c r="G36" s="43">
        <v>1</v>
      </c>
      <c r="H36" s="43">
        <v>5</v>
      </c>
      <c r="I36" s="43">
        <v>3</v>
      </c>
      <c r="J36" s="89">
        <v>100</v>
      </c>
      <c r="K36" s="89">
        <v>9.090909090909092</v>
      </c>
      <c r="L36" s="89">
        <v>9.090909090909092</v>
      </c>
      <c r="M36" s="89">
        <v>9.090909090909092</v>
      </c>
      <c r="N36" s="89">
        <v>45.45454545454545</v>
      </c>
      <c r="O36" s="89">
        <v>27.27272727272727</v>
      </c>
    </row>
    <row r="37" spans="2:15" ht="13.5" customHeight="1">
      <c r="B37" s="302"/>
      <c r="C37" s="21" t="s">
        <v>22</v>
      </c>
      <c r="D37" s="43">
        <v>33</v>
      </c>
      <c r="E37" s="43" t="s">
        <v>107</v>
      </c>
      <c r="F37" s="43">
        <v>2</v>
      </c>
      <c r="G37" s="43">
        <v>7</v>
      </c>
      <c r="H37" s="43">
        <v>15</v>
      </c>
      <c r="I37" s="43">
        <v>9</v>
      </c>
      <c r="J37" s="89">
        <v>100</v>
      </c>
      <c r="K37" s="89" t="s">
        <v>107</v>
      </c>
      <c r="L37" s="89">
        <v>6.0606060606060606</v>
      </c>
      <c r="M37" s="89">
        <v>21.21212121212121</v>
      </c>
      <c r="N37" s="89">
        <v>45.45454545454545</v>
      </c>
      <c r="O37" s="89">
        <v>27.27272727272727</v>
      </c>
    </row>
    <row r="38" spans="2:15" ht="13.5" customHeight="1">
      <c r="B38" s="302"/>
      <c r="C38" s="21" t="s">
        <v>23</v>
      </c>
      <c r="D38" s="43">
        <v>41</v>
      </c>
      <c r="E38" s="43">
        <v>2</v>
      </c>
      <c r="F38" s="43">
        <v>16</v>
      </c>
      <c r="G38" s="43">
        <v>12</v>
      </c>
      <c r="H38" s="43">
        <v>7</v>
      </c>
      <c r="I38" s="43">
        <v>4</v>
      </c>
      <c r="J38" s="89">
        <v>100</v>
      </c>
      <c r="K38" s="89">
        <v>4.878048780487805</v>
      </c>
      <c r="L38" s="89">
        <v>39.02439024390244</v>
      </c>
      <c r="M38" s="89">
        <v>29.268292682926827</v>
      </c>
      <c r="N38" s="89">
        <v>17.073170731707318</v>
      </c>
      <c r="O38" s="89">
        <v>9.75609756097561</v>
      </c>
    </row>
    <row r="39" spans="2:15" ht="13.5" customHeight="1">
      <c r="B39" s="302"/>
      <c r="C39" s="21" t="s">
        <v>24</v>
      </c>
      <c r="D39" s="43">
        <v>46</v>
      </c>
      <c r="E39" s="43">
        <v>3</v>
      </c>
      <c r="F39" s="43">
        <v>18</v>
      </c>
      <c r="G39" s="43">
        <v>8</v>
      </c>
      <c r="H39" s="43">
        <v>4</v>
      </c>
      <c r="I39" s="43">
        <v>13</v>
      </c>
      <c r="J39" s="89">
        <v>100</v>
      </c>
      <c r="K39" s="89">
        <v>6.521739130434782</v>
      </c>
      <c r="L39" s="89">
        <v>39.130434782608695</v>
      </c>
      <c r="M39" s="89">
        <v>17.391304347826086</v>
      </c>
      <c r="N39" s="89">
        <v>8.695652173913043</v>
      </c>
      <c r="O39" s="89">
        <v>28.26086956521739</v>
      </c>
    </row>
    <row r="40" spans="2:15" ht="13.5" customHeight="1">
      <c r="B40" s="303"/>
      <c r="C40" s="22" t="s">
        <v>4</v>
      </c>
      <c r="D40" s="44">
        <v>23</v>
      </c>
      <c r="E40" s="44" t="s">
        <v>107</v>
      </c>
      <c r="F40" s="44">
        <v>4</v>
      </c>
      <c r="G40" s="44" t="s">
        <v>107</v>
      </c>
      <c r="H40" s="44">
        <v>4</v>
      </c>
      <c r="I40" s="44">
        <v>15</v>
      </c>
      <c r="J40" s="90">
        <v>100</v>
      </c>
      <c r="K40" s="90" t="s">
        <v>107</v>
      </c>
      <c r="L40" s="90">
        <v>17.391304347826086</v>
      </c>
      <c r="M40" s="90" t="s">
        <v>107</v>
      </c>
      <c r="N40" s="90">
        <v>17.391304347826086</v>
      </c>
      <c r="O40" s="90">
        <v>65.21739130434783</v>
      </c>
    </row>
    <row r="41" spans="2:15" ht="13.5" customHeight="1">
      <c r="B41" s="301" t="s">
        <v>190</v>
      </c>
      <c r="C41" s="1" t="s">
        <v>7</v>
      </c>
      <c r="D41" s="214">
        <v>3</v>
      </c>
      <c r="E41" s="42" t="s">
        <v>107</v>
      </c>
      <c r="F41" s="42" t="s">
        <v>107</v>
      </c>
      <c r="G41" s="42">
        <v>1</v>
      </c>
      <c r="H41" s="42">
        <v>1</v>
      </c>
      <c r="I41" s="42">
        <v>1</v>
      </c>
      <c r="J41" s="88">
        <v>100</v>
      </c>
      <c r="K41" s="88" t="s">
        <v>107</v>
      </c>
      <c r="L41" s="88" t="s">
        <v>107</v>
      </c>
      <c r="M41" s="88">
        <v>33.33333333333333</v>
      </c>
      <c r="N41" s="88">
        <v>33.33333333333333</v>
      </c>
      <c r="O41" s="88">
        <v>33.33333333333333</v>
      </c>
    </row>
    <row r="42" spans="2:15" ht="13.5" customHeight="1">
      <c r="B42" s="302"/>
      <c r="C42" s="21" t="s">
        <v>8</v>
      </c>
      <c r="D42" s="215">
        <v>52</v>
      </c>
      <c r="E42" s="43">
        <v>2</v>
      </c>
      <c r="F42" s="43">
        <v>11</v>
      </c>
      <c r="G42" s="43">
        <v>9</v>
      </c>
      <c r="H42" s="43">
        <v>10</v>
      </c>
      <c r="I42" s="43">
        <v>20</v>
      </c>
      <c r="J42" s="89">
        <v>100</v>
      </c>
      <c r="K42" s="89">
        <v>3.8461538461538463</v>
      </c>
      <c r="L42" s="89">
        <v>21.153846153846153</v>
      </c>
      <c r="M42" s="89">
        <v>17.307692307692307</v>
      </c>
      <c r="N42" s="89">
        <v>19.230769230769234</v>
      </c>
      <c r="O42" s="89">
        <v>38.46153846153847</v>
      </c>
    </row>
    <row r="43" spans="2:15" ht="13.5" customHeight="1">
      <c r="B43" s="302"/>
      <c r="C43" s="21" t="s">
        <v>9</v>
      </c>
      <c r="D43" s="215">
        <v>22</v>
      </c>
      <c r="E43" s="43">
        <v>1</v>
      </c>
      <c r="F43" s="43">
        <v>6</v>
      </c>
      <c r="G43" s="43">
        <v>2</v>
      </c>
      <c r="H43" s="43">
        <v>6</v>
      </c>
      <c r="I43" s="43">
        <v>7</v>
      </c>
      <c r="J43" s="89">
        <v>100</v>
      </c>
      <c r="K43" s="89">
        <v>4.545454545454546</v>
      </c>
      <c r="L43" s="89">
        <v>27.27272727272727</v>
      </c>
      <c r="M43" s="89">
        <v>9.090909090909092</v>
      </c>
      <c r="N43" s="89">
        <v>27.27272727272727</v>
      </c>
      <c r="O43" s="89">
        <v>31.818181818181817</v>
      </c>
    </row>
    <row r="44" spans="2:15" ht="13.5" customHeight="1">
      <c r="B44" s="302"/>
      <c r="C44" s="21" t="s">
        <v>10</v>
      </c>
      <c r="D44" s="215">
        <v>54</v>
      </c>
      <c r="E44" s="43">
        <v>2</v>
      </c>
      <c r="F44" s="43">
        <v>15</v>
      </c>
      <c r="G44" s="43">
        <v>8</v>
      </c>
      <c r="H44" s="43">
        <v>17</v>
      </c>
      <c r="I44" s="43">
        <v>12</v>
      </c>
      <c r="J44" s="89">
        <v>100</v>
      </c>
      <c r="K44" s="89">
        <v>3.7037037037037033</v>
      </c>
      <c r="L44" s="89">
        <v>27.77777777777778</v>
      </c>
      <c r="M44" s="89">
        <v>14.814814814814813</v>
      </c>
      <c r="N44" s="89">
        <v>31.48148148148148</v>
      </c>
      <c r="O44" s="89">
        <v>22.22222222222222</v>
      </c>
    </row>
    <row r="45" spans="2:15" ht="13.5" customHeight="1">
      <c r="B45" s="302"/>
      <c r="C45" s="21" t="s">
        <v>11</v>
      </c>
      <c r="D45" s="215">
        <v>17</v>
      </c>
      <c r="E45" s="43">
        <v>1</v>
      </c>
      <c r="F45" s="43">
        <v>8</v>
      </c>
      <c r="G45" s="43">
        <v>5</v>
      </c>
      <c r="H45" s="43">
        <v>2</v>
      </c>
      <c r="I45" s="43">
        <v>1</v>
      </c>
      <c r="J45" s="89">
        <v>100</v>
      </c>
      <c r="K45" s="89">
        <v>5.88235294117647</v>
      </c>
      <c r="L45" s="89">
        <v>47.05882352941176</v>
      </c>
      <c r="M45" s="89">
        <v>29.411764705882355</v>
      </c>
      <c r="N45" s="89">
        <v>11.76470588235294</v>
      </c>
      <c r="O45" s="89">
        <v>5.88235294117647</v>
      </c>
    </row>
    <row r="46" spans="2:15" ht="13.5" customHeight="1">
      <c r="B46" s="303"/>
      <c r="C46" s="22" t="s">
        <v>12</v>
      </c>
      <c r="D46" s="216">
        <v>9</v>
      </c>
      <c r="E46" s="44" t="s">
        <v>107</v>
      </c>
      <c r="F46" s="44">
        <v>1</v>
      </c>
      <c r="G46" s="44">
        <v>5</v>
      </c>
      <c r="H46" s="44" t="s">
        <v>107</v>
      </c>
      <c r="I46" s="44">
        <v>3</v>
      </c>
      <c r="J46" s="90">
        <v>100</v>
      </c>
      <c r="K46" s="90" t="s">
        <v>107</v>
      </c>
      <c r="L46" s="90">
        <v>11.11111111111111</v>
      </c>
      <c r="M46" s="90">
        <v>55.55555555555556</v>
      </c>
      <c r="N46" s="90" t="s">
        <v>107</v>
      </c>
      <c r="O46" s="90">
        <v>33.33333333333333</v>
      </c>
    </row>
  </sheetData>
  <mergeCells count="13">
    <mergeCell ref="B7:B11"/>
    <mergeCell ref="B12:B15"/>
    <mergeCell ref="B41:B46"/>
    <mergeCell ref="B16:B20"/>
    <mergeCell ref="B21:B25"/>
    <mergeCell ref="B26:B32"/>
    <mergeCell ref="B33:B40"/>
    <mergeCell ref="D3:I3"/>
    <mergeCell ref="J3:O3"/>
    <mergeCell ref="E4:I4"/>
    <mergeCell ref="K4:O4"/>
    <mergeCell ref="D4:D5"/>
    <mergeCell ref="J4:J5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B2:O46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9.625" style="4" customWidth="1"/>
    <col min="4" max="15" width="11.00390625" style="4" customWidth="1"/>
    <col min="16" max="17" width="2.125" style="4" customWidth="1"/>
    <col min="18" max="16384" width="9.00390625" style="4" customWidth="1"/>
  </cols>
  <sheetData>
    <row r="2" ht="13.5" customHeight="1">
      <c r="B2" s="4" t="s">
        <v>366</v>
      </c>
    </row>
    <row r="3" spans="2:15" ht="13.5" customHeight="1">
      <c r="B3" s="24"/>
      <c r="C3" s="6"/>
      <c r="D3" s="296" t="s">
        <v>67</v>
      </c>
      <c r="E3" s="297"/>
      <c r="F3" s="297"/>
      <c r="G3" s="297"/>
      <c r="H3" s="297"/>
      <c r="I3" s="298"/>
      <c r="J3" s="296" t="s">
        <v>331</v>
      </c>
      <c r="K3" s="297"/>
      <c r="L3" s="297"/>
      <c r="M3" s="297"/>
      <c r="N3" s="297"/>
      <c r="O3" s="298"/>
    </row>
    <row r="4" spans="2:15" ht="13.5" customHeight="1">
      <c r="B4" s="12"/>
      <c r="C4" s="13"/>
      <c r="D4" s="271" t="s">
        <v>340</v>
      </c>
      <c r="E4" s="296" t="s">
        <v>92</v>
      </c>
      <c r="F4" s="297"/>
      <c r="G4" s="297"/>
      <c r="H4" s="297"/>
      <c r="I4" s="298"/>
      <c r="J4" s="271" t="s">
        <v>340</v>
      </c>
      <c r="K4" s="296" t="s">
        <v>92</v>
      </c>
      <c r="L4" s="297"/>
      <c r="M4" s="297"/>
      <c r="N4" s="297"/>
      <c r="O4" s="298"/>
    </row>
    <row r="5" spans="2:15" ht="13.5" customHeight="1">
      <c r="B5" s="29"/>
      <c r="C5" s="16"/>
      <c r="D5" s="272"/>
      <c r="E5" s="18" t="s">
        <v>333</v>
      </c>
      <c r="F5" s="18" t="s">
        <v>93</v>
      </c>
      <c r="G5" s="18" t="s">
        <v>94</v>
      </c>
      <c r="H5" s="18" t="s">
        <v>95</v>
      </c>
      <c r="I5" s="18" t="s">
        <v>4</v>
      </c>
      <c r="J5" s="272"/>
      <c r="K5" s="18" t="s">
        <v>341</v>
      </c>
      <c r="L5" s="18" t="s">
        <v>93</v>
      </c>
      <c r="M5" s="18" t="s">
        <v>94</v>
      </c>
      <c r="N5" s="18" t="s">
        <v>95</v>
      </c>
      <c r="O5" s="18" t="s">
        <v>4</v>
      </c>
    </row>
    <row r="6" spans="2:15" ht="13.5" customHeight="1">
      <c r="B6" s="28" t="s">
        <v>31</v>
      </c>
      <c r="C6" s="13"/>
      <c r="D6" s="211">
        <v>157</v>
      </c>
      <c r="E6" s="211" t="s">
        <v>107</v>
      </c>
      <c r="F6" s="211">
        <v>2</v>
      </c>
      <c r="G6" s="211">
        <v>92</v>
      </c>
      <c r="H6" s="211">
        <v>19</v>
      </c>
      <c r="I6" s="211">
        <v>44</v>
      </c>
      <c r="J6" s="213">
        <v>100</v>
      </c>
      <c r="K6" s="213" t="s">
        <v>107</v>
      </c>
      <c r="L6" s="213">
        <v>1.2738853503184715</v>
      </c>
      <c r="M6" s="213">
        <v>58.59872611464968</v>
      </c>
      <c r="N6" s="213">
        <v>12.101910828025478</v>
      </c>
      <c r="O6" s="213">
        <v>28.02547770700637</v>
      </c>
    </row>
    <row r="7" spans="2:15" ht="13.5" customHeight="1">
      <c r="B7" s="275" t="s">
        <v>30</v>
      </c>
      <c r="C7" s="1" t="s">
        <v>0</v>
      </c>
      <c r="D7" s="42">
        <v>56</v>
      </c>
      <c r="E7" s="42" t="s">
        <v>107</v>
      </c>
      <c r="F7" s="42">
        <v>1</v>
      </c>
      <c r="G7" s="42">
        <v>24</v>
      </c>
      <c r="H7" s="42" t="s">
        <v>107</v>
      </c>
      <c r="I7" s="42">
        <v>31</v>
      </c>
      <c r="J7" s="88">
        <v>100</v>
      </c>
      <c r="K7" s="88" t="s">
        <v>107</v>
      </c>
      <c r="L7" s="88">
        <v>1.7857142857142856</v>
      </c>
      <c r="M7" s="88">
        <v>42.857142857142854</v>
      </c>
      <c r="N7" s="88" t="s">
        <v>107</v>
      </c>
      <c r="O7" s="88">
        <v>55.35714285714286</v>
      </c>
    </row>
    <row r="8" spans="2:15" ht="13.5" customHeight="1">
      <c r="B8" s="276"/>
      <c r="C8" s="21" t="s">
        <v>1</v>
      </c>
      <c r="D8" s="43">
        <v>66</v>
      </c>
      <c r="E8" s="43" t="s">
        <v>107</v>
      </c>
      <c r="F8" s="43">
        <v>1</v>
      </c>
      <c r="G8" s="43">
        <v>44</v>
      </c>
      <c r="H8" s="43">
        <v>14</v>
      </c>
      <c r="I8" s="43">
        <v>7</v>
      </c>
      <c r="J8" s="89">
        <v>100</v>
      </c>
      <c r="K8" s="89" t="s">
        <v>107</v>
      </c>
      <c r="L8" s="89">
        <v>1.5151515151515151</v>
      </c>
      <c r="M8" s="89">
        <v>66.66666666666666</v>
      </c>
      <c r="N8" s="89">
        <v>21.21212121212121</v>
      </c>
      <c r="O8" s="89">
        <v>10.606060606060606</v>
      </c>
    </row>
    <row r="9" spans="2:15" ht="13.5" customHeight="1">
      <c r="B9" s="276"/>
      <c r="C9" s="21" t="s">
        <v>2</v>
      </c>
      <c r="D9" s="43">
        <v>32</v>
      </c>
      <c r="E9" s="43" t="s">
        <v>107</v>
      </c>
      <c r="F9" s="43" t="s">
        <v>107</v>
      </c>
      <c r="G9" s="43">
        <v>22</v>
      </c>
      <c r="H9" s="43">
        <v>5</v>
      </c>
      <c r="I9" s="43">
        <v>5</v>
      </c>
      <c r="J9" s="89">
        <v>100</v>
      </c>
      <c r="K9" s="89" t="s">
        <v>107</v>
      </c>
      <c r="L9" s="89" t="s">
        <v>107</v>
      </c>
      <c r="M9" s="89">
        <v>68.75</v>
      </c>
      <c r="N9" s="89">
        <v>15.625</v>
      </c>
      <c r="O9" s="89">
        <v>15.625</v>
      </c>
    </row>
    <row r="10" spans="2:15" ht="13.5" customHeight="1">
      <c r="B10" s="276"/>
      <c r="C10" s="21" t="s">
        <v>3</v>
      </c>
      <c r="D10" s="43">
        <v>3</v>
      </c>
      <c r="E10" s="43" t="s">
        <v>107</v>
      </c>
      <c r="F10" s="43" t="s">
        <v>107</v>
      </c>
      <c r="G10" s="43">
        <v>2</v>
      </c>
      <c r="H10" s="43" t="s">
        <v>107</v>
      </c>
      <c r="I10" s="43">
        <v>1</v>
      </c>
      <c r="J10" s="89">
        <v>100</v>
      </c>
      <c r="K10" s="89" t="s">
        <v>107</v>
      </c>
      <c r="L10" s="89" t="s">
        <v>107</v>
      </c>
      <c r="M10" s="89">
        <v>66.66666666666666</v>
      </c>
      <c r="N10" s="89" t="s">
        <v>107</v>
      </c>
      <c r="O10" s="89">
        <v>33.33333333333333</v>
      </c>
    </row>
    <row r="11" spans="2:15" ht="13.5" customHeight="1">
      <c r="B11" s="277"/>
      <c r="C11" s="22" t="s">
        <v>4</v>
      </c>
      <c r="D11" s="44" t="s">
        <v>107</v>
      </c>
      <c r="E11" s="44" t="s">
        <v>107</v>
      </c>
      <c r="F11" s="44" t="s">
        <v>107</v>
      </c>
      <c r="G11" s="44" t="s">
        <v>107</v>
      </c>
      <c r="H11" s="44" t="s">
        <v>107</v>
      </c>
      <c r="I11" s="44" t="s">
        <v>107</v>
      </c>
      <c r="J11" s="90" t="s">
        <v>349</v>
      </c>
      <c r="K11" s="90" t="s">
        <v>107</v>
      </c>
      <c r="L11" s="90" t="s">
        <v>107</v>
      </c>
      <c r="M11" s="90" t="s">
        <v>107</v>
      </c>
      <c r="N11" s="90" t="s">
        <v>107</v>
      </c>
      <c r="O11" s="90" t="s">
        <v>107</v>
      </c>
    </row>
    <row r="12" spans="2:15" ht="13.5" customHeight="1">
      <c r="B12" s="310" t="s">
        <v>186</v>
      </c>
      <c r="C12" s="1" t="s">
        <v>49</v>
      </c>
      <c r="D12" s="42">
        <v>34</v>
      </c>
      <c r="E12" s="42" t="s">
        <v>107</v>
      </c>
      <c r="F12" s="42" t="s">
        <v>107</v>
      </c>
      <c r="G12" s="42">
        <v>23</v>
      </c>
      <c r="H12" s="42">
        <v>6</v>
      </c>
      <c r="I12" s="42">
        <v>5</v>
      </c>
      <c r="J12" s="88">
        <v>100</v>
      </c>
      <c r="K12" s="88" t="s">
        <v>107</v>
      </c>
      <c r="L12" s="88" t="s">
        <v>107</v>
      </c>
      <c r="M12" s="88">
        <v>67.64705882352942</v>
      </c>
      <c r="N12" s="88">
        <v>17.647058823529413</v>
      </c>
      <c r="O12" s="88">
        <v>14.705882352941178</v>
      </c>
    </row>
    <row r="13" spans="2:15" ht="13.5" customHeight="1">
      <c r="B13" s="311"/>
      <c r="C13" s="21" t="s">
        <v>50</v>
      </c>
      <c r="D13" s="43">
        <v>47</v>
      </c>
      <c r="E13" s="43" t="s">
        <v>107</v>
      </c>
      <c r="F13" s="43" t="s">
        <v>107</v>
      </c>
      <c r="G13" s="43">
        <v>27</v>
      </c>
      <c r="H13" s="43" t="s">
        <v>107</v>
      </c>
      <c r="I13" s="43">
        <v>20</v>
      </c>
      <c r="J13" s="89">
        <v>100</v>
      </c>
      <c r="K13" s="89" t="s">
        <v>107</v>
      </c>
      <c r="L13" s="89" t="s">
        <v>107</v>
      </c>
      <c r="M13" s="89">
        <v>57.446808510638306</v>
      </c>
      <c r="N13" s="89" t="s">
        <v>107</v>
      </c>
      <c r="O13" s="89">
        <v>42.5531914893617</v>
      </c>
    </row>
    <row r="14" spans="2:15" ht="13.5" customHeight="1">
      <c r="B14" s="311"/>
      <c r="C14" s="21" t="s">
        <v>51</v>
      </c>
      <c r="D14" s="43">
        <v>76</v>
      </c>
      <c r="E14" s="43" t="s">
        <v>107</v>
      </c>
      <c r="F14" s="43">
        <v>2</v>
      </c>
      <c r="G14" s="43">
        <v>42</v>
      </c>
      <c r="H14" s="43">
        <v>13</v>
      </c>
      <c r="I14" s="43">
        <v>19</v>
      </c>
      <c r="J14" s="89">
        <v>100</v>
      </c>
      <c r="K14" s="89" t="s">
        <v>107</v>
      </c>
      <c r="L14" s="89">
        <v>2.631578947368421</v>
      </c>
      <c r="M14" s="89">
        <v>55.26315789473685</v>
      </c>
      <c r="N14" s="89">
        <v>17.105263157894736</v>
      </c>
      <c r="O14" s="89">
        <v>25</v>
      </c>
    </row>
    <row r="15" spans="2:15" ht="13.5" customHeight="1">
      <c r="B15" s="287"/>
      <c r="C15" s="22" t="s">
        <v>4</v>
      </c>
      <c r="D15" s="44" t="s">
        <v>107</v>
      </c>
      <c r="E15" s="44" t="s">
        <v>107</v>
      </c>
      <c r="F15" s="44" t="s">
        <v>107</v>
      </c>
      <c r="G15" s="44" t="s">
        <v>107</v>
      </c>
      <c r="H15" s="44" t="s">
        <v>107</v>
      </c>
      <c r="I15" s="44" t="s">
        <v>107</v>
      </c>
      <c r="J15" s="90" t="s">
        <v>349</v>
      </c>
      <c r="K15" s="90" t="s">
        <v>107</v>
      </c>
      <c r="L15" s="90" t="s">
        <v>107</v>
      </c>
      <c r="M15" s="90" t="s">
        <v>107</v>
      </c>
      <c r="N15" s="90" t="s">
        <v>107</v>
      </c>
      <c r="O15" s="90" t="s">
        <v>107</v>
      </c>
    </row>
    <row r="16" spans="2:15" ht="13.5" customHeight="1">
      <c r="B16" s="288" t="s">
        <v>187</v>
      </c>
      <c r="C16" s="21" t="s">
        <v>52</v>
      </c>
      <c r="D16" s="42">
        <v>107</v>
      </c>
      <c r="E16" s="42" t="s">
        <v>107</v>
      </c>
      <c r="F16" s="42" t="s">
        <v>107</v>
      </c>
      <c r="G16" s="42">
        <v>56</v>
      </c>
      <c r="H16" s="42">
        <v>14</v>
      </c>
      <c r="I16" s="42">
        <v>37</v>
      </c>
      <c r="J16" s="88">
        <v>100</v>
      </c>
      <c r="K16" s="88" t="s">
        <v>107</v>
      </c>
      <c r="L16" s="88" t="s">
        <v>107</v>
      </c>
      <c r="M16" s="88">
        <v>52.336448598130836</v>
      </c>
      <c r="N16" s="88">
        <v>13.084112149532709</v>
      </c>
      <c r="O16" s="88">
        <v>34.57943925233645</v>
      </c>
    </row>
    <row r="17" spans="2:15" ht="13.5" customHeight="1">
      <c r="B17" s="289"/>
      <c r="C17" s="21" t="s">
        <v>53</v>
      </c>
      <c r="D17" s="43">
        <v>21</v>
      </c>
      <c r="E17" s="43" t="s">
        <v>107</v>
      </c>
      <c r="F17" s="43">
        <v>1</v>
      </c>
      <c r="G17" s="43">
        <v>18</v>
      </c>
      <c r="H17" s="43">
        <v>1</v>
      </c>
      <c r="I17" s="43">
        <v>1</v>
      </c>
      <c r="J17" s="89">
        <v>100</v>
      </c>
      <c r="K17" s="89" t="s">
        <v>107</v>
      </c>
      <c r="L17" s="89">
        <v>4.761904761904762</v>
      </c>
      <c r="M17" s="89">
        <v>85.71428571428571</v>
      </c>
      <c r="N17" s="89">
        <v>4.761904761904762</v>
      </c>
      <c r="O17" s="89">
        <v>4.761904761904762</v>
      </c>
    </row>
    <row r="18" spans="2:15" ht="13.5" customHeight="1">
      <c r="B18" s="289"/>
      <c r="C18" s="21" t="s">
        <v>54</v>
      </c>
      <c r="D18" s="43">
        <v>23</v>
      </c>
      <c r="E18" s="43" t="s">
        <v>107</v>
      </c>
      <c r="F18" s="43">
        <v>1</v>
      </c>
      <c r="G18" s="43">
        <v>14</v>
      </c>
      <c r="H18" s="43">
        <v>2</v>
      </c>
      <c r="I18" s="43">
        <v>6</v>
      </c>
      <c r="J18" s="89">
        <v>100</v>
      </c>
      <c r="K18" s="89" t="s">
        <v>107</v>
      </c>
      <c r="L18" s="89">
        <v>4.3478260869565215</v>
      </c>
      <c r="M18" s="89">
        <v>60.86956521739131</v>
      </c>
      <c r="N18" s="89">
        <v>8.695652173913043</v>
      </c>
      <c r="O18" s="89">
        <v>26.08695652173913</v>
      </c>
    </row>
    <row r="19" spans="2:15" ht="13.5" customHeight="1">
      <c r="B19" s="289"/>
      <c r="C19" s="21" t="s">
        <v>3</v>
      </c>
      <c r="D19" s="43">
        <v>6</v>
      </c>
      <c r="E19" s="43" t="s">
        <v>107</v>
      </c>
      <c r="F19" s="43" t="s">
        <v>107</v>
      </c>
      <c r="G19" s="43">
        <v>4</v>
      </c>
      <c r="H19" s="43">
        <v>2</v>
      </c>
      <c r="I19" s="43" t="s">
        <v>107</v>
      </c>
      <c r="J19" s="89">
        <v>100</v>
      </c>
      <c r="K19" s="89" t="s">
        <v>107</v>
      </c>
      <c r="L19" s="89" t="s">
        <v>107</v>
      </c>
      <c r="M19" s="89">
        <v>66.66666666666666</v>
      </c>
      <c r="N19" s="89">
        <v>33.33333333333333</v>
      </c>
      <c r="O19" s="89" t="s">
        <v>107</v>
      </c>
    </row>
    <row r="20" spans="2:15" ht="13.5" customHeight="1">
      <c r="B20" s="290"/>
      <c r="C20" s="22" t="s">
        <v>4</v>
      </c>
      <c r="D20" s="44" t="s">
        <v>107</v>
      </c>
      <c r="E20" s="44" t="s">
        <v>107</v>
      </c>
      <c r="F20" s="44" t="s">
        <v>107</v>
      </c>
      <c r="G20" s="44" t="s">
        <v>107</v>
      </c>
      <c r="H20" s="44" t="s">
        <v>107</v>
      </c>
      <c r="I20" s="44" t="s">
        <v>107</v>
      </c>
      <c r="J20" s="90" t="s">
        <v>349</v>
      </c>
      <c r="K20" s="90" t="s">
        <v>107</v>
      </c>
      <c r="L20" s="90" t="s">
        <v>107</v>
      </c>
      <c r="M20" s="90" t="s">
        <v>107</v>
      </c>
      <c r="N20" s="90" t="s">
        <v>107</v>
      </c>
      <c r="O20" s="90" t="s">
        <v>107</v>
      </c>
    </row>
    <row r="21" spans="2:15" ht="13.5" customHeight="1">
      <c r="B21" s="301" t="s">
        <v>188</v>
      </c>
      <c r="C21" s="1" t="s">
        <v>5</v>
      </c>
      <c r="D21" s="42">
        <v>9</v>
      </c>
      <c r="E21" s="42" t="s">
        <v>107</v>
      </c>
      <c r="F21" s="42" t="s">
        <v>107</v>
      </c>
      <c r="G21" s="42">
        <v>7</v>
      </c>
      <c r="H21" s="42">
        <v>1</v>
      </c>
      <c r="I21" s="42">
        <v>1</v>
      </c>
      <c r="J21" s="88">
        <v>100</v>
      </c>
      <c r="K21" s="88" t="s">
        <v>107</v>
      </c>
      <c r="L21" s="88" t="s">
        <v>107</v>
      </c>
      <c r="M21" s="88">
        <v>77.77777777777779</v>
      </c>
      <c r="N21" s="88">
        <v>11.11111111111111</v>
      </c>
      <c r="O21" s="88">
        <v>11.11111111111111</v>
      </c>
    </row>
    <row r="22" spans="2:15" ht="13.5" customHeight="1">
      <c r="B22" s="302"/>
      <c r="C22" s="21" t="s">
        <v>32</v>
      </c>
      <c r="D22" s="43">
        <v>25</v>
      </c>
      <c r="E22" s="43" t="s">
        <v>107</v>
      </c>
      <c r="F22" s="43">
        <v>1</v>
      </c>
      <c r="G22" s="43">
        <v>14</v>
      </c>
      <c r="H22" s="43">
        <v>2</v>
      </c>
      <c r="I22" s="43">
        <v>8</v>
      </c>
      <c r="J22" s="89">
        <v>100</v>
      </c>
      <c r="K22" s="89" t="s">
        <v>107</v>
      </c>
      <c r="L22" s="89">
        <v>4</v>
      </c>
      <c r="M22" s="89">
        <v>56</v>
      </c>
      <c r="N22" s="89">
        <v>8</v>
      </c>
      <c r="O22" s="89">
        <v>32</v>
      </c>
    </row>
    <row r="23" spans="2:15" ht="13.5" customHeight="1">
      <c r="B23" s="302"/>
      <c r="C23" s="21" t="s">
        <v>33</v>
      </c>
      <c r="D23" s="43">
        <v>104</v>
      </c>
      <c r="E23" s="43" t="s">
        <v>107</v>
      </c>
      <c r="F23" s="43">
        <v>1</v>
      </c>
      <c r="G23" s="43">
        <v>59</v>
      </c>
      <c r="H23" s="43">
        <v>12</v>
      </c>
      <c r="I23" s="43">
        <v>32</v>
      </c>
      <c r="J23" s="89">
        <v>100</v>
      </c>
      <c r="K23" s="89" t="s">
        <v>107</v>
      </c>
      <c r="L23" s="89">
        <v>0.9615384615384616</v>
      </c>
      <c r="M23" s="89">
        <v>56.730769230769226</v>
      </c>
      <c r="N23" s="89">
        <v>11.538461538461538</v>
      </c>
      <c r="O23" s="89">
        <v>30.76923076923077</v>
      </c>
    </row>
    <row r="24" spans="2:15" ht="13.5" customHeight="1">
      <c r="B24" s="302"/>
      <c r="C24" s="21" t="s">
        <v>6</v>
      </c>
      <c r="D24" s="43">
        <v>19</v>
      </c>
      <c r="E24" s="43" t="s">
        <v>107</v>
      </c>
      <c r="F24" s="43" t="s">
        <v>107</v>
      </c>
      <c r="G24" s="43">
        <v>12</v>
      </c>
      <c r="H24" s="43">
        <v>4</v>
      </c>
      <c r="I24" s="43">
        <v>3</v>
      </c>
      <c r="J24" s="89">
        <v>100</v>
      </c>
      <c r="K24" s="89" t="s">
        <v>107</v>
      </c>
      <c r="L24" s="89" t="s">
        <v>107</v>
      </c>
      <c r="M24" s="89">
        <v>63.1578947368421</v>
      </c>
      <c r="N24" s="89">
        <v>21.052631578947366</v>
      </c>
      <c r="O24" s="89">
        <v>15.789473684210526</v>
      </c>
    </row>
    <row r="25" spans="2:15" ht="13.5" customHeight="1">
      <c r="B25" s="303"/>
      <c r="C25" s="22" t="s">
        <v>4</v>
      </c>
      <c r="D25" s="44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90" t="s">
        <v>349</v>
      </c>
      <c r="K25" s="90" t="s">
        <v>107</v>
      </c>
      <c r="L25" s="90" t="s">
        <v>107</v>
      </c>
      <c r="M25" s="90" t="s">
        <v>107</v>
      </c>
      <c r="N25" s="90" t="s">
        <v>107</v>
      </c>
      <c r="O25" s="90" t="s">
        <v>107</v>
      </c>
    </row>
    <row r="26" spans="2:15" ht="13.5" customHeight="1">
      <c r="B26" s="301" t="s">
        <v>178</v>
      </c>
      <c r="C26" s="1" t="s">
        <v>13</v>
      </c>
      <c r="D26" s="42">
        <v>85</v>
      </c>
      <c r="E26" s="42" t="s">
        <v>107</v>
      </c>
      <c r="F26" s="42" t="s">
        <v>107</v>
      </c>
      <c r="G26" s="42">
        <v>53</v>
      </c>
      <c r="H26" s="42">
        <v>7</v>
      </c>
      <c r="I26" s="42">
        <v>25</v>
      </c>
      <c r="J26" s="88">
        <v>100</v>
      </c>
      <c r="K26" s="88" t="s">
        <v>107</v>
      </c>
      <c r="L26" s="88" t="s">
        <v>107</v>
      </c>
      <c r="M26" s="88">
        <v>62.35294117647059</v>
      </c>
      <c r="N26" s="88">
        <v>8.235294117647058</v>
      </c>
      <c r="O26" s="88">
        <v>29.411764705882355</v>
      </c>
    </row>
    <row r="27" spans="2:15" ht="13.5" customHeight="1">
      <c r="B27" s="302"/>
      <c r="C27" s="21" t="s">
        <v>14</v>
      </c>
      <c r="D27" s="43">
        <v>38</v>
      </c>
      <c r="E27" s="43" t="s">
        <v>107</v>
      </c>
      <c r="F27" s="43">
        <v>2</v>
      </c>
      <c r="G27" s="43">
        <v>18</v>
      </c>
      <c r="H27" s="43">
        <v>3</v>
      </c>
      <c r="I27" s="43">
        <v>15</v>
      </c>
      <c r="J27" s="89">
        <v>100</v>
      </c>
      <c r="K27" s="89" t="s">
        <v>107</v>
      </c>
      <c r="L27" s="89">
        <v>5.263157894736842</v>
      </c>
      <c r="M27" s="89">
        <v>47.368421052631575</v>
      </c>
      <c r="N27" s="89">
        <v>7.894736842105263</v>
      </c>
      <c r="O27" s="89">
        <v>39.473684210526315</v>
      </c>
    </row>
    <row r="28" spans="2:15" ht="13.5" customHeight="1">
      <c r="B28" s="302"/>
      <c r="C28" s="21" t="s">
        <v>15</v>
      </c>
      <c r="D28" s="43">
        <v>7</v>
      </c>
      <c r="E28" s="43" t="s">
        <v>107</v>
      </c>
      <c r="F28" s="43" t="s">
        <v>107</v>
      </c>
      <c r="G28" s="43">
        <v>3</v>
      </c>
      <c r="H28" s="43">
        <v>4</v>
      </c>
      <c r="I28" s="43" t="s">
        <v>107</v>
      </c>
      <c r="J28" s="89">
        <v>100</v>
      </c>
      <c r="K28" s="89" t="s">
        <v>107</v>
      </c>
      <c r="L28" s="89" t="s">
        <v>107</v>
      </c>
      <c r="M28" s="89">
        <v>42.857142857142854</v>
      </c>
      <c r="N28" s="89">
        <v>57.14285714285714</v>
      </c>
      <c r="O28" s="89" t="s">
        <v>107</v>
      </c>
    </row>
    <row r="29" spans="2:15" ht="13.5" customHeight="1">
      <c r="B29" s="302"/>
      <c r="C29" s="21" t="s">
        <v>16</v>
      </c>
      <c r="D29" s="43">
        <v>10</v>
      </c>
      <c r="E29" s="43" t="s">
        <v>107</v>
      </c>
      <c r="F29" s="43" t="s">
        <v>107</v>
      </c>
      <c r="G29" s="43">
        <v>6</v>
      </c>
      <c r="H29" s="43">
        <v>1</v>
      </c>
      <c r="I29" s="43">
        <v>3</v>
      </c>
      <c r="J29" s="89">
        <v>100</v>
      </c>
      <c r="K29" s="89" t="s">
        <v>107</v>
      </c>
      <c r="L29" s="89" t="s">
        <v>107</v>
      </c>
      <c r="M29" s="89">
        <v>60</v>
      </c>
      <c r="N29" s="89">
        <v>10</v>
      </c>
      <c r="O29" s="89">
        <v>30</v>
      </c>
    </row>
    <row r="30" spans="2:15" ht="13.5" customHeight="1">
      <c r="B30" s="302"/>
      <c r="C30" s="21" t="s">
        <v>17</v>
      </c>
      <c r="D30" s="43">
        <v>8</v>
      </c>
      <c r="E30" s="43" t="s">
        <v>107</v>
      </c>
      <c r="F30" s="43" t="s">
        <v>107</v>
      </c>
      <c r="G30" s="43">
        <v>7</v>
      </c>
      <c r="H30" s="43">
        <v>1</v>
      </c>
      <c r="I30" s="43" t="s">
        <v>107</v>
      </c>
      <c r="J30" s="89">
        <v>100</v>
      </c>
      <c r="K30" s="89" t="s">
        <v>107</v>
      </c>
      <c r="L30" s="89" t="s">
        <v>107</v>
      </c>
      <c r="M30" s="89">
        <v>87.5</v>
      </c>
      <c r="N30" s="89">
        <v>12.5</v>
      </c>
      <c r="O30" s="89" t="s">
        <v>107</v>
      </c>
    </row>
    <row r="31" spans="2:15" ht="13.5" customHeight="1">
      <c r="B31" s="302"/>
      <c r="C31" s="21" t="s">
        <v>3</v>
      </c>
      <c r="D31" s="43">
        <v>9</v>
      </c>
      <c r="E31" s="43" t="s">
        <v>107</v>
      </c>
      <c r="F31" s="43" t="s">
        <v>107</v>
      </c>
      <c r="G31" s="43">
        <v>5</v>
      </c>
      <c r="H31" s="43">
        <v>3</v>
      </c>
      <c r="I31" s="43">
        <v>1</v>
      </c>
      <c r="J31" s="89">
        <v>100</v>
      </c>
      <c r="K31" s="89" t="s">
        <v>107</v>
      </c>
      <c r="L31" s="89" t="s">
        <v>107</v>
      </c>
      <c r="M31" s="89">
        <v>55.55555555555556</v>
      </c>
      <c r="N31" s="89">
        <v>33.33333333333333</v>
      </c>
      <c r="O31" s="89">
        <v>11.11111111111111</v>
      </c>
    </row>
    <row r="32" spans="2:15" ht="13.5" customHeight="1">
      <c r="B32" s="303"/>
      <c r="C32" s="22" t="s">
        <v>4</v>
      </c>
      <c r="D32" s="44" t="s">
        <v>107</v>
      </c>
      <c r="E32" s="44" t="s">
        <v>107</v>
      </c>
      <c r="F32" s="44" t="s">
        <v>107</v>
      </c>
      <c r="G32" s="44" t="s">
        <v>107</v>
      </c>
      <c r="H32" s="44" t="s">
        <v>107</v>
      </c>
      <c r="I32" s="44" t="s">
        <v>107</v>
      </c>
      <c r="J32" s="90" t="s">
        <v>349</v>
      </c>
      <c r="K32" s="90" t="s">
        <v>107</v>
      </c>
      <c r="L32" s="90" t="s">
        <v>107</v>
      </c>
      <c r="M32" s="90" t="s">
        <v>107</v>
      </c>
      <c r="N32" s="90" t="s">
        <v>107</v>
      </c>
      <c r="O32" s="90" t="s">
        <v>107</v>
      </c>
    </row>
    <row r="33" spans="2:15" ht="13.5" customHeight="1">
      <c r="B33" s="301" t="s">
        <v>189</v>
      </c>
      <c r="C33" s="1" t="s">
        <v>18</v>
      </c>
      <c r="D33" s="42" t="s">
        <v>107</v>
      </c>
      <c r="E33" s="42" t="s">
        <v>107</v>
      </c>
      <c r="F33" s="42" t="s">
        <v>107</v>
      </c>
      <c r="G33" s="42" t="s">
        <v>107</v>
      </c>
      <c r="H33" s="42" t="s">
        <v>107</v>
      </c>
      <c r="I33" s="42" t="s">
        <v>107</v>
      </c>
      <c r="J33" s="88" t="s">
        <v>349</v>
      </c>
      <c r="K33" s="88" t="s">
        <v>107</v>
      </c>
      <c r="L33" s="88" t="s">
        <v>107</v>
      </c>
      <c r="M33" s="88" t="s">
        <v>107</v>
      </c>
      <c r="N33" s="88" t="s">
        <v>107</v>
      </c>
      <c r="O33" s="88" t="s">
        <v>107</v>
      </c>
    </row>
    <row r="34" spans="2:15" ht="13.5" customHeight="1">
      <c r="B34" s="302"/>
      <c r="C34" s="21" t="s">
        <v>19</v>
      </c>
      <c r="D34" s="43" t="s">
        <v>107</v>
      </c>
      <c r="E34" s="43" t="s">
        <v>107</v>
      </c>
      <c r="F34" s="43" t="s">
        <v>107</v>
      </c>
      <c r="G34" s="43" t="s">
        <v>107</v>
      </c>
      <c r="H34" s="43" t="s">
        <v>107</v>
      </c>
      <c r="I34" s="43" t="s">
        <v>107</v>
      </c>
      <c r="J34" s="89" t="s">
        <v>349</v>
      </c>
      <c r="K34" s="89" t="s">
        <v>107</v>
      </c>
      <c r="L34" s="89" t="s">
        <v>107</v>
      </c>
      <c r="M34" s="89" t="s">
        <v>107</v>
      </c>
      <c r="N34" s="89" t="s">
        <v>107</v>
      </c>
      <c r="O34" s="89" t="s">
        <v>107</v>
      </c>
    </row>
    <row r="35" spans="2:15" ht="13.5" customHeight="1">
      <c r="B35" s="302"/>
      <c r="C35" s="21" t="s">
        <v>20</v>
      </c>
      <c r="D35" s="43">
        <v>3</v>
      </c>
      <c r="E35" s="43" t="s">
        <v>107</v>
      </c>
      <c r="F35" s="43" t="s">
        <v>107</v>
      </c>
      <c r="G35" s="43">
        <v>3</v>
      </c>
      <c r="H35" s="43" t="s">
        <v>107</v>
      </c>
      <c r="I35" s="43" t="s">
        <v>107</v>
      </c>
      <c r="J35" s="89">
        <v>100</v>
      </c>
      <c r="K35" s="89" t="s">
        <v>107</v>
      </c>
      <c r="L35" s="89" t="s">
        <v>107</v>
      </c>
      <c r="M35" s="89">
        <v>100</v>
      </c>
      <c r="N35" s="89" t="s">
        <v>107</v>
      </c>
      <c r="O35" s="89" t="s">
        <v>107</v>
      </c>
    </row>
    <row r="36" spans="2:15" ht="13.5" customHeight="1">
      <c r="B36" s="302"/>
      <c r="C36" s="21" t="s">
        <v>21</v>
      </c>
      <c r="D36" s="43">
        <v>11</v>
      </c>
      <c r="E36" s="43" t="s">
        <v>107</v>
      </c>
      <c r="F36" s="43" t="s">
        <v>107</v>
      </c>
      <c r="G36" s="43">
        <v>8</v>
      </c>
      <c r="H36" s="43" t="s">
        <v>107</v>
      </c>
      <c r="I36" s="43">
        <v>3</v>
      </c>
      <c r="J36" s="89">
        <v>100</v>
      </c>
      <c r="K36" s="89" t="s">
        <v>107</v>
      </c>
      <c r="L36" s="89" t="s">
        <v>107</v>
      </c>
      <c r="M36" s="89">
        <v>72.72727272727273</v>
      </c>
      <c r="N36" s="89" t="s">
        <v>107</v>
      </c>
      <c r="O36" s="89">
        <v>27.27272727272727</v>
      </c>
    </row>
    <row r="37" spans="2:15" ht="13.5" customHeight="1">
      <c r="B37" s="302"/>
      <c r="C37" s="21" t="s">
        <v>22</v>
      </c>
      <c r="D37" s="43">
        <v>33</v>
      </c>
      <c r="E37" s="43" t="s">
        <v>107</v>
      </c>
      <c r="F37" s="43">
        <v>2</v>
      </c>
      <c r="G37" s="43">
        <v>20</v>
      </c>
      <c r="H37" s="43">
        <v>3</v>
      </c>
      <c r="I37" s="43">
        <v>8</v>
      </c>
      <c r="J37" s="89">
        <v>100</v>
      </c>
      <c r="K37" s="89" t="s">
        <v>107</v>
      </c>
      <c r="L37" s="89">
        <v>6.0606060606060606</v>
      </c>
      <c r="M37" s="89">
        <v>60.60606060606061</v>
      </c>
      <c r="N37" s="89">
        <v>9.090909090909092</v>
      </c>
      <c r="O37" s="89">
        <v>24.242424242424242</v>
      </c>
    </row>
    <row r="38" spans="2:15" ht="13.5" customHeight="1">
      <c r="B38" s="302"/>
      <c r="C38" s="21" t="s">
        <v>23</v>
      </c>
      <c r="D38" s="43">
        <v>41</v>
      </c>
      <c r="E38" s="43" t="s">
        <v>107</v>
      </c>
      <c r="F38" s="43" t="s">
        <v>107</v>
      </c>
      <c r="G38" s="43">
        <v>32</v>
      </c>
      <c r="H38" s="43">
        <v>5</v>
      </c>
      <c r="I38" s="43">
        <v>4</v>
      </c>
      <c r="J38" s="89">
        <v>100</v>
      </c>
      <c r="K38" s="89" t="s">
        <v>107</v>
      </c>
      <c r="L38" s="89" t="s">
        <v>107</v>
      </c>
      <c r="M38" s="89">
        <v>78.04878048780488</v>
      </c>
      <c r="N38" s="89">
        <v>12.195121951219512</v>
      </c>
      <c r="O38" s="89">
        <v>9.75609756097561</v>
      </c>
    </row>
    <row r="39" spans="2:15" ht="13.5" customHeight="1">
      <c r="B39" s="302"/>
      <c r="C39" s="21" t="s">
        <v>24</v>
      </c>
      <c r="D39" s="43">
        <v>46</v>
      </c>
      <c r="E39" s="43" t="s">
        <v>107</v>
      </c>
      <c r="F39" s="43" t="s">
        <v>107</v>
      </c>
      <c r="G39" s="43">
        <v>23</v>
      </c>
      <c r="H39" s="43">
        <v>9</v>
      </c>
      <c r="I39" s="43">
        <v>14</v>
      </c>
      <c r="J39" s="89">
        <v>100</v>
      </c>
      <c r="K39" s="89" t="s">
        <v>107</v>
      </c>
      <c r="L39" s="89" t="s">
        <v>107</v>
      </c>
      <c r="M39" s="89">
        <v>50</v>
      </c>
      <c r="N39" s="89">
        <v>19.565217391304348</v>
      </c>
      <c r="O39" s="89">
        <v>30.434782608695656</v>
      </c>
    </row>
    <row r="40" spans="2:15" ht="13.5" customHeight="1">
      <c r="B40" s="303"/>
      <c r="C40" s="22" t="s">
        <v>4</v>
      </c>
      <c r="D40" s="44">
        <v>23</v>
      </c>
      <c r="E40" s="44" t="s">
        <v>107</v>
      </c>
      <c r="F40" s="44" t="s">
        <v>107</v>
      </c>
      <c r="G40" s="44">
        <v>6</v>
      </c>
      <c r="H40" s="44">
        <v>2</v>
      </c>
      <c r="I40" s="44">
        <v>15</v>
      </c>
      <c r="J40" s="90">
        <v>100</v>
      </c>
      <c r="K40" s="90" t="s">
        <v>107</v>
      </c>
      <c r="L40" s="90" t="s">
        <v>107</v>
      </c>
      <c r="M40" s="90">
        <v>26.08695652173913</v>
      </c>
      <c r="N40" s="90">
        <v>8.695652173913043</v>
      </c>
      <c r="O40" s="90">
        <v>65.21739130434783</v>
      </c>
    </row>
    <row r="41" spans="2:15" ht="13.5" customHeight="1">
      <c r="B41" s="301" t="s">
        <v>190</v>
      </c>
      <c r="C41" s="1" t="s">
        <v>7</v>
      </c>
      <c r="D41" s="214">
        <v>3</v>
      </c>
      <c r="E41" s="214" t="s">
        <v>107</v>
      </c>
      <c r="F41" s="214" t="s">
        <v>107</v>
      </c>
      <c r="G41" s="214" t="s">
        <v>107</v>
      </c>
      <c r="H41" s="214">
        <v>2</v>
      </c>
      <c r="I41" s="214">
        <v>1</v>
      </c>
      <c r="J41" s="88">
        <v>100</v>
      </c>
      <c r="K41" s="88" t="s">
        <v>107</v>
      </c>
      <c r="L41" s="88" t="s">
        <v>107</v>
      </c>
      <c r="M41" s="88" t="s">
        <v>107</v>
      </c>
      <c r="N41" s="88">
        <v>66.66666666666666</v>
      </c>
      <c r="O41" s="88">
        <v>33.33333333333333</v>
      </c>
    </row>
    <row r="42" spans="2:15" ht="13.5" customHeight="1">
      <c r="B42" s="302"/>
      <c r="C42" s="21" t="s">
        <v>8</v>
      </c>
      <c r="D42" s="215">
        <v>52</v>
      </c>
      <c r="E42" s="215" t="s">
        <v>107</v>
      </c>
      <c r="F42" s="215" t="s">
        <v>107</v>
      </c>
      <c r="G42" s="215">
        <v>25</v>
      </c>
      <c r="H42" s="215">
        <v>6</v>
      </c>
      <c r="I42" s="215">
        <v>21</v>
      </c>
      <c r="J42" s="89">
        <v>100</v>
      </c>
      <c r="K42" s="89" t="s">
        <v>107</v>
      </c>
      <c r="L42" s="89" t="s">
        <v>107</v>
      </c>
      <c r="M42" s="89">
        <v>48.07692307692308</v>
      </c>
      <c r="N42" s="89">
        <v>11.538461538461538</v>
      </c>
      <c r="O42" s="89">
        <v>40.38461538461539</v>
      </c>
    </row>
    <row r="43" spans="2:15" ht="13.5" customHeight="1">
      <c r="B43" s="302"/>
      <c r="C43" s="21" t="s">
        <v>9</v>
      </c>
      <c r="D43" s="215">
        <v>22</v>
      </c>
      <c r="E43" s="215" t="s">
        <v>107</v>
      </c>
      <c r="F43" s="215" t="s">
        <v>107</v>
      </c>
      <c r="G43" s="215">
        <v>13</v>
      </c>
      <c r="H43" s="215">
        <v>2</v>
      </c>
      <c r="I43" s="215">
        <v>7</v>
      </c>
      <c r="J43" s="89">
        <v>100</v>
      </c>
      <c r="K43" s="89" t="s">
        <v>107</v>
      </c>
      <c r="L43" s="89" t="s">
        <v>107</v>
      </c>
      <c r="M43" s="89">
        <v>59.09090909090909</v>
      </c>
      <c r="N43" s="89">
        <v>9.090909090909092</v>
      </c>
      <c r="O43" s="89">
        <v>31.818181818181817</v>
      </c>
    </row>
    <row r="44" spans="2:15" ht="13.5" customHeight="1">
      <c r="B44" s="302"/>
      <c r="C44" s="21" t="s">
        <v>10</v>
      </c>
      <c r="D44" s="215">
        <v>54</v>
      </c>
      <c r="E44" s="215" t="s">
        <v>107</v>
      </c>
      <c r="F44" s="215">
        <v>2</v>
      </c>
      <c r="G44" s="215">
        <v>39</v>
      </c>
      <c r="H44" s="215">
        <v>2</v>
      </c>
      <c r="I44" s="215">
        <v>11</v>
      </c>
      <c r="J44" s="89">
        <v>100</v>
      </c>
      <c r="K44" s="89" t="s">
        <v>107</v>
      </c>
      <c r="L44" s="89">
        <v>3.7037037037037033</v>
      </c>
      <c r="M44" s="89">
        <v>72.22222222222221</v>
      </c>
      <c r="N44" s="89">
        <v>3.7037037037037033</v>
      </c>
      <c r="O44" s="89">
        <v>20.37037037037037</v>
      </c>
    </row>
    <row r="45" spans="2:15" ht="13.5" customHeight="1">
      <c r="B45" s="302"/>
      <c r="C45" s="21" t="s">
        <v>11</v>
      </c>
      <c r="D45" s="215">
        <v>17</v>
      </c>
      <c r="E45" s="215" t="s">
        <v>107</v>
      </c>
      <c r="F45" s="215" t="s">
        <v>107</v>
      </c>
      <c r="G45" s="215">
        <v>9</v>
      </c>
      <c r="H45" s="215">
        <v>7</v>
      </c>
      <c r="I45" s="215">
        <v>1</v>
      </c>
      <c r="J45" s="89">
        <v>100</v>
      </c>
      <c r="K45" s="89" t="s">
        <v>107</v>
      </c>
      <c r="L45" s="89" t="s">
        <v>107</v>
      </c>
      <c r="M45" s="89">
        <v>52.94117647058824</v>
      </c>
      <c r="N45" s="89">
        <v>41.17647058823529</v>
      </c>
      <c r="O45" s="89">
        <v>5.88235294117647</v>
      </c>
    </row>
    <row r="46" spans="2:15" ht="13.5" customHeight="1">
      <c r="B46" s="303"/>
      <c r="C46" s="22" t="s">
        <v>12</v>
      </c>
      <c r="D46" s="216">
        <v>9</v>
      </c>
      <c r="E46" s="216" t="s">
        <v>107</v>
      </c>
      <c r="F46" s="216" t="s">
        <v>107</v>
      </c>
      <c r="G46" s="216">
        <v>6</v>
      </c>
      <c r="H46" s="216" t="s">
        <v>107</v>
      </c>
      <c r="I46" s="216">
        <v>3</v>
      </c>
      <c r="J46" s="90">
        <v>100</v>
      </c>
      <c r="K46" s="90" t="s">
        <v>107</v>
      </c>
      <c r="L46" s="90" t="s">
        <v>107</v>
      </c>
      <c r="M46" s="90">
        <v>66.66666666666666</v>
      </c>
      <c r="N46" s="90" t="s">
        <v>107</v>
      </c>
      <c r="O46" s="90">
        <v>33.33333333333333</v>
      </c>
    </row>
  </sheetData>
  <mergeCells count="13">
    <mergeCell ref="B7:B11"/>
    <mergeCell ref="B12:B15"/>
    <mergeCell ref="B41:B46"/>
    <mergeCell ref="B16:B20"/>
    <mergeCell ref="B21:B25"/>
    <mergeCell ref="B26:B32"/>
    <mergeCell ref="B33:B40"/>
    <mergeCell ref="D3:I3"/>
    <mergeCell ref="J3:O3"/>
    <mergeCell ref="E4:I4"/>
    <mergeCell ref="K4:O4"/>
    <mergeCell ref="D4:D5"/>
    <mergeCell ref="J4:J5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B2:Q46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75390625" style="4" customWidth="1"/>
    <col min="4" max="17" width="9.50390625" style="4" customWidth="1"/>
    <col min="18" max="19" width="2.125" style="4" customWidth="1"/>
    <col min="20" max="16384" width="9.00390625" style="4" customWidth="1"/>
  </cols>
  <sheetData>
    <row r="2" ht="13.5" customHeight="1">
      <c r="B2" s="4" t="s">
        <v>365</v>
      </c>
    </row>
    <row r="3" spans="2:17" ht="13.5" customHeight="1">
      <c r="B3" s="24"/>
      <c r="C3" s="6"/>
      <c r="D3" s="296" t="s">
        <v>67</v>
      </c>
      <c r="E3" s="297"/>
      <c r="F3" s="297"/>
      <c r="G3" s="297"/>
      <c r="H3" s="297"/>
      <c r="I3" s="297"/>
      <c r="J3" s="298"/>
      <c r="K3" s="296" t="s">
        <v>331</v>
      </c>
      <c r="L3" s="297"/>
      <c r="M3" s="297"/>
      <c r="N3" s="297"/>
      <c r="O3" s="297"/>
      <c r="P3" s="297"/>
      <c r="Q3" s="298"/>
    </row>
    <row r="4" spans="2:17" ht="13.5" customHeight="1">
      <c r="B4" s="12"/>
      <c r="C4" s="13"/>
      <c r="D4" s="299" t="s">
        <v>26</v>
      </c>
      <c r="E4" s="296" t="s">
        <v>96</v>
      </c>
      <c r="F4" s="297"/>
      <c r="G4" s="298"/>
      <c r="H4" s="7"/>
      <c r="I4" s="9" t="s">
        <v>97</v>
      </c>
      <c r="J4" s="10"/>
      <c r="K4" s="299" t="s">
        <v>26</v>
      </c>
      <c r="L4" s="296" t="s">
        <v>96</v>
      </c>
      <c r="M4" s="297"/>
      <c r="N4" s="298"/>
      <c r="O4" s="296" t="s">
        <v>97</v>
      </c>
      <c r="P4" s="297"/>
      <c r="Q4" s="298"/>
    </row>
    <row r="5" spans="2:17" ht="13.5" customHeight="1">
      <c r="B5" s="29"/>
      <c r="C5" s="16"/>
      <c r="D5" s="300"/>
      <c r="E5" s="18" t="s">
        <v>38</v>
      </c>
      <c r="F5" s="18" t="s">
        <v>39</v>
      </c>
      <c r="G5" s="18" t="s">
        <v>4</v>
      </c>
      <c r="H5" s="18" t="s">
        <v>38</v>
      </c>
      <c r="I5" s="18" t="s">
        <v>39</v>
      </c>
      <c r="J5" s="18" t="s">
        <v>4</v>
      </c>
      <c r="K5" s="300"/>
      <c r="L5" s="18" t="s">
        <v>38</v>
      </c>
      <c r="M5" s="18" t="s">
        <v>39</v>
      </c>
      <c r="N5" s="18" t="s">
        <v>4</v>
      </c>
      <c r="O5" s="18" t="s">
        <v>38</v>
      </c>
      <c r="P5" s="18" t="s">
        <v>39</v>
      </c>
      <c r="Q5" s="18" t="s">
        <v>4</v>
      </c>
    </row>
    <row r="6" spans="2:17" ht="13.5" customHeight="1">
      <c r="B6" s="28" t="s">
        <v>31</v>
      </c>
      <c r="C6" s="13"/>
      <c r="D6" s="211">
        <v>181</v>
      </c>
      <c r="E6" s="211">
        <v>83</v>
      </c>
      <c r="F6" s="211">
        <v>90</v>
      </c>
      <c r="G6" s="211">
        <v>8</v>
      </c>
      <c r="H6" s="211">
        <v>90</v>
      </c>
      <c r="I6" s="211">
        <v>88</v>
      </c>
      <c r="J6" s="211">
        <v>3</v>
      </c>
      <c r="K6" s="213">
        <v>100</v>
      </c>
      <c r="L6" s="213">
        <v>45.85635359116022</v>
      </c>
      <c r="M6" s="213">
        <v>49.72375690607735</v>
      </c>
      <c r="N6" s="213">
        <v>4.41988950276243</v>
      </c>
      <c r="O6" s="213">
        <v>49.72375690607735</v>
      </c>
      <c r="P6" s="213">
        <v>48.61878453038674</v>
      </c>
      <c r="Q6" s="213">
        <v>1.6574585635359116</v>
      </c>
    </row>
    <row r="7" spans="2:17" ht="13.5" customHeight="1">
      <c r="B7" s="275" t="s">
        <v>30</v>
      </c>
      <c r="C7" s="1" t="s">
        <v>0</v>
      </c>
      <c r="D7" s="220">
        <v>74</v>
      </c>
      <c r="E7" s="42">
        <v>15</v>
      </c>
      <c r="F7" s="42">
        <v>54</v>
      </c>
      <c r="G7" s="42">
        <v>5</v>
      </c>
      <c r="H7" s="42">
        <v>14</v>
      </c>
      <c r="I7" s="42">
        <v>58</v>
      </c>
      <c r="J7" s="42">
        <v>2</v>
      </c>
      <c r="K7" s="88">
        <v>100</v>
      </c>
      <c r="L7" s="88">
        <v>20.27027027027027</v>
      </c>
      <c r="M7" s="88">
        <v>72.97297297297297</v>
      </c>
      <c r="N7" s="88">
        <v>6.756756756756757</v>
      </c>
      <c r="O7" s="88">
        <v>18.91891891891892</v>
      </c>
      <c r="P7" s="88">
        <v>78.37837837837837</v>
      </c>
      <c r="Q7" s="88">
        <v>2.7027027027027026</v>
      </c>
    </row>
    <row r="8" spans="2:17" ht="13.5" customHeight="1">
      <c r="B8" s="276"/>
      <c r="C8" s="21" t="s">
        <v>1</v>
      </c>
      <c r="D8" s="222">
        <v>68</v>
      </c>
      <c r="E8" s="43">
        <v>48</v>
      </c>
      <c r="F8" s="43">
        <v>20</v>
      </c>
      <c r="G8" s="43" t="s">
        <v>107</v>
      </c>
      <c r="H8" s="43">
        <v>56</v>
      </c>
      <c r="I8" s="43">
        <v>12</v>
      </c>
      <c r="J8" s="43" t="s">
        <v>107</v>
      </c>
      <c r="K8" s="89">
        <v>100</v>
      </c>
      <c r="L8" s="89">
        <v>70.58823529411765</v>
      </c>
      <c r="M8" s="89">
        <v>29.411764705882355</v>
      </c>
      <c r="N8" s="89" t="s">
        <v>107</v>
      </c>
      <c r="O8" s="89">
        <v>82.35294117647058</v>
      </c>
      <c r="P8" s="89">
        <v>17.647058823529413</v>
      </c>
      <c r="Q8" s="89" t="s">
        <v>107</v>
      </c>
    </row>
    <row r="9" spans="2:17" ht="13.5" customHeight="1">
      <c r="B9" s="276"/>
      <c r="C9" s="21" t="s">
        <v>2</v>
      </c>
      <c r="D9" s="222">
        <v>36</v>
      </c>
      <c r="E9" s="43">
        <v>20</v>
      </c>
      <c r="F9" s="43">
        <v>15</v>
      </c>
      <c r="G9" s="43">
        <v>1</v>
      </c>
      <c r="H9" s="43">
        <v>19</v>
      </c>
      <c r="I9" s="43">
        <v>17</v>
      </c>
      <c r="J9" s="43" t="s">
        <v>107</v>
      </c>
      <c r="K9" s="89">
        <v>100</v>
      </c>
      <c r="L9" s="89">
        <v>55.55555555555556</v>
      </c>
      <c r="M9" s="89">
        <v>41.66666666666667</v>
      </c>
      <c r="N9" s="89">
        <v>2.7777777777777777</v>
      </c>
      <c r="O9" s="89">
        <v>52.77777777777778</v>
      </c>
      <c r="P9" s="89">
        <v>47.22222222222222</v>
      </c>
      <c r="Q9" s="89" t="s">
        <v>107</v>
      </c>
    </row>
    <row r="10" spans="2:17" ht="13.5" customHeight="1">
      <c r="B10" s="276"/>
      <c r="C10" s="21" t="s">
        <v>3</v>
      </c>
      <c r="D10" s="222">
        <v>3</v>
      </c>
      <c r="E10" s="43" t="s">
        <v>107</v>
      </c>
      <c r="F10" s="43">
        <v>1</v>
      </c>
      <c r="G10" s="43">
        <v>2</v>
      </c>
      <c r="H10" s="43">
        <v>1</v>
      </c>
      <c r="I10" s="43">
        <v>1</v>
      </c>
      <c r="J10" s="43">
        <v>1</v>
      </c>
      <c r="K10" s="89">
        <v>100</v>
      </c>
      <c r="L10" s="89" t="s">
        <v>107</v>
      </c>
      <c r="M10" s="89">
        <v>33.33333333333333</v>
      </c>
      <c r="N10" s="89">
        <v>66.66666666666666</v>
      </c>
      <c r="O10" s="89">
        <v>33.33333333333333</v>
      </c>
      <c r="P10" s="89">
        <v>33.33333333333333</v>
      </c>
      <c r="Q10" s="89">
        <v>33.33333333333333</v>
      </c>
    </row>
    <row r="11" spans="2:17" ht="13.5" customHeight="1">
      <c r="B11" s="277"/>
      <c r="C11" s="22" t="s">
        <v>4</v>
      </c>
      <c r="D11" s="222" t="s">
        <v>107</v>
      </c>
      <c r="E11" s="44" t="s">
        <v>107</v>
      </c>
      <c r="F11" s="44" t="s">
        <v>107</v>
      </c>
      <c r="G11" s="44" t="s">
        <v>107</v>
      </c>
      <c r="H11" s="44" t="s">
        <v>107</v>
      </c>
      <c r="I11" s="44" t="s">
        <v>107</v>
      </c>
      <c r="J11" s="44" t="s">
        <v>107</v>
      </c>
      <c r="K11" s="90" t="s">
        <v>349</v>
      </c>
      <c r="L11" s="90" t="s">
        <v>107</v>
      </c>
      <c r="M11" s="90" t="s">
        <v>107</v>
      </c>
      <c r="N11" s="90" t="s">
        <v>107</v>
      </c>
      <c r="O11" s="90" t="s">
        <v>107</v>
      </c>
      <c r="P11" s="90" t="s">
        <v>107</v>
      </c>
      <c r="Q11" s="90" t="s">
        <v>107</v>
      </c>
    </row>
    <row r="12" spans="2:17" ht="13.5" customHeight="1">
      <c r="B12" s="310" t="s">
        <v>186</v>
      </c>
      <c r="C12" s="1" t="s">
        <v>49</v>
      </c>
      <c r="D12" s="220">
        <v>36</v>
      </c>
      <c r="E12" s="220">
        <v>23</v>
      </c>
      <c r="F12" s="220">
        <v>13</v>
      </c>
      <c r="G12" s="220" t="s">
        <v>107</v>
      </c>
      <c r="H12" s="42">
        <v>29</v>
      </c>
      <c r="I12" s="42">
        <v>7</v>
      </c>
      <c r="J12" s="42" t="s">
        <v>107</v>
      </c>
      <c r="K12" s="88">
        <v>100</v>
      </c>
      <c r="L12" s="88">
        <v>63.888888888888886</v>
      </c>
      <c r="M12" s="88">
        <v>36.11111111111111</v>
      </c>
      <c r="N12" s="88" t="s">
        <v>107</v>
      </c>
      <c r="O12" s="88">
        <v>80.55555555555556</v>
      </c>
      <c r="P12" s="88">
        <v>19.444444444444446</v>
      </c>
      <c r="Q12" s="88" t="s">
        <v>107</v>
      </c>
    </row>
    <row r="13" spans="2:17" ht="13.5" customHeight="1">
      <c r="B13" s="311"/>
      <c r="C13" s="21" t="s">
        <v>50</v>
      </c>
      <c r="D13" s="222">
        <v>57</v>
      </c>
      <c r="E13" s="222">
        <v>16</v>
      </c>
      <c r="F13" s="222">
        <v>39</v>
      </c>
      <c r="G13" s="222">
        <v>2</v>
      </c>
      <c r="H13" s="43">
        <v>18</v>
      </c>
      <c r="I13" s="43">
        <v>38</v>
      </c>
      <c r="J13" s="43">
        <v>1</v>
      </c>
      <c r="K13" s="89">
        <v>100</v>
      </c>
      <c r="L13" s="89">
        <v>28.07017543859649</v>
      </c>
      <c r="M13" s="89">
        <v>68.42105263157895</v>
      </c>
      <c r="N13" s="89">
        <v>3.508771929824561</v>
      </c>
      <c r="O13" s="89">
        <v>31.57894736842105</v>
      </c>
      <c r="P13" s="89">
        <v>66.66666666666666</v>
      </c>
      <c r="Q13" s="89">
        <v>1.7543859649122806</v>
      </c>
    </row>
    <row r="14" spans="2:17" ht="13.5" customHeight="1">
      <c r="B14" s="311"/>
      <c r="C14" s="21" t="s">
        <v>51</v>
      </c>
      <c r="D14" s="222">
        <v>88</v>
      </c>
      <c r="E14" s="222">
        <v>44</v>
      </c>
      <c r="F14" s="222">
        <v>38</v>
      </c>
      <c r="G14" s="222">
        <v>6</v>
      </c>
      <c r="H14" s="43">
        <v>43</v>
      </c>
      <c r="I14" s="43">
        <v>43</v>
      </c>
      <c r="J14" s="43">
        <v>2</v>
      </c>
      <c r="K14" s="89">
        <v>100</v>
      </c>
      <c r="L14" s="89">
        <v>50</v>
      </c>
      <c r="M14" s="89">
        <v>43.18181818181818</v>
      </c>
      <c r="N14" s="89">
        <v>6.8181818181818175</v>
      </c>
      <c r="O14" s="89">
        <v>48.86363636363637</v>
      </c>
      <c r="P14" s="89">
        <v>48.86363636363637</v>
      </c>
      <c r="Q14" s="89">
        <v>2.272727272727273</v>
      </c>
    </row>
    <row r="15" spans="2:17" ht="13.5" customHeight="1">
      <c r="B15" s="287"/>
      <c r="C15" s="22" t="s">
        <v>4</v>
      </c>
      <c r="D15" s="222" t="s">
        <v>107</v>
      </c>
      <c r="E15" s="222" t="s">
        <v>107</v>
      </c>
      <c r="F15" s="222" t="s">
        <v>107</v>
      </c>
      <c r="G15" s="222" t="s">
        <v>107</v>
      </c>
      <c r="H15" s="44" t="s">
        <v>107</v>
      </c>
      <c r="I15" s="44" t="s">
        <v>107</v>
      </c>
      <c r="J15" s="44" t="s">
        <v>107</v>
      </c>
      <c r="K15" s="90" t="s">
        <v>349</v>
      </c>
      <c r="L15" s="90" t="s">
        <v>107</v>
      </c>
      <c r="M15" s="90" t="s">
        <v>107</v>
      </c>
      <c r="N15" s="90" t="s">
        <v>107</v>
      </c>
      <c r="O15" s="90" t="s">
        <v>107</v>
      </c>
      <c r="P15" s="90" t="s">
        <v>107</v>
      </c>
      <c r="Q15" s="90" t="s">
        <v>107</v>
      </c>
    </row>
    <row r="16" spans="2:17" ht="13.5" customHeight="1">
      <c r="B16" s="288" t="s">
        <v>187</v>
      </c>
      <c r="C16" s="21" t="s">
        <v>52</v>
      </c>
      <c r="D16" s="220">
        <v>126</v>
      </c>
      <c r="E16" s="42">
        <v>55</v>
      </c>
      <c r="F16" s="42">
        <v>64</v>
      </c>
      <c r="G16" s="42">
        <v>7</v>
      </c>
      <c r="H16" s="42">
        <v>58</v>
      </c>
      <c r="I16" s="42">
        <v>66</v>
      </c>
      <c r="J16" s="42">
        <v>2</v>
      </c>
      <c r="K16" s="88">
        <v>100</v>
      </c>
      <c r="L16" s="88">
        <v>43.65079365079365</v>
      </c>
      <c r="M16" s="88">
        <v>50.79365079365079</v>
      </c>
      <c r="N16" s="88">
        <v>5.555555555555555</v>
      </c>
      <c r="O16" s="88">
        <v>46.03174603174603</v>
      </c>
      <c r="P16" s="88">
        <v>52.38095238095239</v>
      </c>
      <c r="Q16" s="88">
        <v>1.5873015873015872</v>
      </c>
    </row>
    <row r="17" spans="2:17" ht="13.5" customHeight="1">
      <c r="B17" s="289"/>
      <c r="C17" s="21" t="s">
        <v>53</v>
      </c>
      <c r="D17" s="222">
        <v>25</v>
      </c>
      <c r="E17" s="43">
        <v>16</v>
      </c>
      <c r="F17" s="43">
        <v>9</v>
      </c>
      <c r="G17" s="43" t="s">
        <v>107</v>
      </c>
      <c r="H17" s="43">
        <v>18</v>
      </c>
      <c r="I17" s="43">
        <v>7</v>
      </c>
      <c r="J17" s="43" t="s">
        <v>107</v>
      </c>
      <c r="K17" s="89">
        <v>100</v>
      </c>
      <c r="L17" s="89">
        <v>64</v>
      </c>
      <c r="M17" s="89">
        <v>36</v>
      </c>
      <c r="N17" s="89" t="s">
        <v>107</v>
      </c>
      <c r="O17" s="89">
        <v>72</v>
      </c>
      <c r="P17" s="89">
        <v>28</v>
      </c>
      <c r="Q17" s="89" t="s">
        <v>107</v>
      </c>
    </row>
    <row r="18" spans="2:17" ht="13.5" customHeight="1">
      <c r="B18" s="289"/>
      <c r="C18" s="21" t="s">
        <v>54</v>
      </c>
      <c r="D18" s="222">
        <v>23</v>
      </c>
      <c r="E18" s="43">
        <v>7</v>
      </c>
      <c r="F18" s="43">
        <v>15</v>
      </c>
      <c r="G18" s="43">
        <v>1</v>
      </c>
      <c r="H18" s="43">
        <v>8</v>
      </c>
      <c r="I18" s="43">
        <v>14</v>
      </c>
      <c r="J18" s="43">
        <v>1</v>
      </c>
      <c r="K18" s="89">
        <v>100</v>
      </c>
      <c r="L18" s="89">
        <v>30.434782608695656</v>
      </c>
      <c r="M18" s="89">
        <v>65.21739130434783</v>
      </c>
      <c r="N18" s="89">
        <v>4.3478260869565215</v>
      </c>
      <c r="O18" s="89">
        <v>34.78260869565217</v>
      </c>
      <c r="P18" s="89">
        <v>60.86956521739131</v>
      </c>
      <c r="Q18" s="89">
        <v>4.3478260869565215</v>
      </c>
    </row>
    <row r="19" spans="2:17" ht="13.5" customHeight="1">
      <c r="B19" s="289"/>
      <c r="C19" s="21" t="s">
        <v>3</v>
      </c>
      <c r="D19" s="222">
        <v>7</v>
      </c>
      <c r="E19" s="43">
        <v>5</v>
      </c>
      <c r="F19" s="43">
        <v>2</v>
      </c>
      <c r="G19" s="43" t="s">
        <v>107</v>
      </c>
      <c r="H19" s="43">
        <v>6</v>
      </c>
      <c r="I19" s="43">
        <v>1</v>
      </c>
      <c r="J19" s="43" t="s">
        <v>107</v>
      </c>
      <c r="K19" s="89">
        <v>100</v>
      </c>
      <c r="L19" s="89">
        <v>71.42857142857143</v>
      </c>
      <c r="M19" s="89">
        <v>28.57142857142857</v>
      </c>
      <c r="N19" s="89" t="s">
        <v>107</v>
      </c>
      <c r="O19" s="89">
        <v>85.71428571428571</v>
      </c>
      <c r="P19" s="89">
        <v>14.285714285714285</v>
      </c>
      <c r="Q19" s="89" t="s">
        <v>107</v>
      </c>
    </row>
    <row r="20" spans="2:17" ht="13.5" customHeight="1">
      <c r="B20" s="290"/>
      <c r="C20" s="22" t="s">
        <v>4</v>
      </c>
      <c r="D20" s="222" t="s">
        <v>107</v>
      </c>
      <c r="E20" s="44" t="s">
        <v>107</v>
      </c>
      <c r="F20" s="44" t="s">
        <v>107</v>
      </c>
      <c r="G20" s="44" t="s">
        <v>107</v>
      </c>
      <c r="H20" s="44" t="s">
        <v>107</v>
      </c>
      <c r="I20" s="44" t="s">
        <v>107</v>
      </c>
      <c r="J20" s="44" t="s">
        <v>107</v>
      </c>
      <c r="K20" s="90" t="s">
        <v>349</v>
      </c>
      <c r="L20" s="90" t="s">
        <v>107</v>
      </c>
      <c r="M20" s="90" t="s">
        <v>107</v>
      </c>
      <c r="N20" s="90" t="s">
        <v>107</v>
      </c>
      <c r="O20" s="90" t="s">
        <v>107</v>
      </c>
      <c r="P20" s="90" t="s">
        <v>107</v>
      </c>
      <c r="Q20" s="90" t="s">
        <v>107</v>
      </c>
    </row>
    <row r="21" spans="2:17" ht="13.5" customHeight="1">
      <c r="B21" s="301" t="s">
        <v>188</v>
      </c>
      <c r="C21" s="1" t="s">
        <v>5</v>
      </c>
      <c r="D21" s="42">
        <v>10</v>
      </c>
      <c r="E21" s="42">
        <v>7</v>
      </c>
      <c r="F21" s="42">
        <v>2</v>
      </c>
      <c r="G21" s="42">
        <v>1</v>
      </c>
      <c r="H21" s="42">
        <v>9</v>
      </c>
      <c r="I21" s="42">
        <v>1</v>
      </c>
      <c r="J21" s="42" t="s">
        <v>107</v>
      </c>
      <c r="K21" s="88">
        <v>100</v>
      </c>
      <c r="L21" s="88">
        <v>70</v>
      </c>
      <c r="M21" s="88">
        <v>20</v>
      </c>
      <c r="N21" s="88">
        <v>10</v>
      </c>
      <c r="O21" s="88">
        <v>90</v>
      </c>
      <c r="P21" s="88">
        <v>10</v>
      </c>
      <c r="Q21" s="88" t="s">
        <v>107</v>
      </c>
    </row>
    <row r="22" spans="2:17" ht="13.5" customHeight="1">
      <c r="B22" s="302"/>
      <c r="C22" s="21" t="s">
        <v>32</v>
      </c>
      <c r="D22" s="43">
        <v>28</v>
      </c>
      <c r="E22" s="43">
        <v>15</v>
      </c>
      <c r="F22" s="43">
        <v>13</v>
      </c>
      <c r="G22" s="43" t="s">
        <v>107</v>
      </c>
      <c r="H22" s="43">
        <v>15</v>
      </c>
      <c r="I22" s="43">
        <v>13</v>
      </c>
      <c r="J22" s="43" t="s">
        <v>107</v>
      </c>
      <c r="K22" s="89">
        <v>100</v>
      </c>
      <c r="L22" s="89">
        <v>53.57142857142857</v>
      </c>
      <c r="M22" s="89">
        <v>46.42857142857143</v>
      </c>
      <c r="N22" s="89" t="s">
        <v>107</v>
      </c>
      <c r="O22" s="89">
        <v>53.57142857142857</v>
      </c>
      <c r="P22" s="89">
        <v>46.42857142857143</v>
      </c>
      <c r="Q22" s="89" t="s">
        <v>107</v>
      </c>
    </row>
    <row r="23" spans="2:17" ht="13.5" customHeight="1">
      <c r="B23" s="302"/>
      <c r="C23" s="21" t="s">
        <v>33</v>
      </c>
      <c r="D23" s="43">
        <v>123</v>
      </c>
      <c r="E23" s="43">
        <v>49</v>
      </c>
      <c r="F23" s="43">
        <v>68</v>
      </c>
      <c r="G23" s="43">
        <v>6</v>
      </c>
      <c r="H23" s="43">
        <v>55</v>
      </c>
      <c r="I23" s="43">
        <v>65</v>
      </c>
      <c r="J23" s="43">
        <v>3</v>
      </c>
      <c r="K23" s="89">
        <v>100</v>
      </c>
      <c r="L23" s="89">
        <v>39.83739837398374</v>
      </c>
      <c r="M23" s="89">
        <v>55.28455284552846</v>
      </c>
      <c r="N23" s="89">
        <v>4.878048780487805</v>
      </c>
      <c r="O23" s="89">
        <v>44.71544715447154</v>
      </c>
      <c r="P23" s="89">
        <v>52.84552845528455</v>
      </c>
      <c r="Q23" s="89">
        <v>2.4390243902439024</v>
      </c>
    </row>
    <row r="24" spans="2:17" ht="13.5" customHeight="1">
      <c r="B24" s="302"/>
      <c r="C24" s="21" t="s">
        <v>6</v>
      </c>
      <c r="D24" s="43">
        <v>20</v>
      </c>
      <c r="E24" s="43">
        <v>12</v>
      </c>
      <c r="F24" s="43">
        <v>7</v>
      </c>
      <c r="G24" s="43">
        <v>1</v>
      </c>
      <c r="H24" s="43">
        <v>11</v>
      </c>
      <c r="I24" s="43">
        <v>9</v>
      </c>
      <c r="J24" s="43" t="s">
        <v>107</v>
      </c>
      <c r="K24" s="89">
        <v>100</v>
      </c>
      <c r="L24" s="89">
        <v>60</v>
      </c>
      <c r="M24" s="89">
        <v>35</v>
      </c>
      <c r="N24" s="89">
        <v>5</v>
      </c>
      <c r="O24" s="89">
        <v>55</v>
      </c>
      <c r="P24" s="89">
        <v>45</v>
      </c>
      <c r="Q24" s="89" t="s">
        <v>107</v>
      </c>
    </row>
    <row r="25" spans="2:17" ht="13.5" customHeight="1">
      <c r="B25" s="303"/>
      <c r="C25" s="22" t="s">
        <v>4</v>
      </c>
      <c r="D25" s="44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44" t="s">
        <v>107</v>
      </c>
      <c r="K25" s="90" t="s">
        <v>349</v>
      </c>
      <c r="L25" s="90" t="s">
        <v>107</v>
      </c>
      <c r="M25" s="90" t="s">
        <v>107</v>
      </c>
      <c r="N25" s="90" t="s">
        <v>107</v>
      </c>
      <c r="O25" s="90" t="s">
        <v>107</v>
      </c>
      <c r="P25" s="90" t="s">
        <v>107</v>
      </c>
      <c r="Q25" s="90" t="s">
        <v>107</v>
      </c>
    </row>
    <row r="26" spans="2:17" ht="13.5" customHeight="1">
      <c r="B26" s="301" t="s">
        <v>178</v>
      </c>
      <c r="C26" s="1" t="s">
        <v>13</v>
      </c>
      <c r="D26" s="42">
        <v>98</v>
      </c>
      <c r="E26" s="42">
        <v>40</v>
      </c>
      <c r="F26" s="42">
        <v>55</v>
      </c>
      <c r="G26" s="42">
        <v>3</v>
      </c>
      <c r="H26" s="42">
        <v>43</v>
      </c>
      <c r="I26" s="42">
        <v>54</v>
      </c>
      <c r="J26" s="42">
        <v>1</v>
      </c>
      <c r="K26" s="88">
        <v>100</v>
      </c>
      <c r="L26" s="88">
        <v>40.816326530612244</v>
      </c>
      <c r="M26" s="88">
        <v>56.12244897959183</v>
      </c>
      <c r="N26" s="88">
        <v>3.061224489795918</v>
      </c>
      <c r="O26" s="88">
        <v>43.87755102040816</v>
      </c>
      <c r="P26" s="88">
        <v>55.10204081632652</v>
      </c>
      <c r="Q26" s="88">
        <v>1.0204081632653061</v>
      </c>
    </row>
    <row r="27" spans="2:17" ht="13.5" customHeight="1">
      <c r="B27" s="302"/>
      <c r="C27" s="21" t="s">
        <v>14</v>
      </c>
      <c r="D27" s="43">
        <v>47</v>
      </c>
      <c r="E27" s="43">
        <v>17</v>
      </c>
      <c r="F27" s="43">
        <v>27</v>
      </c>
      <c r="G27" s="43">
        <v>3</v>
      </c>
      <c r="H27" s="43">
        <v>23</v>
      </c>
      <c r="I27" s="43">
        <v>23</v>
      </c>
      <c r="J27" s="43">
        <v>1</v>
      </c>
      <c r="K27" s="89">
        <v>100</v>
      </c>
      <c r="L27" s="89">
        <v>36.17021276595745</v>
      </c>
      <c r="M27" s="89">
        <v>57.446808510638306</v>
      </c>
      <c r="N27" s="89">
        <v>6.382978723404255</v>
      </c>
      <c r="O27" s="89">
        <v>48.93617021276596</v>
      </c>
      <c r="P27" s="89">
        <v>48.93617021276596</v>
      </c>
      <c r="Q27" s="89">
        <v>2.127659574468085</v>
      </c>
    </row>
    <row r="28" spans="2:17" ht="13.5" customHeight="1">
      <c r="B28" s="302"/>
      <c r="C28" s="21" t="s">
        <v>15</v>
      </c>
      <c r="D28" s="43">
        <v>7</v>
      </c>
      <c r="E28" s="43">
        <v>7</v>
      </c>
      <c r="F28" s="43" t="s">
        <v>107</v>
      </c>
      <c r="G28" s="43" t="s">
        <v>107</v>
      </c>
      <c r="H28" s="43">
        <v>7</v>
      </c>
      <c r="I28" s="43" t="s">
        <v>107</v>
      </c>
      <c r="J28" s="43" t="s">
        <v>107</v>
      </c>
      <c r="K28" s="89">
        <v>100</v>
      </c>
      <c r="L28" s="89">
        <v>100</v>
      </c>
      <c r="M28" s="89" t="s">
        <v>107</v>
      </c>
      <c r="N28" s="89" t="s">
        <v>107</v>
      </c>
      <c r="O28" s="89">
        <v>100</v>
      </c>
      <c r="P28" s="89" t="s">
        <v>107</v>
      </c>
      <c r="Q28" s="89" t="s">
        <v>107</v>
      </c>
    </row>
    <row r="29" spans="2:17" ht="13.5" customHeight="1">
      <c r="B29" s="302"/>
      <c r="C29" s="21" t="s">
        <v>16</v>
      </c>
      <c r="D29" s="43">
        <v>11</v>
      </c>
      <c r="E29" s="43">
        <v>6</v>
      </c>
      <c r="F29" s="43">
        <v>4</v>
      </c>
      <c r="G29" s="43">
        <v>1</v>
      </c>
      <c r="H29" s="43">
        <v>7</v>
      </c>
      <c r="I29" s="43">
        <v>3</v>
      </c>
      <c r="J29" s="43">
        <v>1</v>
      </c>
      <c r="K29" s="89">
        <v>100</v>
      </c>
      <c r="L29" s="89">
        <v>54.54545454545454</v>
      </c>
      <c r="M29" s="89">
        <v>36.36363636363637</v>
      </c>
      <c r="N29" s="89">
        <v>9.090909090909092</v>
      </c>
      <c r="O29" s="89">
        <v>63.63636363636363</v>
      </c>
      <c r="P29" s="89">
        <v>27.27272727272727</v>
      </c>
      <c r="Q29" s="89">
        <v>9.090909090909092</v>
      </c>
    </row>
    <row r="30" spans="2:17" ht="13.5" customHeight="1">
      <c r="B30" s="302"/>
      <c r="C30" s="21" t="s">
        <v>17</v>
      </c>
      <c r="D30" s="43">
        <v>9</v>
      </c>
      <c r="E30" s="43">
        <v>6</v>
      </c>
      <c r="F30" s="43">
        <v>2</v>
      </c>
      <c r="G30" s="43">
        <v>1</v>
      </c>
      <c r="H30" s="43">
        <v>5</v>
      </c>
      <c r="I30" s="43">
        <v>4</v>
      </c>
      <c r="J30" s="43" t="s">
        <v>107</v>
      </c>
      <c r="K30" s="89">
        <v>100</v>
      </c>
      <c r="L30" s="89">
        <v>66.66666666666666</v>
      </c>
      <c r="M30" s="89">
        <v>22.22222222222222</v>
      </c>
      <c r="N30" s="89">
        <v>11.11111111111111</v>
      </c>
      <c r="O30" s="89">
        <v>55.55555555555556</v>
      </c>
      <c r="P30" s="89">
        <v>44.44444444444444</v>
      </c>
      <c r="Q30" s="89" t="s">
        <v>107</v>
      </c>
    </row>
    <row r="31" spans="2:17" ht="13.5" customHeight="1">
      <c r="B31" s="302"/>
      <c r="C31" s="21" t="s">
        <v>3</v>
      </c>
      <c r="D31" s="43">
        <v>9</v>
      </c>
      <c r="E31" s="43">
        <v>7</v>
      </c>
      <c r="F31" s="43">
        <v>2</v>
      </c>
      <c r="G31" s="43" t="s">
        <v>107</v>
      </c>
      <c r="H31" s="43">
        <v>5</v>
      </c>
      <c r="I31" s="43">
        <v>4</v>
      </c>
      <c r="J31" s="43" t="s">
        <v>107</v>
      </c>
      <c r="K31" s="89">
        <v>100</v>
      </c>
      <c r="L31" s="89">
        <v>77.77777777777779</v>
      </c>
      <c r="M31" s="89">
        <v>22.22222222222222</v>
      </c>
      <c r="N31" s="89" t="s">
        <v>107</v>
      </c>
      <c r="O31" s="89">
        <v>55.55555555555556</v>
      </c>
      <c r="P31" s="89">
        <v>44.44444444444444</v>
      </c>
      <c r="Q31" s="89" t="s">
        <v>107</v>
      </c>
    </row>
    <row r="32" spans="2:17" ht="13.5" customHeight="1">
      <c r="B32" s="303"/>
      <c r="C32" s="22" t="s">
        <v>4</v>
      </c>
      <c r="D32" s="44" t="s">
        <v>107</v>
      </c>
      <c r="E32" s="44" t="s">
        <v>107</v>
      </c>
      <c r="F32" s="44" t="s">
        <v>107</v>
      </c>
      <c r="G32" s="44" t="s">
        <v>107</v>
      </c>
      <c r="H32" s="44" t="s">
        <v>107</v>
      </c>
      <c r="I32" s="44" t="s">
        <v>107</v>
      </c>
      <c r="J32" s="44" t="s">
        <v>107</v>
      </c>
      <c r="K32" s="90" t="s">
        <v>349</v>
      </c>
      <c r="L32" s="90" t="s">
        <v>107</v>
      </c>
      <c r="M32" s="90" t="s">
        <v>107</v>
      </c>
      <c r="N32" s="90" t="s">
        <v>107</v>
      </c>
      <c r="O32" s="90" t="s">
        <v>107</v>
      </c>
      <c r="P32" s="90" t="s">
        <v>107</v>
      </c>
      <c r="Q32" s="90" t="s">
        <v>107</v>
      </c>
    </row>
    <row r="33" spans="2:17" ht="13.5" customHeight="1">
      <c r="B33" s="301" t="s">
        <v>189</v>
      </c>
      <c r="C33" s="1" t="s">
        <v>18</v>
      </c>
      <c r="D33" s="42" t="s">
        <v>107</v>
      </c>
      <c r="E33" s="42" t="s">
        <v>107</v>
      </c>
      <c r="F33" s="42" t="s">
        <v>107</v>
      </c>
      <c r="G33" s="42" t="s">
        <v>107</v>
      </c>
      <c r="H33" s="42" t="s">
        <v>107</v>
      </c>
      <c r="I33" s="42" t="s">
        <v>107</v>
      </c>
      <c r="J33" s="42" t="s">
        <v>107</v>
      </c>
      <c r="K33" s="88" t="s">
        <v>349</v>
      </c>
      <c r="L33" s="88" t="s">
        <v>107</v>
      </c>
      <c r="M33" s="88" t="s">
        <v>107</v>
      </c>
      <c r="N33" s="88" t="s">
        <v>107</v>
      </c>
      <c r="O33" s="88" t="s">
        <v>107</v>
      </c>
      <c r="P33" s="88" t="s">
        <v>107</v>
      </c>
      <c r="Q33" s="88" t="s">
        <v>107</v>
      </c>
    </row>
    <row r="34" spans="2:17" ht="13.5" customHeight="1">
      <c r="B34" s="302"/>
      <c r="C34" s="21" t="s">
        <v>19</v>
      </c>
      <c r="D34" s="43">
        <v>4</v>
      </c>
      <c r="E34" s="43">
        <v>1</v>
      </c>
      <c r="F34" s="43">
        <v>3</v>
      </c>
      <c r="G34" s="43" t="s">
        <v>107</v>
      </c>
      <c r="H34" s="43" t="s">
        <v>107</v>
      </c>
      <c r="I34" s="43">
        <v>4</v>
      </c>
      <c r="J34" s="43" t="s">
        <v>107</v>
      </c>
      <c r="K34" s="89">
        <v>100</v>
      </c>
      <c r="L34" s="89">
        <v>25</v>
      </c>
      <c r="M34" s="89">
        <v>75</v>
      </c>
      <c r="N34" s="89" t="s">
        <v>107</v>
      </c>
      <c r="O34" s="89" t="s">
        <v>107</v>
      </c>
      <c r="P34" s="89">
        <v>100</v>
      </c>
      <c r="Q34" s="89" t="s">
        <v>107</v>
      </c>
    </row>
    <row r="35" spans="2:17" ht="13.5" customHeight="1">
      <c r="B35" s="302"/>
      <c r="C35" s="21" t="s">
        <v>20</v>
      </c>
      <c r="D35" s="43">
        <v>8</v>
      </c>
      <c r="E35" s="43">
        <v>1</v>
      </c>
      <c r="F35" s="43">
        <v>6</v>
      </c>
      <c r="G35" s="43">
        <v>1</v>
      </c>
      <c r="H35" s="43">
        <v>1</v>
      </c>
      <c r="I35" s="43">
        <v>6</v>
      </c>
      <c r="J35" s="43" t="s">
        <v>107</v>
      </c>
      <c r="K35" s="89">
        <v>100</v>
      </c>
      <c r="L35" s="89">
        <v>12.5</v>
      </c>
      <c r="M35" s="89">
        <v>75</v>
      </c>
      <c r="N35" s="89">
        <v>12.5</v>
      </c>
      <c r="O35" s="89">
        <v>12.5</v>
      </c>
      <c r="P35" s="89">
        <v>75</v>
      </c>
      <c r="Q35" s="89" t="s">
        <v>107</v>
      </c>
    </row>
    <row r="36" spans="2:17" ht="13.5" customHeight="1">
      <c r="B36" s="302"/>
      <c r="C36" s="21" t="s">
        <v>21</v>
      </c>
      <c r="D36" s="43">
        <v>15</v>
      </c>
      <c r="E36" s="43">
        <v>4</v>
      </c>
      <c r="F36" s="43">
        <v>11</v>
      </c>
      <c r="G36" s="43" t="s">
        <v>107</v>
      </c>
      <c r="H36" s="43">
        <v>4</v>
      </c>
      <c r="I36" s="43">
        <v>11</v>
      </c>
      <c r="J36" s="43" t="s">
        <v>107</v>
      </c>
      <c r="K36" s="89">
        <v>100</v>
      </c>
      <c r="L36" s="89">
        <v>26.666666666666668</v>
      </c>
      <c r="M36" s="89">
        <v>73.33333333333333</v>
      </c>
      <c r="N36" s="89" t="s">
        <v>107</v>
      </c>
      <c r="O36" s="89">
        <v>26.666666666666668</v>
      </c>
      <c r="P36" s="89">
        <v>73.33333333333333</v>
      </c>
      <c r="Q36" s="89" t="s">
        <v>107</v>
      </c>
    </row>
    <row r="37" spans="2:17" ht="13.5" customHeight="1">
      <c r="B37" s="302"/>
      <c r="C37" s="21" t="s">
        <v>22</v>
      </c>
      <c r="D37" s="43">
        <v>42</v>
      </c>
      <c r="E37" s="43">
        <v>19</v>
      </c>
      <c r="F37" s="43">
        <v>20</v>
      </c>
      <c r="G37" s="43">
        <v>3</v>
      </c>
      <c r="H37" s="43">
        <v>18</v>
      </c>
      <c r="I37" s="43">
        <v>24</v>
      </c>
      <c r="J37" s="43" t="s">
        <v>107</v>
      </c>
      <c r="K37" s="89">
        <v>100</v>
      </c>
      <c r="L37" s="89">
        <v>45.23809523809524</v>
      </c>
      <c r="M37" s="89">
        <v>47.61904761904761</v>
      </c>
      <c r="N37" s="89">
        <v>7.142857142857142</v>
      </c>
      <c r="O37" s="89">
        <v>42.857142857142854</v>
      </c>
      <c r="P37" s="89">
        <v>57.14285714285714</v>
      </c>
      <c r="Q37" s="89" t="s">
        <v>107</v>
      </c>
    </row>
    <row r="38" spans="2:17" ht="13.5" customHeight="1">
      <c r="B38" s="302"/>
      <c r="C38" s="21" t="s">
        <v>23</v>
      </c>
      <c r="D38" s="43">
        <v>43</v>
      </c>
      <c r="E38" s="43">
        <v>23</v>
      </c>
      <c r="F38" s="43">
        <v>19</v>
      </c>
      <c r="G38" s="43">
        <v>1</v>
      </c>
      <c r="H38" s="43">
        <v>34</v>
      </c>
      <c r="I38" s="43">
        <v>9</v>
      </c>
      <c r="J38" s="43" t="s">
        <v>107</v>
      </c>
      <c r="K38" s="89">
        <v>100</v>
      </c>
      <c r="L38" s="89">
        <v>53.48837209302325</v>
      </c>
      <c r="M38" s="89">
        <v>44.18604651162791</v>
      </c>
      <c r="N38" s="89">
        <v>2.3255813953488373</v>
      </c>
      <c r="O38" s="89">
        <v>79.06976744186046</v>
      </c>
      <c r="P38" s="89">
        <v>20.930232558139537</v>
      </c>
      <c r="Q38" s="89" t="s">
        <v>107</v>
      </c>
    </row>
    <row r="39" spans="2:17" ht="13.5" customHeight="1">
      <c r="B39" s="302"/>
      <c r="C39" s="21" t="s">
        <v>24</v>
      </c>
      <c r="D39" s="43">
        <v>46</v>
      </c>
      <c r="E39" s="43">
        <v>32</v>
      </c>
      <c r="F39" s="43">
        <v>13</v>
      </c>
      <c r="G39" s="43">
        <v>1</v>
      </c>
      <c r="H39" s="43">
        <v>30</v>
      </c>
      <c r="I39" s="43">
        <v>15</v>
      </c>
      <c r="J39" s="43">
        <v>1</v>
      </c>
      <c r="K39" s="89">
        <v>100</v>
      </c>
      <c r="L39" s="89">
        <v>69.56521739130434</v>
      </c>
      <c r="M39" s="89">
        <v>28.26086956521739</v>
      </c>
      <c r="N39" s="89">
        <v>2.1739130434782608</v>
      </c>
      <c r="O39" s="89">
        <v>65.21739130434783</v>
      </c>
      <c r="P39" s="89">
        <v>32.608695652173914</v>
      </c>
      <c r="Q39" s="89">
        <v>2.1739130434782608</v>
      </c>
    </row>
    <row r="40" spans="2:17" ht="13.5" customHeight="1">
      <c r="B40" s="303"/>
      <c r="C40" s="22" t="s">
        <v>4</v>
      </c>
      <c r="D40" s="44">
        <v>23</v>
      </c>
      <c r="E40" s="44">
        <v>3</v>
      </c>
      <c r="F40" s="44">
        <v>18</v>
      </c>
      <c r="G40" s="44">
        <v>2</v>
      </c>
      <c r="H40" s="44">
        <v>3</v>
      </c>
      <c r="I40" s="44">
        <v>19</v>
      </c>
      <c r="J40" s="44">
        <v>1</v>
      </c>
      <c r="K40" s="90">
        <v>100</v>
      </c>
      <c r="L40" s="90">
        <v>13.043478260869565</v>
      </c>
      <c r="M40" s="90">
        <v>78.26086956521739</v>
      </c>
      <c r="N40" s="90">
        <v>8.695652173913043</v>
      </c>
      <c r="O40" s="90">
        <v>13.043478260869565</v>
      </c>
      <c r="P40" s="90">
        <v>82.6086956521739</v>
      </c>
      <c r="Q40" s="90">
        <v>4.3478260869565215</v>
      </c>
    </row>
    <row r="41" spans="2:17" ht="13.5" customHeight="1">
      <c r="B41" s="301" t="s">
        <v>190</v>
      </c>
      <c r="C41" s="1" t="s">
        <v>7</v>
      </c>
      <c r="D41" s="214">
        <v>3</v>
      </c>
      <c r="E41" s="42">
        <v>2</v>
      </c>
      <c r="F41" s="42">
        <v>1</v>
      </c>
      <c r="G41" s="42" t="s">
        <v>107</v>
      </c>
      <c r="H41" s="42">
        <v>2</v>
      </c>
      <c r="I41" s="42">
        <v>1</v>
      </c>
      <c r="J41" s="42" t="s">
        <v>107</v>
      </c>
      <c r="K41" s="221">
        <v>100</v>
      </c>
      <c r="L41" s="88">
        <v>66.66666666666666</v>
      </c>
      <c r="M41" s="88">
        <v>33.33333333333333</v>
      </c>
      <c r="N41" s="88" t="s">
        <v>107</v>
      </c>
      <c r="O41" s="88">
        <v>66.66666666666666</v>
      </c>
      <c r="P41" s="88">
        <v>33.33333333333333</v>
      </c>
      <c r="Q41" s="88" t="s">
        <v>107</v>
      </c>
    </row>
    <row r="42" spans="2:17" ht="13.5" customHeight="1">
      <c r="B42" s="302"/>
      <c r="C42" s="21" t="s">
        <v>8</v>
      </c>
      <c r="D42" s="215">
        <v>56</v>
      </c>
      <c r="E42" s="215">
        <v>20</v>
      </c>
      <c r="F42" s="215">
        <v>34</v>
      </c>
      <c r="G42" s="215">
        <v>2</v>
      </c>
      <c r="H42" s="215">
        <v>21</v>
      </c>
      <c r="I42" s="215">
        <v>34</v>
      </c>
      <c r="J42" s="215">
        <v>1</v>
      </c>
      <c r="K42" s="223">
        <v>100</v>
      </c>
      <c r="L42" s="89">
        <v>35.714285714285715</v>
      </c>
      <c r="M42" s="89">
        <v>60.71428571428571</v>
      </c>
      <c r="N42" s="89">
        <v>3.571428571428571</v>
      </c>
      <c r="O42" s="89">
        <v>37.5</v>
      </c>
      <c r="P42" s="89">
        <v>60.71428571428571</v>
      </c>
      <c r="Q42" s="89">
        <v>1.7857142857142856</v>
      </c>
    </row>
    <row r="43" spans="2:17" ht="13.5" customHeight="1">
      <c r="B43" s="302"/>
      <c r="C43" s="21" t="s">
        <v>9</v>
      </c>
      <c r="D43" s="215">
        <v>32</v>
      </c>
      <c r="E43" s="215">
        <v>12</v>
      </c>
      <c r="F43" s="215">
        <v>17</v>
      </c>
      <c r="G43" s="215">
        <v>3</v>
      </c>
      <c r="H43" s="215">
        <v>11</v>
      </c>
      <c r="I43" s="215">
        <v>19</v>
      </c>
      <c r="J43" s="215">
        <v>2</v>
      </c>
      <c r="K43" s="223">
        <v>100</v>
      </c>
      <c r="L43" s="89">
        <v>37.5</v>
      </c>
      <c r="M43" s="89">
        <v>53.125</v>
      </c>
      <c r="N43" s="89">
        <v>9.375</v>
      </c>
      <c r="O43" s="89">
        <v>34.375</v>
      </c>
      <c r="P43" s="89">
        <v>59.375</v>
      </c>
      <c r="Q43" s="89">
        <v>6.25</v>
      </c>
    </row>
    <row r="44" spans="2:17" ht="13.5" customHeight="1">
      <c r="B44" s="302"/>
      <c r="C44" s="21" t="s">
        <v>10</v>
      </c>
      <c r="D44" s="215">
        <v>61</v>
      </c>
      <c r="E44" s="215">
        <v>34</v>
      </c>
      <c r="F44" s="215">
        <v>25</v>
      </c>
      <c r="G44" s="215">
        <v>2</v>
      </c>
      <c r="H44" s="215">
        <v>36</v>
      </c>
      <c r="I44" s="215">
        <v>25</v>
      </c>
      <c r="J44" s="215" t="s">
        <v>107</v>
      </c>
      <c r="K44" s="223">
        <v>100</v>
      </c>
      <c r="L44" s="89">
        <v>55.73770491803278</v>
      </c>
      <c r="M44" s="89">
        <v>40.98360655737705</v>
      </c>
      <c r="N44" s="89">
        <v>3.278688524590164</v>
      </c>
      <c r="O44" s="89">
        <v>59.01639344262295</v>
      </c>
      <c r="P44" s="89">
        <v>40.98360655737705</v>
      </c>
      <c r="Q44" s="89" t="s">
        <v>107</v>
      </c>
    </row>
    <row r="45" spans="2:17" ht="13.5" customHeight="1">
      <c r="B45" s="302"/>
      <c r="C45" s="21" t="s">
        <v>11</v>
      </c>
      <c r="D45" s="215">
        <v>19</v>
      </c>
      <c r="E45" s="215">
        <v>13</v>
      </c>
      <c r="F45" s="215">
        <v>5</v>
      </c>
      <c r="G45" s="215">
        <v>1</v>
      </c>
      <c r="H45" s="215">
        <v>14</v>
      </c>
      <c r="I45" s="215">
        <v>5</v>
      </c>
      <c r="J45" s="215" t="s">
        <v>107</v>
      </c>
      <c r="K45" s="223">
        <v>100</v>
      </c>
      <c r="L45" s="89">
        <v>68.42105263157895</v>
      </c>
      <c r="M45" s="89">
        <v>26.31578947368421</v>
      </c>
      <c r="N45" s="89">
        <v>5.263157894736842</v>
      </c>
      <c r="O45" s="89">
        <v>73.68421052631578</v>
      </c>
      <c r="P45" s="89">
        <v>26.31578947368421</v>
      </c>
      <c r="Q45" s="89" t="s">
        <v>107</v>
      </c>
    </row>
    <row r="46" spans="2:17" ht="13.5" customHeight="1">
      <c r="B46" s="303"/>
      <c r="C46" s="22" t="s">
        <v>12</v>
      </c>
      <c r="D46" s="216">
        <v>10</v>
      </c>
      <c r="E46" s="216">
        <v>2</v>
      </c>
      <c r="F46" s="216">
        <v>8</v>
      </c>
      <c r="G46" s="216" t="s">
        <v>107</v>
      </c>
      <c r="H46" s="216">
        <v>6</v>
      </c>
      <c r="I46" s="216">
        <v>4</v>
      </c>
      <c r="J46" s="216" t="s">
        <v>107</v>
      </c>
      <c r="K46" s="224">
        <v>100</v>
      </c>
      <c r="L46" s="90">
        <v>20</v>
      </c>
      <c r="M46" s="90">
        <v>80</v>
      </c>
      <c r="N46" s="90" t="s">
        <v>107</v>
      </c>
      <c r="O46" s="90">
        <v>60</v>
      </c>
      <c r="P46" s="90">
        <v>40</v>
      </c>
      <c r="Q46" s="90" t="s">
        <v>107</v>
      </c>
    </row>
  </sheetData>
  <mergeCells count="14">
    <mergeCell ref="B7:B11"/>
    <mergeCell ref="B12:B15"/>
    <mergeCell ref="B41:B46"/>
    <mergeCell ref="B16:B20"/>
    <mergeCell ref="B21:B25"/>
    <mergeCell ref="B26:B32"/>
    <mergeCell ref="B33:B40"/>
    <mergeCell ref="D3:J3"/>
    <mergeCell ref="K3:Q3"/>
    <mergeCell ref="E4:G4"/>
    <mergeCell ref="L4:N4"/>
    <mergeCell ref="O4:Q4"/>
    <mergeCell ref="D4:D5"/>
    <mergeCell ref="K4:K5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B1:U48"/>
  <sheetViews>
    <sheetView workbookViewId="0" topLeftCell="A1">
      <selection activeCell="C1" sqref="C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9.00390625" style="4" customWidth="1"/>
    <col min="4" max="21" width="7.375" style="4" customWidth="1"/>
    <col min="22" max="22" width="2.125" style="4" customWidth="1"/>
    <col min="23" max="16384" width="9.00390625" style="4" customWidth="1"/>
  </cols>
  <sheetData>
    <row r="1" ht="13.5" customHeight="1">
      <c r="C1" s="109"/>
    </row>
    <row r="2" spans="2:3" ht="13.5" customHeight="1">
      <c r="B2" s="4" t="s">
        <v>364</v>
      </c>
      <c r="C2" s="109"/>
    </row>
    <row r="3" spans="2:21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8"/>
      <c r="M3" s="296" t="s">
        <v>331</v>
      </c>
      <c r="N3" s="297"/>
      <c r="O3" s="297"/>
      <c r="P3" s="297"/>
      <c r="Q3" s="297"/>
      <c r="R3" s="297"/>
      <c r="S3" s="297"/>
      <c r="T3" s="297"/>
      <c r="U3" s="298"/>
    </row>
    <row r="4" spans="2:21" ht="13.5" customHeight="1">
      <c r="B4" s="111"/>
      <c r="C4" s="96"/>
      <c r="D4" s="324" t="s">
        <v>26</v>
      </c>
      <c r="E4" s="326" t="s">
        <v>224</v>
      </c>
      <c r="F4" s="296" t="s">
        <v>225</v>
      </c>
      <c r="G4" s="297"/>
      <c r="H4" s="297"/>
      <c r="I4" s="297"/>
      <c r="J4" s="298"/>
      <c r="K4" s="326" t="s">
        <v>226</v>
      </c>
      <c r="L4" s="329" t="s">
        <v>4</v>
      </c>
      <c r="M4" s="324" t="s">
        <v>26</v>
      </c>
      <c r="N4" s="326" t="s">
        <v>224</v>
      </c>
      <c r="O4" s="296" t="s">
        <v>225</v>
      </c>
      <c r="P4" s="297"/>
      <c r="Q4" s="297"/>
      <c r="R4" s="297"/>
      <c r="S4" s="298"/>
      <c r="T4" s="326" t="s">
        <v>226</v>
      </c>
      <c r="U4" s="329" t="s">
        <v>4</v>
      </c>
    </row>
    <row r="5" spans="2:21" ht="6.75" customHeight="1">
      <c r="B5" s="111"/>
      <c r="C5" s="96"/>
      <c r="D5" s="284"/>
      <c r="E5" s="320"/>
      <c r="F5" s="62"/>
      <c r="G5" s="62"/>
      <c r="H5" s="62"/>
      <c r="I5" s="62"/>
      <c r="J5" s="62"/>
      <c r="K5" s="320"/>
      <c r="L5" s="330"/>
      <c r="M5" s="284"/>
      <c r="N5" s="320"/>
      <c r="O5" s="62"/>
      <c r="P5" s="62"/>
      <c r="Q5" s="62"/>
      <c r="R5" s="62"/>
      <c r="S5" s="62"/>
      <c r="T5" s="320"/>
      <c r="U5" s="330"/>
    </row>
    <row r="6" spans="2:21" ht="26.25" customHeight="1">
      <c r="B6" s="111"/>
      <c r="C6" s="96"/>
      <c r="D6" s="286"/>
      <c r="E6" s="327"/>
      <c r="F6" s="320" t="s">
        <v>291</v>
      </c>
      <c r="G6" s="320" t="s">
        <v>292</v>
      </c>
      <c r="H6" s="320" t="s">
        <v>227</v>
      </c>
      <c r="I6" s="322" t="s">
        <v>3</v>
      </c>
      <c r="J6" s="320" t="s">
        <v>4</v>
      </c>
      <c r="K6" s="327"/>
      <c r="L6" s="330"/>
      <c r="M6" s="286"/>
      <c r="N6" s="327"/>
      <c r="O6" s="320" t="s">
        <v>291</v>
      </c>
      <c r="P6" s="320" t="s">
        <v>292</v>
      </c>
      <c r="Q6" s="320" t="s">
        <v>227</v>
      </c>
      <c r="R6" s="322" t="s">
        <v>3</v>
      </c>
      <c r="S6" s="320" t="s">
        <v>4</v>
      </c>
      <c r="T6" s="327"/>
      <c r="U6" s="330"/>
    </row>
    <row r="7" spans="2:21" ht="34.5" customHeight="1">
      <c r="B7" s="116"/>
      <c r="C7" s="117"/>
      <c r="D7" s="325"/>
      <c r="E7" s="328"/>
      <c r="F7" s="321"/>
      <c r="G7" s="321"/>
      <c r="H7" s="321"/>
      <c r="I7" s="323"/>
      <c r="J7" s="321"/>
      <c r="K7" s="328"/>
      <c r="L7" s="331"/>
      <c r="M7" s="325"/>
      <c r="N7" s="328"/>
      <c r="O7" s="321"/>
      <c r="P7" s="321"/>
      <c r="Q7" s="321"/>
      <c r="R7" s="323"/>
      <c r="S7" s="321"/>
      <c r="T7" s="328"/>
      <c r="U7" s="331"/>
    </row>
    <row r="8" spans="2:21" ht="12.75" customHeight="1">
      <c r="B8" s="28" t="s">
        <v>31</v>
      </c>
      <c r="C8" s="13"/>
      <c r="D8" s="211">
        <v>181</v>
      </c>
      <c r="E8" s="217">
        <v>83</v>
      </c>
      <c r="F8" s="211">
        <v>25</v>
      </c>
      <c r="G8" s="211">
        <v>34</v>
      </c>
      <c r="H8" s="211">
        <v>12</v>
      </c>
      <c r="I8" s="211">
        <v>18</v>
      </c>
      <c r="J8" s="211">
        <v>2</v>
      </c>
      <c r="K8" s="218">
        <v>90</v>
      </c>
      <c r="L8" s="211">
        <v>8</v>
      </c>
      <c r="M8" s="213">
        <v>100</v>
      </c>
      <c r="N8" s="213">
        <v>45.85635359116022</v>
      </c>
      <c r="O8" s="213">
        <v>13.812154696132598</v>
      </c>
      <c r="P8" s="213">
        <v>18.784530386740332</v>
      </c>
      <c r="Q8" s="213">
        <v>6.629834254143646</v>
      </c>
      <c r="R8" s="213">
        <v>9.94475138121547</v>
      </c>
      <c r="S8" s="213">
        <v>1.1049723756906076</v>
      </c>
      <c r="T8" s="213">
        <v>49.72375690607735</v>
      </c>
      <c r="U8" s="213">
        <v>4.41988950276243</v>
      </c>
    </row>
    <row r="9" spans="2:21" ht="12.75" customHeight="1">
      <c r="B9" s="275" t="s">
        <v>30</v>
      </c>
      <c r="C9" s="1" t="s">
        <v>0</v>
      </c>
      <c r="D9" s="220">
        <v>74</v>
      </c>
      <c r="E9" s="220">
        <v>15</v>
      </c>
      <c r="F9" s="42">
        <v>6</v>
      </c>
      <c r="G9" s="42">
        <v>5</v>
      </c>
      <c r="H9" s="42">
        <v>2</v>
      </c>
      <c r="I9" s="42">
        <v>2</v>
      </c>
      <c r="J9" s="42" t="s">
        <v>107</v>
      </c>
      <c r="K9" s="57">
        <v>54</v>
      </c>
      <c r="L9" s="42">
        <v>5</v>
      </c>
      <c r="M9" s="88">
        <v>100</v>
      </c>
      <c r="N9" s="88">
        <v>20.27027027027027</v>
      </c>
      <c r="O9" s="88">
        <v>8.108108108108109</v>
      </c>
      <c r="P9" s="88">
        <v>6.756756756756757</v>
      </c>
      <c r="Q9" s="88">
        <v>2.7027027027027026</v>
      </c>
      <c r="R9" s="88">
        <v>2.7027027027027026</v>
      </c>
      <c r="S9" s="88" t="s">
        <v>107</v>
      </c>
      <c r="T9" s="88">
        <v>72.97297297297297</v>
      </c>
      <c r="U9" s="88">
        <v>6.756756756756757</v>
      </c>
    </row>
    <row r="10" spans="2:21" ht="12.75" customHeight="1">
      <c r="B10" s="276"/>
      <c r="C10" s="21" t="s">
        <v>1</v>
      </c>
      <c r="D10" s="222">
        <v>68</v>
      </c>
      <c r="E10" s="222">
        <v>48</v>
      </c>
      <c r="F10" s="43">
        <v>14</v>
      </c>
      <c r="G10" s="43">
        <v>22</v>
      </c>
      <c r="H10" s="43">
        <v>5</v>
      </c>
      <c r="I10" s="43">
        <v>10</v>
      </c>
      <c r="J10" s="43">
        <v>2</v>
      </c>
      <c r="K10" s="59">
        <v>20</v>
      </c>
      <c r="L10" s="43" t="s">
        <v>107</v>
      </c>
      <c r="M10" s="89">
        <v>100</v>
      </c>
      <c r="N10" s="89">
        <v>70.58823529411765</v>
      </c>
      <c r="O10" s="89">
        <v>20.588235294117645</v>
      </c>
      <c r="P10" s="89">
        <v>32.35294117647059</v>
      </c>
      <c r="Q10" s="89">
        <v>7.352941176470589</v>
      </c>
      <c r="R10" s="89">
        <v>14.705882352941178</v>
      </c>
      <c r="S10" s="89">
        <v>2.941176470588235</v>
      </c>
      <c r="T10" s="89">
        <v>29.411764705882355</v>
      </c>
      <c r="U10" s="89" t="s">
        <v>107</v>
      </c>
    </row>
    <row r="11" spans="2:21" ht="12.75" customHeight="1">
      <c r="B11" s="276"/>
      <c r="C11" s="21" t="s">
        <v>2</v>
      </c>
      <c r="D11" s="222">
        <v>36</v>
      </c>
      <c r="E11" s="222">
        <v>20</v>
      </c>
      <c r="F11" s="43">
        <v>5</v>
      </c>
      <c r="G11" s="43">
        <v>7</v>
      </c>
      <c r="H11" s="43">
        <v>5</v>
      </c>
      <c r="I11" s="43">
        <v>6</v>
      </c>
      <c r="J11" s="43" t="s">
        <v>107</v>
      </c>
      <c r="K11" s="59">
        <v>15</v>
      </c>
      <c r="L11" s="43">
        <v>1</v>
      </c>
      <c r="M11" s="89">
        <v>100</v>
      </c>
      <c r="N11" s="89">
        <v>55.55555555555556</v>
      </c>
      <c r="O11" s="89">
        <v>13.88888888888889</v>
      </c>
      <c r="P11" s="89">
        <v>19.444444444444446</v>
      </c>
      <c r="Q11" s="89">
        <v>13.88888888888889</v>
      </c>
      <c r="R11" s="89">
        <v>16.666666666666664</v>
      </c>
      <c r="S11" s="89" t="s">
        <v>107</v>
      </c>
      <c r="T11" s="89">
        <v>41.66666666666667</v>
      </c>
      <c r="U11" s="89">
        <v>2.7777777777777777</v>
      </c>
    </row>
    <row r="12" spans="2:21" ht="12.75" customHeight="1">
      <c r="B12" s="276"/>
      <c r="C12" s="21" t="s">
        <v>3</v>
      </c>
      <c r="D12" s="222">
        <v>3</v>
      </c>
      <c r="E12" s="222" t="s">
        <v>107</v>
      </c>
      <c r="F12" s="43" t="s">
        <v>107</v>
      </c>
      <c r="G12" s="43" t="s">
        <v>107</v>
      </c>
      <c r="H12" s="43" t="s">
        <v>107</v>
      </c>
      <c r="I12" s="43" t="s">
        <v>107</v>
      </c>
      <c r="J12" s="43" t="s">
        <v>107</v>
      </c>
      <c r="K12" s="59">
        <v>1</v>
      </c>
      <c r="L12" s="43">
        <v>2</v>
      </c>
      <c r="M12" s="89">
        <v>100</v>
      </c>
      <c r="N12" s="89" t="s">
        <v>107</v>
      </c>
      <c r="O12" s="89" t="s">
        <v>107</v>
      </c>
      <c r="P12" s="89" t="s">
        <v>107</v>
      </c>
      <c r="Q12" s="89" t="s">
        <v>107</v>
      </c>
      <c r="R12" s="89" t="s">
        <v>107</v>
      </c>
      <c r="S12" s="89" t="s">
        <v>107</v>
      </c>
      <c r="T12" s="89">
        <v>33.33333333333333</v>
      </c>
      <c r="U12" s="89">
        <v>66.66666666666666</v>
      </c>
    </row>
    <row r="13" spans="2:21" ht="12.75" customHeight="1">
      <c r="B13" s="277"/>
      <c r="C13" s="22" t="s">
        <v>4</v>
      </c>
      <c r="D13" s="222" t="s">
        <v>107</v>
      </c>
      <c r="E13" s="225" t="s">
        <v>107</v>
      </c>
      <c r="F13" s="44" t="s">
        <v>107</v>
      </c>
      <c r="G13" s="44" t="s">
        <v>107</v>
      </c>
      <c r="H13" s="44" t="s">
        <v>107</v>
      </c>
      <c r="I13" s="44" t="s">
        <v>107</v>
      </c>
      <c r="J13" s="44" t="s">
        <v>107</v>
      </c>
      <c r="K13" s="61" t="s">
        <v>107</v>
      </c>
      <c r="L13" s="44" t="s">
        <v>107</v>
      </c>
      <c r="M13" s="90" t="s">
        <v>349</v>
      </c>
      <c r="N13" s="90" t="s">
        <v>107</v>
      </c>
      <c r="O13" s="90" t="s">
        <v>107</v>
      </c>
      <c r="P13" s="90" t="s">
        <v>107</v>
      </c>
      <c r="Q13" s="90" t="s">
        <v>107</v>
      </c>
      <c r="R13" s="90" t="s">
        <v>107</v>
      </c>
      <c r="S13" s="90" t="s">
        <v>107</v>
      </c>
      <c r="T13" s="90" t="s">
        <v>107</v>
      </c>
      <c r="U13" s="90" t="s">
        <v>107</v>
      </c>
    </row>
    <row r="14" spans="2:21" ht="12.75" customHeight="1">
      <c r="B14" s="288" t="s">
        <v>186</v>
      </c>
      <c r="C14" s="1" t="s">
        <v>49</v>
      </c>
      <c r="D14" s="220">
        <v>36</v>
      </c>
      <c r="E14" s="220">
        <v>23</v>
      </c>
      <c r="F14" s="42">
        <v>9</v>
      </c>
      <c r="G14" s="42">
        <v>8</v>
      </c>
      <c r="H14" s="42">
        <v>1</v>
      </c>
      <c r="I14" s="42">
        <v>7</v>
      </c>
      <c r="J14" s="42" t="s">
        <v>107</v>
      </c>
      <c r="K14" s="57">
        <v>13</v>
      </c>
      <c r="L14" s="42" t="s">
        <v>107</v>
      </c>
      <c r="M14" s="88">
        <v>100</v>
      </c>
      <c r="N14" s="88">
        <v>63.888888888888886</v>
      </c>
      <c r="O14" s="88">
        <v>25</v>
      </c>
      <c r="P14" s="88">
        <v>22.22222222222222</v>
      </c>
      <c r="Q14" s="88">
        <v>2.7777777777777777</v>
      </c>
      <c r="R14" s="88">
        <v>19.444444444444446</v>
      </c>
      <c r="S14" s="88" t="s">
        <v>107</v>
      </c>
      <c r="T14" s="88">
        <v>36.11111111111111</v>
      </c>
      <c r="U14" s="88" t="s">
        <v>107</v>
      </c>
    </row>
    <row r="15" spans="2:21" ht="12.75" customHeight="1">
      <c r="B15" s="289"/>
      <c r="C15" s="21" t="s">
        <v>50</v>
      </c>
      <c r="D15" s="222">
        <v>57</v>
      </c>
      <c r="E15" s="222">
        <v>16</v>
      </c>
      <c r="F15" s="43">
        <v>3</v>
      </c>
      <c r="G15" s="43">
        <v>10</v>
      </c>
      <c r="H15" s="43" t="s">
        <v>107</v>
      </c>
      <c r="I15" s="43">
        <v>2</v>
      </c>
      <c r="J15" s="43">
        <v>1</v>
      </c>
      <c r="K15" s="59">
        <v>39</v>
      </c>
      <c r="L15" s="43">
        <v>2</v>
      </c>
      <c r="M15" s="89">
        <v>100</v>
      </c>
      <c r="N15" s="89">
        <v>28.07017543859649</v>
      </c>
      <c r="O15" s="89">
        <v>5.263157894736842</v>
      </c>
      <c r="P15" s="89">
        <v>17.543859649122805</v>
      </c>
      <c r="Q15" s="89" t="s">
        <v>107</v>
      </c>
      <c r="R15" s="89">
        <v>3.508771929824561</v>
      </c>
      <c r="S15" s="89">
        <v>1.7543859649122806</v>
      </c>
      <c r="T15" s="89">
        <v>68.42105263157895</v>
      </c>
      <c r="U15" s="89">
        <v>3.508771929824561</v>
      </c>
    </row>
    <row r="16" spans="2:21" ht="12.75" customHeight="1">
      <c r="B16" s="289"/>
      <c r="C16" s="21" t="s">
        <v>51</v>
      </c>
      <c r="D16" s="222">
        <v>88</v>
      </c>
      <c r="E16" s="222">
        <v>44</v>
      </c>
      <c r="F16" s="43">
        <v>13</v>
      </c>
      <c r="G16" s="43">
        <v>16</v>
      </c>
      <c r="H16" s="43">
        <v>11</v>
      </c>
      <c r="I16" s="43">
        <v>9</v>
      </c>
      <c r="J16" s="43">
        <v>1</v>
      </c>
      <c r="K16" s="59">
        <v>38</v>
      </c>
      <c r="L16" s="43">
        <v>6</v>
      </c>
      <c r="M16" s="89">
        <v>100</v>
      </c>
      <c r="N16" s="89">
        <v>50</v>
      </c>
      <c r="O16" s="89">
        <v>14.772727272727273</v>
      </c>
      <c r="P16" s="89">
        <v>18.181818181818183</v>
      </c>
      <c r="Q16" s="89">
        <v>12.5</v>
      </c>
      <c r="R16" s="89">
        <v>10.227272727272728</v>
      </c>
      <c r="S16" s="89">
        <v>1.1363636363636365</v>
      </c>
      <c r="T16" s="89">
        <v>43.18181818181818</v>
      </c>
      <c r="U16" s="89">
        <v>6.8181818181818175</v>
      </c>
    </row>
    <row r="17" spans="2:21" ht="12.75" customHeight="1">
      <c r="B17" s="290"/>
      <c r="C17" s="22" t="s">
        <v>4</v>
      </c>
      <c r="D17" s="222" t="s">
        <v>107</v>
      </c>
      <c r="E17" s="225" t="s">
        <v>107</v>
      </c>
      <c r="F17" s="44" t="s">
        <v>107</v>
      </c>
      <c r="G17" s="44" t="s">
        <v>107</v>
      </c>
      <c r="H17" s="44" t="s">
        <v>107</v>
      </c>
      <c r="I17" s="44" t="s">
        <v>107</v>
      </c>
      <c r="J17" s="44" t="s">
        <v>107</v>
      </c>
      <c r="K17" s="61" t="s">
        <v>107</v>
      </c>
      <c r="L17" s="44" t="s">
        <v>107</v>
      </c>
      <c r="M17" s="90" t="s">
        <v>349</v>
      </c>
      <c r="N17" s="90" t="s">
        <v>107</v>
      </c>
      <c r="O17" s="90" t="s">
        <v>107</v>
      </c>
      <c r="P17" s="90" t="s">
        <v>107</v>
      </c>
      <c r="Q17" s="90" t="s">
        <v>107</v>
      </c>
      <c r="R17" s="90" t="s">
        <v>107</v>
      </c>
      <c r="S17" s="90" t="s">
        <v>107</v>
      </c>
      <c r="T17" s="90" t="s">
        <v>107</v>
      </c>
      <c r="U17" s="90" t="s">
        <v>107</v>
      </c>
    </row>
    <row r="18" spans="2:21" ht="12.75" customHeight="1">
      <c r="B18" s="288" t="s">
        <v>187</v>
      </c>
      <c r="C18" s="21" t="s">
        <v>52</v>
      </c>
      <c r="D18" s="220">
        <v>126</v>
      </c>
      <c r="E18" s="220">
        <v>55</v>
      </c>
      <c r="F18" s="42">
        <v>18</v>
      </c>
      <c r="G18" s="42">
        <v>21</v>
      </c>
      <c r="H18" s="42">
        <v>9</v>
      </c>
      <c r="I18" s="42">
        <v>13</v>
      </c>
      <c r="J18" s="42">
        <v>1</v>
      </c>
      <c r="K18" s="57">
        <v>64</v>
      </c>
      <c r="L18" s="42">
        <v>7</v>
      </c>
      <c r="M18" s="88">
        <v>100</v>
      </c>
      <c r="N18" s="88">
        <v>43.65079365079365</v>
      </c>
      <c r="O18" s="88">
        <v>14.285714285714285</v>
      </c>
      <c r="P18" s="88">
        <v>16.666666666666664</v>
      </c>
      <c r="Q18" s="88">
        <v>7.142857142857142</v>
      </c>
      <c r="R18" s="88">
        <v>10.317460317460316</v>
      </c>
      <c r="S18" s="88">
        <v>0.7936507936507936</v>
      </c>
      <c r="T18" s="88">
        <v>50.79365079365079</v>
      </c>
      <c r="U18" s="88">
        <v>5.555555555555555</v>
      </c>
    </row>
    <row r="19" spans="2:21" ht="12.75" customHeight="1">
      <c r="B19" s="289"/>
      <c r="C19" s="21" t="s">
        <v>53</v>
      </c>
      <c r="D19" s="222">
        <v>25</v>
      </c>
      <c r="E19" s="222">
        <v>16</v>
      </c>
      <c r="F19" s="43">
        <v>4</v>
      </c>
      <c r="G19" s="43">
        <v>7</v>
      </c>
      <c r="H19" s="43">
        <v>1</v>
      </c>
      <c r="I19" s="43">
        <v>3</v>
      </c>
      <c r="J19" s="43">
        <v>1</v>
      </c>
      <c r="K19" s="59">
        <v>9</v>
      </c>
      <c r="L19" s="43" t="s">
        <v>107</v>
      </c>
      <c r="M19" s="89">
        <v>100</v>
      </c>
      <c r="N19" s="89">
        <v>64</v>
      </c>
      <c r="O19" s="89">
        <v>16</v>
      </c>
      <c r="P19" s="89">
        <v>28</v>
      </c>
      <c r="Q19" s="89">
        <v>4</v>
      </c>
      <c r="R19" s="89">
        <v>12</v>
      </c>
      <c r="S19" s="89">
        <v>4</v>
      </c>
      <c r="T19" s="89">
        <v>36</v>
      </c>
      <c r="U19" s="89" t="s">
        <v>107</v>
      </c>
    </row>
    <row r="20" spans="2:21" ht="12.75" customHeight="1">
      <c r="B20" s="289"/>
      <c r="C20" s="21" t="s">
        <v>54</v>
      </c>
      <c r="D20" s="222">
        <v>23</v>
      </c>
      <c r="E20" s="222">
        <v>7</v>
      </c>
      <c r="F20" s="43">
        <v>1</v>
      </c>
      <c r="G20" s="43">
        <v>4</v>
      </c>
      <c r="H20" s="43">
        <v>2</v>
      </c>
      <c r="I20" s="43">
        <v>1</v>
      </c>
      <c r="J20" s="43" t="s">
        <v>107</v>
      </c>
      <c r="K20" s="59">
        <v>15</v>
      </c>
      <c r="L20" s="43">
        <v>1</v>
      </c>
      <c r="M20" s="89">
        <v>100</v>
      </c>
      <c r="N20" s="89">
        <v>30.434782608695656</v>
      </c>
      <c r="O20" s="89">
        <v>4.3478260869565215</v>
      </c>
      <c r="P20" s="89">
        <v>17.391304347826086</v>
      </c>
      <c r="Q20" s="89">
        <v>8.695652173913043</v>
      </c>
      <c r="R20" s="89">
        <v>4.3478260869565215</v>
      </c>
      <c r="S20" s="89" t="s">
        <v>107</v>
      </c>
      <c r="T20" s="89">
        <v>65.21739130434783</v>
      </c>
      <c r="U20" s="89">
        <v>4.3478260869565215</v>
      </c>
    </row>
    <row r="21" spans="2:21" ht="12.75" customHeight="1">
      <c r="B21" s="289"/>
      <c r="C21" s="21" t="s">
        <v>3</v>
      </c>
      <c r="D21" s="222">
        <v>7</v>
      </c>
      <c r="E21" s="222">
        <v>5</v>
      </c>
      <c r="F21" s="43">
        <v>2</v>
      </c>
      <c r="G21" s="43">
        <v>2</v>
      </c>
      <c r="H21" s="43" t="s">
        <v>107</v>
      </c>
      <c r="I21" s="43">
        <v>1</v>
      </c>
      <c r="J21" s="43" t="s">
        <v>107</v>
      </c>
      <c r="K21" s="59">
        <v>2</v>
      </c>
      <c r="L21" s="43" t="s">
        <v>107</v>
      </c>
      <c r="M21" s="89">
        <v>100</v>
      </c>
      <c r="N21" s="89">
        <v>71.42857142857143</v>
      </c>
      <c r="O21" s="89">
        <v>28.57142857142857</v>
      </c>
      <c r="P21" s="89">
        <v>28.57142857142857</v>
      </c>
      <c r="Q21" s="89" t="s">
        <v>107</v>
      </c>
      <c r="R21" s="89">
        <v>14.285714285714285</v>
      </c>
      <c r="S21" s="89" t="s">
        <v>107</v>
      </c>
      <c r="T21" s="89">
        <v>28.57142857142857</v>
      </c>
      <c r="U21" s="89" t="s">
        <v>107</v>
      </c>
    </row>
    <row r="22" spans="2:21" ht="12.75" customHeight="1">
      <c r="B22" s="290"/>
      <c r="C22" s="22" t="s">
        <v>4</v>
      </c>
      <c r="D22" s="222" t="s">
        <v>107</v>
      </c>
      <c r="E22" s="225" t="s">
        <v>107</v>
      </c>
      <c r="F22" s="44" t="s">
        <v>107</v>
      </c>
      <c r="G22" s="44" t="s">
        <v>107</v>
      </c>
      <c r="H22" s="44" t="s">
        <v>107</v>
      </c>
      <c r="I22" s="44" t="s">
        <v>107</v>
      </c>
      <c r="J22" s="44" t="s">
        <v>107</v>
      </c>
      <c r="K22" s="61" t="s">
        <v>107</v>
      </c>
      <c r="L22" s="44" t="s">
        <v>107</v>
      </c>
      <c r="M22" s="90" t="s">
        <v>349</v>
      </c>
      <c r="N22" s="90" t="s">
        <v>107</v>
      </c>
      <c r="O22" s="90" t="s">
        <v>107</v>
      </c>
      <c r="P22" s="90" t="s">
        <v>107</v>
      </c>
      <c r="Q22" s="90" t="s">
        <v>107</v>
      </c>
      <c r="R22" s="90" t="s">
        <v>107</v>
      </c>
      <c r="S22" s="90" t="s">
        <v>107</v>
      </c>
      <c r="T22" s="90" t="s">
        <v>107</v>
      </c>
      <c r="U22" s="90" t="s">
        <v>107</v>
      </c>
    </row>
    <row r="23" spans="2:21" ht="12.75" customHeight="1">
      <c r="B23" s="301" t="s">
        <v>188</v>
      </c>
      <c r="C23" s="1" t="s">
        <v>5</v>
      </c>
      <c r="D23" s="42">
        <v>10</v>
      </c>
      <c r="E23" s="220">
        <v>7</v>
      </c>
      <c r="F23" s="42">
        <v>3</v>
      </c>
      <c r="G23" s="42">
        <v>4</v>
      </c>
      <c r="H23" s="42" t="s">
        <v>107</v>
      </c>
      <c r="I23" s="42">
        <v>1</v>
      </c>
      <c r="J23" s="42" t="s">
        <v>107</v>
      </c>
      <c r="K23" s="57">
        <v>2</v>
      </c>
      <c r="L23" s="42">
        <v>1</v>
      </c>
      <c r="M23" s="88">
        <v>100</v>
      </c>
      <c r="N23" s="88">
        <v>70</v>
      </c>
      <c r="O23" s="88">
        <v>30</v>
      </c>
      <c r="P23" s="88">
        <v>40</v>
      </c>
      <c r="Q23" s="88" t="s">
        <v>107</v>
      </c>
      <c r="R23" s="88">
        <v>10</v>
      </c>
      <c r="S23" s="88" t="s">
        <v>107</v>
      </c>
      <c r="T23" s="88">
        <v>20</v>
      </c>
      <c r="U23" s="88">
        <v>10</v>
      </c>
    </row>
    <row r="24" spans="2:21" ht="12.75" customHeight="1">
      <c r="B24" s="302"/>
      <c r="C24" s="21" t="s">
        <v>32</v>
      </c>
      <c r="D24" s="236">
        <v>28</v>
      </c>
      <c r="E24" s="234">
        <v>15</v>
      </c>
      <c r="F24" s="236">
        <v>1</v>
      </c>
      <c r="G24" s="236">
        <v>6</v>
      </c>
      <c r="H24" s="236">
        <v>2</v>
      </c>
      <c r="I24" s="236">
        <v>5</v>
      </c>
      <c r="J24" s="236">
        <v>1</v>
      </c>
      <c r="K24" s="239">
        <v>13</v>
      </c>
      <c r="L24" s="236" t="s">
        <v>107</v>
      </c>
      <c r="M24" s="89">
        <v>100</v>
      </c>
      <c r="N24" s="89">
        <v>53.57142857142857</v>
      </c>
      <c r="O24" s="89">
        <v>3.571428571428571</v>
      </c>
      <c r="P24" s="89">
        <v>21.428571428571427</v>
      </c>
      <c r="Q24" s="89">
        <v>7.142857142857142</v>
      </c>
      <c r="R24" s="89">
        <v>17.857142857142858</v>
      </c>
      <c r="S24" s="89">
        <v>3.571428571428571</v>
      </c>
      <c r="T24" s="89">
        <v>46.42857142857143</v>
      </c>
      <c r="U24" s="89" t="s">
        <v>107</v>
      </c>
    </row>
    <row r="25" spans="2:21" ht="12.75" customHeight="1">
      <c r="B25" s="302"/>
      <c r="C25" s="21" t="s">
        <v>33</v>
      </c>
      <c r="D25" s="236">
        <v>123</v>
      </c>
      <c r="E25" s="234">
        <v>49</v>
      </c>
      <c r="F25" s="236">
        <v>17</v>
      </c>
      <c r="G25" s="236">
        <v>20</v>
      </c>
      <c r="H25" s="236">
        <v>8</v>
      </c>
      <c r="I25" s="236">
        <v>8</v>
      </c>
      <c r="J25" s="236">
        <v>1</v>
      </c>
      <c r="K25" s="239">
        <v>68</v>
      </c>
      <c r="L25" s="236">
        <v>6</v>
      </c>
      <c r="M25" s="89">
        <v>100</v>
      </c>
      <c r="N25" s="89">
        <v>39.83739837398374</v>
      </c>
      <c r="O25" s="89">
        <v>13.821138211382115</v>
      </c>
      <c r="P25" s="89">
        <v>16.260162601626014</v>
      </c>
      <c r="Q25" s="89">
        <v>6.504065040650407</v>
      </c>
      <c r="R25" s="89">
        <v>6.504065040650407</v>
      </c>
      <c r="S25" s="89">
        <v>0.8130081300813009</v>
      </c>
      <c r="T25" s="89">
        <v>55.28455284552846</v>
      </c>
      <c r="U25" s="89">
        <v>4.878048780487805</v>
      </c>
    </row>
    <row r="26" spans="2:21" ht="12.75" customHeight="1">
      <c r="B26" s="302"/>
      <c r="C26" s="21" t="s">
        <v>6</v>
      </c>
      <c r="D26" s="236">
        <v>20</v>
      </c>
      <c r="E26" s="234">
        <v>12</v>
      </c>
      <c r="F26" s="236">
        <v>4</v>
      </c>
      <c r="G26" s="236">
        <v>4</v>
      </c>
      <c r="H26" s="236">
        <v>2</v>
      </c>
      <c r="I26" s="236">
        <v>4</v>
      </c>
      <c r="J26" s="236" t="s">
        <v>107</v>
      </c>
      <c r="K26" s="239">
        <v>7</v>
      </c>
      <c r="L26" s="236">
        <v>1</v>
      </c>
      <c r="M26" s="89">
        <v>100</v>
      </c>
      <c r="N26" s="89">
        <v>60</v>
      </c>
      <c r="O26" s="89">
        <v>20</v>
      </c>
      <c r="P26" s="89">
        <v>20</v>
      </c>
      <c r="Q26" s="89">
        <v>10</v>
      </c>
      <c r="R26" s="89">
        <v>20</v>
      </c>
      <c r="S26" s="89" t="s">
        <v>107</v>
      </c>
      <c r="T26" s="89">
        <v>35</v>
      </c>
      <c r="U26" s="89">
        <v>5</v>
      </c>
    </row>
    <row r="27" spans="2:21" ht="12.75" customHeight="1">
      <c r="B27" s="303"/>
      <c r="C27" s="22" t="s">
        <v>4</v>
      </c>
      <c r="D27" s="44" t="s">
        <v>107</v>
      </c>
      <c r="E27" s="225" t="s">
        <v>107</v>
      </c>
      <c r="F27" s="44" t="s">
        <v>107</v>
      </c>
      <c r="G27" s="44" t="s">
        <v>107</v>
      </c>
      <c r="H27" s="44" t="s">
        <v>107</v>
      </c>
      <c r="I27" s="44" t="s">
        <v>107</v>
      </c>
      <c r="J27" s="44" t="s">
        <v>107</v>
      </c>
      <c r="K27" s="61" t="s">
        <v>107</v>
      </c>
      <c r="L27" s="44" t="s">
        <v>107</v>
      </c>
      <c r="M27" s="90" t="s">
        <v>349</v>
      </c>
      <c r="N27" s="90" t="s">
        <v>107</v>
      </c>
      <c r="O27" s="90" t="s">
        <v>107</v>
      </c>
      <c r="P27" s="90" t="s">
        <v>107</v>
      </c>
      <c r="Q27" s="90" t="s">
        <v>107</v>
      </c>
      <c r="R27" s="90" t="s">
        <v>107</v>
      </c>
      <c r="S27" s="90" t="s">
        <v>107</v>
      </c>
      <c r="T27" s="90" t="s">
        <v>107</v>
      </c>
      <c r="U27" s="90" t="s">
        <v>107</v>
      </c>
    </row>
    <row r="28" spans="2:21" ht="12.75" customHeight="1">
      <c r="B28" s="301" t="s">
        <v>178</v>
      </c>
      <c r="C28" s="1" t="s">
        <v>13</v>
      </c>
      <c r="D28" s="42">
        <v>98</v>
      </c>
      <c r="E28" s="220">
        <v>40</v>
      </c>
      <c r="F28" s="42">
        <v>14</v>
      </c>
      <c r="G28" s="42">
        <v>16</v>
      </c>
      <c r="H28" s="42">
        <v>4</v>
      </c>
      <c r="I28" s="42">
        <v>8</v>
      </c>
      <c r="J28" s="42">
        <v>1</v>
      </c>
      <c r="K28" s="57">
        <v>55</v>
      </c>
      <c r="L28" s="42">
        <v>3</v>
      </c>
      <c r="M28" s="88">
        <v>100</v>
      </c>
      <c r="N28" s="88">
        <v>40.816326530612244</v>
      </c>
      <c r="O28" s="88">
        <v>14.285714285714285</v>
      </c>
      <c r="P28" s="88">
        <v>16.3265306122449</v>
      </c>
      <c r="Q28" s="88">
        <v>4.081632653061225</v>
      </c>
      <c r="R28" s="88">
        <v>8.16326530612245</v>
      </c>
      <c r="S28" s="88">
        <v>1.0204081632653061</v>
      </c>
      <c r="T28" s="88">
        <v>56.12244897959183</v>
      </c>
      <c r="U28" s="88">
        <v>3.061224489795918</v>
      </c>
    </row>
    <row r="29" spans="2:21" ht="12.75" customHeight="1">
      <c r="B29" s="302"/>
      <c r="C29" s="21" t="s">
        <v>14</v>
      </c>
      <c r="D29" s="43">
        <v>47</v>
      </c>
      <c r="E29" s="222">
        <v>17</v>
      </c>
      <c r="F29" s="43">
        <v>2</v>
      </c>
      <c r="G29" s="43">
        <v>8</v>
      </c>
      <c r="H29" s="43">
        <v>3</v>
      </c>
      <c r="I29" s="43">
        <v>6</v>
      </c>
      <c r="J29" s="43">
        <v>1</v>
      </c>
      <c r="K29" s="59">
        <v>27</v>
      </c>
      <c r="L29" s="43">
        <v>3</v>
      </c>
      <c r="M29" s="89">
        <v>100</v>
      </c>
      <c r="N29" s="89">
        <v>36.17021276595745</v>
      </c>
      <c r="O29" s="89">
        <v>4.25531914893617</v>
      </c>
      <c r="P29" s="89">
        <v>17.02127659574468</v>
      </c>
      <c r="Q29" s="89">
        <v>6.382978723404255</v>
      </c>
      <c r="R29" s="89">
        <v>12.76595744680851</v>
      </c>
      <c r="S29" s="89">
        <v>2.127659574468085</v>
      </c>
      <c r="T29" s="89">
        <v>57.446808510638306</v>
      </c>
      <c r="U29" s="89">
        <v>6.382978723404255</v>
      </c>
    </row>
    <row r="30" spans="2:21" ht="12.75" customHeight="1">
      <c r="B30" s="302"/>
      <c r="C30" s="21" t="s">
        <v>15</v>
      </c>
      <c r="D30" s="43">
        <v>7</v>
      </c>
      <c r="E30" s="222">
        <v>7</v>
      </c>
      <c r="F30" s="43">
        <v>4</v>
      </c>
      <c r="G30" s="43">
        <v>2</v>
      </c>
      <c r="H30" s="43">
        <v>1</v>
      </c>
      <c r="I30" s="43">
        <v>1</v>
      </c>
      <c r="J30" s="43" t="s">
        <v>107</v>
      </c>
      <c r="K30" s="59" t="s">
        <v>107</v>
      </c>
      <c r="L30" s="43" t="s">
        <v>107</v>
      </c>
      <c r="M30" s="89">
        <v>100</v>
      </c>
      <c r="N30" s="89">
        <v>100</v>
      </c>
      <c r="O30" s="89">
        <v>57.14285714285714</v>
      </c>
      <c r="P30" s="89">
        <v>28.57142857142857</v>
      </c>
      <c r="Q30" s="89">
        <v>14.285714285714285</v>
      </c>
      <c r="R30" s="89">
        <v>14.285714285714285</v>
      </c>
      <c r="S30" s="89" t="s">
        <v>107</v>
      </c>
      <c r="T30" s="89" t="s">
        <v>107</v>
      </c>
      <c r="U30" s="89" t="s">
        <v>107</v>
      </c>
    </row>
    <row r="31" spans="2:21" ht="12.75" customHeight="1">
      <c r="B31" s="302"/>
      <c r="C31" s="21" t="s">
        <v>16</v>
      </c>
      <c r="D31" s="43">
        <v>11</v>
      </c>
      <c r="E31" s="222">
        <v>6</v>
      </c>
      <c r="F31" s="43">
        <v>2</v>
      </c>
      <c r="G31" s="43">
        <v>2</v>
      </c>
      <c r="H31" s="43">
        <v>3</v>
      </c>
      <c r="I31" s="43" t="s">
        <v>107</v>
      </c>
      <c r="J31" s="43" t="s">
        <v>107</v>
      </c>
      <c r="K31" s="59">
        <v>4</v>
      </c>
      <c r="L31" s="43">
        <v>1</v>
      </c>
      <c r="M31" s="89">
        <v>100</v>
      </c>
      <c r="N31" s="89">
        <v>54.54545454545454</v>
      </c>
      <c r="O31" s="89">
        <v>18.181818181818183</v>
      </c>
      <c r="P31" s="89">
        <v>18.181818181818183</v>
      </c>
      <c r="Q31" s="89">
        <v>27.27272727272727</v>
      </c>
      <c r="R31" s="89" t="s">
        <v>107</v>
      </c>
      <c r="S31" s="89" t="s">
        <v>107</v>
      </c>
      <c r="T31" s="89">
        <v>36.36363636363637</v>
      </c>
      <c r="U31" s="89">
        <v>9.090909090909092</v>
      </c>
    </row>
    <row r="32" spans="2:21" ht="12.75" customHeight="1">
      <c r="B32" s="302"/>
      <c r="C32" s="21" t="s">
        <v>17</v>
      </c>
      <c r="D32" s="43">
        <v>9</v>
      </c>
      <c r="E32" s="222">
        <v>6</v>
      </c>
      <c r="F32" s="43">
        <v>3</v>
      </c>
      <c r="G32" s="43">
        <v>3</v>
      </c>
      <c r="H32" s="43" t="s">
        <v>107</v>
      </c>
      <c r="I32" s="43" t="s">
        <v>107</v>
      </c>
      <c r="J32" s="43" t="s">
        <v>107</v>
      </c>
      <c r="K32" s="59">
        <v>2</v>
      </c>
      <c r="L32" s="43">
        <v>1</v>
      </c>
      <c r="M32" s="89">
        <v>100</v>
      </c>
      <c r="N32" s="89">
        <v>66.66666666666666</v>
      </c>
      <c r="O32" s="89">
        <v>33.33333333333333</v>
      </c>
      <c r="P32" s="89">
        <v>33.33333333333333</v>
      </c>
      <c r="Q32" s="89" t="s">
        <v>107</v>
      </c>
      <c r="R32" s="89" t="s">
        <v>107</v>
      </c>
      <c r="S32" s="89" t="s">
        <v>107</v>
      </c>
      <c r="T32" s="89">
        <v>22.22222222222222</v>
      </c>
      <c r="U32" s="89">
        <v>11.11111111111111</v>
      </c>
    </row>
    <row r="33" spans="2:21" ht="12.75" customHeight="1">
      <c r="B33" s="302"/>
      <c r="C33" s="21" t="s">
        <v>3</v>
      </c>
      <c r="D33" s="43">
        <v>9</v>
      </c>
      <c r="E33" s="222">
        <v>7</v>
      </c>
      <c r="F33" s="43" t="s">
        <v>107</v>
      </c>
      <c r="G33" s="43">
        <v>3</v>
      </c>
      <c r="H33" s="43">
        <v>1</v>
      </c>
      <c r="I33" s="43">
        <v>3</v>
      </c>
      <c r="J33" s="43" t="s">
        <v>107</v>
      </c>
      <c r="K33" s="59">
        <v>2</v>
      </c>
      <c r="L33" s="43" t="s">
        <v>107</v>
      </c>
      <c r="M33" s="89">
        <v>100</v>
      </c>
      <c r="N33" s="89">
        <v>77.77777777777779</v>
      </c>
      <c r="O33" s="89" t="s">
        <v>107</v>
      </c>
      <c r="P33" s="89">
        <v>33.33333333333333</v>
      </c>
      <c r="Q33" s="89">
        <v>11.11111111111111</v>
      </c>
      <c r="R33" s="89">
        <v>33.33333333333333</v>
      </c>
      <c r="S33" s="89" t="s">
        <v>107</v>
      </c>
      <c r="T33" s="89">
        <v>22.22222222222222</v>
      </c>
      <c r="U33" s="89" t="s">
        <v>107</v>
      </c>
    </row>
    <row r="34" spans="2:21" ht="12.75" customHeight="1">
      <c r="B34" s="303"/>
      <c r="C34" s="22" t="s">
        <v>4</v>
      </c>
      <c r="D34" s="44" t="s">
        <v>107</v>
      </c>
      <c r="E34" s="225" t="s">
        <v>107</v>
      </c>
      <c r="F34" s="44" t="s">
        <v>107</v>
      </c>
      <c r="G34" s="44" t="s">
        <v>107</v>
      </c>
      <c r="H34" s="44" t="s">
        <v>107</v>
      </c>
      <c r="I34" s="44" t="s">
        <v>107</v>
      </c>
      <c r="J34" s="44" t="s">
        <v>107</v>
      </c>
      <c r="K34" s="61" t="s">
        <v>107</v>
      </c>
      <c r="L34" s="44" t="s">
        <v>107</v>
      </c>
      <c r="M34" s="90" t="s">
        <v>349</v>
      </c>
      <c r="N34" s="90" t="s">
        <v>107</v>
      </c>
      <c r="O34" s="90" t="s">
        <v>107</v>
      </c>
      <c r="P34" s="90" t="s">
        <v>107</v>
      </c>
      <c r="Q34" s="90" t="s">
        <v>107</v>
      </c>
      <c r="R34" s="90" t="s">
        <v>107</v>
      </c>
      <c r="S34" s="90" t="s">
        <v>107</v>
      </c>
      <c r="T34" s="90" t="s">
        <v>107</v>
      </c>
      <c r="U34" s="90" t="s">
        <v>107</v>
      </c>
    </row>
    <row r="35" spans="2:21" ht="12.75" customHeight="1">
      <c r="B35" s="301" t="s">
        <v>189</v>
      </c>
      <c r="C35" s="1" t="s">
        <v>18</v>
      </c>
      <c r="D35" s="42" t="s">
        <v>107</v>
      </c>
      <c r="E35" s="220" t="s">
        <v>107</v>
      </c>
      <c r="F35" s="42" t="s">
        <v>107</v>
      </c>
      <c r="G35" s="42" t="s">
        <v>107</v>
      </c>
      <c r="H35" s="42" t="s">
        <v>107</v>
      </c>
      <c r="I35" s="42" t="s">
        <v>107</v>
      </c>
      <c r="J35" s="42" t="s">
        <v>107</v>
      </c>
      <c r="K35" s="57" t="s">
        <v>107</v>
      </c>
      <c r="L35" s="42" t="s">
        <v>107</v>
      </c>
      <c r="M35" s="88" t="s">
        <v>349</v>
      </c>
      <c r="N35" s="88" t="s">
        <v>107</v>
      </c>
      <c r="O35" s="88" t="s">
        <v>107</v>
      </c>
      <c r="P35" s="88" t="s">
        <v>107</v>
      </c>
      <c r="Q35" s="88" t="s">
        <v>107</v>
      </c>
      <c r="R35" s="88" t="s">
        <v>107</v>
      </c>
      <c r="S35" s="88" t="s">
        <v>107</v>
      </c>
      <c r="T35" s="88" t="s">
        <v>107</v>
      </c>
      <c r="U35" s="88" t="s">
        <v>107</v>
      </c>
    </row>
    <row r="36" spans="2:21" ht="12.75" customHeight="1">
      <c r="B36" s="302"/>
      <c r="C36" s="21" t="s">
        <v>19</v>
      </c>
      <c r="D36" s="43">
        <v>4</v>
      </c>
      <c r="E36" s="222">
        <v>1</v>
      </c>
      <c r="F36" s="43" t="s">
        <v>107</v>
      </c>
      <c r="G36" s="43" t="s">
        <v>107</v>
      </c>
      <c r="H36" s="43">
        <v>1</v>
      </c>
      <c r="I36" s="43" t="s">
        <v>107</v>
      </c>
      <c r="J36" s="43" t="s">
        <v>107</v>
      </c>
      <c r="K36" s="59">
        <v>3</v>
      </c>
      <c r="L36" s="43" t="s">
        <v>107</v>
      </c>
      <c r="M36" s="89">
        <v>100</v>
      </c>
      <c r="N36" s="89">
        <v>25</v>
      </c>
      <c r="O36" s="89" t="s">
        <v>107</v>
      </c>
      <c r="P36" s="89" t="s">
        <v>107</v>
      </c>
      <c r="Q36" s="89">
        <v>25</v>
      </c>
      <c r="R36" s="89" t="s">
        <v>107</v>
      </c>
      <c r="S36" s="89" t="s">
        <v>107</v>
      </c>
      <c r="T36" s="89">
        <v>75</v>
      </c>
      <c r="U36" s="89" t="s">
        <v>107</v>
      </c>
    </row>
    <row r="37" spans="2:21" ht="12.75" customHeight="1">
      <c r="B37" s="302"/>
      <c r="C37" s="21" t="s">
        <v>20</v>
      </c>
      <c r="D37" s="43">
        <v>8</v>
      </c>
      <c r="E37" s="222">
        <v>1</v>
      </c>
      <c r="F37" s="43" t="s">
        <v>107</v>
      </c>
      <c r="G37" s="43" t="s">
        <v>107</v>
      </c>
      <c r="H37" s="43" t="s">
        <v>107</v>
      </c>
      <c r="I37" s="43">
        <v>1</v>
      </c>
      <c r="J37" s="43" t="s">
        <v>107</v>
      </c>
      <c r="K37" s="59">
        <v>6</v>
      </c>
      <c r="L37" s="43">
        <v>1</v>
      </c>
      <c r="M37" s="89">
        <v>100</v>
      </c>
      <c r="N37" s="89">
        <v>12.5</v>
      </c>
      <c r="O37" s="89" t="s">
        <v>107</v>
      </c>
      <c r="P37" s="89" t="s">
        <v>107</v>
      </c>
      <c r="Q37" s="89" t="s">
        <v>107</v>
      </c>
      <c r="R37" s="89">
        <v>12.5</v>
      </c>
      <c r="S37" s="89" t="s">
        <v>107</v>
      </c>
      <c r="T37" s="89">
        <v>75</v>
      </c>
      <c r="U37" s="89">
        <v>12.5</v>
      </c>
    </row>
    <row r="38" spans="2:21" ht="12.75" customHeight="1">
      <c r="B38" s="302"/>
      <c r="C38" s="21" t="s">
        <v>21</v>
      </c>
      <c r="D38" s="43">
        <v>15</v>
      </c>
      <c r="E38" s="222">
        <v>4</v>
      </c>
      <c r="F38" s="43">
        <v>3</v>
      </c>
      <c r="G38" s="43">
        <v>1</v>
      </c>
      <c r="H38" s="43" t="s">
        <v>107</v>
      </c>
      <c r="I38" s="43" t="s">
        <v>107</v>
      </c>
      <c r="J38" s="43" t="s">
        <v>107</v>
      </c>
      <c r="K38" s="59">
        <v>11</v>
      </c>
      <c r="L38" s="43" t="s">
        <v>107</v>
      </c>
      <c r="M38" s="89">
        <v>100</v>
      </c>
      <c r="N38" s="89">
        <v>26.666666666666668</v>
      </c>
      <c r="O38" s="89">
        <v>20</v>
      </c>
      <c r="P38" s="89">
        <v>6.666666666666667</v>
      </c>
      <c r="Q38" s="89" t="s">
        <v>107</v>
      </c>
      <c r="R38" s="89" t="s">
        <v>107</v>
      </c>
      <c r="S38" s="89" t="s">
        <v>107</v>
      </c>
      <c r="T38" s="89">
        <v>73.33333333333333</v>
      </c>
      <c r="U38" s="89" t="s">
        <v>107</v>
      </c>
    </row>
    <row r="39" spans="2:21" ht="12.75" customHeight="1">
      <c r="B39" s="302"/>
      <c r="C39" s="21" t="s">
        <v>22</v>
      </c>
      <c r="D39" s="43">
        <v>42</v>
      </c>
      <c r="E39" s="222">
        <v>19</v>
      </c>
      <c r="F39" s="43">
        <v>5</v>
      </c>
      <c r="G39" s="43">
        <v>4</v>
      </c>
      <c r="H39" s="43">
        <v>3</v>
      </c>
      <c r="I39" s="43">
        <v>7</v>
      </c>
      <c r="J39" s="43" t="s">
        <v>107</v>
      </c>
      <c r="K39" s="59">
        <v>20</v>
      </c>
      <c r="L39" s="43">
        <v>3</v>
      </c>
      <c r="M39" s="89">
        <v>100</v>
      </c>
      <c r="N39" s="89">
        <v>45.23809523809524</v>
      </c>
      <c r="O39" s="89">
        <v>11.904761904761903</v>
      </c>
      <c r="P39" s="89">
        <v>9.523809523809524</v>
      </c>
      <c r="Q39" s="89">
        <v>7.142857142857142</v>
      </c>
      <c r="R39" s="89">
        <v>16.666666666666664</v>
      </c>
      <c r="S39" s="89" t="s">
        <v>107</v>
      </c>
      <c r="T39" s="89">
        <v>47.61904761904761</v>
      </c>
      <c r="U39" s="89">
        <v>7.142857142857142</v>
      </c>
    </row>
    <row r="40" spans="2:21" ht="12.75" customHeight="1">
      <c r="B40" s="302"/>
      <c r="C40" s="21" t="s">
        <v>23</v>
      </c>
      <c r="D40" s="43">
        <v>43</v>
      </c>
      <c r="E40" s="222">
        <v>23</v>
      </c>
      <c r="F40" s="43">
        <v>8</v>
      </c>
      <c r="G40" s="43">
        <v>10</v>
      </c>
      <c r="H40" s="43">
        <v>2</v>
      </c>
      <c r="I40" s="43">
        <v>4</v>
      </c>
      <c r="J40" s="43" t="s">
        <v>107</v>
      </c>
      <c r="K40" s="59">
        <v>19</v>
      </c>
      <c r="L40" s="43">
        <v>1</v>
      </c>
      <c r="M40" s="89">
        <v>100</v>
      </c>
      <c r="N40" s="89">
        <v>53.48837209302325</v>
      </c>
      <c r="O40" s="89">
        <v>18.6046511627907</v>
      </c>
      <c r="P40" s="89">
        <v>23.25581395348837</v>
      </c>
      <c r="Q40" s="89">
        <v>4.651162790697675</v>
      </c>
      <c r="R40" s="89">
        <v>9.30232558139535</v>
      </c>
      <c r="S40" s="89" t="s">
        <v>107</v>
      </c>
      <c r="T40" s="89">
        <v>44.18604651162791</v>
      </c>
      <c r="U40" s="89">
        <v>2.3255813953488373</v>
      </c>
    </row>
    <row r="41" spans="2:21" ht="12.75" customHeight="1">
      <c r="B41" s="302"/>
      <c r="C41" s="21" t="s">
        <v>24</v>
      </c>
      <c r="D41" s="43">
        <v>46</v>
      </c>
      <c r="E41" s="222">
        <v>32</v>
      </c>
      <c r="F41" s="43">
        <v>7</v>
      </c>
      <c r="G41" s="43">
        <v>18</v>
      </c>
      <c r="H41" s="43">
        <v>6</v>
      </c>
      <c r="I41" s="43">
        <v>6</v>
      </c>
      <c r="J41" s="43">
        <v>1</v>
      </c>
      <c r="K41" s="59">
        <v>13</v>
      </c>
      <c r="L41" s="43">
        <v>1</v>
      </c>
      <c r="M41" s="89">
        <v>100</v>
      </c>
      <c r="N41" s="89">
        <v>69.56521739130434</v>
      </c>
      <c r="O41" s="89">
        <v>15.217391304347828</v>
      </c>
      <c r="P41" s="89">
        <v>39.130434782608695</v>
      </c>
      <c r="Q41" s="89">
        <v>13.043478260869565</v>
      </c>
      <c r="R41" s="89">
        <v>13.043478260869565</v>
      </c>
      <c r="S41" s="89">
        <v>2.1739130434782608</v>
      </c>
      <c r="T41" s="89">
        <v>28.26086956521739</v>
      </c>
      <c r="U41" s="89">
        <v>2.1739130434782608</v>
      </c>
    </row>
    <row r="42" spans="2:21" ht="12.75" customHeight="1">
      <c r="B42" s="303"/>
      <c r="C42" s="22" t="s">
        <v>4</v>
      </c>
      <c r="D42" s="44">
        <v>23</v>
      </c>
      <c r="E42" s="225">
        <v>3</v>
      </c>
      <c r="F42" s="44">
        <v>2</v>
      </c>
      <c r="G42" s="44">
        <v>1</v>
      </c>
      <c r="H42" s="44" t="s">
        <v>107</v>
      </c>
      <c r="I42" s="44" t="s">
        <v>107</v>
      </c>
      <c r="J42" s="44" t="s">
        <v>107</v>
      </c>
      <c r="K42" s="61">
        <v>18</v>
      </c>
      <c r="L42" s="44">
        <v>2</v>
      </c>
      <c r="M42" s="90">
        <v>100</v>
      </c>
      <c r="N42" s="90">
        <v>13.043478260869565</v>
      </c>
      <c r="O42" s="90">
        <v>8.695652173913043</v>
      </c>
      <c r="P42" s="90">
        <v>4.3478260869565215</v>
      </c>
      <c r="Q42" s="90" t="s">
        <v>107</v>
      </c>
      <c r="R42" s="90" t="s">
        <v>107</v>
      </c>
      <c r="S42" s="90" t="s">
        <v>107</v>
      </c>
      <c r="T42" s="90">
        <v>78.26086956521739</v>
      </c>
      <c r="U42" s="90">
        <v>8.695652173913043</v>
      </c>
    </row>
    <row r="43" spans="2:21" ht="12.75" customHeight="1">
      <c r="B43" s="301" t="s">
        <v>190</v>
      </c>
      <c r="C43" s="1" t="s">
        <v>7</v>
      </c>
      <c r="D43" s="214">
        <v>3</v>
      </c>
      <c r="E43" s="220">
        <v>2</v>
      </c>
      <c r="F43" s="42">
        <v>2</v>
      </c>
      <c r="G43" s="42" t="s">
        <v>107</v>
      </c>
      <c r="H43" s="42" t="s">
        <v>107</v>
      </c>
      <c r="I43" s="42">
        <v>1</v>
      </c>
      <c r="J43" s="42" t="s">
        <v>107</v>
      </c>
      <c r="K43" s="57">
        <v>1</v>
      </c>
      <c r="L43" s="42" t="s">
        <v>107</v>
      </c>
      <c r="M43" s="221">
        <v>100</v>
      </c>
      <c r="N43" s="88">
        <v>66.66666666666666</v>
      </c>
      <c r="O43" s="88">
        <v>66.66666666666666</v>
      </c>
      <c r="P43" s="88" t="s">
        <v>107</v>
      </c>
      <c r="Q43" s="88" t="s">
        <v>107</v>
      </c>
      <c r="R43" s="88">
        <v>33.33333333333333</v>
      </c>
      <c r="S43" s="88" t="s">
        <v>107</v>
      </c>
      <c r="T43" s="88">
        <v>33.33333333333333</v>
      </c>
      <c r="U43" s="88" t="s">
        <v>107</v>
      </c>
    </row>
    <row r="44" spans="2:21" ht="12.75" customHeight="1">
      <c r="B44" s="302"/>
      <c r="C44" s="21" t="s">
        <v>8</v>
      </c>
      <c r="D44" s="215">
        <v>56</v>
      </c>
      <c r="E44" s="228">
        <v>20</v>
      </c>
      <c r="F44" s="215">
        <v>7</v>
      </c>
      <c r="G44" s="215">
        <v>8</v>
      </c>
      <c r="H44" s="215">
        <v>3</v>
      </c>
      <c r="I44" s="215">
        <v>4</v>
      </c>
      <c r="J44" s="215" t="s">
        <v>107</v>
      </c>
      <c r="K44" s="229">
        <v>34</v>
      </c>
      <c r="L44" s="215">
        <v>2</v>
      </c>
      <c r="M44" s="223">
        <v>100</v>
      </c>
      <c r="N44" s="89">
        <v>35.714285714285715</v>
      </c>
      <c r="O44" s="89">
        <v>12.5</v>
      </c>
      <c r="P44" s="89">
        <v>14.285714285714285</v>
      </c>
      <c r="Q44" s="89">
        <v>5.357142857142857</v>
      </c>
      <c r="R44" s="89">
        <v>7.142857142857142</v>
      </c>
      <c r="S44" s="89" t="s">
        <v>107</v>
      </c>
      <c r="T44" s="89">
        <v>60.71428571428571</v>
      </c>
      <c r="U44" s="89">
        <v>3.571428571428571</v>
      </c>
    </row>
    <row r="45" spans="2:21" ht="12.75" customHeight="1">
      <c r="B45" s="302"/>
      <c r="C45" s="21" t="s">
        <v>9</v>
      </c>
      <c r="D45" s="215">
        <v>32</v>
      </c>
      <c r="E45" s="228">
        <v>12</v>
      </c>
      <c r="F45" s="215">
        <v>2</v>
      </c>
      <c r="G45" s="215">
        <v>4</v>
      </c>
      <c r="H45" s="215">
        <v>4</v>
      </c>
      <c r="I45" s="215">
        <v>4</v>
      </c>
      <c r="J45" s="215" t="s">
        <v>107</v>
      </c>
      <c r="K45" s="229">
        <v>17</v>
      </c>
      <c r="L45" s="215">
        <v>3</v>
      </c>
      <c r="M45" s="223">
        <v>100</v>
      </c>
      <c r="N45" s="89">
        <v>37.5</v>
      </c>
      <c r="O45" s="89">
        <v>6.25</v>
      </c>
      <c r="P45" s="89">
        <v>12.5</v>
      </c>
      <c r="Q45" s="89">
        <v>12.5</v>
      </c>
      <c r="R45" s="89">
        <v>12.5</v>
      </c>
      <c r="S45" s="89" t="s">
        <v>107</v>
      </c>
      <c r="T45" s="89">
        <v>53.125</v>
      </c>
      <c r="U45" s="89">
        <v>9.375</v>
      </c>
    </row>
    <row r="46" spans="2:21" ht="12.75" customHeight="1">
      <c r="B46" s="302"/>
      <c r="C46" s="21" t="s">
        <v>10</v>
      </c>
      <c r="D46" s="215">
        <v>61</v>
      </c>
      <c r="E46" s="228">
        <v>34</v>
      </c>
      <c r="F46" s="215">
        <v>9</v>
      </c>
      <c r="G46" s="215">
        <v>16</v>
      </c>
      <c r="H46" s="215">
        <v>3</v>
      </c>
      <c r="I46" s="215">
        <v>6</v>
      </c>
      <c r="J46" s="215" t="s">
        <v>107</v>
      </c>
      <c r="K46" s="229">
        <v>25</v>
      </c>
      <c r="L46" s="215">
        <v>2</v>
      </c>
      <c r="M46" s="223">
        <v>100</v>
      </c>
      <c r="N46" s="89">
        <v>55.73770491803278</v>
      </c>
      <c r="O46" s="89">
        <v>14.754098360655737</v>
      </c>
      <c r="P46" s="89">
        <v>26.229508196721312</v>
      </c>
      <c r="Q46" s="89">
        <v>4.918032786885246</v>
      </c>
      <c r="R46" s="89">
        <v>9.836065573770492</v>
      </c>
      <c r="S46" s="89" t="s">
        <v>107</v>
      </c>
      <c r="T46" s="89">
        <v>40.98360655737705</v>
      </c>
      <c r="U46" s="89">
        <v>3.278688524590164</v>
      </c>
    </row>
    <row r="47" spans="2:21" ht="12.75" customHeight="1">
      <c r="B47" s="302"/>
      <c r="C47" s="21" t="s">
        <v>11</v>
      </c>
      <c r="D47" s="215">
        <v>19</v>
      </c>
      <c r="E47" s="228">
        <v>13</v>
      </c>
      <c r="F47" s="215">
        <v>5</v>
      </c>
      <c r="G47" s="215">
        <v>5</v>
      </c>
      <c r="H47" s="215">
        <v>2</v>
      </c>
      <c r="I47" s="215">
        <v>2</v>
      </c>
      <c r="J47" s="215" t="s">
        <v>107</v>
      </c>
      <c r="K47" s="229">
        <v>5</v>
      </c>
      <c r="L47" s="215">
        <v>1</v>
      </c>
      <c r="M47" s="223">
        <v>100</v>
      </c>
      <c r="N47" s="89">
        <v>68.42105263157895</v>
      </c>
      <c r="O47" s="89">
        <v>26.31578947368421</v>
      </c>
      <c r="P47" s="89">
        <v>26.31578947368421</v>
      </c>
      <c r="Q47" s="89">
        <v>10.526315789473683</v>
      </c>
      <c r="R47" s="89">
        <v>10.526315789473683</v>
      </c>
      <c r="S47" s="89" t="s">
        <v>107</v>
      </c>
      <c r="T47" s="89">
        <v>26.31578947368421</v>
      </c>
      <c r="U47" s="89">
        <v>5.263157894736842</v>
      </c>
    </row>
    <row r="48" spans="2:21" ht="12.75" customHeight="1">
      <c r="B48" s="303"/>
      <c r="C48" s="22" t="s">
        <v>12</v>
      </c>
      <c r="D48" s="216">
        <v>10</v>
      </c>
      <c r="E48" s="230">
        <v>2</v>
      </c>
      <c r="F48" s="216" t="s">
        <v>107</v>
      </c>
      <c r="G48" s="216">
        <v>1</v>
      </c>
      <c r="H48" s="216" t="s">
        <v>107</v>
      </c>
      <c r="I48" s="216">
        <v>1</v>
      </c>
      <c r="J48" s="216" t="s">
        <v>107</v>
      </c>
      <c r="K48" s="231">
        <v>8</v>
      </c>
      <c r="L48" s="216" t="s">
        <v>107</v>
      </c>
      <c r="M48" s="224">
        <v>100</v>
      </c>
      <c r="N48" s="90">
        <v>20</v>
      </c>
      <c r="O48" s="90" t="s">
        <v>107</v>
      </c>
      <c r="P48" s="90">
        <v>10</v>
      </c>
      <c r="Q48" s="90" t="s">
        <v>107</v>
      </c>
      <c r="R48" s="90">
        <v>10</v>
      </c>
      <c r="S48" s="90" t="s">
        <v>107</v>
      </c>
      <c r="T48" s="90">
        <v>80</v>
      </c>
      <c r="U48" s="90" t="s">
        <v>107</v>
      </c>
    </row>
    <row r="49" ht="4.5" customHeight="1"/>
  </sheetData>
  <mergeCells count="29">
    <mergeCell ref="B43:B48"/>
    <mergeCell ref="B9:B13"/>
    <mergeCell ref="B14:B17"/>
    <mergeCell ref="B18:B22"/>
    <mergeCell ref="B23:B27"/>
    <mergeCell ref="T4:T7"/>
    <mergeCell ref="U4:U7"/>
    <mergeCell ref="B28:B34"/>
    <mergeCell ref="B35:B42"/>
    <mergeCell ref="O6:O7"/>
    <mergeCell ref="P6:P7"/>
    <mergeCell ref="S6:S7"/>
    <mergeCell ref="F4:J4"/>
    <mergeCell ref="O4:S4"/>
    <mergeCell ref="F6:F7"/>
    <mergeCell ref="D3:L3"/>
    <mergeCell ref="M3:U3"/>
    <mergeCell ref="D4:D7"/>
    <mergeCell ref="E4:E7"/>
    <mergeCell ref="K4:K7"/>
    <mergeCell ref="L4:L7"/>
    <mergeCell ref="M4:M7"/>
    <mergeCell ref="N4:N7"/>
    <mergeCell ref="Q6:Q7"/>
    <mergeCell ref="R6:R7"/>
    <mergeCell ref="G6:G7"/>
    <mergeCell ref="H6:H7"/>
    <mergeCell ref="I6:I7"/>
    <mergeCell ref="J6:J7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B1:AA30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7.625" style="4" customWidth="1"/>
    <col min="4" max="27" width="5.625" style="4" customWidth="1"/>
    <col min="28" max="28" width="1.625" style="4" customWidth="1"/>
    <col min="29" max="32" width="5.25390625" style="4" customWidth="1"/>
    <col min="33" max="16384" width="9.00390625" style="4" customWidth="1"/>
  </cols>
  <sheetData>
    <row r="1" ht="13.5" customHeight="1">
      <c r="C1" s="109"/>
    </row>
    <row r="2" spans="2:3" ht="13.5" customHeight="1">
      <c r="B2" s="4" t="s">
        <v>363</v>
      </c>
      <c r="C2" s="109"/>
    </row>
    <row r="3" spans="2:27" ht="13.5" customHeight="1">
      <c r="B3" s="110"/>
      <c r="C3" s="93"/>
      <c r="D3" s="7"/>
      <c r="E3" s="8"/>
      <c r="F3" s="9"/>
      <c r="G3" s="9"/>
      <c r="H3" s="8"/>
      <c r="I3" s="9" t="s">
        <v>27</v>
      </c>
      <c r="J3" s="9" t="s">
        <v>25</v>
      </c>
      <c r="K3" s="8"/>
      <c r="L3" s="8"/>
      <c r="M3" s="8"/>
      <c r="N3" s="8"/>
      <c r="O3" s="10"/>
      <c r="P3" s="7"/>
      <c r="Q3" s="8"/>
      <c r="R3" s="9"/>
      <c r="S3" s="9"/>
      <c r="T3" s="8"/>
      <c r="U3" s="11" t="s">
        <v>28</v>
      </c>
      <c r="V3" s="31" t="s">
        <v>29</v>
      </c>
      <c r="W3" s="8"/>
      <c r="X3" s="8"/>
      <c r="Y3" s="8"/>
      <c r="Z3" s="8"/>
      <c r="AA3" s="10"/>
    </row>
    <row r="4" spans="2:27" ht="13.5" customHeight="1">
      <c r="B4" s="111"/>
      <c r="C4" s="96"/>
      <c r="E4" s="296" t="s">
        <v>228</v>
      </c>
      <c r="F4" s="297"/>
      <c r="G4" s="297"/>
      <c r="H4" s="297"/>
      <c r="I4" s="298"/>
      <c r="J4" s="296" t="s">
        <v>98</v>
      </c>
      <c r="K4" s="297"/>
      <c r="L4" s="298"/>
      <c r="M4" s="296" t="s">
        <v>99</v>
      </c>
      <c r="N4" s="297"/>
      <c r="O4" s="298"/>
      <c r="Q4" s="296" t="s">
        <v>228</v>
      </c>
      <c r="R4" s="297"/>
      <c r="S4" s="297"/>
      <c r="T4" s="297"/>
      <c r="U4" s="298"/>
      <c r="V4" s="296" t="s">
        <v>98</v>
      </c>
      <c r="W4" s="297"/>
      <c r="X4" s="298"/>
      <c r="Y4" s="296" t="s">
        <v>99</v>
      </c>
      <c r="Z4" s="297"/>
      <c r="AA4" s="298"/>
    </row>
    <row r="5" spans="2:27" ht="5.25" customHeight="1">
      <c r="B5" s="111"/>
      <c r="C5" s="96"/>
      <c r="D5" s="284" t="s">
        <v>26</v>
      </c>
      <c r="E5" s="40"/>
      <c r="F5" s="40"/>
      <c r="G5" s="62"/>
      <c r="H5" s="40"/>
      <c r="I5" s="40"/>
      <c r="J5" s="40"/>
      <c r="K5" s="62"/>
      <c r="L5" s="40"/>
      <c r="M5" s="40"/>
      <c r="N5" s="62"/>
      <c r="O5" s="40"/>
      <c r="P5" s="284" t="s">
        <v>26</v>
      </c>
      <c r="Q5" s="40"/>
      <c r="R5" s="40"/>
      <c r="S5" s="62"/>
      <c r="T5" s="40"/>
      <c r="U5" s="40"/>
      <c r="V5" s="40"/>
      <c r="W5" s="62"/>
      <c r="X5" s="40"/>
      <c r="Y5" s="40"/>
      <c r="Z5" s="62"/>
      <c r="AA5" s="40"/>
    </row>
    <row r="6" spans="2:27" ht="165" customHeight="1">
      <c r="B6" s="116"/>
      <c r="C6" s="117"/>
      <c r="D6" s="285"/>
      <c r="E6" s="115" t="s">
        <v>229</v>
      </c>
      <c r="F6" s="115" t="s">
        <v>230</v>
      </c>
      <c r="G6" s="115" t="s">
        <v>231</v>
      </c>
      <c r="H6" s="115" t="s">
        <v>232</v>
      </c>
      <c r="I6" s="115" t="s">
        <v>3</v>
      </c>
      <c r="J6" s="115" t="s">
        <v>38</v>
      </c>
      <c r="K6" s="115" t="s">
        <v>39</v>
      </c>
      <c r="L6" s="115" t="s">
        <v>4</v>
      </c>
      <c r="M6" s="115" t="s">
        <v>38</v>
      </c>
      <c r="N6" s="115" t="s">
        <v>39</v>
      </c>
      <c r="O6" s="115" t="s">
        <v>4</v>
      </c>
      <c r="P6" s="285"/>
      <c r="Q6" s="115" t="s">
        <v>229</v>
      </c>
      <c r="R6" s="115" t="s">
        <v>230</v>
      </c>
      <c r="S6" s="115" t="s">
        <v>231</v>
      </c>
      <c r="T6" s="115" t="s">
        <v>232</v>
      </c>
      <c r="U6" s="115" t="s">
        <v>3</v>
      </c>
      <c r="V6" s="115" t="s">
        <v>38</v>
      </c>
      <c r="W6" s="115" t="s">
        <v>39</v>
      </c>
      <c r="X6" s="115" t="s">
        <v>4</v>
      </c>
      <c r="Y6" s="115" t="s">
        <v>38</v>
      </c>
      <c r="Z6" s="115" t="s">
        <v>39</v>
      </c>
      <c r="AA6" s="115" t="s">
        <v>4</v>
      </c>
    </row>
    <row r="7" spans="2:27" ht="13.5" customHeight="1">
      <c r="B7" s="28" t="s">
        <v>31</v>
      </c>
      <c r="C7" s="13"/>
      <c r="D7" s="217">
        <v>181</v>
      </c>
      <c r="E7" s="211">
        <v>72</v>
      </c>
      <c r="F7" s="211">
        <v>68</v>
      </c>
      <c r="G7" s="211">
        <v>64</v>
      </c>
      <c r="H7" s="211">
        <v>15</v>
      </c>
      <c r="I7" s="211">
        <v>33</v>
      </c>
      <c r="J7" s="218">
        <v>32</v>
      </c>
      <c r="K7" s="211">
        <v>131</v>
      </c>
      <c r="L7" s="211">
        <v>18</v>
      </c>
      <c r="M7" s="211">
        <v>70</v>
      </c>
      <c r="N7" s="211">
        <v>92</v>
      </c>
      <c r="O7" s="211">
        <v>19</v>
      </c>
      <c r="P7" s="213">
        <v>100</v>
      </c>
      <c r="Q7" s="213">
        <v>39.77900552486188</v>
      </c>
      <c r="R7" s="213">
        <v>37.569060773480665</v>
      </c>
      <c r="S7" s="213">
        <v>35.35911602209944</v>
      </c>
      <c r="T7" s="213">
        <v>8.287292817679557</v>
      </c>
      <c r="U7" s="213">
        <v>18.23204419889503</v>
      </c>
      <c r="V7" s="213">
        <v>17.67955801104972</v>
      </c>
      <c r="W7" s="213">
        <v>72.37569060773481</v>
      </c>
      <c r="X7" s="213">
        <v>9.94475138121547</v>
      </c>
      <c r="Y7" s="213">
        <v>38.67403314917127</v>
      </c>
      <c r="Z7" s="213">
        <v>50.82872928176796</v>
      </c>
      <c r="AA7" s="213">
        <v>10.497237569060774</v>
      </c>
    </row>
    <row r="8" spans="2:27" ht="13.5" customHeight="1">
      <c r="B8" s="275" t="s">
        <v>30</v>
      </c>
      <c r="C8" s="1" t="s">
        <v>0</v>
      </c>
      <c r="D8" s="220">
        <v>74</v>
      </c>
      <c r="E8" s="42">
        <v>7</v>
      </c>
      <c r="F8" s="42">
        <v>8</v>
      </c>
      <c r="G8" s="42">
        <v>6</v>
      </c>
      <c r="H8" s="42">
        <v>1</v>
      </c>
      <c r="I8" s="42">
        <v>3</v>
      </c>
      <c r="J8" s="57">
        <v>18</v>
      </c>
      <c r="K8" s="42">
        <v>51</v>
      </c>
      <c r="L8" s="42">
        <v>5</v>
      </c>
      <c r="M8" s="42">
        <v>7</v>
      </c>
      <c r="N8" s="42">
        <v>52</v>
      </c>
      <c r="O8" s="42">
        <v>15</v>
      </c>
      <c r="P8" s="88">
        <v>100</v>
      </c>
      <c r="Q8" s="88">
        <v>9.45945945945946</v>
      </c>
      <c r="R8" s="88">
        <v>10.81081081081081</v>
      </c>
      <c r="S8" s="88">
        <v>8.108108108108109</v>
      </c>
      <c r="T8" s="88">
        <v>1.3513513513513513</v>
      </c>
      <c r="U8" s="88">
        <v>4.054054054054054</v>
      </c>
      <c r="V8" s="88">
        <v>24.324324324324326</v>
      </c>
      <c r="W8" s="88">
        <v>68.91891891891892</v>
      </c>
      <c r="X8" s="88">
        <v>6.756756756756757</v>
      </c>
      <c r="Y8" s="88">
        <v>9.45945945945946</v>
      </c>
      <c r="Z8" s="88">
        <v>70.27027027027027</v>
      </c>
      <c r="AA8" s="88">
        <v>20.27027027027027</v>
      </c>
    </row>
    <row r="9" spans="2:27" ht="13.5" customHeight="1">
      <c r="B9" s="276"/>
      <c r="C9" s="21" t="s">
        <v>1</v>
      </c>
      <c r="D9" s="222">
        <v>68</v>
      </c>
      <c r="E9" s="43">
        <v>48</v>
      </c>
      <c r="F9" s="43">
        <v>48</v>
      </c>
      <c r="G9" s="43">
        <v>44</v>
      </c>
      <c r="H9" s="43">
        <v>12</v>
      </c>
      <c r="I9" s="43">
        <v>23</v>
      </c>
      <c r="J9" s="59">
        <v>8</v>
      </c>
      <c r="K9" s="43">
        <v>53</v>
      </c>
      <c r="L9" s="43">
        <v>7</v>
      </c>
      <c r="M9" s="43">
        <v>47</v>
      </c>
      <c r="N9" s="43">
        <v>19</v>
      </c>
      <c r="O9" s="43">
        <v>2</v>
      </c>
      <c r="P9" s="89">
        <v>100</v>
      </c>
      <c r="Q9" s="89">
        <v>70.58823529411765</v>
      </c>
      <c r="R9" s="89">
        <v>70.58823529411765</v>
      </c>
      <c r="S9" s="89">
        <v>64.70588235294117</v>
      </c>
      <c r="T9" s="89">
        <v>17.647058823529413</v>
      </c>
      <c r="U9" s="89">
        <v>33.82352941176471</v>
      </c>
      <c r="V9" s="89">
        <v>11.76470588235294</v>
      </c>
      <c r="W9" s="89">
        <v>77.94117647058823</v>
      </c>
      <c r="X9" s="89">
        <v>10.294117647058822</v>
      </c>
      <c r="Y9" s="89">
        <v>69.11764705882352</v>
      </c>
      <c r="Z9" s="89">
        <v>27.941176470588236</v>
      </c>
      <c r="AA9" s="89">
        <v>2.941176470588235</v>
      </c>
    </row>
    <row r="10" spans="2:27" ht="13.5" customHeight="1">
      <c r="B10" s="276"/>
      <c r="C10" s="21" t="s">
        <v>2</v>
      </c>
      <c r="D10" s="222">
        <v>36</v>
      </c>
      <c r="E10" s="43">
        <v>16</v>
      </c>
      <c r="F10" s="43">
        <v>11</v>
      </c>
      <c r="G10" s="43">
        <v>13</v>
      </c>
      <c r="H10" s="43">
        <v>2</v>
      </c>
      <c r="I10" s="43">
        <v>7</v>
      </c>
      <c r="J10" s="59">
        <v>6</v>
      </c>
      <c r="K10" s="43">
        <v>26</v>
      </c>
      <c r="L10" s="43">
        <v>4</v>
      </c>
      <c r="M10" s="43">
        <v>15</v>
      </c>
      <c r="N10" s="43">
        <v>20</v>
      </c>
      <c r="O10" s="43">
        <v>1</v>
      </c>
      <c r="P10" s="89">
        <v>100</v>
      </c>
      <c r="Q10" s="89">
        <v>44.44444444444444</v>
      </c>
      <c r="R10" s="89">
        <v>30.555555555555557</v>
      </c>
      <c r="S10" s="89">
        <v>36.11111111111111</v>
      </c>
      <c r="T10" s="89">
        <v>5.555555555555555</v>
      </c>
      <c r="U10" s="89">
        <v>19.444444444444446</v>
      </c>
      <c r="V10" s="89">
        <v>16.666666666666664</v>
      </c>
      <c r="W10" s="89">
        <v>72.22222222222221</v>
      </c>
      <c r="X10" s="89">
        <v>11.11111111111111</v>
      </c>
      <c r="Y10" s="89">
        <v>41.66666666666667</v>
      </c>
      <c r="Z10" s="89">
        <v>55.55555555555556</v>
      </c>
      <c r="AA10" s="89">
        <v>2.7777777777777777</v>
      </c>
    </row>
    <row r="11" spans="2:27" ht="13.5" customHeight="1">
      <c r="B11" s="276"/>
      <c r="C11" s="21" t="s">
        <v>3</v>
      </c>
      <c r="D11" s="222">
        <v>3</v>
      </c>
      <c r="E11" s="43">
        <v>1</v>
      </c>
      <c r="F11" s="43">
        <v>1</v>
      </c>
      <c r="G11" s="43">
        <v>1</v>
      </c>
      <c r="H11" s="43" t="s">
        <v>107</v>
      </c>
      <c r="I11" s="43" t="s">
        <v>107</v>
      </c>
      <c r="J11" s="59" t="s">
        <v>107</v>
      </c>
      <c r="K11" s="43">
        <v>1</v>
      </c>
      <c r="L11" s="43">
        <v>2</v>
      </c>
      <c r="M11" s="43">
        <v>1</v>
      </c>
      <c r="N11" s="43">
        <v>1</v>
      </c>
      <c r="O11" s="43">
        <v>1</v>
      </c>
      <c r="P11" s="89">
        <v>100</v>
      </c>
      <c r="Q11" s="89">
        <v>33.33333333333333</v>
      </c>
      <c r="R11" s="89">
        <v>33.33333333333333</v>
      </c>
      <c r="S11" s="89">
        <v>33.33333333333333</v>
      </c>
      <c r="T11" s="89" t="s">
        <v>107</v>
      </c>
      <c r="U11" s="89" t="s">
        <v>107</v>
      </c>
      <c r="V11" s="89" t="s">
        <v>107</v>
      </c>
      <c r="W11" s="89">
        <v>33.33333333333333</v>
      </c>
      <c r="X11" s="89">
        <v>66.66666666666666</v>
      </c>
      <c r="Y11" s="89">
        <v>33.33333333333333</v>
      </c>
      <c r="Z11" s="89">
        <v>33.33333333333333</v>
      </c>
      <c r="AA11" s="89">
        <v>33.33333333333333</v>
      </c>
    </row>
    <row r="12" spans="2:27" ht="13.5" customHeight="1">
      <c r="B12" s="277"/>
      <c r="C12" s="22" t="s">
        <v>4</v>
      </c>
      <c r="D12" s="222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61" t="s">
        <v>107</v>
      </c>
      <c r="K12" s="44" t="s">
        <v>107</v>
      </c>
      <c r="L12" s="44" t="s">
        <v>107</v>
      </c>
      <c r="M12" s="44" t="s">
        <v>107</v>
      </c>
      <c r="N12" s="44" t="s">
        <v>107</v>
      </c>
      <c r="O12" s="44" t="s">
        <v>107</v>
      </c>
      <c r="P12" s="90" t="s">
        <v>349</v>
      </c>
      <c r="Q12" s="90" t="s">
        <v>107</v>
      </c>
      <c r="R12" s="90" t="s">
        <v>107</v>
      </c>
      <c r="S12" s="90" t="s">
        <v>107</v>
      </c>
      <c r="T12" s="90" t="s">
        <v>107</v>
      </c>
      <c r="U12" s="90" t="s">
        <v>107</v>
      </c>
      <c r="V12" s="90" t="s">
        <v>107</v>
      </c>
      <c r="W12" s="90" t="s">
        <v>107</v>
      </c>
      <c r="X12" s="90" t="s">
        <v>107</v>
      </c>
      <c r="Y12" s="90" t="s">
        <v>107</v>
      </c>
      <c r="Z12" s="90" t="s">
        <v>107</v>
      </c>
      <c r="AA12" s="90" t="s">
        <v>107</v>
      </c>
    </row>
    <row r="13" spans="2:27" ht="13.5" customHeight="1">
      <c r="B13" s="288" t="s">
        <v>187</v>
      </c>
      <c r="C13" s="21" t="s">
        <v>52</v>
      </c>
      <c r="D13" s="220">
        <v>126</v>
      </c>
      <c r="E13" s="42">
        <v>46</v>
      </c>
      <c r="F13" s="42">
        <v>43</v>
      </c>
      <c r="G13" s="42">
        <v>42</v>
      </c>
      <c r="H13" s="42">
        <v>10</v>
      </c>
      <c r="I13" s="42">
        <v>23</v>
      </c>
      <c r="J13" s="57">
        <v>23</v>
      </c>
      <c r="K13" s="42">
        <v>89</v>
      </c>
      <c r="L13" s="42">
        <v>14</v>
      </c>
      <c r="M13" s="42">
        <v>45</v>
      </c>
      <c r="N13" s="42">
        <v>69</v>
      </c>
      <c r="O13" s="42">
        <v>12</v>
      </c>
      <c r="P13" s="88">
        <v>100</v>
      </c>
      <c r="Q13" s="88">
        <v>36.507936507936506</v>
      </c>
      <c r="R13" s="88">
        <v>34.12698412698413</v>
      </c>
      <c r="S13" s="88">
        <v>33.33333333333333</v>
      </c>
      <c r="T13" s="88">
        <v>7.936507936507936</v>
      </c>
      <c r="U13" s="88">
        <v>18.253968253968253</v>
      </c>
      <c r="V13" s="88">
        <v>18.253968253968253</v>
      </c>
      <c r="W13" s="88">
        <v>70.63492063492063</v>
      </c>
      <c r="X13" s="88">
        <v>11.11111111111111</v>
      </c>
      <c r="Y13" s="88">
        <v>35.714285714285715</v>
      </c>
      <c r="Z13" s="88">
        <v>54.761904761904766</v>
      </c>
      <c r="AA13" s="88">
        <v>9.523809523809524</v>
      </c>
    </row>
    <row r="14" spans="2:27" ht="13.5" customHeight="1">
      <c r="B14" s="289"/>
      <c r="C14" s="21" t="s">
        <v>53</v>
      </c>
      <c r="D14" s="222">
        <v>25</v>
      </c>
      <c r="E14" s="43">
        <v>13</v>
      </c>
      <c r="F14" s="43">
        <v>15</v>
      </c>
      <c r="G14" s="43">
        <v>11</v>
      </c>
      <c r="H14" s="43">
        <v>4</v>
      </c>
      <c r="I14" s="43">
        <v>6</v>
      </c>
      <c r="J14" s="59">
        <v>3</v>
      </c>
      <c r="K14" s="43">
        <v>19</v>
      </c>
      <c r="L14" s="43">
        <v>3</v>
      </c>
      <c r="M14" s="43">
        <v>14</v>
      </c>
      <c r="N14" s="43">
        <v>10</v>
      </c>
      <c r="O14" s="43">
        <v>1</v>
      </c>
      <c r="P14" s="89">
        <v>100</v>
      </c>
      <c r="Q14" s="89">
        <v>52</v>
      </c>
      <c r="R14" s="89">
        <v>60</v>
      </c>
      <c r="S14" s="89">
        <v>44</v>
      </c>
      <c r="T14" s="89">
        <v>16</v>
      </c>
      <c r="U14" s="89">
        <v>24</v>
      </c>
      <c r="V14" s="89">
        <v>12</v>
      </c>
      <c r="W14" s="89">
        <v>76</v>
      </c>
      <c r="X14" s="89">
        <v>12</v>
      </c>
      <c r="Y14" s="89">
        <v>56</v>
      </c>
      <c r="Z14" s="89">
        <v>40</v>
      </c>
      <c r="AA14" s="89">
        <v>4</v>
      </c>
    </row>
    <row r="15" spans="2:27" ht="13.5" customHeight="1">
      <c r="B15" s="289"/>
      <c r="C15" s="21" t="s">
        <v>54</v>
      </c>
      <c r="D15" s="222">
        <v>23</v>
      </c>
      <c r="E15" s="43">
        <v>7</v>
      </c>
      <c r="F15" s="43">
        <v>6</v>
      </c>
      <c r="G15" s="43">
        <v>5</v>
      </c>
      <c r="H15" s="43" t="s">
        <v>107</v>
      </c>
      <c r="I15" s="43">
        <v>1</v>
      </c>
      <c r="J15" s="59">
        <v>4</v>
      </c>
      <c r="K15" s="43">
        <v>18</v>
      </c>
      <c r="L15" s="43">
        <v>1</v>
      </c>
      <c r="M15" s="43">
        <v>7</v>
      </c>
      <c r="N15" s="43">
        <v>10</v>
      </c>
      <c r="O15" s="43">
        <v>6</v>
      </c>
      <c r="P15" s="89">
        <v>100</v>
      </c>
      <c r="Q15" s="89">
        <v>30.434782608695656</v>
      </c>
      <c r="R15" s="89">
        <v>26.08695652173913</v>
      </c>
      <c r="S15" s="89">
        <v>21.73913043478261</v>
      </c>
      <c r="T15" s="89" t="s">
        <v>107</v>
      </c>
      <c r="U15" s="89">
        <v>4.3478260869565215</v>
      </c>
      <c r="V15" s="89">
        <v>17.391304347826086</v>
      </c>
      <c r="W15" s="89">
        <v>78.26086956521739</v>
      </c>
      <c r="X15" s="89">
        <v>4.3478260869565215</v>
      </c>
      <c r="Y15" s="89">
        <v>30.434782608695656</v>
      </c>
      <c r="Z15" s="89">
        <v>43.47826086956522</v>
      </c>
      <c r="AA15" s="89">
        <v>26.08695652173913</v>
      </c>
    </row>
    <row r="16" spans="2:27" ht="13.5" customHeight="1">
      <c r="B16" s="289"/>
      <c r="C16" s="21" t="s">
        <v>3</v>
      </c>
      <c r="D16" s="222">
        <v>7</v>
      </c>
      <c r="E16" s="43">
        <v>6</v>
      </c>
      <c r="F16" s="43">
        <v>4</v>
      </c>
      <c r="G16" s="43">
        <v>6</v>
      </c>
      <c r="H16" s="43">
        <v>1</v>
      </c>
      <c r="I16" s="43">
        <v>3</v>
      </c>
      <c r="J16" s="59">
        <v>2</v>
      </c>
      <c r="K16" s="43">
        <v>5</v>
      </c>
      <c r="L16" s="43" t="s">
        <v>107</v>
      </c>
      <c r="M16" s="43">
        <v>4</v>
      </c>
      <c r="N16" s="43">
        <v>3</v>
      </c>
      <c r="O16" s="43" t="s">
        <v>107</v>
      </c>
      <c r="P16" s="89">
        <v>100</v>
      </c>
      <c r="Q16" s="89">
        <v>85.71428571428571</v>
      </c>
      <c r="R16" s="89">
        <v>57.14285714285714</v>
      </c>
      <c r="S16" s="89">
        <v>85.71428571428571</v>
      </c>
      <c r="T16" s="89">
        <v>14.285714285714285</v>
      </c>
      <c r="U16" s="89">
        <v>42.857142857142854</v>
      </c>
      <c r="V16" s="89">
        <v>28.57142857142857</v>
      </c>
      <c r="W16" s="89">
        <v>71.42857142857143</v>
      </c>
      <c r="X16" s="89" t="s">
        <v>107</v>
      </c>
      <c r="Y16" s="89">
        <v>57.14285714285714</v>
      </c>
      <c r="Z16" s="89">
        <v>42.857142857142854</v>
      </c>
      <c r="AA16" s="89" t="s">
        <v>107</v>
      </c>
    </row>
    <row r="17" spans="2:27" ht="13.5" customHeight="1">
      <c r="B17" s="290"/>
      <c r="C17" s="22" t="s">
        <v>4</v>
      </c>
      <c r="D17" s="222" t="s">
        <v>107</v>
      </c>
      <c r="E17" s="44" t="s">
        <v>107</v>
      </c>
      <c r="F17" s="44" t="s">
        <v>107</v>
      </c>
      <c r="G17" s="44" t="s">
        <v>107</v>
      </c>
      <c r="H17" s="44" t="s">
        <v>107</v>
      </c>
      <c r="I17" s="44" t="s">
        <v>107</v>
      </c>
      <c r="J17" s="61" t="s">
        <v>107</v>
      </c>
      <c r="K17" s="44" t="s">
        <v>107</v>
      </c>
      <c r="L17" s="44" t="s">
        <v>107</v>
      </c>
      <c r="M17" s="44" t="s">
        <v>107</v>
      </c>
      <c r="N17" s="44" t="s">
        <v>107</v>
      </c>
      <c r="O17" s="44" t="s">
        <v>107</v>
      </c>
      <c r="P17" s="90" t="s">
        <v>349</v>
      </c>
      <c r="Q17" s="90" t="s">
        <v>107</v>
      </c>
      <c r="R17" s="90" t="s">
        <v>107</v>
      </c>
      <c r="S17" s="90" t="s">
        <v>107</v>
      </c>
      <c r="T17" s="90" t="s">
        <v>107</v>
      </c>
      <c r="U17" s="90" t="s">
        <v>107</v>
      </c>
      <c r="V17" s="90" t="s">
        <v>107</v>
      </c>
      <c r="W17" s="90" t="s">
        <v>107</v>
      </c>
      <c r="X17" s="90" t="s">
        <v>107</v>
      </c>
      <c r="Y17" s="90" t="s">
        <v>107</v>
      </c>
      <c r="Z17" s="90" t="s">
        <v>107</v>
      </c>
      <c r="AA17" s="90" t="s">
        <v>107</v>
      </c>
    </row>
    <row r="18" spans="2:27" ht="13.5" customHeight="1">
      <c r="B18" s="301" t="s">
        <v>188</v>
      </c>
      <c r="C18" s="1" t="s">
        <v>5</v>
      </c>
      <c r="D18" s="220">
        <v>10</v>
      </c>
      <c r="E18" s="42">
        <v>5</v>
      </c>
      <c r="F18" s="42">
        <v>8</v>
      </c>
      <c r="G18" s="42">
        <v>4</v>
      </c>
      <c r="H18" s="42" t="s">
        <v>107</v>
      </c>
      <c r="I18" s="42">
        <v>2</v>
      </c>
      <c r="J18" s="57">
        <v>3</v>
      </c>
      <c r="K18" s="42">
        <v>5</v>
      </c>
      <c r="L18" s="42">
        <v>2</v>
      </c>
      <c r="M18" s="42">
        <v>6</v>
      </c>
      <c r="N18" s="42">
        <v>1</v>
      </c>
      <c r="O18" s="42">
        <v>3</v>
      </c>
      <c r="P18" s="88">
        <v>100</v>
      </c>
      <c r="Q18" s="88">
        <v>50</v>
      </c>
      <c r="R18" s="88">
        <v>80</v>
      </c>
      <c r="S18" s="88">
        <v>40</v>
      </c>
      <c r="T18" s="88" t="s">
        <v>107</v>
      </c>
      <c r="U18" s="88">
        <v>20</v>
      </c>
      <c r="V18" s="88">
        <v>30</v>
      </c>
      <c r="W18" s="88">
        <v>50</v>
      </c>
      <c r="X18" s="88">
        <v>20</v>
      </c>
      <c r="Y18" s="88">
        <v>60</v>
      </c>
      <c r="Z18" s="88">
        <v>10</v>
      </c>
      <c r="AA18" s="88">
        <v>30</v>
      </c>
    </row>
    <row r="19" spans="2:27" ht="13.5" customHeight="1">
      <c r="B19" s="302"/>
      <c r="C19" s="21" t="s">
        <v>32</v>
      </c>
      <c r="D19" s="222">
        <v>28</v>
      </c>
      <c r="E19" s="43">
        <v>12</v>
      </c>
      <c r="F19" s="43">
        <v>10</v>
      </c>
      <c r="G19" s="43">
        <v>12</v>
      </c>
      <c r="H19" s="43">
        <v>1</v>
      </c>
      <c r="I19" s="43">
        <v>5</v>
      </c>
      <c r="J19" s="59">
        <v>5</v>
      </c>
      <c r="K19" s="43">
        <v>23</v>
      </c>
      <c r="L19" s="43" t="s">
        <v>107</v>
      </c>
      <c r="M19" s="43">
        <v>12</v>
      </c>
      <c r="N19" s="43">
        <v>14</v>
      </c>
      <c r="O19" s="43">
        <v>2</v>
      </c>
      <c r="P19" s="89">
        <v>100</v>
      </c>
      <c r="Q19" s="89">
        <v>42.857142857142854</v>
      </c>
      <c r="R19" s="89">
        <v>35.714285714285715</v>
      </c>
      <c r="S19" s="89">
        <v>42.857142857142854</v>
      </c>
      <c r="T19" s="89">
        <v>3.571428571428571</v>
      </c>
      <c r="U19" s="89">
        <v>17.857142857142858</v>
      </c>
      <c r="V19" s="89">
        <v>17.857142857142858</v>
      </c>
      <c r="W19" s="89">
        <v>82.14285714285714</v>
      </c>
      <c r="X19" s="89" t="s">
        <v>107</v>
      </c>
      <c r="Y19" s="89">
        <v>42.857142857142854</v>
      </c>
      <c r="Z19" s="89">
        <v>50</v>
      </c>
      <c r="AA19" s="89">
        <v>7.142857142857142</v>
      </c>
    </row>
    <row r="20" spans="2:27" ht="13.5" customHeight="1">
      <c r="B20" s="302"/>
      <c r="C20" s="21" t="s">
        <v>33</v>
      </c>
      <c r="D20" s="222">
        <v>123</v>
      </c>
      <c r="E20" s="43">
        <v>45</v>
      </c>
      <c r="F20" s="43">
        <v>41</v>
      </c>
      <c r="G20" s="43">
        <v>38</v>
      </c>
      <c r="H20" s="43">
        <v>12</v>
      </c>
      <c r="I20" s="43">
        <v>21</v>
      </c>
      <c r="J20" s="59">
        <v>23</v>
      </c>
      <c r="K20" s="43">
        <v>85</v>
      </c>
      <c r="L20" s="43">
        <v>15</v>
      </c>
      <c r="M20" s="43">
        <v>44</v>
      </c>
      <c r="N20" s="43">
        <v>67</v>
      </c>
      <c r="O20" s="43">
        <v>12</v>
      </c>
      <c r="P20" s="89">
        <v>100</v>
      </c>
      <c r="Q20" s="89">
        <v>36.58536585365854</v>
      </c>
      <c r="R20" s="89">
        <v>33.33333333333333</v>
      </c>
      <c r="S20" s="89">
        <v>30.89430894308943</v>
      </c>
      <c r="T20" s="89">
        <v>9.75609756097561</v>
      </c>
      <c r="U20" s="89">
        <v>17.073170731707318</v>
      </c>
      <c r="V20" s="89">
        <v>18.69918699186992</v>
      </c>
      <c r="W20" s="89">
        <v>69.10569105691057</v>
      </c>
      <c r="X20" s="89">
        <v>12.195121951219512</v>
      </c>
      <c r="Y20" s="89">
        <v>35.77235772357724</v>
      </c>
      <c r="Z20" s="89">
        <v>54.47154471544715</v>
      </c>
      <c r="AA20" s="89">
        <v>9.75609756097561</v>
      </c>
    </row>
    <row r="21" spans="2:27" ht="13.5" customHeight="1">
      <c r="B21" s="302"/>
      <c r="C21" s="21" t="s">
        <v>6</v>
      </c>
      <c r="D21" s="222">
        <v>20</v>
      </c>
      <c r="E21" s="43">
        <v>10</v>
      </c>
      <c r="F21" s="43">
        <v>9</v>
      </c>
      <c r="G21" s="43">
        <v>10</v>
      </c>
      <c r="H21" s="43">
        <v>2</v>
      </c>
      <c r="I21" s="43">
        <v>5</v>
      </c>
      <c r="J21" s="59">
        <v>1</v>
      </c>
      <c r="K21" s="43">
        <v>18</v>
      </c>
      <c r="L21" s="43">
        <v>1</v>
      </c>
      <c r="M21" s="43">
        <v>8</v>
      </c>
      <c r="N21" s="43">
        <v>10</v>
      </c>
      <c r="O21" s="43">
        <v>2</v>
      </c>
      <c r="P21" s="89">
        <v>100</v>
      </c>
      <c r="Q21" s="89">
        <v>50</v>
      </c>
      <c r="R21" s="89">
        <v>45</v>
      </c>
      <c r="S21" s="89">
        <v>50</v>
      </c>
      <c r="T21" s="89">
        <v>10</v>
      </c>
      <c r="U21" s="89">
        <v>25</v>
      </c>
      <c r="V21" s="89">
        <v>5</v>
      </c>
      <c r="W21" s="89">
        <v>90</v>
      </c>
      <c r="X21" s="89">
        <v>5</v>
      </c>
      <c r="Y21" s="89">
        <v>40</v>
      </c>
      <c r="Z21" s="89">
        <v>50</v>
      </c>
      <c r="AA21" s="89">
        <v>10</v>
      </c>
    </row>
    <row r="22" spans="2:27" ht="13.5" customHeight="1">
      <c r="B22" s="303"/>
      <c r="C22" s="22" t="s">
        <v>4</v>
      </c>
      <c r="D22" s="222" t="s">
        <v>107</v>
      </c>
      <c r="E22" s="44" t="s">
        <v>107</v>
      </c>
      <c r="F22" s="44" t="s">
        <v>107</v>
      </c>
      <c r="G22" s="44" t="s">
        <v>107</v>
      </c>
      <c r="H22" s="44" t="s">
        <v>107</v>
      </c>
      <c r="I22" s="44" t="s">
        <v>107</v>
      </c>
      <c r="J22" s="61" t="s">
        <v>107</v>
      </c>
      <c r="K22" s="44" t="s">
        <v>107</v>
      </c>
      <c r="L22" s="44" t="s">
        <v>107</v>
      </c>
      <c r="M22" s="44" t="s">
        <v>107</v>
      </c>
      <c r="N22" s="44" t="s">
        <v>107</v>
      </c>
      <c r="O22" s="44" t="s">
        <v>107</v>
      </c>
      <c r="P22" s="90" t="s">
        <v>349</v>
      </c>
      <c r="Q22" s="90" t="s">
        <v>107</v>
      </c>
      <c r="R22" s="90" t="s">
        <v>107</v>
      </c>
      <c r="S22" s="90" t="s">
        <v>107</v>
      </c>
      <c r="T22" s="90" t="s">
        <v>107</v>
      </c>
      <c r="U22" s="90" t="s">
        <v>107</v>
      </c>
      <c r="V22" s="90" t="s">
        <v>107</v>
      </c>
      <c r="W22" s="90" t="s">
        <v>107</v>
      </c>
      <c r="X22" s="90" t="s">
        <v>107</v>
      </c>
      <c r="Y22" s="90" t="s">
        <v>107</v>
      </c>
      <c r="Z22" s="90" t="s">
        <v>107</v>
      </c>
      <c r="AA22" s="90" t="s">
        <v>107</v>
      </c>
    </row>
    <row r="23" spans="2:27" ht="13.5" customHeight="1">
      <c r="B23" s="301" t="s">
        <v>189</v>
      </c>
      <c r="C23" s="1" t="s">
        <v>18</v>
      </c>
      <c r="D23" s="220" t="s">
        <v>107</v>
      </c>
      <c r="E23" s="42" t="s">
        <v>107</v>
      </c>
      <c r="F23" s="42" t="s">
        <v>107</v>
      </c>
      <c r="G23" s="42" t="s">
        <v>107</v>
      </c>
      <c r="H23" s="42" t="s">
        <v>107</v>
      </c>
      <c r="I23" s="42" t="s">
        <v>107</v>
      </c>
      <c r="J23" s="57" t="s">
        <v>107</v>
      </c>
      <c r="K23" s="42" t="s">
        <v>107</v>
      </c>
      <c r="L23" s="42" t="s">
        <v>107</v>
      </c>
      <c r="M23" s="42" t="s">
        <v>107</v>
      </c>
      <c r="N23" s="42" t="s">
        <v>107</v>
      </c>
      <c r="O23" s="42" t="s">
        <v>107</v>
      </c>
      <c r="P23" s="88" t="s">
        <v>349</v>
      </c>
      <c r="Q23" s="88" t="s">
        <v>107</v>
      </c>
      <c r="R23" s="88" t="s">
        <v>107</v>
      </c>
      <c r="S23" s="88" t="s">
        <v>107</v>
      </c>
      <c r="T23" s="88" t="s">
        <v>107</v>
      </c>
      <c r="U23" s="88" t="s">
        <v>107</v>
      </c>
      <c r="V23" s="88" t="s">
        <v>107</v>
      </c>
      <c r="W23" s="88" t="s">
        <v>107</v>
      </c>
      <c r="X23" s="88" t="s">
        <v>107</v>
      </c>
      <c r="Y23" s="88" t="s">
        <v>107</v>
      </c>
      <c r="Z23" s="88" t="s">
        <v>107</v>
      </c>
      <c r="AA23" s="88" t="s">
        <v>107</v>
      </c>
    </row>
    <row r="24" spans="2:27" ht="13.5" customHeight="1">
      <c r="B24" s="302"/>
      <c r="C24" s="21" t="s">
        <v>19</v>
      </c>
      <c r="D24" s="222">
        <v>4</v>
      </c>
      <c r="E24" s="43" t="s">
        <v>107</v>
      </c>
      <c r="F24" s="43" t="s">
        <v>107</v>
      </c>
      <c r="G24" s="43" t="s">
        <v>107</v>
      </c>
      <c r="H24" s="43" t="s">
        <v>107</v>
      </c>
      <c r="I24" s="43" t="s">
        <v>107</v>
      </c>
      <c r="J24" s="59" t="s">
        <v>107</v>
      </c>
      <c r="K24" s="43">
        <v>4</v>
      </c>
      <c r="L24" s="43" t="s">
        <v>107</v>
      </c>
      <c r="M24" s="43" t="s">
        <v>107</v>
      </c>
      <c r="N24" s="43">
        <v>4</v>
      </c>
      <c r="O24" s="43" t="s">
        <v>107</v>
      </c>
      <c r="P24" s="89">
        <v>100</v>
      </c>
      <c r="Q24" s="89" t="s">
        <v>107</v>
      </c>
      <c r="R24" s="89" t="s">
        <v>107</v>
      </c>
      <c r="S24" s="89" t="s">
        <v>107</v>
      </c>
      <c r="T24" s="89" t="s">
        <v>107</v>
      </c>
      <c r="U24" s="89" t="s">
        <v>107</v>
      </c>
      <c r="V24" s="89" t="s">
        <v>107</v>
      </c>
      <c r="W24" s="89">
        <v>100</v>
      </c>
      <c r="X24" s="89" t="s">
        <v>107</v>
      </c>
      <c r="Y24" s="89" t="s">
        <v>107</v>
      </c>
      <c r="Z24" s="89">
        <v>100</v>
      </c>
      <c r="AA24" s="89" t="s">
        <v>107</v>
      </c>
    </row>
    <row r="25" spans="2:27" ht="13.5" customHeight="1">
      <c r="B25" s="302"/>
      <c r="C25" s="21" t="s">
        <v>20</v>
      </c>
      <c r="D25" s="222">
        <v>8</v>
      </c>
      <c r="E25" s="43">
        <v>1</v>
      </c>
      <c r="F25" s="43">
        <v>1</v>
      </c>
      <c r="G25" s="43" t="s">
        <v>107</v>
      </c>
      <c r="H25" s="43" t="s">
        <v>107</v>
      </c>
      <c r="I25" s="43">
        <v>1</v>
      </c>
      <c r="J25" s="59">
        <v>1</v>
      </c>
      <c r="K25" s="43">
        <v>6</v>
      </c>
      <c r="L25" s="43">
        <v>1</v>
      </c>
      <c r="M25" s="43">
        <v>1</v>
      </c>
      <c r="N25" s="43">
        <v>7</v>
      </c>
      <c r="O25" s="43" t="s">
        <v>107</v>
      </c>
      <c r="P25" s="89">
        <v>100</v>
      </c>
      <c r="Q25" s="89">
        <v>12.5</v>
      </c>
      <c r="R25" s="89">
        <v>12.5</v>
      </c>
      <c r="S25" s="89" t="s">
        <v>107</v>
      </c>
      <c r="T25" s="89" t="s">
        <v>107</v>
      </c>
      <c r="U25" s="89">
        <v>12.5</v>
      </c>
      <c r="V25" s="89">
        <v>12.5</v>
      </c>
      <c r="W25" s="89">
        <v>75</v>
      </c>
      <c r="X25" s="89">
        <v>12.5</v>
      </c>
      <c r="Y25" s="89">
        <v>12.5</v>
      </c>
      <c r="Z25" s="89">
        <v>87.5</v>
      </c>
      <c r="AA25" s="89" t="s">
        <v>107</v>
      </c>
    </row>
    <row r="26" spans="2:27" ht="13.5" customHeight="1">
      <c r="B26" s="302"/>
      <c r="C26" s="21" t="s">
        <v>21</v>
      </c>
      <c r="D26" s="222">
        <v>15</v>
      </c>
      <c r="E26" s="43">
        <v>2</v>
      </c>
      <c r="F26" s="43">
        <v>2</v>
      </c>
      <c r="G26" s="43">
        <v>1</v>
      </c>
      <c r="H26" s="43" t="s">
        <v>107</v>
      </c>
      <c r="I26" s="43" t="s">
        <v>107</v>
      </c>
      <c r="J26" s="59">
        <v>4</v>
      </c>
      <c r="K26" s="43">
        <v>11</v>
      </c>
      <c r="L26" s="43" t="s">
        <v>107</v>
      </c>
      <c r="M26" s="43" t="s">
        <v>107</v>
      </c>
      <c r="N26" s="43">
        <v>13</v>
      </c>
      <c r="O26" s="43">
        <v>2</v>
      </c>
      <c r="P26" s="89">
        <v>100</v>
      </c>
      <c r="Q26" s="89">
        <v>13.333333333333334</v>
      </c>
      <c r="R26" s="89">
        <v>13.333333333333334</v>
      </c>
      <c r="S26" s="89">
        <v>6.666666666666667</v>
      </c>
      <c r="T26" s="89" t="s">
        <v>107</v>
      </c>
      <c r="U26" s="89" t="s">
        <v>107</v>
      </c>
      <c r="V26" s="89">
        <v>26.666666666666668</v>
      </c>
      <c r="W26" s="89">
        <v>73.33333333333333</v>
      </c>
      <c r="X26" s="89" t="s">
        <v>107</v>
      </c>
      <c r="Y26" s="89" t="s">
        <v>107</v>
      </c>
      <c r="Z26" s="89">
        <v>86.66666666666667</v>
      </c>
      <c r="AA26" s="89">
        <v>13.333333333333334</v>
      </c>
    </row>
    <row r="27" spans="2:27" ht="13.5" customHeight="1">
      <c r="B27" s="302"/>
      <c r="C27" s="21" t="s">
        <v>22</v>
      </c>
      <c r="D27" s="222">
        <v>42</v>
      </c>
      <c r="E27" s="43">
        <v>13</v>
      </c>
      <c r="F27" s="43">
        <v>12</v>
      </c>
      <c r="G27" s="43">
        <v>13</v>
      </c>
      <c r="H27" s="43">
        <v>3</v>
      </c>
      <c r="I27" s="43">
        <v>7</v>
      </c>
      <c r="J27" s="59">
        <v>9</v>
      </c>
      <c r="K27" s="43">
        <v>27</v>
      </c>
      <c r="L27" s="43">
        <v>6</v>
      </c>
      <c r="M27" s="43">
        <v>14</v>
      </c>
      <c r="N27" s="43">
        <v>23</v>
      </c>
      <c r="O27" s="43">
        <v>5</v>
      </c>
      <c r="P27" s="89">
        <v>100</v>
      </c>
      <c r="Q27" s="89">
        <v>30.952380952380953</v>
      </c>
      <c r="R27" s="89">
        <v>28.57142857142857</v>
      </c>
      <c r="S27" s="89">
        <v>30.952380952380953</v>
      </c>
      <c r="T27" s="89">
        <v>7.142857142857142</v>
      </c>
      <c r="U27" s="89">
        <v>16.666666666666664</v>
      </c>
      <c r="V27" s="89">
        <v>21.428571428571427</v>
      </c>
      <c r="W27" s="89">
        <v>64.28571428571429</v>
      </c>
      <c r="X27" s="89">
        <v>14.285714285714285</v>
      </c>
      <c r="Y27" s="89">
        <v>33.33333333333333</v>
      </c>
      <c r="Z27" s="89">
        <v>54.761904761904766</v>
      </c>
      <c r="AA27" s="89">
        <v>11.904761904761903</v>
      </c>
    </row>
    <row r="28" spans="2:27" ht="13.5" customHeight="1">
      <c r="B28" s="302"/>
      <c r="C28" s="21" t="s">
        <v>23</v>
      </c>
      <c r="D28" s="222">
        <v>43</v>
      </c>
      <c r="E28" s="43">
        <v>26</v>
      </c>
      <c r="F28" s="43">
        <v>26</v>
      </c>
      <c r="G28" s="43">
        <v>22</v>
      </c>
      <c r="H28" s="43">
        <v>1</v>
      </c>
      <c r="I28" s="43">
        <v>10</v>
      </c>
      <c r="J28" s="59">
        <v>3</v>
      </c>
      <c r="K28" s="43">
        <v>34</v>
      </c>
      <c r="L28" s="43">
        <v>6</v>
      </c>
      <c r="M28" s="43">
        <v>24</v>
      </c>
      <c r="N28" s="43">
        <v>16</v>
      </c>
      <c r="O28" s="43">
        <v>3</v>
      </c>
      <c r="P28" s="89">
        <v>100</v>
      </c>
      <c r="Q28" s="89">
        <v>60.46511627906976</v>
      </c>
      <c r="R28" s="89">
        <v>60.46511627906976</v>
      </c>
      <c r="S28" s="89">
        <v>51.162790697674424</v>
      </c>
      <c r="T28" s="89">
        <v>2.3255813953488373</v>
      </c>
      <c r="U28" s="89">
        <v>23.25581395348837</v>
      </c>
      <c r="V28" s="89">
        <v>6.976744186046512</v>
      </c>
      <c r="W28" s="89">
        <v>79.06976744186046</v>
      </c>
      <c r="X28" s="89">
        <v>13.953488372093023</v>
      </c>
      <c r="Y28" s="89">
        <v>55.81395348837209</v>
      </c>
      <c r="Z28" s="89">
        <v>37.2093023255814</v>
      </c>
      <c r="AA28" s="89">
        <v>6.976744186046512</v>
      </c>
    </row>
    <row r="29" spans="2:27" ht="13.5" customHeight="1">
      <c r="B29" s="302"/>
      <c r="C29" s="21" t="s">
        <v>24</v>
      </c>
      <c r="D29" s="222">
        <v>46</v>
      </c>
      <c r="E29" s="43">
        <v>28</v>
      </c>
      <c r="F29" s="43">
        <v>26</v>
      </c>
      <c r="G29" s="43">
        <v>27</v>
      </c>
      <c r="H29" s="43">
        <v>10</v>
      </c>
      <c r="I29" s="43">
        <v>13</v>
      </c>
      <c r="J29" s="59">
        <v>8</v>
      </c>
      <c r="K29" s="43">
        <v>34</v>
      </c>
      <c r="L29" s="43">
        <v>4</v>
      </c>
      <c r="M29" s="43">
        <v>28</v>
      </c>
      <c r="N29" s="43">
        <v>14</v>
      </c>
      <c r="O29" s="43">
        <v>4</v>
      </c>
      <c r="P29" s="89">
        <v>100</v>
      </c>
      <c r="Q29" s="89">
        <v>60.86956521739131</v>
      </c>
      <c r="R29" s="89">
        <v>56.52173913043478</v>
      </c>
      <c r="S29" s="89">
        <v>58.69565217391305</v>
      </c>
      <c r="T29" s="89">
        <v>21.73913043478261</v>
      </c>
      <c r="U29" s="89">
        <v>28.26086956521739</v>
      </c>
      <c r="V29" s="89">
        <v>17.391304347826086</v>
      </c>
      <c r="W29" s="89">
        <v>73.91304347826086</v>
      </c>
      <c r="X29" s="89">
        <v>8.695652173913043</v>
      </c>
      <c r="Y29" s="89">
        <v>60.86956521739131</v>
      </c>
      <c r="Z29" s="89">
        <v>30.434782608695656</v>
      </c>
      <c r="AA29" s="89">
        <v>8.695652173913043</v>
      </c>
    </row>
    <row r="30" spans="2:27" ht="13.5" customHeight="1">
      <c r="B30" s="303"/>
      <c r="C30" s="22" t="s">
        <v>4</v>
      </c>
      <c r="D30" s="225">
        <v>23</v>
      </c>
      <c r="E30" s="44">
        <v>2</v>
      </c>
      <c r="F30" s="44">
        <v>1</v>
      </c>
      <c r="G30" s="44">
        <v>1</v>
      </c>
      <c r="H30" s="44">
        <v>1</v>
      </c>
      <c r="I30" s="44">
        <v>2</v>
      </c>
      <c r="J30" s="61">
        <v>7</v>
      </c>
      <c r="K30" s="44">
        <v>15</v>
      </c>
      <c r="L30" s="44">
        <v>1</v>
      </c>
      <c r="M30" s="44">
        <v>3</v>
      </c>
      <c r="N30" s="44">
        <v>15</v>
      </c>
      <c r="O30" s="44">
        <v>5</v>
      </c>
      <c r="P30" s="90">
        <v>100</v>
      </c>
      <c r="Q30" s="90">
        <v>8.695652173913043</v>
      </c>
      <c r="R30" s="90">
        <v>4.3478260869565215</v>
      </c>
      <c r="S30" s="90">
        <v>4.3478260869565215</v>
      </c>
      <c r="T30" s="90">
        <v>4.3478260869565215</v>
      </c>
      <c r="U30" s="90">
        <v>8.695652173913043</v>
      </c>
      <c r="V30" s="90">
        <v>30.434782608695656</v>
      </c>
      <c r="W30" s="90">
        <v>65.21739130434783</v>
      </c>
      <c r="X30" s="90">
        <v>4.3478260869565215</v>
      </c>
      <c r="Y30" s="90">
        <v>13.043478260869565</v>
      </c>
      <c r="Z30" s="90">
        <v>65.21739130434783</v>
      </c>
      <c r="AA30" s="90">
        <v>21.73913043478261</v>
      </c>
    </row>
  </sheetData>
  <mergeCells count="12">
    <mergeCell ref="P5:P6"/>
    <mergeCell ref="B18:B22"/>
    <mergeCell ref="B23:B30"/>
    <mergeCell ref="E4:I4"/>
    <mergeCell ref="B8:B12"/>
    <mergeCell ref="B13:B17"/>
    <mergeCell ref="D5:D6"/>
    <mergeCell ref="V4:X4"/>
    <mergeCell ref="Y4:AA4"/>
    <mergeCell ref="J4:L4"/>
    <mergeCell ref="M4:O4"/>
    <mergeCell ref="Q4:U4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B2:Q46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17" width="9.50390625" style="4" customWidth="1"/>
    <col min="18" max="18" width="1.25" style="4" customWidth="1"/>
    <col min="19" max="16384" width="9.00390625" style="4" customWidth="1"/>
  </cols>
  <sheetData>
    <row r="2" ht="13.5" customHeight="1">
      <c r="B2" s="4" t="s">
        <v>362</v>
      </c>
    </row>
    <row r="3" spans="2:17" ht="13.5" customHeight="1">
      <c r="B3" s="24"/>
      <c r="C3" s="6"/>
      <c r="D3" s="296" t="s">
        <v>67</v>
      </c>
      <c r="E3" s="297"/>
      <c r="F3" s="297"/>
      <c r="G3" s="297"/>
      <c r="H3" s="297"/>
      <c r="I3" s="297"/>
      <c r="J3" s="298"/>
      <c r="K3" s="296" t="s">
        <v>331</v>
      </c>
      <c r="L3" s="297"/>
      <c r="M3" s="297"/>
      <c r="N3" s="297"/>
      <c r="O3" s="297"/>
      <c r="P3" s="297"/>
      <c r="Q3" s="298"/>
    </row>
    <row r="4" spans="2:17" ht="13.5" customHeight="1">
      <c r="B4" s="12"/>
      <c r="C4" s="13"/>
      <c r="D4" s="299" t="s">
        <v>26</v>
      </c>
      <c r="E4" s="296" t="s">
        <v>100</v>
      </c>
      <c r="F4" s="297"/>
      <c r="G4" s="297"/>
      <c r="H4" s="297"/>
      <c r="I4" s="297"/>
      <c r="J4" s="298"/>
      <c r="K4" s="299" t="s">
        <v>26</v>
      </c>
      <c r="L4" s="296" t="s">
        <v>100</v>
      </c>
      <c r="M4" s="297"/>
      <c r="N4" s="297"/>
      <c r="O4" s="297"/>
      <c r="P4" s="297"/>
      <c r="Q4" s="298"/>
    </row>
    <row r="5" spans="2:17" ht="13.5" customHeight="1">
      <c r="B5" s="29"/>
      <c r="C5" s="16"/>
      <c r="D5" s="300"/>
      <c r="E5" s="18" t="s">
        <v>101</v>
      </c>
      <c r="F5" s="18" t="s">
        <v>102</v>
      </c>
      <c r="G5" s="18" t="s">
        <v>103</v>
      </c>
      <c r="H5" s="18" t="s">
        <v>3</v>
      </c>
      <c r="I5" s="18" t="s">
        <v>104</v>
      </c>
      <c r="J5" s="18" t="s">
        <v>4</v>
      </c>
      <c r="K5" s="300"/>
      <c r="L5" s="18" t="s">
        <v>101</v>
      </c>
      <c r="M5" s="18" t="s">
        <v>102</v>
      </c>
      <c r="N5" s="18" t="s">
        <v>103</v>
      </c>
      <c r="O5" s="18" t="s">
        <v>3</v>
      </c>
      <c r="P5" s="18" t="s">
        <v>104</v>
      </c>
      <c r="Q5" s="18" t="s">
        <v>4</v>
      </c>
    </row>
    <row r="6" spans="2:17" ht="13.5" customHeight="1">
      <c r="B6" s="28" t="s">
        <v>31</v>
      </c>
      <c r="C6" s="13"/>
      <c r="D6" s="211">
        <v>181</v>
      </c>
      <c r="E6" s="211">
        <v>6</v>
      </c>
      <c r="F6" s="211">
        <v>90</v>
      </c>
      <c r="G6" s="211">
        <v>6</v>
      </c>
      <c r="H6" s="211">
        <v>9</v>
      </c>
      <c r="I6" s="211">
        <v>66</v>
      </c>
      <c r="J6" s="211">
        <v>4</v>
      </c>
      <c r="K6" s="213">
        <v>100</v>
      </c>
      <c r="L6" s="213">
        <v>3.314917127071823</v>
      </c>
      <c r="M6" s="213">
        <v>49.72375690607735</v>
      </c>
      <c r="N6" s="213">
        <v>3.314917127071823</v>
      </c>
      <c r="O6" s="213">
        <v>4.972375690607735</v>
      </c>
      <c r="P6" s="213">
        <v>36.46408839779006</v>
      </c>
      <c r="Q6" s="213">
        <v>2.209944751381215</v>
      </c>
    </row>
    <row r="7" spans="2:17" ht="13.5" customHeight="1">
      <c r="B7" s="275" t="s">
        <v>30</v>
      </c>
      <c r="C7" s="1" t="s">
        <v>0</v>
      </c>
      <c r="D7" s="220">
        <v>74</v>
      </c>
      <c r="E7" s="42">
        <v>2</v>
      </c>
      <c r="F7" s="42">
        <v>33</v>
      </c>
      <c r="G7" s="42">
        <v>4</v>
      </c>
      <c r="H7" s="42">
        <v>4</v>
      </c>
      <c r="I7" s="42">
        <v>29</v>
      </c>
      <c r="J7" s="42">
        <v>2</v>
      </c>
      <c r="K7" s="88">
        <v>100</v>
      </c>
      <c r="L7" s="88">
        <v>2.7027027027027026</v>
      </c>
      <c r="M7" s="88">
        <v>44.5945945945946</v>
      </c>
      <c r="N7" s="88">
        <v>5.405405405405405</v>
      </c>
      <c r="O7" s="88">
        <v>5.405405405405405</v>
      </c>
      <c r="P7" s="88">
        <v>39.189189189189186</v>
      </c>
      <c r="Q7" s="88">
        <v>2.7027027027027026</v>
      </c>
    </row>
    <row r="8" spans="2:17" ht="13.5" customHeight="1">
      <c r="B8" s="276"/>
      <c r="C8" s="21" t="s">
        <v>1</v>
      </c>
      <c r="D8" s="222">
        <v>68</v>
      </c>
      <c r="E8" s="43">
        <v>2</v>
      </c>
      <c r="F8" s="43">
        <v>43</v>
      </c>
      <c r="G8" s="43">
        <v>2</v>
      </c>
      <c r="H8" s="43">
        <v>1</v>
      </c>
      <c r="I8" s="43">
        <v>20</v>
      </c>
      <c r="J8" s="43" t="s">
        <v>107</v>
      </c>
      <c r="K8" s="89">
        <v>100</v>
      </c>
      <c r="L8" s="89">
        <v>2.941176470588235</v>
      </c>
      <c r="M8" s="89">
        <v>63.23529411764706</v>
      </c>
      <c r="N8" s="89">
        <v>2.941176470588235</v>
      </c>
      <c r="O8" s="89">
        <v>1.4705882352941175</v>
      </c>
      <c r="P8" s="89">
        <v>29.411764705882355</v>
      </c>
      <c r="Q8" s="89" t="s">
        <v>107</v>
      </c>
    </row>
    <row r="9" spans="2:17" ht="13.5" customHeight="1">
      <c r="B9" s="276"/>
      <c r="C9" s="21" t="s">
        <v>2</v>
      </c>
      <c r="D9" s="222">
        <v>36</v>
      </c>
      <c r="E9" s="43">
        <v>2</v>
      </c>
      <c r="F9" s="43">
        <v>13</v>
      </c>
      <c r="G9" s="43" t="s">
        <v>107</v>
      </c>
      <c r="H9" s="43">
        <v>4</v>
      </c>
      <c r="I9" s="43">
        <v>16</v>
      </c>
      <c r="J9" s="43">
        <v>1</v>
      </c>
      <c r="K9" s="89">
        <v>100</v>
      </c>
      <c r="L9" s="89">
        <v>5.555555555555555</v>
      </c>
      <c r="M9" s="89">
        <v>36.11111111111111</v>
      </c>
      <c r="N9" s="89" t="s">
        <v>107</v>
      </c>
      <c r="O9" s="89">
        <v>11.11111111111111</v>
      </c>
      <c r="P9" s="89">
        <v>44.44444444444444</v>
      </c>
      <c r="Q9" s="89">
        <v>2.7777777777777777</v>
      </c>
    </row>
    <row r="10" spans="2:17" ht="13.5" customHeight="1">
      <c r="B10" s="276"/>
      <c r="C10" s="21" t="s">
        <v>3</v>
      </c>
      <c r="D10" s="222">
        <v>3</v>
      </c>
      <c r="E10" s="43" t="s">
        <v>107</v>
      </c>
      <c r="F10" s="43">
        <v>1</v>
      </c>
      <c r="G10" s="43" t="s">
        <v>107</v>
      </c>
      <c r="H10" s="43" t="s">
        <v>107</v>
      </c>
      <c r="I10" s="43">
        <v>1</v>
      </c>
      <c r="J10" s="43">
        <v>1</v>
      </c>
      <c r="K10" s="89">
        <v>100</v>
      </c>
      <c r="L10" s="89" t="s">
        <v>107</v>
      </c>
      <c r="M10" s="89">
        <v>33.33333333333333</v>
      </c>
      <c r="N10" s="89" t="s">
        <v>107</v>
      </c>
      <c r="O10" s="89" t="s">
        <v>107</v>
      </c>
      <c r="P10" s="89">
        <v>33.33333333333333</v>
      </c>
      <c r="Q10" s="89">
        <v>33.33333333333333</v>
      </c>
    </row>
    <row r="11" spans="2:17" ht="13.5" customHeight="1">
      <c r="B11" s="277"/>
      <c r="C11" s="22" t="s">
        <v>4</v>
      </c>
      <c r="D11" s="222" t="s">
        <v>107</v>
      </c>
      <c r="E11" s="44" t="s">
        <v>107</v>
      </c>
      <c r="F11" s="44" t="s">
        <v>107</v>
      </c>
      <c r="G11" s="44" t="s">
        <v>107</v>
      </c>
      <c r="H11" s="44" t="s">
        <v>107</v>
      </c>
      <c r="I11" s="44" t="s">
        <v>107</v>
      </c>
      <c r="J11" s="44" t="s">
        <v>107</v>
      </c>
      <c r="K11" s="90" t="s">
        <v>349</v>
      </c>
      <c r="L11" s="90" t="s">
        <v>107</v>
      </c>
      <c r="M11" s="90" t="s">
        <v>107</v>
      </c>
      <c r="N11" s="90" t="s">
        <v>107</v>
      </c>
      <c r="O11" s="90" t="s">
        <v>107</v>
      </c>
      <c r="P11" s="90" t="s">
        <v>107</v>
      </c>
      <c r="Q11" s="90" t="s">
        <v>107</v>
      </c>
    </row>
    <row r="12" spans="2:17" ht="13.5" customHeight="1">
      <c r="B12" s="310" t="s">
        <v>186</v>
      </c>
      <c r="C12" s="1" t="s">
        <v>49</v>
      </c>
      <c r="D12" s="220">
        <v>36</v>
      </c>
      <c r="E12" s="42" t="s">
        <v>107</v>
      </c>
      <c r="F12" s="42">
        <v>19</v>
      </c>
      <c r="G12" s="42">
        <v>2</v>
      </c>
      <c r="H12" s="42">
        <v>3</v>
      </c>
      <c r="I12" s="42">
        <v>12</v>
      </c>
      <c r="J12" s="42" t="s">
        <v>107</v>
      </c>
      <c r="K12" s="88">
        <v>100</v>
      </c>
      <c r="L12" s="88" t="s">
        <v>107</v>
      </c>
      <c r="M12" s="88">
        <v>52.77777777777778</v>
      </c>
      <c r="N12" s="88">
        <v>5.555555555555555</v>
      </c>
      <c r="O12" s="88">
        <v>8.333333333333332</v>
      </c>
      <c r="P12" s="88">
        <v>33.33333333333333</v>
      </c>
      <c r="Q12" s="88" t="s">
        <v>107</v>
      </c>
    </row>
    <row r="13" spans="2:17" ht="13.5" customHeight="1">
      <c r="B13" s="311"/>
      <c r="C13" s="21" t="s">
        <v>50</v>
      </c>
      <c r="D13" s="222">
        <v>57</v>
      </c>
      <c r="E13" s="43">
        <v>1</v>
      </c>
      <c r="F13" s="43">
        <v>28</v>
      </c>
      <c r="G13" s="43">
        <v>1</v>
      </c>
      <c r="H13" s="43">
        <v>1</v>
      </c>
      <c r="I13" s="43">
        <v>24</v>
      </c>
      <c r="J13" s="43">
        <v>2</v>
      </c>
      <c r="K13" s="89">
        <v>100</v>
      </c>
      <c r="L13" s="89">
        <v>1.7543859649122806</v>
      </c>
      <c r="M13" s="89">
        <v>49.122807017543856</v>
      </c>
      <c r="N13" s="89">
        <v>1.7543859649122806</v>
      </c>
      <c r="O13" s="89">
        <v>1.7543859649122806</v>
      </c>
      <c r="P13" s="89">
        <v>42.10526315789473</v>
      </c>
      <c r="Q13" s="89">
        <v>3.508771929824561</v>
      </c>
    </row>
    <row r="14" spans="2:17" ht="13.5" customHeight="1">
      <c r="B14" s="311"/>
      <c r="C14" s="21" t="s">
        <v>51</v>
      </c>
      <c r="D14" s="222">
        <v>88</v>
      </c>
      <c r="E14" s="43">
        <v>5</v>
      </c>
      <c r="F14" s="43">
        <v>43</v>
      </c>
      <c r="G14" s="43">
        <v>3</v>
      </c>
      <c r="H14" s="43">
        <v>5</v>
      </c>
      <c r="I14" s="43">
        <v>30</v>
      </c>
      <c r="J14" s="43">
        <v>2</v>
      </c>
      <c r="K14" s="89">
        <v>100</v>
      </c>
      <c r="L14" s="89">
        <v>5.681818181818182</v>
      </c>
      <c r="M14" s="89">
        <v>48.86363636363637</v>
      </c>
      <c r="N14" s="89">
        <v>3.4090909090909087</v>
      </c>
      <c r="O14" s="89">
        <v>5.681818181818182</v>
      </c>
      <c r="P14" s="89">
        <v>34.090909090909086</v>
      </c>
      <c r="Q14" s="89">
        <v>2.272727272727273</v>
      </c>
    </row>
    <row r="15" spans="2:17" ht="13.5" customHeight="1">
      <c r="B15" s="287"/>
      <c r="C15" s="22" t="s">
        <v>4</v>
      </c>
      <c r="D15" s="222" t="s">
        <v>107</v>
      </c>
      <c r="E15" s="44" t="s">
        <v>107</v>
      </c>
      <c r="F15" s="44" t="s">
        <v>107</v>
      </c>
      <c r="G15" s="44" t="s">
        <v>107</v>
      </c>
      <c r="H15" s="44" t="s">
        <v>107</v>
      </c>
      <c r="I15" s="44" t="s">
        <v>107</v>
      </c>
      <c r="J15" s="44" t="s">
        <v>107</v>
      </c>
      <c r="K15" s="90" t="s">
        <v>349</v>
      </c>
      <c r="L15" s="90" t="s">
        <v>107</v>
      </c>
      <c r="M15" s="90" t="s">
        <v>107</v>
      </c>
      <c r="N15" s="90" t="s">
        <v>107</v>
      </c>
      <c r="O15" s="90" t="s">
        <v>107</v>
      </c>
      <c r="P15" s="90" t="s">
        <v>107</v>
      </c>
      <c r="Q15" s="90" t="s">
        <v>107</v>
      </c>
    </row>
    <row r="16" spans="2:17" ht="13.5" customHeight="1">
      <c r="B16" s="288" t="s">
        <v>187</v>
      </c>
      <c r="C16" s="21" t="s">
        <v>52</v>
      </c>
      <c r="D16" s="220">
        <v>126</v>
      </c>
      <c r="E16" s="42">
        <v>4</v>
      </c>
      <c r="F16" s="42">
        <v>59</v>
      </c>
      <c r="G16" s="42">
        <v>6</v>
      </c>
      <c r="H16" s="42">
        <v>5</v>
      </c>
      <c r="I16" s="42">
        <v>49</v>
      </c>
      <c r="J16" s="42">
        <v>3</v>
      </c>
      <c r="K16" s="88">
        <v>100</v>
      </c>
      <c r="L16" s="88">
        <v>3.1746031746031744</v>
      </c>
      <c r="M16" s="88">
        <v>46.82539682539682</v>
      </c>
      <c r="N16" s="88">
        <v>4.761904761904762</v>
      </c>
      <c r="O16" s="88">
        <v>3.968253968253968</v>
      </c>
      <c r="P16" s="88">
        <v>38.88888888888889</v>
      </c>
      <c r="Q16" s="88">
        <v>2.380952380952381</v>
      </c>
    </row>
    <row r="17" spans="2:17" ht="13.5" customHeight="1">
      <c r="B17" s="289"/>
      <c r="C17" s="21" t="s">
        <v>53</v>
      </c>
      <c r="D17" s="222">
        <v>25</v>
      </c>
      <c r="E17" s="43" t="s">
        <v>107</v>
      </c>
      <c r="F17" s="43">
        <v>15</v>
      </c>
      <c r="G17" s="43" t="s">
        <v>107</v>
      </c>
      <c r="H17" s="43">
        <v>3</v>
      </c>
      <c r="I17" s="43">
        <v>7</v>
      </c>
      <c r="J17" s="43" t="s">
        <v>107</v>
      </c>
      <c r="K17" s="89">
        <v>100</v>
      </c>
      <c r="L17" s="89" t="s">
        <v>107</v>
      </c>
      <c r="M17" s="89">
        <v>60</v>
      </c>
      <c r="N17" s="89" t="s">
        <v>107</v>
      </c>
      <c r="O17" s="89">
        <v>12</v>
      </c>
      <c r="P17" s="89">
        <v>28</v>
      </c>
      <c r="Q17" s="89" t="s">
        <v>107</v>
      </c>
    </row>
    <row r="18" spans="2:17" ht="13.5" customHeight="1">
      <c r="B18" s="289"/>
      <c r="C18" s="21" t="s">
        <v>54</v>
      </c>
      <c r="D18" s="222">
        <v>23</v>
      </c>
      <c r="E18" s="43">
        <v>2</v>
      </c>
      <c r="F18" s="43">
        <v>10</v>
      </c>
      <c r="G18" s="43" t="s">
        <v>107</v>
      </c>
      <c r="H18" s="43">
        <v>1</v>
      </c>
      <c r="I18" s="43">
        <v>9</v>
      </c>
      <c r="J18" s="43">
        <v>1</v>
      </c>
      <c r="K18" s="89">
        <v>100</v>
      </c>
      <c r="L18" s="89">
        <v>8.695652173913043</v>
      </c>
      <c r="M18" s="89">
        <v>43.47826086956522</v>
      </c>
      <c r="N18" s="89" t="s">
        <v>107</v>
      </c>
      <c r="O18" s="89">
        <v>4.3478260869565215</v>
      </c>
      <c r="P18" s="89">
        <v>39.130434782608695</v>
      </c>
      <c r="Q18" s="89">
        <v>4.3478260869565215</v>
      </c>
    </row>
    <row r="19" spans="2:17" ht="13.5" customHeight="1">
      <c r="B19" s="289"/>
      <c r="C19" s="21" t="s">
        <v>3</v>
      </c>
      <c r="D19" s="222">
        <v>7</v>
      </c>
      <c r="E19" s="43" t="s">
        <v>107</v>
      </c>
      <c r="F19" s="43">
        <v>6</v>
      </c>
      <c r="G19" s="43" t="s">
        <v>107</v>
      </c>
      <c r="H19" s="43" t="s">
        <v>107</v>
      </c>
      <c r="I19" s="43">
        <v>1</v>
      </c>
      <c r="J19" s="43" t="s">
        <v>107</v>
      </c>
      <c r="K19" s="89">
        <v>100</v>
      </c>
      <c r="L19" s="89" t="s">
        <v>107</v>
      </c>
      <c r="M19" s="89">
        <v>85.71428571428571</v>
      </c>
      <c r="N19" s="89" t="s">
        <v>107</v>
      </c>
      <c r="O19" s="89" t="s">
        <v>107</v>
      </c>
      <c r="P19" s="89">
        <v>14.285714285714285</v>
      </c>
      <c r="Q19" s="89" t="s">
        <v>107</v>
      </c>
    </row>
    <row r="20" spans="2:17" ht="13.5" customHeight="1">
      <c r="B20" s="290"/>
      <c r="C20" s="22" t="s">
        <v>4</v>
      </c>
      <c r="D20" s="222" t="s">
        <v>107</v>
      </c>
      <c r="E20" s="44" t="s">
        <v>107</v>
      </c>
      <c r="F20" s="44" t="s">
        <v>107</v>
      </c>
      <c r="G20" s="44" t="s">
        <v>107</v>
      </c>
      <c r="H20" s="44" t="s">
        <v>107</v>
      </c>
      <c r="I20" s="44" t="s">
        <v>107</v>
      </c>
      <c r="J20" s="44" t="s">
        <v>107</v>
      </c>
      <c r="K20" s="90" t="s">
        <v>349</v>
      </c>
      <c r="L20" s="90" t="s">
        <v>107</v>
      </c>
      <c r="M20" s="90" t="s">
        <v>107</v>
      </c>
      <c r="N20" s="90" t="s">
        <v>107</v>
      </c>
      <c r="O20" s="90" t="s">
        <v>107</v>
      </c>
      <c r="P20" s="90" t="s">
        <v>107</v>
      </c>
      <c r="Q20" s="90" t="s">
        <v>107</v>
      </c>
    </row>
    <row r="21" spans="2:17" ht="13.5" customHeight="1">
      <c r="B21" s="301" t="s">
        <v>188</v>
      </c>
      <c r="C21" s="1" t="s">
        <v>5</v>
      </c>
      <c r="D21" s="42">
        <v>10</v>
      </c>
      <c r="E21" s="42" t="s">
        <v>107</v>
      </c>
      <c r="F21" s="42">
        <v>6</v>
      </c>
      <c r="G21" s="42">
        <v>2</v>
      </c>
      <c r="H21" s="42" t="s">
        <v>107</v>
      </c>
      <c r="I21" s="42">
        <v>2</v>
      </c>
      <c r="J21" s="42" t="s">
        <v>107</v>
      </c>
      <c r="K21" s="88">
        <v>100</v>
      </c>
      <c r="L21" s="88" t="s">
        <v>107</v>
      </c>
      <c r="M21" s="88">
        <v>60</v>
      </c>
      <c r="N21" s="88">
        <v>20</v>
      </c>
      <c r="O21" s="88" t="s">
        <v>107</v>
      </c>
      <c r="P21" s="88">
        <v>20</v>
      </c>
      <c r="Q21" s="88" t="s">
        <v>107</v>
      </c>
    </row>
    <row r="22" spans="2:17" ht="13.5" customHeight="1">
      <c r="B22" s="302"/>
      <c r="C22" s="21" t="s">
        <v>32</v>
      </c>
      <c r="D22" s="43">
        <v>28</v>
      </c>
      <c r="E22" s="43">
        <v>1</v>
      </c>
      <c r="F22" s="43">
        <v>14</v>
      </c>
      <c r="G22" s="43">
        <v>1</v>
      </c>
      <c r="H22" s="43">
        <v>2</v>
      </c>
      <c r="I22" s="43">
        <v>9</v>
      </c>
      <c r="J22" s="43">
        <v>1</v>
      </c>
      <c r="K22" s="89">
        <v>100</v>
      </c>
      <c r="L22" s="89">
        <v>3.571428571428571</v>
      </c>
      <c r="M22" s="89">
        <v>50</v>
      </c>
      <c r="N22" s="89">
        <v>3.571428571428571</v>
      </c>
      <c r="O22" s="89">
        <v>7.142857142857142</v>
      </c>
      <c r="P22" s="89">
        <v>32.142857142857146</v>
      </c>
      <c r="Q22" s="89">
        <v>3.571428571428571</v>
      </c>
    </row>
    <row r="23" spans="2:17" ht="13.5" customHeight="1">
      <c r="B23" s="302"/>
      <c r="C23" s="21" t="s">
        <v>33</v>
      </c>
      <c r="D23" s="43">
        <v>123</v>
      </c>
      <c r="E23" s="43">
        <v>5</v>
      </c>
      <c r="F23" s="43">
        <v>57</v>
      </c>
      <c r="G23" s="43">
        <v>3</v>
      </c>
      <c r="H23" s="43">
        <v>7</v>
      </c>
      <c r="I23" s="43">
        <v>48</v>
      </c>
      <c r="J23" s="43">
        <v>3</v>
      </c>
      <c r="K23" s="89">
        <v>100</v>
      </c>
      <c r="L23" s="89">
        <v>4.0650406504065035</v>
      </c>
      <c r="M23" s="89">
        <v>46.34146341463415</v>
      </c>
      <c r="N23" s="89">
        <v>2.4390243902439024</v>
      </c>
      <c r="O23" s="89">
        <v>5.691056910569105</v>
      </c>
      <c r="P23" s="89">
        <v>39.02439024390244</v>
      </c>
      <c r="Q23" s="89">
        <v>2.4390243902439024</v>
      </c>
    </row>
    <row r="24" spans="2:17" ht="13.5" customHeight="1">
      <c r="B24" s="302"/>
      <c r="C24" s="21" t="s">
        <v>6</v>
      </c>
      <c r="D24" s="43">
        <v>20</v>
      </c>
      <c r="E24" s="43" t="s">
        <v>107</v>
      </c>
      <c r="F24" s="43">
        <v>13</v>
      </c>
      <c r="G24" s="43" t="s">
        <v>107</v>
      </c>
      <c r="H24" s="43" t="s">
        <v>107</v>
      </c>
      <c r="I24" s="43">
        <v>7</v>
      </c>
      <c r="J24" s="43" t="s">
        <v>107</v>
      </c>
      <c r="K24" s="89">
        <v>100</v>
      </c>
      <c r="L24" s="89" t="s">
        <v>107</v>
      </c>
      <c r="M24" s="89">
        <v>65</v>
      </c>
      <c r="N24" s="89" t="s">
        <v>107</v>
      </c>
      <c r="O24" s="89" t="s">
        <v>107</v>
      </c>
      <c r="P24" s="89">
        <v>35</v>
      </c>
      <c r="Q24" s="89" t="s">
        <v>107</v>
      </c>
    </row>
    <row r="25" spans="2:17" ht="13.5" customHeight="1">
      <c r="B25" s="303"/>
      <c r="C25" s="22" t="s">
        <v>4</v>
      </c>
      <c r="D25" s="44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44" t="s">
        <v>107</v>
      </c>
      <c r="K25" s="90" t="s">
        <v>349</v>
      </c>
      <c r="L25" s="90" t="s">
        <v>107</v>
      </c>
      <c r="M25" s="90" t="s">
        <v>107</v>
      </c>
      <c r="N25" s="90" t="s">
        <v>107</v>
      </c>
      <c r="O25" s="90" t="s">
        <v>107</v>
      </c>
      <c r="P25" s="90" t="s">
        <v>107</v>
      </c>
      <c r="Q25" s="90" t="s">
        <v>107</v>
      </c>
    </row>
    <row r="26" spans="2:17" ht="13.5" customHeight="1">
      <c r="B26" s="301" t="s">
        <v>178</v>
      </c>
      <c r="C26" s="1" t="s">
        <v>13</v>
      </c>
      <c r="D26" s="42">
        <v>98</v>
      </c>
      <c r="E26" s="42">
        <v>4</v>
      </c>
      <c r="F26" s="42">
        <v>39</v>
      </c>
      <c r="G26" s="42">
        <v>5</v>
      </c>
      <c r="H26" s="42">
        <v>6</v>
      </c>
      <c r="I26" s="42">
        <v>42</v>
      </c>
      <c r="J26" s="42">
        <v>2</v>
      </c>
      <c r="K26" s="88">
        <v>100</v>
      </c>
      <c r="L26" s="88">
        <v>4.081632653061225</v>
      </c>
      <c r="M26" s="88">
        <v>39.795918367346935</v>
      </c>
      <c r="N26" s="88">
        <v>5.1020408163265305</v>
      </c>
      <c r="O26" s="88">
        <v>6.122448979591836</v>
      </c>
      <c r="P26" s="88">
        <v>42.857142857142854</v>
      </c>
      <c r="Q26" s="88">
        <v>2.0408163265306123</v>
      </c>
    </row>
    <row r="27" spans="2:17" ht="13.5" customHeight="1">
      <c r="B27" s="302"/>
      <c r="C27" s="21" t="s">
        <v>14</v>
      </c>
      <c r="D27" s="43">
        <v>47</v>
      </c>
      <c r="E27" s="43">
        <v>2</v>
      </c>
      <c r="F27" s="43">
        <v>27</v>
      </c>
      <c r="G27" s="43" t="s">
        <v>107</v>
      </c>
      <c r="H27" s="43">
        <v>1</v>
      </c>
      <c r="I27" s="43">
        <v>16</v>
      </c>
      <c r="J27" s="43">
        <v>1</v>
      </c>
      <c r="K27" s="89">
        <v>100</v>
      </c>
      <c r="L27" s="89">
        <v>4.25531914893617</v>
      </c>
      <c r="M27" s="89">
        <v>57.446808510638306</v>
      </c>
      <c r="N27" s="89" t="s">
        <v>107</v>
      </c>
      <c r="O27" s="89">
        <v>2.127659574468085</v>
      </c>
      <c r="P27" s="89">
        <v>34.04255319148936</v>
      </c>
      <c r="Q27" s="89">
        <v>2.127659574468085</v>
      </c>
    </row>
    <row r="28" spans="2:17" ht="13.5" customHeight="1">
      <c r="B28" s="302"/>
      <c r="C28" s="21" t="s">
        <v>15</v>
      </c>
      <c r="D28" s="43">
        <v>7</v>
      </c>
      <c r="E28" s="43" t="s">
        <v>107</v>
      </c>
      <c r="F28" s="43">
        <v>4</v>
      </c>
      <c r="G28" s="43" t="s">
        <v>107</v>
      </c>
      <c r="H28" s="43" t="s">
        <v>107</v>
      </c>
      <c r="I28" s="43">
        <v>3</v>
      </c>
      <c r="J28" s="43" t="s">
        <v>107</v>
      </c>
      <c r="K28" s="89">
        <v>100</v>
      </c>
      <c r="L28" s="89" t="s">
        <v>107</v>
      </c>
      <c r="M28" s="89">
        <v>57.14285714285714</v>
      </c>
      <c r="N28" s="89" t="s">
        <v>107</v>
      </c>
      <c r="O28" s="89" t="s">
        <v>107</v>
      </c>
      <c r="P28" s="89">
        <v>42.857142857142854</v>
      </c>
      <c r="Q28" s="89" t="s">
        <v>107</v>
      </c>
    </row>
    <row r="29" spans="2:17" ht="13.5" customHeight="1">
      <c r="B29" s="302"/>
      <c r="C29" s="21" t="s">
        <v>16</v>
      </c>
      <c r="D29" s="43">
        <v>11</v>
      </c>
      <c r="E29" s="43" t="s">
        <v>107</v>
      </c>
      <c r="F29" s="43">
        <v>8</v>
      </c>
      <c r="G29" s="43">
        <v>1</v>
      </c>
      <c r="H29" s="43">
        <v>1</v>
      </c>
      <c r="I29" s="43" t="s">
        <v>107</v>
      </c>
      <c r="J29" s="43">
        <v>1</v>
      </c>
      <c r="K29" s="89">
        <v>100</v>
      </c>
      <c r="L29" s="89" t="s">
        <v>107</v>
      </c>
      <c r="M29" s="89">
        <v>72.72727272727273</v>
      </c>
      <c r="N29" s="89">
        <v>9.090909090909092</v>
      </c>
      <c r="O29" s="89">
        <v>9.090909090909092</v>
      </c>
      <c r="P29" s="89" t="s">
        <v>107</v>
      </c>
      <c r="Q29" s="89">
        <v>9.090909090909092</v>
      </c>
    </row>
    <row r="30" spans="2:17" ht="13.5" customHeight="1">
      <c r="B30" s="302"/>
      <c r="C30" s="21" t="s">
        <v>17</v>
      </c>
      <c r="D30" s="43">
        <v>9</v>
      </c>
      <c r="E30" s="43" t="s">
        <v>107</v>
      </c>
      <c r="F30" s="43">
        <v>6</v>
      </c>
      <c r="G30" s="43" t="s">
        <v>107</v>
      </c>
      <c r="H30" s="43" t="s">
        <v>107</v>
      </c>
      <c r="I30" s="43">
        <v>3</v>
      </c>
      <c r="J30" s="43" t="s">
        <v>107</v>
      </c>
      <c r="K30" s="89">
        <v>100</v>
      </c>
      <c r="L30" s="89" t="s">
        <v>107</v>
      </c>
      <c r="M30" s="89">
        <v>66.66666666666666</v>
      </c>
      <c r="N30" s="89" t="s">
        <v>107</v>
      </c>
      <c r="O30" s="89" t="s">
        <v>107</v>
      </c>
      <c r="P30" s="89">
        <v>33.33333333333333</v>
      </c>
      <c r="Q30" s="89" t="s">
        <v>107</v>
      </c>
    </row>
    <row r="31" spans="2:17" ht="13.5" customHeight="1">
      <c r="B31" s="302"/>
      <c r="C31" s="21" t="s">
        <v>3</v>
      </c>
      <c r="D31" s="43">
        <v>9</v>
      </c>
      <c r="E31" s="43" t="s">
        <v>107</v>
      </c>
      <c r="F31" s="43">
        <v>6</v>
      </c>
      <c r="G31" s="43" t="s">
        <v>107</v>
      </c>
      <c r="H31" s="43">
        <v>1</v>
      </c>
      <c r="I31" s="43">
        <v>2</v>
      </c>
      <c r="J31" s="43" t="s">
        <v>107</v>
      </c>
      <c r="K31" s="89">
        <v>100</v>
      </c>
      <c r="L31" s="89" t="s">
        <v>107</v>
      </c>
      <c r="M31" s="89">
        <v>66.66666666666666</v>
      </c>
      <c r="N31" s="89" t="s">
        <v>107</v>
      </c>
      <c r="O31" s="89">
        <v>11.11111111111111</v>
      </c>
      <c r="P31" s="89">
        <v>22.22222222222222</v>
      </c>
      <c r="Q31" s="89" t="s">
        <v>107</v>
      </c>
    </row>
    <row r="32" spans="2:17" ht="13.5" customHeight="1">
      <c r="B32" s="303"/>
      <c r="C32" s="22" t="s">
        <v>4</v>
      </c>
      <c r="D32" s="44" t="s">
        <v>107</v>
      </c>
      <c r="E32" s="44" t="s">
        <v>107</v>
      </c>
      <c r="F32" s="44" t="s">
        <v>107</v>
      </c>
      <c r="G32" s="44" t="s">
        <v>107</v>
      </c>
      <c r="H32" s="44" t="s">
        <v>107</v>
      </c>
      <c r="I32" s="44" t="s">
        <v>107</v>
      </c>
      <c r="J32" s="44" t="s">
        <v>107</v>
      </c>
      <c r="K32" s="90" t="s">
        <v>349</v>
      </c>
      <c r="L32" s="90" t="s">
        <v>107</v>
      </c>
      <c r="M32" s="90" t="s">
        <v>107</v>
      </c>
      <c r="N32" s="90" t="s">
        <v>107</v>
      </c>
      <c r="O32" s="90" t="s">
        <v>107</v>
      </c>
      <c r="P32" s="90" t="s">
        <v>107</v>
      </c>
      <c r="Q32" s="90" t="s">
        <v>107</v>
      </c>
    </row>
    <row r="33" spans="2:17" ht="13.5" customHeight="1">
      <c r="B33" s="301" t="s">
        <v>189</v>
      </c>
      <c r="C33" s="1" t="s">
        <v>18</v>
      </c>
      <c r="D33" s="42" t="s">
        <v>107</v>
      </c>
      <c r="E33" s="42" t="s">
        <v>107</v>
      </c>
      <c r="F33" s="42" t="s">
        <v>107</v>
      </c>
      <c r="G33" s="42" t="s">
        <v>107</v>
      </c>
      <c r="H33" s="42" t="s">
        <v>107</v>
      </c>
      <c r="I33" s="42" t="s">
        <v>107</v>
      </c>
      <c r="J33" s="42" t="s">
        <v>107</v>
      </c>
      <c r="K33" s="88" t="s">
        <v>349</v>
      </c>
      <c r="L33" s="88" t="s">
        <v>107</v>
      </c>
      <c r="M33" s="88" t="s">
        <v>107</v>
      </c>
      <c r="N33" s="88" t="s">
        <v>107</v>
      </c>
      <c r="O33" s="88" t="s">
        <v>107</v>
      </c>
      <c r="P33" s="88" t="s">
        <v>107</v>
      </c>
      <c r="Q33" s="88" t="s">
        <v>107</v>
      </c>
    </row>
    <row r="34" spans="2:17" ht="13.5" customHeight="1">
      <c r="B34" s="302"/>
      <c r="C34" s="21" t="s">
        <v>19</v>
      </c>
      <c r="D34" s="43">
        <v>4</v>
      </c>
      <c r="E34" s="43" t="s">
        <v>107</v>
      </c>
      <c r="F34" s="43">
        <v>3</v>
      </c>
      <c r="G34" s="43">
        <v>1</v>
      </c>
      <c r="H34" s="43" t="s">
        <v>107</v>
      </c>
      <c r="I34" s="43" t="s">
        <v>107</v>
      </c>
      <c r="J34" s="43" t="s">
        <v>107</v>
      </c>
      <c r="K34" s="89">
        <v>100</v>
      </c>
      <c r="L34" s="89" t="s">
        <v>107</v>
      </c>
      <c r="M34" s="89">
        <v>75</v>
      </c>
      <c r="N34" s="89">
        <v>25</v>
      </c>
      <c r="O34" s="89" t="s">
        <v>107</v>
      </c>
      <c r="P34" s="89" t="s">
        <v>107</v>
      </c>
      <c r="Q34" s="89" t="s">
        <v>107</v>
      </c>
    </row>
    <row r="35" spans="2:17" ht="13.5" customHeight="1">
      <c r="B35" s="302"/>
      <c r="C35" s="21" t="s">
        <v>20</v>
      </c>
      <c r="D35" s="43">
        <v>8</v>
      </c>
      <c r="E35" s="43">
        <v>1</v>
      </c>
      <c r="F35" s="43">
        <v>3</v>
      </c>
      <c r="G35" s="43" t="s">
        <v>107</v>
      </c>
      <c r="H35" s="43" t="s">
        <v>107</v>
      </c>
      <c r="I35" s="43">
        <v>4</v>
      </c>
      <c r="J35" s="43" t="s">
        <v>107</v>
      </c>
      <c r="K35" s="89">
        <v>100</v>
      </c>
      <c r="L35" s="89">
        <v>12.5</v>
      </c>
      <c r="M35" s="89">
        <v>37.5</v>
      </c>
      <c r="N35" s="89" t="s">
        <v>107</v>
      </c>
      <c r="O35" s="89" t="s">
        <v>107</v>
      </c>
      <c r="P35" s="89">
        <v>50</v>
      </c>
      <c r="Q35" s="89" t="s">
        <v>107</v>
      </c>
    </row>
    <row r="36" spans="2:17" ht="13.5" customHeight="1">
      <c r="B36" s="302"/>
      <c r="C36" s="21" t="s">
        <v>21</v>
      </c>
      <c r="D36" s="43">
        <v>15</v>
      </c>
      <c r="E36" s="43" t="s">
        <v>107</v>
      </c>
      <c r="F36" s="43">
        <v>6</v>
      </c>
      <c r="G36" s="43">
        <v>2</v>
      </c>
      <c r="H36" s="43" t="s">
        <v>107</v>
      </c>
      <c r="I36" s="43">
        <v>7</v>
      </c>
      <c r="J36" s="43" t="s">
        <v>107</v>
      </c>
      <c r="K36" s="89">
        <v>100</v>
      </c>
      <c r="L36" s="89" t="s">
        <v>107</v>
      </c>
      <c r="M36" s="89">
        <v>40</v>
      </c>
      <c r="N36" s="89">
        <v>13.333333333333334</v>
      </c>
      <c r="O36" s="89" t="s">
        <v>107</v>
      </c>
      <c r="P36" s="89">
        <v>46.666666666666664</v>
      </c>
      <c r="Q36" s="89" t="s">
        <v>107</v>
      </c>
    </row>
    <row r="37" spans="2:17" ht="13.5" customHeight="1">
      <c r="B37" s="302"/>
      <c r="C37" s="21" t="s">
        <v>22</v>
      </c>
      <c r="D37" s="43">
        <v>42</v>
      </c>
      <c r="E37" s="43" t="s">
        <v>107</v>
      </c>
      <c r="F37" s="43">
        <v>18</v>
      </c>
      <c r="G37" s="43" t="s">
        <v>107</v>
      </c>
      <c r="H37" s="43">
        <v>3</v>
      </c>
      <c r="I37" s="43">
        <v>19</v>
      </c>
      <c r="J37" s="43">
        <v>2</v>
      </c>
      <c r="K37" s="89">
        <v>100</v>
      </c>
      <c r="L37" s="89" t="s">
        <v>107</v>
      </c>
      <c r="M37" s="89">
        <v>42.857142857142854</v>
      </c>
      <c r="N37" s="89" t="s">
        <v>107</v>
      </c>
      <c r="O37" s="89">
        <v>7.142857142857142</v>
      </c>
      <c r="P37" s="89">
        <v>45.23809523809524</v>
      </c>
      <c r="Q37" s="89">
        <v>4.761904761904762</v>
      </c>
    </row>
    <row r="38" spans="2:17" ht="13.5" customHeight="1">
      <c r="B38" s="302"/>
      <c r="C38" s="21" t="s">
        <v>23</v>
      </c>
      <c r="D38" s="43">
        <v>43</v>
      </c>
      <c r="E38" s="43">
        <v>1</v>
      </c>
      <c r="F38" s="43">
        <v>22</v>
      </c>
      <c r="G38" s="43">
        <v>1</v>
      </c>
      <c r="H38" s="43">
        <v>5</v>
      </c>
      <c r="I38" s="43">
        <v>13</v>
      </c>
      <c r="J38" s="43">
        <v>1</v>
      </c>
      <c r="K38" s="89">
        <v>100</v>
      </c>
      <c r="L38" s="89">
        <v>2.3255813953488373</v>
      </c>
      <c r="M38" s="89">
        <v>51.162790697674424</v>
      </c>
      <c r="N38" s="89">
        <v>2.3255813953488373</v>
      </c>
      <c r="O38" s="89">
        <v>11.627906976744185</v>
      </c>
      <c r="P38" s="89">
        <v>30.23255813953488</v>
      </c>
      <c r="Q38" s="89">
        <v>2.3255813953488373</v>
      </c>
    </row>
    <row r="39" spans="2:17" ht="13.5" customHeight="1">
      <c r="B39" s="302"/>
      <c r="C39" s="21" t="s">
        <v>24</v>
      </c>
      <c r="D39" s="43">
        <v>46</v>
      </c>
      <c r="E39" s="43">
        <v>3</v>
      </c>
      <c r="F39" s="43">
        <v>25</v>
      </c>
      <c r="G39" s="43">
        <v>1</v>
      </c>
      <c r="H39" s="43">
        <v>1</v>
      </c>
      <c r="I39" s="43">
        <v>15</v>
      </c>
      <c r="J39" s="43">
        <v>1</v>
      </c>
      <c r="K39" s="89">
        <v>100</v>
      </c>
      <c r="L39" s="89">
        <v>6.521739130434782</v>
      </c>
      <c r="M39" s="89">
        <v>54.347826086956516</v>
      </c>
      <c r="N39" s="89">
        <v>2.1739130434782608</v>
      </c>
      <c r="O39" s="89">
        <v>2.1739130434782608</v>
      </c>
      <c r="P39" s="89">
        <v>32.608695652173914</v>
      </c>
      <c r="Q39" s="89">
        <v>2.1739130434782608</v>
      </c>
    </row>
    <row r="40" spans="2:17" ht="13.5" customHeight="1">
      <c r="B40" s="303"/>
      <c r="C40" s="22" t="s">
        <v>4</v>
      </c>
      <c r="D40" s="44">
        <v>23</v>
      </c>
      <c r="E40" s="44">
        <v>1</v>
      </c>
      <c r="F40" s="44">
        <v>13</v>
      </c>
      <c r="G40" s="44">
        <v>1</v>
      </c>
      <c r="H40" s="44" t="s">
        <v>107</v>
      </c>
      <c r="I40" s="44">
        <v>8</v>
      </c>
      <c r="J40" s="44" t="s">
        <v>107</v>
      </c>
      <c r="K40" s="90">
        <v>100</v>
      </c>
      <c r="L40" s="90">
        <v>4.3478260869565215</v>
      </c>
      <c r="M40" s="90">
        <v>56.52173913043478</v>
      </c>
      <c r="N40" s="90">
        <v>4.3478260869565215</v>
      </c>
      <c r="O40" s="90" t="s">
        <v>107</v>
      </c>
      <c r="P40" s="90">
        <v>34.78260869565217</v>
      </c>
      <c r="Q40" s="90" t="s">
        <v>107</v>
      </c>
    </row>
    <row r="41" spans="2:17" ht="13.5" customHeight="1">
      <c r="B41" s="301" t="s">
        <v>190</v>
      </c>
      <c r="C41" s="1" t="s">
        <v>7</v>
      </c>
      <c r="D41" s="214">
        <v>3</v>
      </c>
      <c r="E41" s="42" t="s">
        <v>107</v>
      </c>
      <c r="F41" s="42">
        <v>1</v>
      </c>
      <c r="G41" s="42" t="s">
        <v>107</v>
      </c>
      <c r="H41" s="42" t="s">
        <v>107</v>
      </c>
      <c r="I41" s="42">
        <v>2</v>
      </c>
      <c r="J41" s="42" t="s">
        <v>107</v>
      </c>
      <c r="K41" s="88">
        <v>100</v>
      </c>
      <c r="L41" s="88" t="s">
        <v>107</v>
      </c>
      <c r="M41" s="88">
        <v>33.33333333333333</v>
      </c>
      <c r="N41" s="88" t="s">
        <v>107</v>
      </c>
      <c r="O41" s="88" t="s">
        <v>107</v>
      </c>
      <c r="P41" s="88">
        <v>66.66666666666666</v>
      </c>
      <c r="Q41" s="88" t="s">
        <v>107</v>
      </c>
    </row>
    <row r="42" spans="2:17" ht="13.5" customHeight="1">
      <c r="B42" s="302"/>
      <c r="C42" s="21" t="s">
        <v>8</v>
      </c>
      <c r="D42" s="215">
        <v>56</v>
      </c>
      <c r="E42" s="215">
        <v>1</v>
      </c>
      <c r="F42" s="215">
        <v>31</v>
      </c>
      <c r="G42" s="215">
        <v>1</v>
      </c>
      <c r="H42" s="215">
        <v>2</v>
      </c>
      <c r="I42" s="215">
        <v>19</v>
      </c>
      <c r="J42" s="215">
        <v>2</v>
      </c>
      <c r="K42" s="89">
        <v>100</v>
      </c>
      <c r="L42" s="89">
        <v>1.7857142857142856</v>
      </c>
      <c r="M42" s="89">
        <v>55.35714285714286</v>
      </c>
      <c r="N42" s="89">
        <v>1.7857142857142856</v>
      </c>
      <c r="O42" s="89">
        <v>3.571428571428571</v>
      </c>
      <c r="P42" s="89">
        <v>33.92857142857143</v>
      </c>
      <c r="Q42" s="89">
        <v>3.571428571428571</v>
      </c>
    </row>
    <row r="43" spans="2:17" ht="13.5" customHeight="1">
      <c r="B43" s="302"/>
      <c r="C43" s="21" t="s">
        <v>9</v>
      </c>
      <c r="D43" s="215">
        <v>32</v>
      </c>
      <c r="E43" s="215">
        <v>2</v>
      </c>
      <c r="F43" s="215">
        <v>18</v>
      </c>
      <c r="G43" s="215">
        <v>2</v>
      </c>
      <c r="H43" s="215">
        <v>1</v>
      </c>
      <c r="I43" s="215">
        <v>9</v>
      </c>
      <c r="J43" s="215" t="s">
        <v>107</v>
      </c>
      <c r="K43" s="89">
        <v>100</v>
      </c>
      <c r="L43" s="89">
        <v>6.25</v>
      </c>
      <c r="M43" s="89">
        <v>56.25</v>
      </c>
      <c r="N43" s="89">
        <v>6.25</v>
      </c>
      <c r="O43" s="89">
        <v>3.125</v>
      </c>
      <c r="P43" s="89">
        <v>28.125</v>
      </c>
      <c r="Q43" s="89" t="s">
        <v>107</v>
      </c>
    </row>
    <row r="44" spans="2:17" ht="13.5" customHeight="1">
      <c r="B44" s="302"/>
      <c r="C44" s="21" t="s">
        <v>10</v>
      </c>
      <c r="D44" s="215">
        <v>61</v>
      </c>
      <c r="E44" s="215">
        <v>3</v>
      </c>
      <c r="F44" s="215">
        <v>27</v>
      </c>
      <c r="G44" s="215" t="s">
        <v>107</v>
      </c>
      <c r="H44" s="215">
        <v>3</v>
      </c>
      <c r="I44" s="215">
        <v>28</v>
      </c>
      <c r="J44" s="215" t="s">
        <v>107</v>
      </c>
      <c r="K44" s="89">
        <v>100</v>
      </c>
      <c r="L44" s="89">
        <v>4.918032786885246</v>
      </c>
      <c r="M44" s="89">
        <v>44.26229508196721</v>
      </c>
      <c r="N44" s="89" t="s">
        <v>107</v>
      </c>
      <c r="O44" s="89">
        <v>4.918032786885246</v>
      </c>
      <c r="P44" s="89">
        <v>45.90163934426229</v>
      </c>
      <c r="Q44" s="89" t="s">
        <v>107</v>
      </c>
    </row>
    <row r="45" spans="2:17" ht="13.5" customHeight="1">
      <c r="B45" s="302"/>
      <c r="C45" s="21" t="s">
        <v>11</v>
      </c>
      <c r="D45" s="215">
        <v>19</v>
      </c>
      <c r="E45" s="215" t="s">
        <v>107</v>
      </c>
      <c r="F45" s="215">
        <v>11</v>
      </c>
      <c r="G45" s="215">
        <v>2</v>
      </c>
      <c r="H45" s="215">
        <v>2</v>
      </c>
      <c r="I45" s="215">
        <v>3</v>
      </c>
      <c r="J45" s="215">
        <v>1</v>
      </c>
      <c r="K45" s="89">
        <v>100</v>
      </c>
      <c r="L45" s="89" t="s">
        <v>107</v>
      </c>
      <c r="M45" s="89">
        <v>57.89473684210527</v>
      </c>
      <c r="N45" s="89">
        <v>10.526315789473683</v>
      </c>
      <c r="O45" s="89">
        <v>10.526315789473683</v>
      </c>
      <c r="P45" s="89">
        <v>15.789473684210526</v>
      </c>
      <c r="Q45" s="89">
        <v>5.263157894736842</v>
      </c>
    </row>
    <row r="46" spans="2:17" ht="13.5" customHeight="1">
      <c r="B46" s="303"/>
      <c r="C46" s="22" t="s">
        <v>12</v>
      </c>
      <c r="D46" s="216">
        <v>10</v>
      </c>
      <c r="E46" s="216" t="s">
        <v>107</v>
      </c>
      <c r="F46" s="216">
        <v>2</v>
      </c>
      <c r="G46" s="216">
        <v>1</v>
      </c>
      <c r="H46" s="216">
        <v>1</v>
      </c>
      <c r="I46" s="216">
        <v>5</v>
      </c>
      <c r="J46" s="216">
        <v>1</v>
      </c>
      <c r="K46" s="90">
        <v>100</v>
      </c>
      <c r="L46" s="90" t="s">
        <v>107</v>
      </c>
      <c r="M46" s="90">
        <v>20</v>
      </c>
      <c r="N46" s="90">
        <v>10</v>
      </c>
      <c r="O46" s="90">
        <v>10</v>
      </c>
      <c r="P46" s="90">
        <v>50</v>
      </c>
      <c r="Q46" s="90">
        <v>10</v>
      </c>
    </row>
  </sheetData>
  <mergeCells count="13">
    <mergeCell ref="B26:B32"/>
    <mergeCell ref="B33:B40"/>
    <mergeCell ref="B41:B46"/>
    <mergeCell ref="B7:B11"/>
    <mergeCell ref="B12:B15"/>
    <mergeCell ref="B16:B20"/>
    <mergeCell ref="B21:B25"/>
    <mergeCell ref="D3:J3"/>
    <mergeCell ref="K3:Q3"/>
    <mergeCell ref="E4:J4"/>
    <mergeCell ref="L4:Q4"/>
    <mergeCell ref="D4:D5"/>
    <mergeCell ref="K4:K5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B1:AD51"/>
  <sheetViews>
    <sheetView workbookViewId="0" topLeftCell="A1">
      <selection activeCell="B3" sqref="B3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16" width="5.375" style="4" customWidth="1"/>
    <col min="17" max="17" width="6.625" style="4" customWidth="1"/>
    <col min="18" max="18" width="5.375" style="4" customWidth="1"/>
    <col min="19" max="30" width="5.25390625" style="4" customWidth="1"/>
    <col min="31" max="31" width="2.125" style="4" customWidth="1"/>
    <col min="32" max="16384" width="9.00390625" style="4" customWidth="1"/>
  </cols>
  <sheetData>
    <row r="1" ht="13.5" customHeight="1">
      <c r="C1" s="109"/>
    </row>
    <row r="2" spans="2:3" ht="13.5" customHeight="1">
      <c r="B2" s="4" t="s">
        <v>382</v>
      </c>
      <c r="C2" s="109"/>
    </row>
    <row r="3" spans="2:30" ht="13.5" customHeight="1">
      <c r="B3" s="110"/>
      <c r="C3" s="92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8"/>
      <c r="R3" s="296" t="s">
        <v>331</v>
      </c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8"/>
    </row>
    <row r="4" spans="2:30" ht="13.5" customHeight="1">
      <c r="B4" s="111"/>
      <c r="C4" s="95"/>
      <c r="D4" s="1"/>
      <c r="E4" s="297" t="s">
        <v>105</v>
      </c>
      <c r="F4" s="297"/>
      <c r="G4" s="297"/>
      <c r="H4" s="297"/>
      <c r="I4" s="297"/>
      <c r="J4" s="297"/>
      <c r="K4" s="298"/>
      <c r="L4" s="296" t="s">
        <v>342</v>
      </c>
      <c r="M4" s="297"/>
      <c r="N4" s="297"/>
      <c r="O4" s="297"/>
      <c r="P4" s="297"/>
      <c r="Q4" s="335"/>
      <c r="R4" s="1"/>
      <c r="S4" s="296" t="s">
        <v>105</v>
      </c>
      <c r="T4" s="297"/>
      <c r="U4" s="297"/>
      <c r="V4" s="297"/>
      <c r="W4" s="297"/>
      <c r="X4" s="297"/>
      <c r="Y4" s="298"/>
      <c r="Z4" s="296" t="s">
        <v>342</v>
      </c>
      <c r="AA4" s="297"/>
      <c r="AB4" s="297"/>
      <c r="AC4" s="297"/>
      <c r="AD4" s="298"/>
    </row>
    <row r="5" spans="2:30" ht="5.25" customHeight="1">
      <c r="B5" s="111"/>
      <c r="C5" s="95"/>
      <c r="D5" s="284" t="s">
        <v>26</v>
      </c>
      <c r="E5" s="196"/>
      <c r="F5" s="131"/>
      <c r="G5" s="132"/>
      <c r="H5" s="130"/>
      <c r="I5" s="130"/>
      <c r="J5" s="130"/>
      <c r="K5" s="130"/>
      <c r="L5" s="133"/>
      <c r="M5" s="134"/>
      <c r="N5" s="135"/>
      <c r="O5" s="134"/>
      <c r="P5" s="133"/>
      <c r="Q5" s="1"/>
      <c r="R5" s="284" t="s">
        <v>26</v>
      </c>
      <c r="S5" s="130"/>
      <c r="T5" s="131"/>
      <c r="U5" s="132"/>
      <c r="V5" s="130"/>
      <c r="W5" s="130"/>
      <c r="X5" s="130"/>
      <c r="Y5" s="130"/>
      <c r="Z5" s="133"/>
      <c r="AA5" s="134"/>
      <c r="AB5" s="135"/>
      <c r="AC5" s="134"/>
      <c r="AD5" s="134"/>
    </row>
    <row r="6" spans="2:30" ht="13.5" customHeight="1">
      <c r="B6" s="111"/>
      <c r="C6" s="95"/>
      <c r="D6" s="284"/>
      <c r="E6" s="333" t="s">
        <v>293</v>
      </c>
      <c r="F6" s="330" t="s">
        <v>233</v>
      </c>
      <c r="G6" s="320" t="s">
        <v>234</v>
      </c>
      <c r="H6" s="330" t="s">
        <v>235</v>
      </c>
      <c r="I6" s="330" t="s">
        <v>236</v>
      </c>
      <c r="J6" s="320" t="s">
        <v>294</v>
      </c>
      <c r="K6" s="330" t="s">
        <v>4</v>
      </c>
      <c r="L6" s="136">
        <v>50</v>
      </c>
      <c r="M6" s="137">
        <v>50</v>
      </c>
      <c r="N6" s="138">
        <v>100</v>
      </c>
      <c r="O6" s="136">
        <v>200</v>
      </c>
      <c r="P6" s="332" t="s">
        <v>4</v>
      </c>
      <c r="Q6" s="320" t="s">
        <v>295</v>
      </c>
      <c r="R6" s="284"/>
      <c r="S6" s="320" t="s">
        <v>293</v>
      </c>
      <c r="T6" s="330" t="s">
        <v>233</v>
      </c>
      <c r="U6" s="320" t="s">
        <v>234</v>
      </c>
      <c r="V6" s="330" t="s">
        <v>235</v>
      </c>
      <c r="W6" s="330" t="s">
        <v>236</v>
      </c>
      <c r="X6" s="320" t="s">
        <v>294</v>
      </c>
      <c r="Y6" s="330" t="s">
        <v>4</v>
      </c>
      <c r="Z6" s="136">
        <v>50</v>
      </c>
      <c r="AA6" s="137">
        <v>50</v>
      </c>
      <c r="AB6" s="138">
        <v>100</v>
      </c>
      <c r="AC6" s="136">
        <v>200</v>
      </c>
      <c r="AD6" s="330" t="s">
        <v>4</v>
      </c>
    </row>
    <row r="7" spans="2:30" ht="13.5" customHeight="1">
      <c r="B7" s="111"/>
      <c r="C7" s="95"/>
      <c r="D7" s="284"/>
      <c r="E7" s="333"/>
      <c r="F7" s="330"/>
      <c r="G7" s="320"/>
      <c r="H7" s="330"/>
      <c r="I7" s="330"/>
      <c r="J7" s="320"/>
      <c r="K7" s="330"/>
      <c r="L7" s="332" t="s">
        <v>237</v>
      </c>
      <c r="M7" s="103" t="s">
        <v>238</v>
      </c>
      <c r="N7" s="139" t="s">
        <v>238</v>
      </c>
      <c r="O7" s="330" t="s">
        <v>239</v>
      </c>
      <c r="P7" s="332"/>
      <c r="Q7" s="320"/>
      <c r="R7" s="284"/>
      <c r="S7" s="320"/>
      <c r="T7" s="330"/>
      <c r="U7" s="320"/>
      <c r="V7" s="330"/>
      <c r="W7" s="330"/>
      <c r="X7" s="320"/>
      <c r="Y7" s="330"/>
      <c r="Z7" s="332" t="s">
        <v>237</v>
      </c>
      <c r="AA7" s="103" t="s">
        <v>240</v>
      </c>
      <c r="AB7" s="139" t="s">
        <v>240</v>
      </c>
      <c r="AC7" s="330" t="s">
        <v>239</v>
      </c>
      <c r="AD7" s="330"/>
    </row>
    <row r="8" spans="2:30" ht="12" customHeight="1">
      <c r="B8" s="111"/>
      <c r="C8" s="95"/>
      <c r="D8" s="284"/>
      <c r="E8" s="333"/>
      <c r="F8" s="330"/>
      <c r="G8" s="320"/>
      <c r="H8" s="330"/>
      <c r="I8" s="330"/>
      <c r="J8" s="320"/>
      <c r="K8" s="330"/>
      <c r="L8" s="332"/>
      <c r="M8" s="140">
        <v>100</v>
      </c>
      <c r="N8" s="141">
        <v>200</v>
      </c>
      <c r="O8" s="330"/>
      <c r="P8" s="332"/>
      <c r="Q8" s="320"/>
      <c r="R8" s="284"/>
      <c r="S8" s="320"/>
      <c r="T8" s="330"/>
      <c r="U8" s="320"/>
      <c r="V8" s="330"/>
      <c r="W8" s="330"/>
      <c r="X8" s="320"/>
      <c r="Y8" s="330"/>
      <c r="Z8" s="332"/>
      <c r="AA8" s="140">
        <v>100</v>
      </c>
      <c r="AB8" s="141">
        <v>200</v>
      </c>
      <c r="AC8" s="330"/>
      <c r="AD8" s="330"/>
    </row>
    <row r="9" spans="2:30" ht="34.5" customHeight="1">
      <c r="B9" s="111"/>
      <c r="C9" s="95"/>
      <c r="D9" s="284"/>
      <c r="E9" s="333"/>
      <c r="F9" s="330"/>
      <c r="G9" s="320"/>
      <c r="H9" s="330"/>
      <c r="I9" s="330"/>
      <c r="J9" s="320"/>
      <c r="K9" s="330"/>
      <c r="L9" s="332"/>
      <c r="M9" s="127" t="s">
        <v>237</v>
      </c>
      <c r="N9" s="142" t="s">
        <v>237</v>
      </c>
      <c r="O9" s="330"/>
      <c r="P9" s="332"/>
      <c r="Q9" s="320"/>
      <c r="R9" s="284"/>
      <c r="S9" s="320"/>
      <c r="T9" s="330"/>
      <c r="U9" s="320"/>
      <c r="V9" s="330"/>
      <c r="W9" s="330"/>
      <c r="X9" s="320"/>
      <c r="Y9" s="330"/>
      <c r="Z9" s="332"/>
      <c r="AA9" s="127" t="s">
        <v>237</v>
      </c>
      <c r="AB9" s="142" t="s">
        <v>237</v>
      </c>
      <c r="AC9" s="330"/>
      <c r="AD9" s="330"/>
    </row>
    <row r="10" spans="2:30" ht="4.5" customHeight="1">
      <c r="B10" s="116"/>
      <c r="C10" s="195"/>
      <c r="D10" s="30"/>
      <c r="E10" s="334"/>
      <c r="F10" s="331"/>
      <c r="G10" s="321"/>
      <c r="H10" s="331"/>
      <c r="I10" s="331"/>
      <c r="J10" s="321"/>
      <c r="K10" s="331"/>
      <c r="L10" s="143"/>
      <c r="M10" s="144"/>
      <c r="N10" s="145"/>
      <c r="O10" s="144"/>
      <c r="P10" s="336"/>
      <c r="Q10" s="146"/>
      <c r="R10" s="30"/>
      <c r="S10" s="321"/>
      <c r="T10" s="331"/>
      <c r="U10" s="321"/>
      <c r="V10" s="331"/>
      <c r="W10" s="331"/>
      <c r="X10" s="321"/>
      <c r="Y10" s="331"/>
      <c r="Z10" s="143"/>
      <c r="AA10" s="144"/>
      <c r="AB10" s="145"/>
      <c r="AC10" s="144"/>
      <c r="AD10" s="331"/>
    </row>
    <row r="11" spans="2:30" ht="13.5" customHeight="1">
      <c r="B11" s="28" t="s">
        <v>31</v>
      </c>
      <c r="C11" s="13"/>
      <c r="D11" s="44">
        <v>181</v>
      </c>
      <c r="E11" s="211">
        <v>51</v>
      </c>
      <c r="F11" s="211">
        <v>30</v>
      </c>
      <c r="G11" s="211">
        <v>19</v>
      </c>
      <c r="H11" s="211">
        <v>12</v>
      </c>
      <c r="I11" s="211">
        <v>56</v>
      </c>
      <c r="J11" s="211">
        <v>9</v>
      </c>
      <c r="K11" s="217">
        <v>4</v>
      </c>
      <c r="L11" s="211">
        <v>62</v>
      </c>
      <c r="M11" s="211">
        <v>31</v>
      </c>
      <c r="N11" s="211">
        <v>29</v>
      </c>
      <c r="O11" s="211">
        <v>53</v>
      </c>
      <c r="P11" s="211">
        <v>6</v>
      </c>
      <c r="Q11" s="163">
        <v>158.67321178120616</v>
      </c>
      <c r="R11" s="213">
        <v>100</v>
      </c>
      <c r="S11" s="213">
        <v>28.176795580110497</v>
      </c>
      <c r="T11" s="213">
        <v>16.574585635359114</v>
      </c>
      <c r="U11" s="213">
        <v>10.497237569060774</v>
      </c>
      <c r="V11" s="213">
        <v>6.629834254143646</v>
      </c>
      <c r="W11" s="213">
        <v>30.939226519337016</v>
      </c>
      <c r="X11" s="213">
        <v>4.972375690607735</v>
      </c>
      <c r="Y11" s="213">
        <v>2.209944751381215</v>
      </c>
      <c r="Z11" s="213">
        <v>34.25414364640884</v>
      </c>
      <c r="AA11" s="213">
        <v>17.12707182320442</v>
      </c>
      <c r="AB11" s="213">
        <v>16.022099447513813</v>
      </c>
      <c r="AC11" s="213">
        <v>29.2817679558011</v>
      </c>
      <c r="AD11" s="213">
        <v>3.314917127071823</v>
      </c>
    </row>
    <row r="12" spans="2:30" ht="13.5" customHeight="1">
      <c r="B12" s="275" t="s">
        <v>30</v>
      </c>
      <c r="C12" s="1" t="s">
        <v>0</v>
      </c>
      <c r="D12" s="220">
        <v>74</v>
      </c>
      <c r="E12" s="42">
        <v>39</v>
      </c>
      <c r="F12" s="42">
        <v>3</v>
      </c>
      <c r="G12" s="42">
        <v>2</v>
      </c>
      <c r="H12" s="42">
        <v>5</v>
      </c>
      <c r="I12" s="42">
        <v>20</v>
      </c>
      <c r="J12" s="42">
        <v>3</v>
      </c>
      <c r="K12" s="220">
        <v>2</v>
      </c>
      <c r="L12" s="42">
        <v>35</v>
      </c>
      <c r="M12" s="42">
        <v>16</v>
      </c>
      <c r="N12" s="42">
        <v>13</v>
      </c>
      <c r="O12" s="42">
        <v>7</v>
      </c>
      <c r="P12" s="42">
        <v>3</v>
      </c>
      <c r="Q12" s="240">
        <v>259.5492957746479</v>
      </c>
      <c r="R12" s="88">
        <v>100</v>
      </c>
      <c r="S12" s="88">
        <v>52.702702702702695</v>
      </c>
      <c r="T12" s="88">
        <v>4.054054054054054</v>
      </c>
      <c r="U12" s="88">
        <v>2.7027027027027026</v>
      </c>
      <c r="V12" s="88">
        <v>6.756756756756757</v>
      </c>
      <c r="W12" s="88">
        <v>27.027027027027028</v>
      </c>
      <c r="X12" s="88">
        <v>4.054054054054054</v>
      </c>
      <c r="Y12" s="88">
        <v>2.7027027027027026</v>
      </c>
      <c r="Z12" s="88">
        <v>47.2972972972973</v>
      </c>
      <c r="AA12" s="88">
        <v>21.62162162162162</v>
      </c>
      <c r="AB12" s="88">
        <v>17.56756756756757</v>
      </c>
      <c r="AC12" s="88">
        <v>9.45945945945946</v>
      </c>
      <c r="AD12" s="88">
        <v>4.054054054054054</v>
      </c>
    </row>
    <row r="13" spans="2:30" ht="13.5" customHeight="1">
      <c r="B13" s="276"/>
      <c r="C13" s="21" t="s">
        <v>1</v>
      </c>
      <c r="D13" s="222">
        <v>68</v>
      </c>
      <c r="E13" s="43">
        <v>6</v>
      </c>
      <c r="F13" s="43">
        <v>20</v>
      </c>
      <c r="G13" s="43">
        <v>9</v>
      </c>
      <c r="H13" s="43">
        <v>4</v>
      </c>
      <c r="I13" s="43">
        <v>25</v>
      </c>
      <c r="J13" s="43">
        <v>3</v>
      </c>
      <c r="K13" s="222">
        <v>1</v>
      </c>
      <c r="L13" s="43">
        <v>14</v>
      </c>
      <c r="M13" s="43">
        <v>9</v>
      </c>
      <c r="N13" s="43">
        <v>12</v>
      </c>
      <c r="O13" s="43">
        <v>33</v>
      </c>
      <c r="P13" s="43" t="s">
        <v>107</v>
      </c>
      <c r="Q13" s="240">
        <v>1234.1764705882354</v>
      </c>
      <c r="R13" s="89">
        <v>100</v>
      </c>
      <c r="S13" s="89">
        <v>8.823529411764707</v>
      </c>
      <c r="T13" s="89">
        <v>29.411764705882355</v>
      </c>
      <c r="U13" s="89">
        <v>13.23529411764706</v>
      </c>
      <c r="V13" s="89">
        <v>5.88235294117647</v>
      </c>
      <c r="W13" s="89">
        <v>36.76470588235294</v>
      </c>
      <c r="X13" s="89">
        <v>4.411764705882353</v>
      </c>
      <c r="Y13" s="89">
        <v>1.4705882352941175</v>
      </c>
      <c r="Z13" s="89">
        <v>20.588235294117645</v>
      </c>
      <c r="AA13" s="89">
        <v>13.23529411764706</v>
      </c>
      <c r="AB13" s="89">
        <v>17.647058823529413</v>
      </c>
      <c r="AC13" s="89">
        <v>48.529411764705884</v>
      </c>
      <c r="AD13" s="89" t="s">
        <v>107</v>
      </c>
    </row>
    <row r="14" spans="2:30" ht="13.5" customHeight="1">
      <c r="B14" s="276"/>
      <c r="C14" s="21" t="s">
        <v>2</v>
      </c>
      <c r="D14" s="222">
        <v>36</v>
      </c>
      <c r="E14" s="43">
        <v>6</v>
      </c>
      <c r="F14" s="43">
        <v>6</v>
      </c>
      <c r="G14" s="43">
        <v>7</v>
      </c>
      <c r="H14" s="43">
        <v>3</v>
      </c>
      <c r="I14" s="43">
        <v>11</v>
      </c>
      <c r="J14" s="43">
        <v>3</v>
      </c>
      <c r="K14" s="222" t="s">
        <v>107</v>
      </c>
      <c r="L14" s="43">
        <v>12</v>
      </c>
      <c r="M14" s="43">
        <v>6</v>
      </c>
      <c r="N14" s="43">
        <v>4</v>
      </c>
      <c r="O14" s="43">
        <v>12</v>
      </c>
      <c r="P14" s="43">
        <v>2</v>
      </c>
      <c r="Q14" s="240">
        <v>308.97058823529414</v>
      </c>
      <c r="R14" s="89">
        <v>100</v>
      </c>
      <c r="S14" s="89">
        <v>16.666666666666664</v>
      </c>
      <c r="T14" s="89">
        <v>16.666666666666664</v>
      </c>
      <c r="U14" s="89">
        <v>19.444444444444446</v>
      </c>
      <c r="V14" s="89">
        <v>8.333333333333332</v>
      </c>
      <c r="W14" s="89">
        <v>30.555555555555557</v>
      </c>
      <c r="X14" s="89">
        <v>8.333333333333332</v>
      </c>
      <c r="Y14" s="89" t="s">
        <v>107</v>
      </c>
      <c r="Z14" s="89">
        <v>33.33333333333333</v>
      </c>
      <c r="AA14" s="89">
        <v>16.666666666666664</v>
      </c>
      <c r="AB14" s="89">
        <v>11.11111111111111</v>
      </c>
      <c r="AC14" s="89">
        <v>33.33333333333333</v>
      </c>
      <c r="AD14" s="89">
        <v>5.555555555555555</v>
      </c>
    </row>
    <row r="15" spans="2:30" ht="13.5" customHeight="1">
      <c r="B15" s="276"/>
      <c r="C15" s="21" t="s">
        <v>3</v>
      </c>
      <c r="D15" s="222">
        <v>3</v>
      </c>
      <c r="E15" s="43" t="s">
        <v>107</v>
      </c>
      <c r="F15" s="43">
        <v>1</v>
      </c>
      <c r="G15" s="43">
        <v>1</v>
      </c>
      <c r="H15" s="43" t="s">
        <v>107</v>
      </c>
      <c r="I15" s="43" t="s">
        <v>107</v>
      </c>
      <c r="J15" s="43" t="s">
        <v>107</v>
      </c>
      <c r="K15" s="222">
        <v>1</v>
      </c>
      <c r="L15" s="43">
        <v>1</v>
      </c>
      <c r="M15" s="43" t="s">
        <v>107</v>
      </c>
      <c r="N15" s="43" t="s">
        <v>107</v>
      </c>
      <c r="O15" s="43">
        <v>1</v>
      </c>
      <c r="P15" s="43">
        <v>1</v>
      </c>
      <c r="Q15" s="240">
        <v>138.5</v>
      </c>
      <c r="R15" s="89">
        <v>100</v>
      </c>
      <c r="S15" s="89" t="s">
        <v>107</v>
      </c>
      <c r="T15" s="89">
        <v>33.33333333333333</v>
      </c>
      <c r="U15" s="89">
        <v>33.33333333333333</v>
      </c>
      <c r="V15" s="89" t="s">
        <v>107</v>
      </c>
      <c r="W15" s="89" t="s">
        <v>107</v>
      </c>
      <c r="X15" s="89" t="s">
        <v>107</v>
      </c>
      <c r="Y15" s="89">
        <v>33.33333333333333</v>
      </c>
      <c r="Z15" s="89">
        <v>33.33333333333333</v>
      </c>
      <c r="AA15" s="89" t="s">
        <v>107</v>
      </c>
      <c r="AB15" s="89" t="s">
        <v>107</v>
      </c>
      <c r="AC15" s="89">
        <v>33.33333333333333</v>
      </c>
      <c r="AD15" s="89">
        <v>33.33333333333333</v>
      </c>
    </row>
    <row r="16" spans="2:30" ht="13.5" customHeight="1">
      <c r="B16" s="277"/>
      <c r="C16" s="22" t="s">
        <v>4</v>
      </c>
      <c r="D16" s="222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225" t="s">
        <v>107</v>
      </c>
      <c r="L16" s="44" t="s">
        <v>107</v>
      </c>
      <c r="M16" s="44" t="s">
        <v>107</v>
      </c>
      <c r="N16" s="44" t="s">
        <v>107</v>
      </c>
      <c r="O16" s="44" t="s">
        <v>107</v>
      </c>
      <c r="P16" s="44" t="s">
        <v>107</v>
      </c>
      <c r="Q16" s="240" t="s">
        <v>107</v>
      </c>
      <c r="R16" s="90" t="s">
        <v>349</v>
      </c>
      <c r="S16" s="90" t="s">
        <v>107</v>
      </c>
      <c r="T16" s="90" t="s">
        <v>107</v>
      </c>
      <c r="U16" s="90" t="s">
        <v>107</v>
      </c>
      <c r="V16" s="90" t="s">
        <v>107</v>
      </c>
      <c r="W16" s="90" t="s">
        <v>107</v>
      </c>
      <c r="X16" s="90" t="s">
        <v>107</v>
      </c>
      <c r="Y16" s="90" t="s">
        <v>107</v>
      </c>
      <c r="Z16" s="90" t="s">
        <v>107</v>
      </c>
      <c r="AA16" s="90" t="s">
        <v>107</v>
      </c>
      <c r="AB16" s="90" t="s">
        <v>107</v>
      </c>
      <c r="AC16" s="90" t="s">
        <v>107</v>
      </c>
      <c r="AD16" s="90" t="s">
        <v>107</v>
      </c>
    </row>
    <row r="17" spans="2:30" ht="13.5" customHeight="1">
      <c r="B17" s="310" t="s">
        <v>186</v>
      </c>
      <c r="C17" s="1" t="s">
        <v>49</v>
      </c>
      <c r="D17" s="220">
        <v>36</v>
      </c>
      <c r="E17" s="42">
        <v>5</v>
      </c>
      <c r="F17" s="42">
        <v>12</v>
      </c>
      <c r="G17" s="42">
        <v>5</v>
      </c>
      <c r="H17" s="42">
        <v>2</v>
      </c>
      <c r="I17" s="42">
        <v>11</v>
      </c>
      <c r="J17" s="42">
        <v>1</v>
      </c>
      <c r="K17" s="220" t="s">
        <v>107</v>
      </c>
      <c r="L17" s="42">
        <v>4</v>
      </c>
      <c r="M17" s="42">
        <v>7</v>
      </c>
      <c r="N17" s="42">
        <v>4</v>
      </c>
      <c r="O17" s="42">
        <v>20</v>
      </c>
      <c r="P17" s="42">
        <v>1</v>
      </c>
      <c r="Q17" s="241">
        <v>956.1428571428571</v>
      </c>
      <c r="R17" s="88">
        <v>100</v>
      </c>
      <c r="S17" s="88">
        <v>13.88888888888889</v>
      </c>
      <c r="T17" s="88">
        <v>33.33333333333333</v>
      </c>
      <c r="U17" s="88">
        <v>13.88888888888889</v>
      </c>
      <c r="V17" s="88">
        <v>5.555555555555555</v>
      </c>
      <c r="W17" s="88">
        <v>30.555555555555557</v>
      </c>
      <c r="X17" s="88">
        <v>2.7777777777777777</v>
      </c>
      <c r="Y17" s="88" t="s">
        <v>107</v>
      </c>
      <c r="Z17" s="88">
        <v>11.11111111111111</v>
      </c>
      <c r="AA17" s="88">
        <v>19.444444444444446</v>
      </c>
      <c r="AB17" s="88">
        <v>11.11111111111111</v>
      </c>
      <c r="AC17" s="88">
        <v>55.55555555555556</v>
      </c>
      <c r="AD17" s="88">
        <v>2.7777777777777777</v>
      </c>
    </row>
    <row r="18" spans="2:30" ht="13.5" customHeight="1">
      <c r="B18" s="311"/>
      <c r="C18" s="21" t="s">
        <v>50</v>
      </c>
      <c r="D18" s="222">
        <v>57</v>
      </c>
      <c r="E18" s="43">
        <v>22</v>
      </c>
      <c r="F18" s="43">
        <v>1</v>
      </c>
      <c r="G18" s="43">
        <v>3</v>
      </c>
      <c r="H18" s="43">
        <v>3</v>
      </c>
      <c r="I18" s="43">
        <v>25</v>
      </c>
      <c r="J18" s="43">
        <v>2</v>
      </c>
      <c r="K18" s="222">
        <v>1</v>
      </c>
      <c r="L18" s="43">
        <v>39</v>
      </c>
      <c r="M18" s="43">
        <v>7</v>
      </c>
      <c r="N18" s="43">
        <v>6</v>
      </c>
      <c r="O18" s="43">
        <v>2</v>
      </c>
      <c r="P18" s="43">
        <v>3</v>
      </c>
      <c r="Q18" s="240">
        <v>81.20370370370371</v>
      </c>
      <c r="R18" s="89">
        <v>100</v>
      </c>
      <c r="S18" s="89">
        <v>38.59649122807017</v>
      </c>
      <c r="T18" s="89">
        <v>1.7543859649122806</v>
      </c>
      <c r="U18" s="89">
        <v>5.263157894736842</v>
      </c>
      <c r="V18" s="89">
        <v>5.263157894736842</v>
      </c>
      <c r="W18" s="89">
        <v>43.859649122807014</v>
      </c>
      <c r="X18" s="89">
        <v>3.508771929824561</v>
      </c>
      <c r="Y18" s="89">
        <v>1.7543859649122806</v>
      </c>
      <c r="Z18" s="89">
        <v>68.42105263157895</v>
      </c>
      <c r="AA18" s="89">
        <v>12.280701754385964</v>
      </c>
      <c r="AB18" s="89">
        <v>10.526315789473683</v>
      </c>
      <c r="AC18" s="89">
        <v>3.508771929824561</v>
      </c>
      <c r="AD18" s="89">
        <v>5.263157894736842</v>
      </c>
    </row>
    <row r="19" spans="2:30" ht="13.5" customHeight="1">
      <c r="B19" s="311"/>
      <c r="C19" s="21" t="s">
        <v>51</v>
      </c>
      <c r="D19" s="222">
        <v>88</v>
      </c>
      <c r="E19" s="43">
        <v>24</v>
      </c>
      <c r="F19" s="43">
        <v>17</v>
      </c>
      <c r="G19" s="43">
        <v>11</v>
      </c>
      <c r="H19" s="43">
        <v>7</v>
      </c>
      <c r="I19" s="43">
        <v>20</v>
      </c>
      <c r="J19" s="43">
        <v>6</v>
      </c>
      <c r="K19" s="222">
        <v>3</v>
      </c>
      <c r="L19" s="43">
        <v>19</v>
      </c>
      <c r="M19" s="43">
        <v>17</v>
      </c>
      <c r="N19" s="43">
        <v>19</v>
      </c>
      <c r="O19" s="43">
        <v>31</v>
      </c>
      <c r="P19" s="43">
        <v>2</v>
      </c>
      <c r="Q19" s="240">
        <v>875.3953488372093</v>
      </c>
      <c r="R19" s="89">
        <v>100</v>
      </c>
      <c r="S19" s="89">
        <v>27.27272727272727</v>
      </c>
      <c r="T19" s="89">
        <v>19.318181818181817</v>
      </c>
      <c r="U19" s="89">
        <v>12.5</v>
      </c>
      <c r="V19" s="89">
        <v>7.954545454545454</v>
      </c>
      <c r="W19" s="89">
        <v>22.727272727272727</v>
      </c>
      <c r="X19" s="89">
        <v>6.8181818181818175</v>
      </c>
      <c r="Y19" s="89">
        <v>3.4090909090909087</v>
      </c>
      <c r="Z19" s="89">
        <v>21.59090909090909</v>
      </c>
      <c r="AA19" s="89">
        <v>19.318181818181817</v>
      </c>
      <c r="AB19" s="89">
        <v>21.59090909090909</v>
      </c>
      <c r="AC19" s="89">
        <v>35.22727272727273</v>
      </c>
      <c r="AD19" s="89">
        <v>2.272727272727273</v>
      </c>
    </row>
    <row r="20" spans="2:30" ht="13.5" customHeight="1">
      <c r="B20" s="287"/>
      <c r="C20" s="22" t="s">
        <v>4</v>
      </c>
      <c r="D20" s="222" t="s">
        <v>107</v>
      </c>
      <c r="E20" s="44" t="s">
        <v>107</v>
      </c>
      <c r="F20" s="44" t="s">
        <v>107</v>
      </c>
      <c r="G20" s="44" t="s">
        <v>107</v>
      </c>
      <c r="H20" s="44" t="s">
        <v>107</v>
      </c>
      <c r="I20" s="44" t="s">
        <v>107</v>
      </c>
      <c r="J20" s="44" t="s">
        <v>107</v>
      </c>
      <c r="K20" s="225" t="s">
        <v>107</v>
      </c>
      <c r="L20" s="44" t="s">
        <v>107</v>
      </c>
      <c r="M20" s="44" t="s">
        <v>107</v>
      </c>
      <c r="N20" s="44" t="s">
        <v>107</v>
      </c>
      <c r="O20" s="44" t="s">
        <v>107</v>
      </c>
      <c r="P20" s="44" t="s">
        <v>107</v>
      </c>
      <c r="Q20" s="240" t="s">
        <v>107</v>
      </c>
      <c r="R20" s="90" t="s">
        <v>349</v>
      </c>
      <c r="S20" s="90" t="s">
        <v>107</v>
      </c>
      <c r="T20" s="90" t="s">
        <v>107</v>
      </c>
      <c r="U20" s="90" t="s">
        <v>107</v>
      </c>
      <c r="V20" s="90" t="s">
        <v>107</v>
      </c>
      <c r="W20" s="90" t="s">
        <v>107</v>
      </c>
      <c r="X20" s="90" t="s">
        <v>107</v>
      </c>
      <c r="Y20" s="90" t="s">
        <v>107</v>
      </c>
      <c r="Z20" s="90" t="s">
        <v>107</v>
      </c>
      <c r="AA20" s="90" t="s">
        <v>107</v>
      </c>
      <c r="AB20" s="90" t="s">
        <v>107</v>
      </c>
      <c r="AC20" s="90" t="s">
        <v>107</v>
      </c>
      <c r="AD20" s="90" t="s">
        <v>107</v>
      </c>
    </row>
    <row r="21" spans="2:30" ht="13.5" customHeight="1">
      <c r="B21" s="288" t="s">
        <v>187</v>
      </c>
      <c r="C21" s="21" t="s">
        <v>52</v>
      </c>
      <c r="D21" s="220">
        <v>126</v>
      </c>
      <c r="E21" s="42">
        <v>44</v>
      </c>
      <c r="F21" s="42">
        <v>23</v>
      </c>
      <c r="G21" s="42">
        <v>15</v>
      </c>
      <c r="H21" s="42">
        <v>10</v>
      </c>
      <c r="I21" s="42">
        <v>27</v>
      </c>
      <c r="J21" s="42">
        <v>4</v>
      </c>
      <c r="K21" s="220">
        <v>3</v>
      </c>
      <c r="L21" s="42">
        <v>32</v>
      </c>
      <c r="M21" s="42">
        <v>20</v>
      </c>
      <c r="N21" s="42">
        <v>25</v>
      </c>
      <c r="O21" s="42">
        <v>43</v>
      </c>
      <c r="P21" s="42">
        <v>6</v>
      </c>
      <c r="Q21" s="241">
        <v>844.5333333333333</v>
      </c>
      <c r="R21" s="88">
        <v>100</v>
      </c>
      <c r="S21" s="88">
        <v>34.92063492063492</v>
      </c>
      <c r="T21" s="88">
        <v>18.253968253968253</v>
      </c>
      <c r="U21" s="88">
        <v>11.904761904761903</v>
      </c>
      <c r="V21" s="88">
        <v>7.936507936507936</v>
      </c>
      <c r="W21" s="88">
        <v>21.428571428571427</v>
      </c>
      <c r="X21" s="88">
        <v>3.1746031746031744</v>
      </c>
      <c r="Y21" s="88">
        <v>2.380952380952381</v>
      </c>
      <c r="Z21" s="88">
        <v>25.396825396825395</v>
      </c>
      <c r="AA21" s="88">
        <v>15.873015873015872</v>
      </c>
      <c r="AB21" s="88">
        <v>19.841269841269842</v>
      </c>
      <c r="AC21" s="88">
        <v>34.12698412698413</v>
      </c>
      <c r="AD21" s="88">
        <v>4.761904761904762</v>
      </c>
    </row>
    <row r="22" spans="2:30" ht="13.5" customHeight="1">
      <c r="B22" s="289"/>
      <c r="C22" s="21" t="s">
        <v>53</v>
      </c>
      <c r="D22" s="222">
        <v>25</v>
      </c>
      <c r="E22" s="43">
        <v>2</v>
      </c>
      <c r="F22" s="43" t="s">
        <v>107</v>
      </c>
      <c r="G22" s="43">
        <v>2</v>
      </c>
      <c r="H22" s="43">
        <v>1</v>
      </c>
      <c r="I22" s="43">
        <v>15</v>
      </c>
      <c r="J22" s="43">
        <v>4</v>
      </c>
      <c r="K22" s="222">
        <v>1</v>
      </c>
      <c r="L22" s="43">
        <v>18</v>
      </c>
      <c r="M22" s="43">
        <v>2</v>
      </c>
      <c r="N22" s="43">
        <v>3</v>
      </c>
      <c r="O22" s="43">
        <v>2</v>
      </c>
      <c r="P22" s="43" t="s">
        <v>107</v>
      </c>
      <c r="Q22" s="240">
        <v>114.4</v>
      </c>
      <c r="R22" s="89">
        <v>100</v>
      </c>
      <c r="S22" s="89">
        <v>8</v>
      </c>
      <c r="T22" s="89" t="s">
        <v>107</v>
      </c>
      <c r="U22" s="89">
        <v>8</v>
      </c>
      <c r="V22" s="89">
        <v>4</v>
      </c>
      <c r="W22" s="89">
        <v>60</v>
      </c>
      <c r="X22" s="89">
        <v>16</v>
      </c>
      <c r="Y22" s="89">
        <v>4</v>
      </c>
      <c r="Z22" s="89">
        <v>72</v>
      </c>
      <c r="AA22" s="89">
        <v>8</v>
      </c>
      <c r="AB22" s="89">
        <v>12</v>
      </c>
      <c r="AC22" s="89">
        <v>8</v>
      </c>
      <c r="AD22" s="89" t="s">
        <v>107</v>
      </c>
    </row>
    <row r="23" spans="2:30" ht="13.5" customHeight="1">
      <c r="B23" s="289"/>
      <c r="C23" s="21" t="s">
        <v>54</v>
      </c>
      <c r="D23" s="222">
        <v>23</v>
      </c>
      <c r="E23" s="43">
        <v>5</v>
      </c>
      <c r="F23" s="43">
        <v>4</v>
      </c>
      <c r="G23" s="43">
        <v>1</v>
      </c>
      <c r="H23" s="43">
        <v>1</v>
      </c>
      <c r="I23" s="43">
        <v>11</v>
      </c>
      <c r="J23" s="43">
        <v>1</v>
      </c>
      <c r="K23" s="222" t="s">
        <v>107</v>
      </c>
      <c r="L23" s="43">
        <v>11</v>
      </c>
      <c r="M23" s="43">
        <v>9</v>
      </c>
      <c r="N23" s="43">
        <v>1</v>
      </c>
      <c r="O23" s="43">
        <v>2</v>
      </c>
      <c r="P23" s="43" t="s">
        <v>107</v>
      </c>
      <c r="Q23" s="240">
        <v>136.52173913043478</v>
      </c>
      <c r="R23" s="89">
        <v>100</v>
      </c>
      <c r="S23" s="89">
        <v>21.73913043478261</v>
      </c>
      <c r="T23" s="89">
        <v>17.391304347826086</v>
      </c>
      <c r="U23" s="89">
        <v>4.3478260869565215</v>
      </c>
      <c r="V23" s="89">
        <v>4.3478260869565215</v>
      </c>
      <c r="W23" s="89">
        <v>47.82608695652174</v>
      </c>
      <c r="X23" s="89">
        <v>4.3478260869565215</v>
      </c>
      <c r="Y23" s="89" t="s">
        <v>107</v>
      </c>
      <c r="Z23" s="89">
        <v>47.82608695652174</v>
      </c>
      <c r="AA23" s="89">
        <v>39.130434782608695</v>
      </c>
      <c r="AB23" s="89">
        <v>4.3478260869565215</v>
      </c>
      <c r="AC23" s="89">
        <v>8.695652173913043</v>
      </c>
      <c r="AD23" s="89" t="s">
        <v>107</v>
      </c>
    </row>
    <row r="24" spans="2:30" ht="13.5" customHeight="1">
      <c r="B24" s="289"/>
      <c r="C24" s="21" t="s">
        <v>3</v>
      </c>
      <c r="D24" s="222">
        <v>7</v>
      </c>
      <c r="E24" s="43" t="s">
        <v>107</v>
      </c>
      <c r="F24" s="43">
        <v>3</v>
      </c>
      <c r="G24" s="43">
        <v>1</v>
      </c>
      <c r="H24" s="43" t="s">
        <v>107</v>
      </c>
      <c r="I24" s="43">
        <v>3</v>
      </c>
      <c r="J24" s="43" t="s">
        <v>107</v>
      </c>
      <c r="K24" s="222" t="s">
        <v>107</v>
      </c>
      <c r="L24" s="43">
        <v>1</v>
      </c>
      <c r="M24" s="43" t="s">
        <v>107</v>
      </c>
      <c r="N24" s="43" t="s">
        <v>107</v>
      </c>
      <c r="O24" s="43">
        <v>6</v>
      </c>
      <c r="P24" s="43" t="s">
        <v>107</v>
      </c>
      <c r="Q24" s="240">
        <v>827.1428571428571</v>
      </c>
      <c r="R24" s="89">
        <v>100</v>
      </c>
      <c r="S24" s="89" t="s">
        <v>107</v>
      </c>
      <c r="T24" s="89">
        <v>42.857142857142854</v>
      </c>
      <c r="U24" s="89">
        <v>14.285714285714285</v>
      </c>
      <c r="V24" s="89" t="s">
        <v>107</v>
      </c>
      <c r="W24" s="89">
        <v>42.857142857142854</v>
      </c>
      <c r="X24" s="89" t="s">
        <v>107</v>
      </c>
      <c r="Y24" s="89" t="s">
        <v>107</v>
      </c>
      <c r="Z24" s="89">
        <v>14.285714285714285</v>
      </c>
      <c r="AA24" s="89" t="s">
        <v>107</v>
      </c>
      <c r="AB24" s="89" t="s">
        <v>107</v>
      </c>
      <c r="AC24" s="89">
        <v>85.71428571428571</v>
      </c>
      <c r="AD24" s="89" t="s">
        <v>107</v>
      </c>
    </row>
    <row r="25" spans="2:30" ht="13.5" customHeight="1">
      <c r="B25" s="290"/>
      <c r="C25" s="22" t="s">
        <v>4</v>
      </c>
      <c r="D25" s="222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44" t="s">
        <v>107</v>
      </c>
      <c r="K25" s="225" t="s">
        <v>107</v>
      </c>
      <c r="L25" s="44" t="s">
        <v>107</v>
      </c>
      <c r="M25" s="44" t="s">
        <v>107</v>
      </c>
      <c r="N25" s="44" t="s">
        <v>107</v>
      </c>
      <c r="O25" s="44" t="s">
        <v>107</v>
      </c>
      <c r="P25" s="44" t="s">
        <v>107</v>
      </c>
      <c r="Q25" s="240" t="s">
        <v>107</v>
      </c>
      <c r="R25" s="90" t="s">
        <v>349</v>
      </c>
      <c r="S25" s="90" t="s">
        <v>107</v>
      </c>
      <c r="T25" s="90" t="s">
        <v>107</v>
      </c>
      <c r="U25" s="90" t="s">
        <v>107</v>
      </c>
      <c r="V25" s="90" t="s">
        <v>107</v>
      </c>
      <c r="W25" s="90" t="s">
        <v>107</v>
      </c>
      <c r="X25" s="90" t="s">
        <v>107</v>
      </c>
      <c r="Y25" s="90" t="s">
        <v>107</v>
      </c>
      <c r="Z25" s="90" t="s">
        <v>107</v>
      </c>
      <c r="AA25" s="90" t="s">
        <v>107</v>
      </c>
      <c r="AB25" s="90" t="s">
        <v>107</v>
      </c>
      <c r="AC25" s="90" t="s">
        <v>107</v>
      </c>
      <c r="AD25" s="90" t="s">
        <v>107</v>
      </c>
    </row>
    <row r="26" spans="2:30" ht="13.5" customHeight="1">
      <c r="B26" s="301" t="s">
        <v>188</v>
      </c>
      <c r="C26" s="1" t="s">
        <v>5</v>
      </c>
      <c r="D26" s="42">
        <v>10</v>
      </c>
      <c r="E26" s="42">
        <v>1</v>
      </c>
      <c r="F26" s="42">
        <v>3</v>
      </c>
      <c r="G26" s="42" t="s">
        <v>107</v>
      </c>
      <c r="H26" s="42">
        <v>1</v>
      </c>
      <c r="I26" s="42">
        <v>5</v>
      </c>
      <c r="J26" s="42" t="s">
        <v>107</v>
      </c>
      <c r="K26" s="220" t="s">
        <v>107</v>
      </c>
      <c r="L26" s="42">
        <v>5</v>
      </c>
      <c r="M26" s="42" t="s">
        <v>107</v>
      </c>
      <c r="N26" s="42">
        <v>1</v>
      </c>
      <c r="O26" s="42">
        <v>4</v>
      </c>
      <c r="P26" s="42" t="s">
        <v>107</v>
      </c>
      <c r="Q26" s="161">
        <v>778.9</v>
      </c>
      <c r="R26" s="88">
        <v>100</v>
      </c>
      <c r="S26" s="88">
        <v>10</v>
      </c>
      <c r="T26" s="88">
        <v>30</v>
      </c>
      <c r="U26" s="88" t="s">
        <v>107</v>
      </c>
      <c r="V26" s="88">
        <v>10</v>
      </c>
      <c r="W26" s="88">
        <v>50</v>
      </c>
      <c r="X26" s="88" t="s">
        <v>107</v>
      </c>
      <c r="Y26" s="88" t="s">
        <v>107</v>
      </c>
      <c r="Z26" s="88">
        <v>50</v>
      </c>
      <c r="AA26" s="88" t="s">
        <v>107</v>
      </c>
      <c r="AB26" s="88">
        <v>10</v>
      </c>
      <c r="AC26" s="88">
        <v>40</v>
      </c>
      <c r="AD26" s="88" t="s">
        <v>107</v>
      </c>
    </row>
    <row r="27" spans="2:30" ht="13.5" customHeight="1">
      <c r="B27" s="302"/>
      <c r="C27" s="21" t="s">
        <v>32</v>
      </c>
      <c r="D27" s="43">
        <v>28</v>
      </c>
      <c r="E27" s="43">
        <v>4</v>
      </c>
      <c r="F27" s="43">
        <v>3</v>
      </c>
      <c r="G27" s="43">
        <v>3</v>
      </c>
      <c r="H27" s="43">
        <v>3</v>
      </c>
      <c r="I27" s="43">
        <v>15</v>
      </c>
      <c r="J27" s="43" t="s">
        <v>107</v>
      </c>
      <c r="K27" s="222" t="s">
        <v>107</v>
      </c>
      <c r="L27" s="43">
        <v>15</v>
      </c>
      <c r="M27" s="43">
        <v>3</v>
      </c>
      <c r="N27" s="43">
        <v>2</v>
      </c>
      <c r="O27" s="43">
        <v>7</v>
      </c>
      <c r="P27" s="43">
        <v>1</v>
      </c>
      <c r="Q27" s="162">
        <v>293.55555555555554</v>
      </c>
      <c r="R27" s="89">
        <v>100</v>
      </c>
      <c r="S27" s="89">
        <v>14.285714285714285</v>
      </c>
      <c r="T27" s="89">
        <v>10.714285714285714</v>
      </c>
      <c r="U27" s="89">
        <v>10.714285714285714</v>
      </c>
      <c r="V27" s="89">
        <v>10.714285714285714</v>
      </c>
      <c r="W27" s="89">
        <v>53.57142857142857</v>
      </c>
      <c r="X27" s="89" t="s">
        <v>107</v>
      </c>
      <c r="Y27" s="89" t="s">
        <v>107</v>
      </c>
      <c r="Z27" s="89">
        <v>53.57142857142857</v>
      </c>
      <c r="AA27" s="89">
        <v>10.714285714285714</v>
      </c>
      <c r="AB27" s="89">
        <v>7.142857142857142</v>
      </c>
      <c r="AC27" s="89">
        <v>25</v>
      </c>
      <c r="AD27" s="89">
        <v>3.571428571428571</v>
      </c>
    </row>
    <row r="28" spans="2:30" ht="13.5" customHeight="1">
      <c r="B28" s="302"/>
      <c r="C28" s="21" t="s">
        <v>33</v>
      </c>
      <c r="D28" s="43">
        <v>123</v>
      </c>
      <c r="E28" s="43">
        <v>42</v>
      </c>
      <c r="F28" s="43">
        <v>19</v>
      </c>
      <c r="G28" s="43">
        <v>12</v>
      </c>
      <c r="H28" s="43">
        <v>8</v>
      </c>
      <c r="I28" s="43">
        <v>29</v>
      </c>
      <c r="J28" s="43">
        <v>9</v>
      </c>
      <c r="K28" s="222">
        <v>4</v>
      </c>
      <c r="L28" s="43">
        <v>38</v>
      </c>
      <c r="M28" s="43">
        <v>24</v>
      </c>
      <c r="N28" s="43">
        <v>22</v>
      </c>
      <c r="O28" s="43">
        <v>35</v>
      </c>
      <c r="P28" s="43">
        <v>4</v>
      </c>
      <c r="Q28" s="162">
        <v>765.4789915966387</v>
      </c>
      <c r="R28" s="89">
        <v>100</v>
      </c>
      <c r="S28" s="89">
        <v>34.146341463414636</v>
      </c>
      <c r="T28" s="89">
        <v>15.447154471544716</v>
      </c>
      <c r="U28" s="89">
        <v>9.75609756097561</v>
      </c>
      <c r="V28" s="89">
        <v>6.504065040650407</v>
      </c>
      <c r="W28" s="89">
        <v>23.577235772357724</v>
      </c>
      <c r="X28" s="89">
        <v>7.317073170731707</v>
      </c>
      <c r="Y28" s="89">
        <v>3.2520325203252036</v>
      </c>
      <c r="Z28" s="89">
        <v>30.89430894308943</v>
      </c>
      <c r="AA28" s="89">
        <v>19.51219512195122</v>
      </c>
      <c r="AB28" s="89">
        <v>17.88617886178862</v>
      </c>
      <c r="AC28" s="89">
        <v>28.455284552845526</v>
      </c>
      <c r="AD28" s="89">
        <v>3.2520325203252036</v>
      </c>
    </row>
    <row r="29" spans="2:30" ht="13.5" customHeight="1">
      <c r="B29" s="302"/>
      <c r="C29" s="21" t="s">
        <v>6</v>
      </c>
      <c r="D29" s="43">
        <v>20</v>
      </c>
      <c r="E29" s="43">
        <v>4</v>
      </c>
      <c r="F29" s="43">
        <v>5</v>
      </c>
      <c r="G29" s="43">
        <v>4</v>
      </c>
      <c r="H29" s="43" t="s">
        <v>107</v>
      </c>
      <c r="I29" s="43">
        <v>7</v>
      </c>
      <c r="J29" s="43" t="s">
        <v>107</v>
      </c>
      <c r="K29" s="222" t="s">
        <v>107</v>
      </c>
      <c r="L29" s="43">
        <v>4</v>
      </c>
      <c r="M29" s="43">
        <v>4</v>
      </c>
      <c r="N29" s="43">
        <v>4</v>
      </c>
      <c r="O29" s="43">
        <v>7</v>
      </c>
      <c r="P29" s="43">
        <v>1</v>
      </c>
      <c r="Q29" s="162">
        <v>333</v>
      </c>
      <c r="R29" s="89">
        <v>100</v>
      </c>
      <c r="S29" s="89">
        <v>20</v>
      </c>
      <c r="T29" s="89">
        <v>25</v>
      </c>
      <c r="U29" s="89">
        <v>20</v>
      </c>
      <c r="V29" s="89" t="s">
        <v>107</v>
      </c>
      <c r="W29" s="89">
        <v>35</v>
      </c>
      <c r="X29" s="89" t="s">
        <v>107</v>
      </c>
      <c r="Y29" s="89" t="s">
        <v>107</v>
      </c>
      <c r="Z29" s="89">
        <v>20</v>
      </c>
      <c r="AA29" s="89">
        <v>20</v>
      </c>
      <c r="AB29" s="89">
        <v>20</v>
      </c>
      <c r="AC29" s="89">
        <v>35</v>
      </c>
      <c r="AD29" s="89">
        <v>5</v>
      </c>
    </row>
    <row r="30" spans="2:30" ht="13.5" customHeight="1">
      <c r="B30" s="303"/>
      <c r="C30" s="22" t="s">
        <v>4</v>
      </c>
      <c r="D30" s="44" t="s">
        <v>107</v>
      </c>
      <c r="E30" s="44" t="s">
        <v>107</v>
      </c>
      <c r="F30" s="44" t="s">
        <v>107</v>
      </c>
      <c r="G30" s="44" t="s">
        <v>107</v>
      </c>
      <c r="H30" s="44" t="s">
        <v>107</v>
      </c>
      <c r="I30" s="44" t="s">
        <v>107</v>
      </c>
      <c r="J30" s="44" t="s">
        <v>107</v>
      </c>
      <c r="K30" s="225" t="s">
        <v>107</v>
      </c>
      <c r="L30" s="44" t="s">
        <v>107</v>
      </c>
      <c r="M30" s="44" t="s">
        <v>107</v>
      </c>
      <c r="N30" s="44" t="s">
        <v>107</v>
      </c>
      <c r="O30" s="44" t="s">
        <v>107</v>
      </c>
      <c r="P30" s="44" t="s">
        <v>107</v>
      </c>
      <c r="Q30" s="163" t="s">
        <v>107</v>
      </c>
      <c r="R30" s="90" t="s">
        <v>349</v>
      </c>
      <c r="S30" s="90" t="s">
        <v>107</v>
      </c>
      <c r="T30" s="90" t="s">
        <v>107</v>
      </c>
      <c r="U30" s="90" t="s">
        <v>107</v>
      </c>
      <c r="V30" s="90" t="s">
        <v>107</v>
      </c>
      <c r="W30" s="90" t="s">
        <v>107</v>
      </c>
      <c r="X30" s="90" t="s">
        <v>107</v>
      </c>
      <c r="Y30" s="90" t="s">
        <v>107</v>
      </c>
      <c r="Z30" s="90" t="s">
        <v>107</v>
      </c>
      <c r="AA30" s="90" t="s">
        <v>107</v>
      </c>
      <c r="AB30" s="90" t="s">
        <v>107</v>
      </c>
      <c r="AC30" s="90" t="s">
        <v>107</v>
      </c>
      <c r="AD30" s="90" t="s">
        <v>107</v>
      </c>
    </row>
    <row r="31" spans="2:30" ht="13.5" customHeight="1">
      <c r="B31" s="301" t="s">
        <v>178</v>
      </c>
      <c r="C31" s="1" t="s">
        <v>13</v>
      </c>
      <c r="D31" s="42">
        <v>98</v>
      </c>
      <c r="E31" s="42">
        <v>29</v>
      </c>
      <c r="F31" s="42">
        <v>14</v>
      </c>
      <c r="G31" s="42">
        <v>10</v>
      </c>
      <c r="H31" s="42">
        <v>6</v>
      </c>
      <c r="I31" s="42">
        <v>31</v>
      </c>
      <c r="J31" s="42">
        <v>7</v>
      </c>
      <c r="K31" s="220">
        <v>1</v>
      </c>
      <c r="L31" s="42">
        <v>39</v>
      </c>
      <c r="M31" s="42">
        <v>20</v>
      </c>
      <c r="N31" s="42">
        <v>20</v>
      </c>
      <c r="O31" s="42">
        <v>16</v>
      </c>
      <c r="P31" s="42">
        <v>3</v>
      </c>
      <c r="Q31" s="161">
        <v>202.74736842105264</v>
      </c>
      <c r="R31" s="88">
        <v>100</v>
      </c>
      <c r="S31" s="88">
        <v>29.591836734693878</v>
      </c>
      <c r="T31" s="88">
        <v>14.285714285714285</v>
      </c>
      <c r="U31" s="88">
        <v>10.204081632653061</v>
      </c>
      <c r="V31" s="88">
        <v>6.122448979591836</v>
      </c>
      <c r="W31" s="88">
        <v>31.63265306122449</v>
      </c>
      <c r="X31" s="88">
        <v>7.142857142857142</v>
      </c>
      <c r="Y31" s="88">
        <v>1.0204081632653061</v>
      </c>
      <c r="Z31" s="88">
        <v>39.795918367346935</v>
      </c>
      <c r="AA31" s="88">
        <v>20.408163265306122</v>
      </c>
      <c r="AB31" s="88">
        <v>20.408163265306122</v>
      </c>
      <c r="AC31" s="88">
        <v>16.3265306122449</v>
      </c>
      <c r="AD31" s="88">
        <v>3.061224489795918</v>
      </c>
    </row>
    <row r="32" spans="2:30" ht="13.5" customHeight="1">
      <c r="B32" s="302"/>
      <c r="C32" s="21" t="s">
        <v>14</v>
      </c>
      <c r="D32" s="43">
        <v>47</v>
      </c>
      <c r="E32" s="43">
        <v>16</v>
      </c>
      <c r="F32" s="43">
        <v>6</v>
      </c>
      <c r="G32" s="43">
        <v>4</v>
      </c>
      <c r="H32" s="43">
        <v>4</v>
      </c>
      <c r="I32" s="43">
        <v>14</v>
      </c>
      <c r="J32" s="43">
        <v>1</v>
      </c>
      <c r="K32" s="222">
        <v>2</v>
      </c>
      <c r="L32" s="43">
        <v>15</v>
      </c>
      <c r="M32" s="43">
        <v>7</v>
      </c>
      <c r="N32" s="43">
        <v>7</v>
      </c>
      <c r="O32" s="43">
        <v>16</v>
      </c>
      <c r="P32" s="43">
        <v>2</v>
      </c>
      <c r="Q32" s="162">
        <v>1314.9555555555555</v>
      </c>
      <c r="R32" s="89">
        <v>100</v>
      </c>
      <c r="S32" s="89">
        <v>34.04255319148936</v>
      </c>
      <c r="T32" s="89">
        <v>12.76595744680851</v>
      </c>
      <c r="U32" s="89">
        <v>8.51063829787234</v>
      </c>
      <c r="V32" s="89">
        <v>8.51063829787234</v>
      </c>
      <c r="W32" s="89">
        <v>29.78723404255319</v>
      </c>
      <c r="X32" s="89">
        <v>2.127659574468085</v>
      </c>
      <c r="Y32" s="89">
        <v>4.25531914893617</v>
      </c>
      <c r="Z32" s="89">
        <v>31.914893617021278</v>
      </c>
      <c r="AA32" s="89">
        <v>14.893617021276595</v>
      </c>
      <c r="AB32" s="89">
        <v>14.893617021276595</v>
      </c>
      <c r="AC32" s="89">
        <v>34.04255319148936</v>
      </c>
      <c r="AD32" s="89">
        <v>4.25531914893617</v>
      </c>
    </row>
    <row r="33" spans="2:30" ht="13.5" customHeight="1">
      <c r="B33" s="302"/>
      <c r="C33" s="21" t="s">
        <v>15</v>
      </c>
      <c r="D33" s="43">
        <v>7</v>
      </c>
      <c r="E33" s="43" t="s">
        <v>107</v>
      </c>
      <c r="F33" s="43">
        <v>5</v>
      </c>
      <c r="G33" s="43">
        <v>1</v>
      </c>
      <c r="H33" s="43" t="s">
        <v>107</v>
      </c>
      <c r="I33" s="43">
        <v>1</v>
      </c>
      <c r="J33" s="43" t="s">
        <v>107</v>
      </c>
      <c r="K33" s="222" t="s">
        <v>107</v>
      </c>
      <c r="L33" s="43" t="s">
        <v>107</v>
      </c>
      <c r="M33" s="43" t="s">
        <v>107</v>
      </c>
      <c r="N33" s="43" t="s">
        <v>107</v>
      </c>
      <c r="O33" s="43">
        <v>7</v>
      </c>
      <c r="P33" s="43" t="s">
        <v>107</v>
      </c>
      <c r="Q33" s="162">
        <v>2142.285714285714</v>
      </c>
      <c r="R33" s="89">
        <v>100</v>
      </c>
      <c r="S33" s="89" t="s">
        <v>107</v>
      </c>
      <c r="T33" s="89">
        <v>71.42857142857143</v>
      </c>
      <c r="U33" s="89">
        <v>14.285714285714285</v>
      </c>
      <c r="V33" s="89" t="s">
        <v>107</v>
      </c>
      <c r="W33" s="89">
        <v>14.285714285714285</v>
      </c>
      <c r="X33" s="89" t="s">
        <v>107</v>
      </c>
      <c r="Y33" s="89" t="s">
        <v>107</v>
      </c>
      <c r="Z33" s="89" t="s">
        <v>107</v>
      </c>
      <c r="AA33" s="89" t="s">
        <v>107</v>
      </c>
      <c r="AB33" s="89" t="s">
        <v>107</v>
      </c>
      <c r="AC33" s="89">
        <v>100</v>
      </c>
      <c r="AD33" s="89" t="s">
        <v>107</v>
      </c>
    </row>
    <row r="34" spans="2:30" ht="13.5" customHeight="1">
      <c r="B34" s="302"/>
      <c r="C34" s="21" t="s">
        <v>16</v>
      </c>
      <c r="D34" s="43">
        <v>11</v>
      </c>
      <c r="E34" s="43">
        <v>2</v>
      </c>
      <c r="F34" s="43">
        <v>3</v>
      </c>
      <c r="G34" s="43">
        <v>1</v>
      </c>
      <c r="H34" s="43">
        <v>1</v>
      </c>
      <c r="I34" s="43">
        <v>2</v>
      </c>
      <c r="J34" s="43">
        <v>1</v>
      </c>
      <c r="K34" s="222">
        <v>1</v>
      </c>
      <c r="L34" s="43">
        <v>3</v>
      </c>
      <c r="M34" s="43">
        <v>1</v>
      </c>
      <c r="N34" s="43" t="s">
        <v>107</v>
      </c>
      <c r="O34" s="43">
        <v>6</v>
      </c>
      <c r="P34" s="43">
        <v>1</v>
      </c>
      <c r="Q34" s="162">
        <v>872.1</v>
      </c>
      <c r="R34" s="89">
        <v>100</v>
      </c>
      <c r="S34" s="89">
        <v>18.181818181818183</v>
      </c>
      <c r="T34" s="89">
        <v>27.27272727272727</v>
      </c>
      <c r="U34" s="89">
        <v>9.090909090909092</v>
      </c>
      <c r="V34" s="89">
        <v>9.090909090909092</v>
      </c>
      <c r="W34" s="89">
        <v>18.181818181818183</v>
      </c>
      <c r="X34" s="89">
        <v>9.090909090909092</v>
      </c>
      <c r="Y34" s="89">
        <v>9.090909090909092</v>
      </c>
      <c r="Z34" s="89">
        <v>27.27272727272727</v>
      </c>
      <c r="AA34" s="89">
        <v>9.090909090909092</v>
      </c>
      <c r="AB34" s="89" t="s">
        <v>107</v>
      </c>
      <c r="AC34" s="89">
        <v>54.54545454545454</v>
      </c>
      <c r="AD34" s="89">
        <v>9.090909090909092</v>
      </c>
    </row>
    <row r="35" spans="2:30" ht="13.5" customHeight="1">
      <c r="B35" s="302"/>
      <c r="C35" s="21" t="s">
        <v>17</v>
      </c>
      <c r="D35" s="43">
        <v>9</v>
      </c>
      <c r="E35" s="43">
        <v>3</v>
      </c>
      <c r="F35" s="43">
        <v>1</v>
      </c>
      <c r="G35" s="43" t="s">
        <v>107</v>
      </c>
      <c r="H35" s="43">
        <v>1</v>
      </c>
      <c r="I35" s="43">
        <v>4</v>
      </c>
      <c r="J35" s="43" t="s">
        <v>107</v>
      </c>
      <c r="K35" s="222" t="s">
        <v>107</v>
      </c>
      <c r="L35" s="43">
        <v>4</v>
      </c>
      <c r="M35" s="43">
        <v>1</v>
      </c>
      <c r="N35" s="43">
        <v>1</v>
      </c>
      <c r="O35" s="43">
        <v>3</v>
      </c>
      <c r="P35" s="43" t="s">
        <v>107</v>
      </c>
      <c r="Q35" s="162">
        <v>375.44444444444446</v>
      </c>
      <c r="R35" s="89">
        <v>100</v>
      </c>
      <c r="S35" s="89">
        <v>33.33333333333333</v>
      </c>
      <c r="T35" s="89">
        <v>11.11111111111111</v>
      </c>
      <c r="U35" s="89" t="s">
        <v>107</v>
      </c>
      <c r="V35" s="89">
        <v>11.11111111111111</v>
      </c>
      <c r="W35" s="89">
        <v>44.44444444444444</v>
      </c>
      <c r="X35" s="89" t="s">
        <v>107</v>
      </c>
      <c r="Y35" s="89" t="s">
        <v>107</v>
      </c>
      <c r="Z35" s="89">
        <v>44.44444444444444</v>
      </c>
      <c r="AA35" s="89">
        <v>11.11111111111111</v>
      </c>
      <c r="AB35" s="89">
        <v>11.11111111111111</v>
      </c>
      <c r="AC35" s="89">
        <v>33.33333333333333</v>
      </c>
      <c r="AD35" s="89" t="s">
        <v>107</v>
      </c>
    </row>
    <row r="36" spans="2:30" ht="13.5" customHeight="1">
      <c r="B36" s="302"/>
      <c r="C36" s="21" t="s">
        <v>3</v>
      </c>
      <c r="D36" s="43">
        <v>9</v>
      </c>
      <c r="E36" s="43">
        <v>1</v>
      </c>
      <c r="F36" s="43">
        <v>1</v>
      </c>
      <c r="G36" s="43">
        <v>3</v>
      </c>
      <c r="H36" s="43" t="s">
        <v>107</v>
      </c>
      <c r="I36" s="43">
        <v>4</v>
      </c>
      <c r="J36" s="43" t="s">
        <v>107</v>
      </c>
      <c r="K36" s="222" t="s">
        <v>107</v>
      </c>
      <c r="L36" s="43">
        <v>1</v>
      </c>
      <c r="M36" s="43">
        <v>2</v>
      </c>
      <c r="N36" s="43">
        <v>1</v>
      </c>
      <c r="O36" s="43">
        <v>5</v>
      </c>
      <c r="P36" s="43" t="s">
        <v>107</v>
      </c>
      <c r="Q36" s="162">
        <v>844.8888888888889</v>
      </c>
      <c r="R36" s="89">
        <v>100</v>
      </c>
      <c r="S36" s="89">
        <v>11.11111111111111</v>
      </c>
      <c r="T36" s="89">
        <v>11.11111111111111</v>
      </c>
      <c r="U36" s="89">
        <v>33.33333333333333</v>
      </c>
      <c r="V36" s="89" t="s">
        <v>107</v>
      </c>
      <c r="W36" s="89">
        <v>44.44444444444444</v>
      </c>
      <c r="X36" s="89" t="s">
        <v>107</v>
      </c>
      <c r="Y36" s="89" t="s">
        <v>107</v>
      </c>
      <c r="Z36" s="89">
        <v>11.11111111111111</v>
      </c>
      <c r="AA36" s="89">
        <v>22.22222222222222</v>
      </c>
      <c r="AB36" s="89">
        <v>11.11111111111111</v>
      </c>
      <c r="AC36" s="89">
        <v>55.55555555555556</v>
      </c>
      <c r="AD36" s="89" t="s">
        <v>107</v>
      </c>
    </row>
    <row r="37" spans="2:30" ht="13.5" customHeight="1">
      <c r="B37" s="303"/>
      <c r="C37" s="22" t="s">
        <v>4</v>
      </c>
      <c r="D37" s="44" t="s">
        <v>107</v>
      </c>
      <c r="E37" s="44" t="s">
        <v>107</v>
      </c>
      <c r="F37" s="44" t="s">
        <v>107</v>
      </c>
      <c r="G37" s="44" t="s">
        <v>107</v>
      </c>
      <c r="H37" s="44" t="s">
        <v>107</v>
      </c>
      <c r="I37" s="44" t="s">
        <v>107</v>
      </c>
      <c r="J37" s="44" t="s">
        <v>107</v>
      </c>
      <c r="K37" s="225" t="s">
        <v>107</v>
      </c>
      <c r="L37" s="44" t="s">
        <v>107</v>
      </c>
      <c r="M37" s="44" t="s">
        <v>107</v>
      </c>
      <c r="N37" s="44" t="s">
        <v>107</v>
      </c>
      <c r="O37" s="44" t="s">
        <v>107</v>
      </c>
      <c r="P37" s="44" t="s">
        <v>107</v>
      </c>
      <c r="Q37" s="163" t="s">
        <v>107</v>
      </c>
      <c r="R37" s="90" t="s">
        <v>349</v>
      </c>
      <c r="S37" s="90" t="s">
        <v>107</v>
      </c>
      <c r="T37" s="90" t="s">
        <v>107</v>
      </c>
      <c r="U37" s="90" t="s">
        <v>107</v>
      </c>
      <c r="V37" s="90" t="s">
        <v>107</v>
      </c>
      <c r="W37" s="90" t="s">
        <v>107</v>
      </c>
      <c r="X37" s="90" t="s">
        <v>107</v>
      </c>
      <c r="Y37" s="90" t="s">
        <v>107</v>
      </c>
      <c r="Z37" s="90" t="s">
        <v>107</v>
      </c>
      <c r="AA37" s="90" t="s">
        <v>107</v>
      </c>
      <c r="AB37" s="90" t="s">
        <v>107</v>
      </c>
      <c r="AC37" s="90" t="s">
        <v>107</v>
      </c>
      <c r="AD37" s="90" t="s">
        <v>107</v>
      </c>
    </row>
    <row r="38" spans="2:30" ht="13.5" customHeight="1">
      <c r="B38" s="301" t="s">
        <v>189</v>
      </c>
      <c r="C38" s="1" t="s">
        <v>18</v>
      </c>
      <c r="D38" s="42" t="s">
        <v>107</v>
      </c>
      <c r="E38" s="42" t="s">
        <v>107</v>
      </c>
      <c r="F38" s="42" t="s">
        <v>107</v>
      </c>
      <c r="G38" s="42" t="s">
        <v>107</v>
      </c>
      <c r="H38" s="42" t="s">
        <v>107</v>
      </c>
      <c r="I38" s="42" t="s">
        <v>107</v>
      </c>
      <c r="J38" s="42" t="s">
        <v>107</v>
      </c>
      <c r="K38" s="220" t="s">
        <v>107</v>
      </c>
      <c r="L38" s="42" t="s">
        <v>107</v>
      </c>
      <c r="M38" s="42" t="s">
        <v>107</v>
      </c>
      <c r="N38" s="42" t="s">
        <v>107</v>
      </c>
      <c r="O38" s="42" t="s">
        <v>107</v>
      </c>
      <c r="P38" s="42" t="s">
        <v>107</v>
      </c>
      <c r="Q38" s="161" t="s">
        <v>107</v>
      </c>
      <c r="R38" s="88" t="s">
        <v>349</v>
      </c>
      <c r="S38" s="88" t="s">
        <v>107</v>
      </c>
      <c r="T38" s="88" t="s">
        <v>107</v>
      </c>
      <c r="U38" s="88" t="s">
        <v>107</v>
      </c>
      <c r="V38" s="88" t="s">
        <v>107</v>
      </c>
      <c r="W38" s="88" t="s">
        <v>107</v>
      </c>
      <c r="X38" s="88" t="s">
        <v>107</v>
      </c>
      <c r="Y38" s="88" t="s">
        <v>107</v>
      </c>
      <c r="Z38" s="88" t="s">
        <v>107</v>
      </c>
      <c r="AA38" s="88" t="s">
        <v>107</v>
      </c>
      <c r="AB38" s="88" t="s">
        <v>107</v>
      </c>
      <c r="AC38" s="88" t="s">
        <v>107</v>
      </c>
      <c r="AD38" s="88" t="s">
        <v>107</v>
      </c>
    </row>
    <row r="39" spans="2:30" ht="13.5" customHeight="1">
      <c r="B39" s="302"/>
      <c r="C39" s="21" t="s">
        <v>19</v>
      </c>
      <c r="D39" s="43">
        <v>4</v>
      </c>
      <c r="E39" s="43">
        <v>3</v>
      </c>
      <c r="F39" s="43" t="s">
        <v>107</v>
      </c>
      <c r="G39" s="43" t="s">
        <v>107</v>
      </c>
      <c r="H39" s="43">
        <v>1</v>
      </c>
      <c r="I39" s="43" t="s">
        <v>107</v>
      </c>
      <c r="J39" s="43" t="s">
        <v>107</v>
      </c>
      <c r="K39" s="222" t="s">
        <v>107</v>
      </c>
      <c r="L39" s="43">
        <v>4</v>
      </c>
      <c r="M39" s="43" t="s">
        <v>107</v>
      </c>
      <c r="N39" s="43" t="s">
        <v>107</v>
      </c>
      <c r="O39" s="43" t="s">
        <v>107</v>
      </c>
      <c r="P39" s="43" t="s">
        <v>107</v>
      </c>
      <c r="Q39" s="162">
        <v>32.5</v>
      </c>
      <c r="R39" s="89">
        <v>100</v>
      </c>
      <c r="S39" s="89">
        <v>75</v>
      </c>
      <c r="T39" s="89" t="s">
        <v>107</v>
      </c>
      <c r="U39" s="89" t="s">
        <v>107</v>
      </c>
      <c r="V39" s="89">
        <v>25</v>
      </c>
      <c r="W39" s="89" t="s">
        <v>107</v>
      </c>
      <c r="X39" s="89" t="s">
        <v>107</v>
      </c>
      <c r="Y39" s="89" t="s">
        <v>107</v>
      </c>
      <c r="Z39" s="89">
        <v>100</v>
      </c>
      <c r="AA39" s="89" t="s">
        <v>107</v>
      </c>
      <c r="AB39" s="89" t="s">
        <v>107</v>
      </c>
      <c r="AC39" s="89" t="s">
        <v>107</v>
      </c>
      <c r="AD39" s="89" t="s">
        <v>107</v>
      </c>
    </row>
    <row r="40" spans="2:30" ht="13.5" customHeight="1">
      <c r="B40" s="302"/>
      <c r="C40" s="21" t="s">
        <v>20</v>
      </c>
      <c r="D40" s="43">
        <v>8</v>
      </c>
      <c r="E40" s="43">
        <v>1</v>
      </c>
      <c r="F40" s="43">
        <v>1</v>
      </c>
      <c r="G40" s="43">
        <v>1</v>
      </c>
      <c r="H40" s="43">
        <v>2</v>
      </c>
      <c r="I40" s="43">
        <v>3</v>
      </c>
      <c r="J40" s="43" t="s">
        <v>107</v>
      </c>
      <c r="K40" s="222" t="s">
        <v>107</v>
      </c>
      <c r="L40" s="43">
        <v>5</v>
      </c>
      <c r="M40" s="43" t="s">
        <v>107</v>
      </c>
      <c r="N40" s="43">
        <v>1</v>
      </c>
      <c r="O40" s="43">
        <v>2</v>
      </c>
      <c r="P40" s="43" t="s">
        <v>107</v>
      </c>
      <c r="Q40" s="162">
        <v>243.75</v>
      </c>
      <c r="R40" s="89">
        <v>100</v>
      </c>
      <c r="S40" s="89">
        <v>12.5</v>
      </c>
      <c r="T40" s="89">
        <v>12.5</v>
      </c>
      <c r="U40" s="89">
        <v>12.5</v>
      </c>
      <c r="V40" s="89">
        <v>25</v>
      </c>
      <c r="W40" s="89">
        <v>37.5</v>
      </c>
      <c r="X40" s="89" t="s">
        <v>107</v>
      </c>
      <c r="Y40" s="89" t="s">
        <v>107</v>
      </c>
      <c r="Z40" s="89">
        <v>62.5</v>
      </c>
      <c r="AA40" s="89" t="s">
        <v>107</v>
      </c>
      <c r="AB40" s="89">
        <v>12.5</v>
      </c>
      <c r="AC40" s="89">
        <v>25</v>
      </c>
      <c r="AD40" s="89" t="s">
        <v>107</v>
      </c>
    </row>
    <row r="41" spans="2:30" ht="13.5" customHeight="1">
      <c r="B41" s="302"/>
      <c r="C41" s="21" t="s">
        <v>21</v>
      </c>
      <c r="D41" s="43">
        <v>15</v>
      </c>
      <c r="E41" s="43">
        <v>9</v>
      </c>
      <c r="F41" s="43">
        <v>1</v>
      </c>
      <c r="G41" s="43">
        <v>2</v>
      </c>
      <c r="H41" s="43" t="s">
        <v>107</v>
      </c>
      <c r="I41" s="43">
        <v>2</v>
      </c>
      <c r="J41" s="43">
        <v>1</v>
      </c>
      <c r="K41" s="222" t="s">
        <v>107</v>
      </c>
      <c r="L41" s="43">
        <v>7</v>
      </c>
      <c r="M41" s="43">
        <v>5</v>
      </c>
      <c r="N41" s="43">
        <v>2</v>
      </c>
      <c r="O41" s="43">
        <v>1</v>
      </c>
      <c r="P41" s="43" t="s">
        <v>107</v>
      </c>
      <c r="Q41" s="162">
        <v>71.2</v>
      </c>
      <c r="R41" s="89">
        <v>100</v>
      </c>
      <c r="S41" s="89">
        <v>60</v>
      </c>
      <c r="T41" s="89">
        <v>6.666666666666667</v>
      </c>
      <c r="U41" s="89">
        <v>13.333333333333334</v>
      </c>
      <c r="V41" s="89" t="s">
        <v>107</v>
      </c>
      <c r="W41" s="89">
        <v>13.333333333333334</v>
      </c>
      <c r="X41" s="89">
        <v>6.666666666666667</v>
      </c>
      <c r="Y41" s="89" t="s">
        <v>107</v>
      </c>
      <c r="Z41" s="89">
        <v>46.666666666666664</v>
      </c>
      <c r="AA41" s="89">
        <v>33.33333333333333</v>
      </c>
      <c r="AB41" s="89">
        <v>13.333333333333334</v>
      </c>
      <c r="AC41" s="89">
        <v>6.666666666666667</v>
      </c>
      <c r="AD41" s="89" t="s">
        <v>107</v>
      </c>
    </row>
    <row r="42" spans="2:30" ht="13.5" customHeight="1">
      <c r="B42" s="302"/>
      <c r="C42" s="21" t="s">
        <v>22</v>
      </c>
      <c r="D42" s="43">
        <v>42</v>
      </c>
      <c r="E42" s="43">
        <v>13</v>
      </c>
      <c r="F42" s="43">
        <v>3</v>
      </c>
      <c r="G42" s="43">
        <v>3</v>
      </c>
      <c r="H42" s="43">
        <v>2</v>
      </c>
      <c r="I42" s="43">
        <v>15</v>
      </c>
      <c r="J42" s="43">
        <v>4</v>
      </c>
      <c r="K42" s="222">
        <v>2</v>
      </c>
      <c r="L42" s="43">
        <v>17</v>
      </c>
      <c r="M42" s="43">
        <v>11</v>
      </c>
      <c r="N42" s="43">
        <v>8</v>
      </c>
      <c r="O42" s="43">
        <v>6</v>
      </c>
      <c r="P42" s="43" t="s">
        <v>107</v>
      </c>
      <c r="Q42" s="162">
        <v>348.04761904761904</v>
      </c>
      <c r="R42" s="89">
        <v>100</v>
      </c>
      <c r="S42" s="89">
        <v>30.952380952380953</v>
      </c>
      <c r="T42" s="89">
        <v>7.142857142857142</v>
      </c>
      <c r="U42" s="89">
        <v>7.142857142857142</v>
      </c>
      <c r="V42" s="89">
        <v>4.761904761904762</v>
      </c>
      <c r="W42" s="89">
        <v>35.714285714285715</v>
      </c>
      <c r="X42" s="89">
        <v>9.523809523809524</v>
      </c>
      <c r="Y42" s="89">
        <v>4.761904761904762</v>
      </c>
      <c r="Z42" s="89">
        <v>40.476190476190474</v>
      </c>
      <c r="AA42" s="89">
        <v>26.190476190476193</v>
      </c>
      <c r="AB42" s="89">
        <v>19.047619047619047</v>
      </c>
      <c r="AC42" s="89">
        <v>14.285714285714285</v>
      </c>
      <c r="AD42" s="89" t="s">
        <v>107</v>
      </c>
    </row>
    <row r="43" spans="2:30" ht="13.5" customHeight="1">
      <c r="B43" s="302"/>
      <c r="C43" s="21" t="s">
        <v>23</v>
      </c>
      <c r="D43" s="43">
        <v>43</v>
      </c>
      <c r="E43" s="43">
        <v>9</v>
      </c>
      <c r="F43" s="43">
        <v>7</v>
      </c>
      <c r="G43" s="43">
        <v>6</v>
      </c>
      <c r="H43" s="43">
        <v>4</v>
      </c>
      <c r="I43" s="43">
        <v>16</v>
      </c>
      <c r="J43" s="43">
        <v>1</v>
      </c>
      <c r="K43" s="222" t="s">
        <v>107</v>
      </c>
      <c r="L43" s="43">
        <v>10</v>
      </c>
      <c r="M43" s="43">
        <v>7</v>
      </c>
      <c r="N43" s="43">
        <v>10</v>
      </c>
      <c r="O43" s="43">
        <v>14</v>
      </c>
      <c r="P43" s="43">
        <v>2</v>
      </c>
      <c r="Q43" s="162">
        <v>447.0243902439024</v>
      </c>
      <c r="R43" s="89">
        <v>100</v>
      </c>
      <c r="S43" s="89">
        <v>20.930232558139537</v>
      </c>
      <c r="T43" s="89">
        <v>16.27906976744186</v>
      </c>
      <c r="U43" s="89">
        <v>13.953488372093023</v>
      </c>
      <c r="V43" s="89">
        <v>9.30232558139535</v>
      </c>
      <c r="W43" s="89">
        <v>37.2093023255814</v>
      </c>
      <c r="X43" s="89">
        <v>2.3255813953488373</v>
      </c>
      <c r="Y43" s="89" t="s">
        <v>107</v>
      </c>
      <c r="Z43" s="89">
        <v>23.25581395348837</v>
      </c>
      <c r="AA43" s="89">
        <v>16.27906976744186</v>
      </c>
      <c r="AB43" s="89">
        <v>23.25581395348837</v>
      </c>
      <c r="AC43" s="89">
        <v>32.55813953488372</v>
      </c>
      <c r="AD43" s="89">
        <v>4.651162790697675</v>
      </c>
    </row>
    <row r="44" spans="2:30" ht="13.5" customHeight="1">
      <c r="B44" s="302"/>
      <c r="C44" s="21" t="s">
        <v>24</v>
      </c>
      <c r="D44" s="43">
        <v>46</v>
      </c>
      <c r="E44" s="43">
        <v>8</v>
      </c>
      <c r="F44" s="43">
        <v>15</v>
      </c>
      <c r="G44" s="43">
        <v>7</v>
      </c>
      <c r="H44" s="43">
        <v>1</v>
      </c>
      <c r="I44" s="43">
        <v>12</v>
      </c>
      <c r="J44" s="43">
        <v>1</v>
      </c>
      <c r="K44" s="222">
        <v>2</v>
      </c>
      <c r="L44" s="43">
        <v>8</v>
      </c>
      <c r="M44" s="43">
        <v>3</v>
      </c>
      <c r="N44" s="43">
        <v>4</v>
      </c>
      <c r="O44" s="43">
        <v>28</v>
      </c>
      <c r="P44" s="43">
        <v>3</v>
      </c>
      <c r="Q44" s="162">
        <v>1657.3023255813953</v>
      </c>
      <c r="R44" s="89">
        <v>100</v>
      </c>
      <c r="S44" s="89">
        <v>17.391304347826086</v>
      </c>
      <c r="T44" s="89">
        <v>32.608695652173914</v>
      </c>
      <c r="U44" s="89">
        <v>15.217391304347828</v>
      </c>
      <c r="V44" s="89">
        <v>2.1739130434782608</v>
      </c>
      <c r="W44" s="89">
        <v>26.08695652173913</v>
      </c>
      <c r="X44" s="89">
        <v>2.1739130434782608</v>
      </c>
      <c r="Y44" s="89">
        <v>4.3478260869565215</v>
      </c>
      <c r="Z44" s="89">
        <v>17.391304347826086</v>
      </c>
      <c r="AA44" s="89">
        <v>6.521739130434782</v>
      </c>
      <c r="AB44" s="89">
        <v>8.695652173913043</v>
      </c>
      <c r="AC44" s="89">
        <v>60.86956521739131</v>
      </c>
      <c r="AD44" s="89">
        <v>6.521739130434782</v>
      </c>
    </row>
    <row r="45" spans="2:30" ht="13.5" customHeight="1">
      <c r="B45" s="303"/>
      <c r="C45" s="22" t="s">
        <v>4</v>
      </c>
      <c r="D45" s="44">
        <v>23</v>
      </c>
      <c r="E45" s="44">
        <v>8</v>
      </c>
      <c r="F45" s="44">
        <v>3</v>
      </c>
      <c r="G45" s="44" t="s">
        <v>107</v>
      </c>
      <c r="H45" s="44">
        <v>2</v>
      </c>
      <c r="I45" s="44">
        <v>8</v>
      </c>
      <c r="J45" s="44">
        <v>2</v>
      </c>
      <c r="K45" s="225" t="s">
        <v>107</v>
      </c>
      <c r="L45" s="44">
        <v>11</v>
      </c>
      <c r="M45" s="44">
        <v>5</v>
      </c>
      <c r="N45" s="44">
        <v>4</v>
      </c>
      <c r="O45" s="44">
        <v>2</v>
      </c>
      <c r="P45" s="44">
        <v>1</v>
      </c>
      <c r="Q45" s="163">
        <v>262.54545454545456</v>
      </c>
      <c r="R45" s="90">
        <v>100</v>
      </c>
      <c r="S45" s="90">
        <v>34.78260869565217</v>
      </c>
      <c r="T45" s="90">
        <v>13.043478260869565</v>
      </c>
      <c r="U45" s="90" t="s">
        <v>107</v>
      </c>
      <c r="V45" s="90">
        <v>8.695652173913043</v>
      </c>
      <c r="W45" s="90">
        <v>34.78260869565217</v>
      </c>
      <c r="X45" s="90">
        <v>8.695652173913043</v>
      </c>
      <c r="Y45" s="90" t="s">
        <v>107</v>
      </c>
      <c r="Z45" s="90">
        <v>47.82608695652174</v>
      </c>
      <c r="AA45" s="90">
        <v>21.73913043478261</v>
      </c>
      <c r="AB45" s="90">
        <v>17.391304347826086</v>
      </c>
      <c r="AC45" s="90">
        <v>8.695652173913043</v>
      </c>
      <c r="AD45" s="90">
        <v>4.3478260869565215</v>
      </c>
    </row>
    <row r="46" spans="2:30" ht="13.5" customHeight="1">
      <c r="B46" s="301" t="s">
        <v>190</v>
      </c>
      <c r="C46" s="1" t="s">
        <v>7</v>
      </c>
      <c r="D46" s="214">
        <v>3</v>
      </c>
      <c r="E46" s="42">
        <v>1</v>
      </c>
      <c r="F46" s="42">
        <v>1</v>
      </c>
      <c r="G46" s="42" t="s">
        <v>107</v>
      </c>
      <c r="H46" s="42" t="s">
        <v>107</v>
      </c>
      <c r="I46" s="42">
        <v>1</v>
      </c>
      <c r="J46" s="42" t="s">
        <v>107</v>
      </c>
      <c r="K46" s="220" t="s">
        <v>107</v>
      </c>
      <c r="L46" s="42" t="s">
        <v>107</v>
      </c>
      <c r="M46" s="42" t="s">
        <v>107</v>
      </c>
      <c r="N46" s="42">
        <v>1</v>
      </c>
      <c r="O46" s="42">
        <v>2</v>
      </c>
      <c r="P46" s="42" t="s">
        <v>107</v>
      </c>
      <c r="Q46" s="161">
        <v>1350.3333333333333</v>
      </c>
      <c r="R46" s="88">
        <v>100</v>
      </c>
      <c r="S46" s="88">
        <v>33.33333333333333</v>
      </c>
      <c r="T46" s="88">
        <v>33.33333333333333</v>
      </c>
      <c r="U46" s="88" t="s">
        <v>107</v>
      </c>
      <c r="V46" s="88" t="s">
        <v>107</v>
      </c>
      <c r="W46" s="88">
        <v>33.33333333333333</v>
      </c>
      <c r="X46" s="88" t="s">
        <v>107</v>
      </c>
      <c r="Y46" s="88" t="s">
        <v>107</v>
      </c>
      <c r="Z46" s="88" t="s">
        <v>107</v>
      </c>
      <c r="AA46" s="88" t="s">
        <v>107</v>
      </c>
      <c r="AB46" s="88">
        <v>33.33333333333333</v>
      </c>
      <c r="AC46" s="88">
        <v>66.66666666666666</v>
      </c>
      <c r="AD46" s="88" t="s">
        <v>107</v>
      </c>
    </row>
    <row r="47" spans="2:30" ht="13.5" customHeight="1">
      <c r="B47" s="302"/>
      <c r="C47" s="21" t="s">
        <v>8</v>
      </c>
      <c r="D47" s="215">
        <v>56</v>
      </c>
      <c r="E47" s="215">
        <v>17</v>
      </c>
      <c r="F47" s="215">
        <v>10</v>
      </c>
      <c r="G47" s="215">
        <v>6</v>
      </c>
      <c r="H47" s="215">
        <v>4</v>
      </c>
      <c r="I47" s="215">
        <v>14</v>
      </c>
      <c r="J47" s="215">
        <v>3</v>
      </c>
      <c r="K47" s="228">
        <v>2</v>
      </c>
      <c r="L47" s="215">
        <v>18</v>
      </c>
      <c r="M47" s="215">
        <v>11</v>
      </c>
      <c r="N47" s="215">
        <v>11</v>
      </c>
      <c r="O47" s="215">
        <v>12</v>
      </c>
      <c r="P47" s="215">
        <v>4</v>
      </c>
      <c r="Q47" s="162">
        <v>323.75</v>
      </c>
      <c r="R47" s="89">
        <v>100</v>
      </c>
      <c r="S47" s="89">
        <v>30.357142857142854</v>
      </c>
      <c r="T47" s="89">
        <v>17.857142857142858</v>
      </c>
      <c r="U47" s="89">
        <v>10.714285714285714</v>
      </c>
      <c r="V47" s="89">
        <v>7.142857142857142</v>
      </c>
      <c r="W47" s="89">
        <v>25</v>
      </c>
      <c r="X47" s="89">
        <v>5.357142857142857</v>
      </c>
      <c r="Y47" s="89">
        <v>3.571428571428571</v>
      </c>
      <c r="Z47" s="89">
        <v>32.142857142857146</v>
      </c>
      <c r="AA47" s="89">
        <v>19.642857142857142</v>
      </c>
      <c r="AB47" s="89">
        <v>19.642857142857142</v>
      </c>
      <c r="AC47" s="89">
        <v>21.428571428571427</v>
      </c>
      <c r="AD47" s="89">
        <v>7.142857142857142</v>
      </c>
    </row>
    <row r="48" spans="2:30" ht="13.5" customHeight="1">
      <c r="B48" s="302"/>
      <c r="C48" s="21" t="s">
        <v>9</v>
      </c>
      <c r="D48" s="215">
        <v>32</v>
      </c>
      <c r="E48" s="215">
        <v>14</v>
      </c>
      <c r="F48" s="215">
        <v>4</v>
      </c>
      <c r="G48" s="215">
        <v>1</v>
      </c>
      <c r="H48" s="215">
        <v>2</v>
      </c>
      <c r="I48" s="215">
        <v>10</v>
      </c>
      <c r="J48" s="215">
        <v>1</v>
      </c>
      <c r="K48" s="228" t="s">
        <v>107</v>
      </c>
      <c r="L48" s="215">
        <v>17</v>
      </c>
      <c r="M48" s="215">
        <v>1</v>
      </c>
      <c r="N48" s="215">
        <v>9</v>
      </c>
      <c r="O48" s="215">
        <v>5</v>
      </c>
      <c r="P48" s="215" t="s">
        <v>107</v>
      </c>
      <c r="Q48" s="162">
        <v>169.53125</v>
      </c>
      <c r="R48" s="89">
        <v>100</v>
      </c>
      <c r="S48" s="89">
        <v>43.75</v>
      </c>
      <c r="T48" s="89">
        <v>12.5</v>
      </c>
      <c r="U48" s="89">
        <v>3.125</v>
      </c>
      <c r="V48" s="89">
        <v>6.25</v>
      </c>
      <c r="W48" s="89">
        <v>31.25</v>
      </c>
      <c r="X48" s="89">
        <v>3.125</v>
      </c>
      <c r="Y48" s="89" t="s">
        <v>107</v>
      </c>
      <c r="Z48" s="89">
        <v>53.125</v>
      </c>
      <c r="AA48" s="89">
        <v>3.125</v>
      </c>
      <c r="AB48" s="89">
        <v>28.125</v>
      </c>
      <c r="AC48" s="89">
        <v>15.625</v>
      </c>
      <c r="AD48" s="89" t="s">
        <v>107</v>
      </c>
    </row>
    <row r="49" spans="2:30" ht="13.5" customHeight="1">
      <c r="B49" s="302"/>
      <c r="C49" s="21" t="s">
        <v>10</v>
      </c>
      <c r="D49" s="215">
        <v>61</v>
      </c>
      <c r="E49" s="215">
        <v>13</v>
      </c>
      <c r="F49" s="215">
        <v>8</v>
      </c>
      <c r="G49" s="215">
        <v>9</v>
      </c>
      <c r="H49" s="215">
        <v>2</v>
      </c>
      <c r="I49" s="215">
        <v>24</v>
      </c>
      <c r="J49" s="215">
        <v>4</v>
      </c>
      <c r="K49" s="228">
        <v>1</v>
      </c>
      <c r="L49" s="215">
        <v>25</v>
      </c>
      <c r="M49" s="215">
        <v>14</v>
      </c>
      <c r="N49" s="215">
        <v>5</v>
      </c>
      <c r="O49" s="215">
        <v>16</v>
      </c>
      <c r="P49" s="215">
        <v>1</v>
      </c>
      <c r="Q49" s="162">
        <v>308.3666666666667</v>
      </c>
      <c r="R49" s="89">
        <v>100</v>
      </c>
      <c r="S49" s="89">
        <v>21.311475409836063</v>
      </c>
      <c r="T49" s="89">
        <v>13.114754098360656</v>
      </c>
      <c r="U49" s="89">
        <v>14.754098360655737</v>
      </c>
      <c r="V49" s="89">
        <v>3.278688524590164</v>
      </c>
      <c r="W49" s="89">
        <v>39.34426229508197</v>
      </c>
      <c r="X49" s="89">
        <v>6.557377049180328</v>
      </c>
      <c r="Y49" s="89">
        <v>1.639344262295082</v>
      </c>
      <c r="Z49" s="89">
        <v>40.98360655737705</v>
      </c>
      <c r="AA49" s="89">
        <v>22.950819672131146</v>
      </c>
      <c r="AB49" s="89">
        <v>8.19672131147541</v>
      </c>
      <c r="AC49" s="89">
        <v>26.229508196721312</v>
      </c>
      <c r="AD49" s="89">
        <v>1.639344262295082</v>
      </c>
    </row>
    <row r="50" spans="2:30" ht="13.5" customHeight="1">
      <c r="B50" s="302"/>
      <c r="C50" s="21" t="s">
        <v>11</v>
      </c>
      <c r="D50" s="215">
        <v>19</v>
      </c>
      <c r="E50" s="215">
        <v>6</v>
      </c>
      <c r="F50" s="215">
        <v>6</v>
      </c>
      <c r="G50" s="215">
        <v>2</v>
      </c>
      <c r="H50" s="215">
        <v>2</v>
      </c>
      <c r="I50" s="215">
        <v>3</v>
      </c>
      <c r="J50" s="215" t="s">
        <v>107</v>
      </c>
      <c r="K50" s="228" t="s">
        <v>107</v>
      </c>
      <c r="L50" s="215" t="s">
        <v>107</v>
      </c>
      <c r="M50" s="215">
        <v>3</v>
      </c>
      <c r="N50" s="215">
        <v>1</v>
      </c>
      <c r="O50" s="215">
        <v>14</v>
      </c>
      <c r="P50" s="215">
        <v>1</v>
      </c>
      <c r="Q50" s="162">
        <v>2908.3333333333335</v>
      </c>
      <c r="R50" s="89">
        <v>100</v>
      </c>
      <c r="S50" s="89">
        <v>31.57894736842105</v>
      </c>
      <c r="T50" s="89">
        <v>31.57894736842105</v>
      </c>
      <c r="U50" s="89">
        <v>10.526315789473683</v>
      </c>
      <c r="V50" s="89">
        <v>10.526315789473683</v>
      </c>
      <c r="W50" s="89">
        <v>15.789473684210526</v>
      </c>
      <c r="X50" s="89" t="s">
        <v>107</v>
      </c>
      <c r="Y50" s="89" t="s">
        <v>107</v>
      </c>
      <c r="Z50" s="89" t="s">
        <v>107</v>
      </c>
      <c r="AA50" s="89">
        <v>15.789473684210526</v>
      </c>
      <c r="AB50" s="89">
        <v>5.263157894736842</v>
      </c>
      <c r="AC50" s="89">
        <v>73.68421052631578</v>
      </c>
      <c r="AD50" s="89">
        <v>5.263157894736842</v>
      </c>
    </row>
    <row r="51" spans="2:30" ht="13.5" customHeight="1">
      <c r="B51" s="303"/>
      <c r="C51" s="22" t="s">
        <v>12</v>
      </c>
      <c r="D51" s="216">
        <v>10</v>
      </c>
      <c r="E51" s="216" t="s">
        <v>107</v>
      </c>
      <c r="F51" s="216">
        <v>1</v>
      </c>
      <c r="G51" s="216">
        <v>1</v>
      </c>
      <c r="H51" s="216">
        <v>2</v>
      </c>
      <c r="I51" s="216">
        <v>4</v>
      </c>
      <c r="J51" s="216">
        <v>1</v>
      </c>
      <c r="K51" s="216">
        <v>1</v>
      </c>
      <c r="L51" s="216">
        <v>2</v>
      </c>
      <c r="M51" s="216">
        <v>2</v>
      </c>
      <c r="N51" s="216">
        <v>2</v>
      </c>
      <c r="O51" s="216">
        <v>4</v>
      </c>
      <c r="P51" s="216" t="s">
        <v>107</v>
      </c>
      <c r="Q51" s="163">
        <v>1597.1</v>
      </c>
      <c r="R51" s="90">
        <v>100</v>
      </c>
      <c r="S51" s="90" t="s">
        <v>107</v>
      </c>
      <c r="T51" s="90">
        <v>10</v>
      </c>
      <c r="U51" s="90">
        <v>10</v>
      </c>
      <c r="V51" s="90">
        <v>20</v>
      </c>
      <c r="W51" s="90">
        <v>40</v>
      </c>
      <c r="X51" s="90">
        <v>10</v>
      </c>
      <c r="Y51" s="90">
        <v>10</v>
      </c>
      <c r="Z51" s="90">
        <v>20</v>
      </c>
      <c r="AA51" s="90">
        <v>20</v>
      </c>
      <c r="AB51" s="90">
        <v>20</v>
      </c>
      <c r="AC51" s="90">
        <v>40</v>
      </c>
      <c r="AD51" s="90" t="s">
        <v>107</v>
      </c>
    </row>
  </sheetData>
  <mergeCells count="36">
    <mergeCell ref="E4:K4"/>
    <mergeCell ref="L4:Q4"/>
    <mergeCell ref="P6:P10"/>
    <mergeCell ref="L7:L9"/>
    <mergeCell ref="O7:O9"/>
    <mergeCell ref="Q6:Q9"/>
    <mergeCell ref="K6:K10"/>
    <mergeCell ref="D5:D9"/>
    <mergeCell ref="R5:R9"/>
    <mergeCell ref="S4:Y4"/>
    <mergeCell ref="Z4:AD4"/>
    <mergeCell ref="E6:E10"/>
    <mergeCell ref="F6:F10"/>
    <mergeCell ref="G6:G10"/>
    <mergeCell ref="H6:H10"/>
    <mergeCell ref="I6:I10"/>
    <mergeCell ref="J6:J10"/>
    <mergeCell ref="S6:S10"/>
    <mergeCell ref="T6:T10"/>
    <mergeCell ref="U6:U10"/>
    <mergeCell ref="V6:V10"/>
    <mergeCell ref="B46:B51"/>
    <mergeCell ref="B12:B16"/>
    <mergeCell ref="B17:B20"/>
    <mergeCell ref="B21:B25"/>
    <mergeCell ref="B26:B30"/>
    <mergeCell ref="D3:Q3"/>
    <mergeCell ref="R3:AD3"/>
    <mergeCell ref="B31:B37"/>
    <mergeCell ref="B38:B45"/>
    <mergeCell ref="W6:W10"/>
    <mergeCell ref="X6:X10"/>
    <mergeCell ref="Y6:Y10"/>
    <mergeCell ref="AD6:AD10"/>
    <mergeCell ref="Z7:Z9"/>
    <mergeCell ref="AC7:AC9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5"/>
  <sheetViews>
    <sheetView workbookViewId="0" topLeftCell="A10">
      <selection activeCell="C35" sqref="C35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7.50390625" style="4" customWidth="1"/>
    <col min="4" max="19" width="8.375" style="4" customWidth="1"/>
    <col min="20" max="20" width="2.125" style="4" customWidth="1"/>
    <col min="21" max="16384" width="9.00390625" style="4" customWidth="1"/>
  </cols>
  <sheetData>
    <row r="2" ht="13.5" customHeight="1">
      <c r="B2" s="4" t="s">
        <v>112</v>
      </c>
    </row>
    <row r="3" spans="2:19" ht="13.5" customHeight="1">
      <c r="B3" s="24"/>
      <c r="C3" s="6"/>
      <c r="D3" s="296" t="s">
        <v>67</v>
      </c>
      <c r="E3" s="297"/>
      <c r="F3" s="297"/>
      <c r="G3" s="297"/>
      <c r="H3" s="297"/>
      <c r="I3" s="297"/>
      <c r="J3" s="297"/>
      <c r="K3" s="298"/>
      <c r="L3" s="296" t="s">
        <v>331</v>
      </c>
      <c r="M3" s="297"/>
      <c r="N3" s="297"/>
      <c r="O3" s="297"/>
      <c r="P3" s="297"/>
      <c r="Q3" s="297"/>
      <c r="R3" s="297"/>
      <c r="S3" s="298"/>
    </row>
    <row r="4" spans="2:19" ht="13.5" customHeight="1">
      <c r="B4" s="12"/>
      <c r="C4" s="13"/>
      <c r="D4" s="299" t="s">
        <v>26</v>
      </c>
      <c r="E4" s="296" t="s">
        <v>74</v>
      </c>
      <c r="F4" s="297"/>
      <c r="G4" s="297"/>
      <c r="H4" s="297"/>
      <c r="I4" s="297"/>
      <c r="J4" s="297"/>
      <c r="K4" s="298"/>
      <c r="L4" s="299" t="s">
        <v>26</v>
      </c>
      <c r="M4" s="296" t="s">
        <v>74</v>
      </c>
      <c r="N4" s="297"/>
      <c r="O4" s="297"/>
      <c r="P4" s="297"/>
      <c r="Q4" s="297"/>
      <c r="R4" s="297"/>
      <c r="S4" s="298"/>
    </row>
    <row r="5" spans="2:19" ht="13.5" customHeight="1">
      <c r="B5" s="28"/>
      <c r="C5" s="13"/>
      <c r="D5" s="291"/>
      <c r="E5" s="292" t="s">
        <v>55</v>
      </c>
      <c r="F5" s="292" t="s">
        <v>56</v>
      </c>
      <c r="G5" s="296" t="s">
        <v>75</v>
      </c>
      <c r="H5" s="297"/>
      <c r="I5" s="298"/>
      <c r="J5" s="294" t="s">
        <v>58</v>
      </c>
      <c r="K5" s="299" t="s">
        <v>4</v>
      </c>
      <c r="L5" s="291"/>
      <c r="M5" s="292" t="s">
        <v>55</v>
      </c>
      <c r="N5" s="292" t="s">
        <v>56</v>
      </c>
      <c r="O5" s="296" t="s">
        <v>75</v>
      </c>
      <c r="P5" s="297"/>
      <c r="Q5" s="298"/>
      <c r="R5" s="294" t="s">
        <v>58</v>
      </c>
      <c r="S5" s="299" t="s">
        <v>4</v>
      </c>
    </row>
    <row r="6" spans="2:19" ht="13.5" customHeight="1">
      <c r="B6" s="29"/>
      <c r="C6" s="16"/>
      <c r="D6" s="300"/>
      <c r="E6" s="293"/>
      <c r="F6" s="293"/>
      <c r="G6" s="18" t="s">
        <v>57</v>
      </c>
      <c r="H6" s="18" t="s">
        <v>76</v>
      </c>
      <c r="I6" s="18" t="s">
        <v>4</v>
      </c>
      <c r="J6" s="282"/>
      <c r="K6" s="300"/>
      <c r="L6" s="300"/>
      <c r="M6" s="293"/>
      <c r="N6" s="293"/>
      <c r="O6" s="18" t="s">
        <v>57</v>
      </c>
      <c r="P6" s="18" t="s">
        <v>76</v>
      </c>
      <c r="Q6" s="18" t="s">
        <v>4</v>
      </c>
      <c r="R6" s="282"/>
      <c r="S6" s="300"/>
    </row>
    <row r="7" spans="2:19" ht="13.5" customHeight="1">
      <c r="B7" s="28" t="s">
        <v>31</v>
      </c>
      <c r="C7" s="13"/>
      <c r="D7" s="211">
        <v>181</v>
      </c>
      <c r="E7" s="217">
        <v>131</v>
      </c>
      <c r="F7" s="217">
        <v>35</v>
      </c>
      <c r="G7" s="211">
        <v>17</v>
      </c>
      <c r="H7" s="211">
        <v>17</v>
      </c>
      <c r="I7" s="211">
        <v>1</v>
      </c>
      <c r="J7" s="218">
        <v>14</v>
      </c>
      <c r="K7" s="211">
        <v>1</v>
      </c>
      <c r="L7" s="213">
        <v>100</v>
      </c>
      <c r="M7" s="219">
        <v>72.37569060773481</v>
      </c>
      <c r="N7" s="219">
        <v>19.337016574585636</v>
      </c>
      <c r="O7" s="219">
        <v>9.392265193370166</v>
      </c>
      <c r="P7" s="219">
        <v>9.392265193370166</v>
      </c>
      <c r="Q7" s="219">
        <v>0.5524861878453038</v>
      </c>
      <c r="R7" s="219">
        <v>7.734806629834254</v>
      </c>
      <c r="S7" s="219">
        <v>0.5524861878453038</v>
      </c>
    </row>
    <row r="8" spans="2:19" ht="13.5" customHeight="1">
      <c r="B8" s="275" t="s">
        <v>30</v>
      </c>
      <c r="C8" s="1" t="s">
        <v>0</v>
      </c>
      <c r="D8" s="220">
        <v>74</v>
      </c>
      <c r="E8" s="220">
        <v>66</v>
      </c>
      <c r="F8" s="220">
        <v>7</v>
      </c>
      <c r="G8" s="42">
        <v>6</v>
      </c>
      <c r="H8" s="42" t="s">
        <v>107</v>
      </c>
      <c r="I8" s="42">
        <v>1</v>
      </c>
      <c r="J8" s="57">
        <v>1</v>
      </c>
      <c r="K8" s="42" t="s">
        <v>107</v>
      </c>
      <c r="L8" s="88">
        <v>100</v>
      </c>
      <c r="M8" s="221">
        <v>89.1891891891892</v>
      </c>
      <c r="N8" s="221">
        <v>9.45945945945946</v>
      </c>
      <c r="O8" s="221">
        <v>8.108108108108109</v>
      </c>
      <c r="P8" s="221" t="s">
        <v>107</v>
      </c>
      <c r="Q8" s="221">
        <v>1.3513513513513513</v>
      </c>
      <c r="R8" s="221">
        <v>1.3513513513513513</v>
      </c>
      <c r="S8" s="221" t="s">
        <v>107</v>
      </c>
    </row>
    <row r="9" spans="2:19" ht="13.5" customHeight="1">
      <c r="B9" s="276"/>
      <c r="C9" s="21" t="s">
        <v>1</v>
      </c>
      <c r="D9" s="222">
        <v>68</v>
      </c>
      <c r="E9" s="222">
        <v>31</v>
      </c>
      <c r="F9" s="222">
        <v>23</v>
      </c>
      <c r="G9" s="43">
        <v>7</v>
      </c>
      <c r="H9" s="43">
        <v>16</v>
      </c>
      <c r="I9" s="43" t="s">
        <v>107</v>
      </c>
      <c r="J9" s="59">
        <v>13</v>
      </c>
      <c r="K9" s="43">
        <v>1</v>
      </c>
      <c r="L9" s="89">
        <v>100</v>
      </c>
      <c r="M9" s="223">
        <v>45.588235294117645</v>
      </c>
      <c r="N9" s="223">
        <v>33.82352941176471</v>
      </c>
      <c r="O9" s="223">
        <v>10.294117647058822</v>
      </c>
      <c r="P9" s="223">
        <v>23.52941176470588</v>
      </c>
      <c r="Q9" s="223" t="s">
        <v>107</v>
      </c>
      <c r="R9" s="223">
        <v>19.11764705882353</v>
      </c>
      <c r="S9" s="223">
        <v>1.4705882352941175</v>
      </c>
    </row>
    <row r="10" spans="2:19" ht="13.5" customHeight="1">
      <c r="B10" s="276"/>
      <c r="C10" s="21" t="s">
        <v>2</v>
      </c>
      <c r="D10" s="222">
        <v>36</v>
      </c>
      <c r="E10" s="222">
        <v>31</v>
      </c>
      <c r="F10" s="222">
        <v>5</v>
      </c>
      <c r="G10" s="43">
        <v>4</v>
      </c>
      <c r="H10" s="43">
        <v>1</v>
      </c>
      <c r="I10" s="43" t="s">
        <v>107</v>
      </c>
      <c r="J10" s="59" t="s">
        <v>107</v>
      </c>
      <c r="K10" s="43" t="s">
        <v>107</v>
      </c>
      <c r="L10" s="89">
        <v>100</v>
      </c>
      <c r="M10" s="223">
        <v>86.11111111111111</v>
      </c>
      <c r="N10" s="223">
        <v>13.88888888888889</v>
      </c>
      <c r="O10" s="223">
        <v>11.11111111111111</v>
      </c>
      <c r="P10" s="223">
        <v>2.7777777777777777</v>
      </c>
      <c r="Q10" s="223" t="s">
        <v>107</v>
      </c>
      <c r="R10" s="223" t="s">
        <v>107</v>
      </c>
      <c r="S10" s="223" t="s">
        <v>107</v>
      </c>
    </row>
    <row r="11" spans="2:19" ht="13.5" customHeight="1">
      <c r="B11" s="276"/>
      <c r="C11" s="21" t="s">
        <v>3</v>
      </c>
      <c r="D11" s="222">
        <v>3</v>
      </c>
      <c r="E11" s="222">
        <v>3</v>
      </c>
      <c r="F11" s="222" t="s">
        <v>107</v>
      </c>
      <c r="G11" s="43" t="s">
        <v>107</v>
      </c>
      <c r="H11" s="43" t="s">
        <v>107</v>
      </c>
      <c r="I11" s="43" t="s">
        <v>107</v>
      </c>
      <c r="J11" s="59" t="s">
        <v>107</v>
      </c>
      <c r="K11" s="43" t="s">
        <v>107</v>
      </c>
      <c r="L11" s="89">
        <v>100</v>
      </c>
      <c r="M11" s="223">
        <v>100</v>
      </c>
      <c r="N11" s="223" t="s">
        <v>107</v>
      </c>
      <c r="O11" s="223" t="s">
        <v>107</v>
      </c>
      <c r="P11" s="223" t="s">
        <v>107</v>
      </c>
      <c r="Q11" s="223" t="s">
        <v>107</v>
      </c>
      <c r="R11" s="223" t="s">
        <v>107</v>
      </c>
      <c r="S11" s="223" t="s">
        <v>107</v>
      </c>
    </row>
    <row r="12" spans="2:19" ht="13.5" customHeight="1">
      <c r="B12" s="277"/>
      <c r="C12" s="22" t="s">
        <v>4</v>
      </c>
      <c r="D12" s="222" t="s">
        <v>107</v>
      </c>
      <c r="E12" s="222" t="s">
        <v>107</v>
      </c>
      <c r="F12" s="222" t="s">
        <v>107</v>
      </c>
      <c r="G12" s="43" t="s">
        <v>107</v>
      </c>
      <c r="H12" s="43" t="s">
        <v>107</v>
      </c>
      <c r="I12" s="43" t="s">
        <v>107</v>
      </c>
      <c r="J12" s="59" t="s">
        <v>107</v>
      </c>
      <c r="K12" s="43" t="s">
        <v>107</v>
      </c>
      <c r="L12" s="90" t="s">
        <v>349</v>
      </c>
      <c r="M12" s="224" t="s">
        <v>107</v>
      </c>
      <c r="N12" s="224" t="s">
        <v>107</v>
      </c>
      <c r="O12" s="224" t="s">
        <v>107</v>
      </c>
      <c r="P12" s="224" t="s">
        <v>107</v>
      </c>
      <c r="Q12" s="224" t="s">
        <v>107</v>
      </c>
      <c r="R12" s="224" t="s">
        <v>107</v>
      </c>
      <c r="S12" s="224" t="s">
        <v>107</v>
      </c>
    </row>
    <row r="13" spans="2:19" ht="13.5" customHeight="1">
      <c r="B13" s="275" t="s">
        <v>188</v>
      </c>
      <c r="C13" s="1" t="s">
        <v>5</v>
      </c>
      <c r="D13" s="220">
        <v>10</v>
      </c>
      <c r="E13" s="220">
        <v>6</v>
      </c>
      <c r="F13" s="220" t="s">
        <v>107</v>
      </c>
      <c r="G13" s="42" t="s">
        <v>107</v>
      </c>
      <c r="H13" s="42" t="s">
        <v>107</v>
      </c>
      <c r="I13" s="42" t="s">
        <v>107</v>
      </c>
      <c r="J13" s="57">
        <v>3</v>
      </c>
      <c r="K13" s="42">
        <v>1</v>
      </c>
      <c r="L13" s="88">
        <v>100</v>
      </c>
      <c r="M13" s="221">
        <v>60</v>
      </c>
      <c r="N13" s="221" t="s">
        <v>107</v>
      </c>
      <c r="O13" s="221" t="s">
        <v>107</v>
      </c>
      <c r="P13" s="221" t="s">
        <v>107</v>
      </c>
      <c r="Q13" s="221" t="s">
        <v>107</v>
      </c>
      <c r="R13" s="221">
        <v>30</v>
      </c>
      <c r="S13" s="221">
        <v>10</v>
      </c>
    </row>
    <row r="14" spans="2:19" ht="13.5" customHeight="1">
      <c r="B14" s="276"/>
      <c r="C14" s="21" t="s">
        <v>32</v>
      </c>
      <c r="D14" s="222">
        <v>28</v>
      </c>
      <c r="E14" s="222">
        <v>20</v>
      </c>
      <c r="F14" s="222">
        <v>2</v>
      </c>
      <c r="G14" s="43">
        <v>1</v>
      </c>
      <c r="H14" s="43">
        <v>1</v>
      </c>
      <c r="I14" s="43" t="s">
        <v>107</v>
      </c>
      <c r="J14" s="59">
        <v>6</v>
      </c>
      <c r="K14" s="43" t="s">
        <v>107</v>
      </c>
      <c r="L14" s="89">
        <v>100</v>
      </c>
      <c r="M14" s="223">
        <v>71.42857142857143</v>
      </c>
      <c r="N14" s="223">
        <v>7.142857142857142</v>
      </c>
      <c r="O14" s="223">
        <v>3.571428571428571</v>
      </c>
      <c r="P14" s="223">
        <v>3.571428571428571</v>
      </c>
      <c r="Q14" s="223" t="s">
        <v>107</v>
      </c>
      <c r="R14" s="223">
        <v>21.428571428571427</v>
      </c>
      <c r="S14" s="223" t="s">
        <v>107</v>
      </c>
    </row>
    <row r="15" spans="2:19" ht="13.5" customHeight="1">
      <c r="B15" s="276"/>
      <c r="C15" s="21" t="s">
        <v>33</v>
      </c>
      <c r="D15" s="222">
        <v>123</v>
      </c>
      <c r="E15" s="222">
        <v>95</v>
      </c>
      <c r="F15" s="222">
        <v>24</v>
      </c>
      <c r="G15" s="43">
        <v>13</v>
      </c>
      <c r="H15" s="43">
        <v>10</v>
      </c>
      <c r="I15" s="43">
        <v>1</v>
      </c>
      <c r="J15" s="59">
        <v>4</v>
      </c>
      <c r="K15" s="43" t="s">
        <v>107</v>
      </c>
      <c r="L15" s="89">
        <v>100</v>
      </c>
      <c r="M15" s="223">
        <v>77.23577235772358</v>
      </c>
      <c r="N15" s="223">
        <v>19.51219512195122</v>
      </c>
      <c r="O15" s="223">
        <v>10.569105691056912</v>
      </c>
      <c r="P15" s="223">
        <v>8.130081300813007</v>
      </c>
      <c r="Q15" s="223">
        <v>0.8130081300813009</v>
      </c>
      <c r="R15" s="223">
        <v>3.2520325203252036</v>
      </c>
      <c r="S15" s="223" t="s">
        <v>107</v>
      </c>
    </row>
    <row r="16" spans="2:19" ht="13.5" customHeight="1">
      <c r="B16" s="276"/>
      <c r="C16" s="21" t="s">
        <v>6</v>
      </c>
      <c r="D16" s="222">
        <v>20</v>
      </c>
      <c r="E16" s="222">
        <v>10</v>
      </c>
      <c r="F16" s="222">
        <v>9</v>
      </c>
      <c r="G16" s="43">
        <v>3</v>
      </c>
      <c r="H16" s="43">
        <v>6</v>
      </c>
      <c r="I16" s="43" t="s">
        <v>107</v>
      </c>
      <c r="J16" s="59">
        <v>1</v>
      </c>
      <c r="K16" s="43" t="s">
        <v>107</v>
      </c>
      <c r="L16" s="89">
        <v>100</v>
      </c>
      <c r="M16" s="223">
        <v>50</v>
      </c>
      <c r="N16" s="223">
        <v>45</v>
      </c>
      <c r="O16" s="223">
        <v>15</v>
      </c>
      <c r="P16" s="223">
        <v>30</v>
      </c>
      <c r="Q16" s="223" t="s">
        <v>107</v>
      </c>
      <c r="R16" s="223">
        <v>5</v>
      </c>
      <c r="S16" s="223" t="s">
        <v>107</v>
      </c>
    </row>
    <row r="17" spans="2:19" ht="13.5" customHeight="1">
      <c r="B17" s="277"/>
      <c r="C17" s="22" t="s">
        <v>4</v>
      </c>
      <c r="D17" s="222" t="s">
        <v>107</v>
      </c>
      <c r="E17" s="222" t="s">
        <v>107</v>
      </c>
      <c r="F17" s="222" t="s">
        <v>107</v>
      </c>
      <c r="G17" s="43" t="s">
        <v>107</v>
      </c>
      <c r="H17" s="43" t="s">
        <v>107</v>
      </c>
      <c r="I17" s="43" t="s">
        <v>107</v>
      </c>
      <c r="J17" s="59" t="s">
        <v>107</v>
      </c>
      <c r="K17" s="43" t="s">
        <v>107</v>
      </c>
      <c r="L17" s="90" t="s">
        <v>349</v>
      </c>
      <c r="M17" s="224" t="s">
        <v>107</v>
      </c>
      <c r="N17" s="224" t="s">
        <v>107</v>
      </c>
      <c r="O17" s="224" t="s">
        <v>107</v>
      </c>
      <c r="P17" s="224" t="s">
        <v>107</v>
      </c>
      <c r="Q17" s="224" t="s">
        <v>107</v>
      </c>
      <c r="R17" s="224" t="s">
        <v>107</v>
      </c>
      <c r="S17" s="224" t="s">
        <v>107</v>
      </c>
    </row>
    <row r="18" spans="2:19" ht="13.5" customHeight="1">
      <c r="B18" s="301" t="s">
        <v>178</v>
      </c>
      <c r="C18" s="1" t="s">
        <v>13</v>
      </c>
      <c r="D18" s="42">
        <v>98</v>
      </c>
      <c r="E18" s="42">
        <v>77</v>
      </c>
      <c r="F18" s="42">
        <v>14</v>
      </c>
      <c r="G18" s="42">
        <v>5</v>
      </c>
      <c r="H18" s="42">
        <v>8</v>
      </c>
      <c r="I18" s="42">
        <v>1</v>
      </c>
      <c r="J18" s="42">
        <v>7</v>
      </c>
      <c r="K18" s="42" t="s">
        <v>107</v>
      </c>
      <c r="L18" s="89">
        <v>100</v>
      </c>
      <c r="M18" s="223">
        <v>78.57142857142857</v>
      </c>
      <c r="N18" s="223">
        <v>14.285714285714285</v>
      </c>
      <c r="O18" s="223">
        <v>5.1020408163265305</v>
      </c>
      <c r="P18" s="223">
        <v>8.16326530612245</v>
      </c>
      <c r="Q18" s="223">
        <v>1.0204081632653061</v>
      </c>
      <c r="R18" s="223">
        <v>7.142857142857142</v>
      </c>
      <c r="S18" s="223" t="s">
        <v>107</v>
      </c>
    </row>
    <row r="19" spans="2:19" ht="13.5" customHeight="1">
      <c r="B19" s="302"/>
      <c r="C19" s="21" t="s">
        <v>14</v>
      </c>
      <c r="D19" s="43">
        <v>47</v>
      </c>
      <c r="E19" s="43">
        <v>31</v>
      </c>
      <c r="F19" s="43">
        <v>12</v>
      </c>
      <c r="G19" s="43">
        <v>10</v>
      </c>
      <c r="H19" s="43">
        <v>2</v>
      </c>
      <c r="I19" s="43" t="s">
        <v>107</v>
      </c>
      <c r="J19" s="43">
        <v>4</v>
      </c>
      <c r="K19" s="43" t="s">
        <v>107</v>
      </c>
      <c r="L19" s="89">
        <v>100</v>
      </c>
      <c r="M19" s="223">
        <v>65.95744680851064</v>
      </c>
      <c r="N19" s="223">
        <v>25.53191489361702</v>
      </c>
      <c r="O19" s="223">
        <v>21.27659574468085</v>
      </c>
      <c r="P19" s="223">
        <v>4.25531914893617</v>
      </c>
      <c r="Q19" s="223" t="s">
        <v>107</v>
      </c>
      <c r="R19" s="223">
        <v>8.51063829787234</v>
      </c>
      <c r="S19" s="223" t="s">
        <v>107</v>
      </c>
    </row>
    <row r="20" spans="2:19" ht="13.5" customHeight="1">
      <c r="B20" s="302"/>
      <c r="C20" s="21" t="s">
        <v>15</v>
      </c>
      <c r="D20" s="43">
        <v>7</v>
      </c>
      <c r="E20" s="43">
        <v>4</v>
      </c>
      <c r="F20" s="43">
        <v>3</v>
      </c>
      <c r="G20" s="43">
        <v>1</v>
      </c>
      <c r="H20" s="43">
        <v>2</v>
      </c>
      <c r="I20" s="43" t="s">
        <v>107</v>
      </c>
      <c r="J20" s="43" t="s">
        <v>107</v>
      </c>
      <c r="K20" s="43" t="s">
        <v>107</v>
      </c>
      <c r="L20" s="89">
        <v>100</v>
      </c>
      <c r="M20" s="223">
        <v>57.14285714285714</v>
      </c>
      <c r="N20" s="223">
        <v>42.857142857142854</v>
      </c>
      <c r="O20" s="223">
        <v>14.285714285714285</v>
      </c>
      <c r="P20" s="223">
        <v>28.57142857142857</v>
      </c>
      <c r="Q20" s="223" t="s">
        <v>107</v>
      </c>
      <c r="R20" s="223" t="s">
        <v>107</v>
      </c>
      <c r="S20" s="223" t="s">
        <v>107</v>
      </c>
    </row>
    <row r="21" spans="2:19" ht="13.5" customHeight="1">
      <c r="B21" s="302"/>
      <c r="C21" s="21" t="s">
        <v>16</v>
      </c>
      <c r="D21" s="43">
        <v>11</v>
      </c>
      <c r="E21" s="43">
        <v>6</v>
      </c>
      <c r="F21" s="43">
        <v>2</v>
      </c>
      <c r="G21" s="43" t="s">
        <v>107</v>
      </c>
      <c r="H21" s="43">
        <v>2</v>
      </c>
      <c r="I21" s="43" t="s">
        <v>107</v>
      </c>
      <c r="J21" s="43">
        <v>2</v>
      </c>
      <c r="K21" s="43">
        <v>1</v>
      </c>
      <c r="L21" s="89">
        <v>100</v>
      </c>
      <c r="M21" s="223">
        <v>54.54545454545454</v>
      </c>
      <c r="N21" s="223">
        <v>18.181818181818183</v>
      </c>
      <c r="O21" s="223" t="s">
        <v>107</v>
      </c>
      <c r="P21" s="223">
        <v>18.181818181818183</v>
      </c>
      <c r="Q21" s="223" t="s">
        <v>107</v>
      </c>
      <c r="R21" s="223">
        <v>18.181818181818183</v>
      </c>
      <c r="S21" s="223">
        <v>9.090909090909092</v>
      </c>
    </row>
    <row r="22" spans="2:19" ht="13.5" customHeight="1">
      <c r="B22" s="302"/>
      <c r="C22" s="21" t="s">
        <v>17</v>
      </c>
      <c r="D22" s="43">
        <v>9</v>
      </c>
      <c r="E22" s="43">
        <v>7</v>
      </c>
      <c r="F22" s="43">
        <v>1</v>
      </c>
      <c r="G22" s="43" t="s">
        <v>107</v>
      </c>
      <c r="H22" s="43">
        <v>1</v>
      </c>
      <c r="I22" s="43" t="s">
        <v>107</v>
      </c>
      <c r="J22" s="43">
        <v>1</v>
      </c>
      <c r="K22" s="43" t="s">
        <v>107</v>
      </c>
      <c r="L22" s="89">
        <v>100</v>
      </c>
      <c r="M22" s="223">
        <v>77.77777777777779</v>
      </c>
      <c r="N22" s="223">
        <v>11.11111111111111</v>
      </c>
      <c r="O22" s="223" t="s">
        <v>107</v>
      </c>
      <c r="P22" s="223">
        <v>11.11111111111111</v>
      </c>
      <c r="Q22" s="223" t="s">
        <v>107</v>
      </c>
      <c r="R22" s="223">
        <v>11.11111111111111</v>
      </c>
      <c r="S22" s="223" t="s">
        <v>107</v>
      </c>
    </row>
    <row r="23" spans="2:19" ht="13.5" customHeight="1">
      <c r="B23" s="302"/>
      <c r="C23" s="21" t="s">
        <v>3</v>
      </c>
      <c r="D23" s="43">
        <v>9</v>
      </c>
      <c r="E23" s="43">
        <v>6</v>
      </c>
      <c r="F23" s="43">
        <v>3</v>
      </c>
      <c r="G23" s="43">
        <v>1</v>
      </c>
      <c r="H23" s="43">
        <v>2</v>
      </c>
      <c r="I23" s="43" t="s">
        <v>107</v>
      </c>
      <c r="J23" s="43" t="s">
        <v>107</v>
      </c>
      <c r="K23" s="43" t="s">
        <v>107</v>
      </c>
      <c r="L23" s="89">
        <v>100</v>
      </c>
      <c r="M23" s="223">
        <v>66.66666666666666</v>
      </c>
      <c r="N23" s="223">
        <v>33.33333333333333</v>
      </c>
      <c r="O23" s="223">
        <v>11.11111111111111</v>
      </c>
      <c r="P23" s="223">
        <v>22.22222222222222</v>
      </c>
      <c r="Q23" s="223" t="s">
        <v>107</v>
      </c>
      <c r="R23" s="223" t="s">
        <v>107</v>
      </c>
      <c r="S23" s="223" t="s">
        <v>107</v>
      </c>
    </row>
    <row r="24" spans="2:19" ht="13.5" customHeight="1">
      <c r="B24" s="303"/>
      <c r="C24" s="22" t="s">
        <v>4</v>
      </c>
      <c r="D24" s="44" t="s">
        <v>107</v>
      </c>
      <c r="E24" s="44" t="s">
        <v>107</v>
      </c>
      <c r="F24" s="44" t="s">
        <v>107</v>
      </c>
      <c r="G24" s="44" t="s">
        <v>107</v>
      </c>
      <c r="H24" s="44" t="s">
        <v>107</v>
      </c>
      <c r="I24" s="44" t="s">
        <v>107</v>
      </c>
      <c r="J24" s="44" t="s">
        <v>107</v>
      </c>
      <c r="K24" s="44" t="s">
        <v>107</v>
      </c>
      <c r="L24" s="89" t="s">
        <v>349</v>
      </c>
      <c r="M24" s="223" t="s">
        <v>107</v>
      </c>
      <c r="N24" s="223" t="s">
        <v>107</v>
      </c>
      <c r="O24" s="223" t="s">
        <v>107</v>
      </c>
      <c r="P24" s="223" t="s">
        <v>107</v>
      </c>
      <c r="Q24" s="223" t="s">
        <v>107</v>
      </c>
      <c r="R24" s="223" t="s">
        <v>107</v>
      </c>
      <c r="S24" s="223" t="s">
        <v>107</v>
      </c>
    </row>
    <row r="25" spans="2:19" ht="13.5" customHeight="1">
      <c r="B25" s="301" t="s">
        <v>381</v>
      </c>
      <c r="C25" s="21" t="s">
        <v>36</v>
      </c>
      <c r="D25" s="220">
        <v>1</v>
      </c>
      <c r="E25" s="220">
        <v>1</v>
      </c>
      <c r="F25" s="220" t="s">
        <v>107</v>
      </c>
      <c r="G25" s="42" t="s">
        <v>107</v>
      </c>
      <c r="H25" s="42" t="s">
        <v>107</v>
      </c>
      <c r="I25" s="42" t="s">
        <v>107</v>
      </c>
      <c r="J25" s="57" t="s">
        <v>107</v>
      </c>
      <c r="K25" s="42" t="s">
        <v>107</v>
      </c>
      <c r="L25" s="88">
        <v>100</v>
      </c>
      <c r="M25" s="221">
        <v>100</v>
      </c>
      <c r="N25" s="221" t="s">
        <v>107</v>
      </c>
      <c r="O25" s="221" t="s">
        <v>107</v>
      </c>
      <c r="P25" s="221" t="s">
        <v>107</v>
      </c>
      <c r="Q25" s="221" t="s">
        <v>107</v>
      </c>
      <c r="R25" s="221" t="s">
        <v>107</v>
      </c>
      <c r="S25" s="221" t="s">
        <v>107</v>
      </c>
    </row>
    <row r="26" spans="2:19" ht="13.5" customHeight="1">
      <c r="B26" s="302"/>
      <c r="C26" s="21" t="s">
        <v>108</v>
      </c>
      <c r="D26" s="222">
        <v>6</v>
      </c>
      <c r="E26" s="222">
        <v>5</v>
      </c>
      <c r="F26" s="222">
        <v>1</v>
      </c>
      <c r="G26" s="43" t="s">
        <v>107</v>
      </c>
      <c r="H26" s="43">
        <v>1</v>
      </c>
      <c r="I26" s="43" t="s">
        <v>107</v>
      </c>
      <c r="J26" s="59" t="s">
        <v>107</v>
      </c>
      <c r="K26" s="43" t="s">
        <v>107</v>
      </c>
      <c r="L26" s="89">
        <v>100</v>
      </c>
      <c r="M26" s="223">
        <v>83.33333333333334</v>
      </c>
      <c r="N26" s="223">
        <v>16.666666666666664</v>
      </c>
      <c r="O26" s="223" t="s">
        <v>107</v>
      </c>
      <c r="P26" s="223">
        <v>16.666666666666664</v>
      </c>
      <c r="Q26" s="223" t="s">
        <v>107</v>
      </c>
      <c r="R26" s="223" t="s">
        <v>107</v>
      </c>
      <c r="S26" s="223" t="s">
        <v>107</v>
      </c>
    </row>
    <row r="27" spans="2:19" ht="13.5" customHeight="1">
      <c r="B27" s="302"/>
      <c r="C27" s="21" t="s">
        <v>109</v>
      </c>
      <c r="D27" s="222">
        <v>18</v>
      </c>
      <c r="E27" s="222">
        <v>11</v>
      </c>
      <c r="F27" s="222">
        <v>6</v>
      </c>
      <c r="G27" s="43">
        <v>5</v>
      </c>
      <c r="H27" s="43">
        <v>1</v>
      </c>
      <c r="I27" s="43" t="s">
        <v>107</v>
      </c>
      <c r="J27" s="59">
        <v>1</v>
      </c>
      <c r="K27" s="43" t="s">
        <v>107</v>
      </c>
      <c r="L27" s="89">
        <v>100</v>
      </c>
      <c r="M27" s="223">
        <v>61.111111111111114</v>
      </c>
      <c r="N27" s="223">
        <v>33.33333333333333</v>
      </c>
      <c r="O27" s="223">
        <v>27.77777777777778</v>
      </c>
      <c r="P27" s="223">
        <v>5.555555555555555</v>
      </c>
      <c r="Q27" s="223" t="s">
        <v>107</v>
      </c>
      <c r="R27" s="223">
        <v>5.555555555555555</v>
      </c>
      <c r="S27" s="223" t="s">
        <v>107</v>
      </c>
    </row>
    <row r="28" spans="2:19" ht="13.5" customHeight="1">
      <c r="B28" s="302"/>
      <c r="C28" s="21" t="s">
        <v>110</v>
      </c>
      <c r="D28" s="222">
        <v>37</v>
      </c>
      <c r="E28" s="222">
        <v>24</v>
      </c>
      <c r="F28" s="222">
        <v>11</v>
      </c>
      <c r="G28" s="43">
        <v>7</v>
      </c>
      <c r="H28" s="43">
        <v>4</v>
      </c>
      <c r="I28" s="43" t="s">
        <v>107</v>
      </c>
      <c r="J28" s="59">
        <v>2</v>
      </c>
      <c r="K28" s="43" t="s">
        <v>107</v>
      </c>
      <c r="L28" s="89">
        <v>100</v>
      </c>
      <c r="M28" s="223">
        <v>64.86486486486487</v>
      </c>
      <c r="N28" s="223">
        <v>29.72972972972973</v>
      </c>
      <c r="O28" s="223">
        <v>18.91891891891892</v>
      </c>
      <c r="P28" s="223">
        <v>10.81081081081081</v>
      </c>
      <c r="Q28" s="223" t="s">
        <v>107</v>
      </c>
      <c r="R28" s="223">
        <v>5.405405405405405</v>
      </c>
      <c r="S28" s="223" t="s">
        <v>107</v>
      </c>
    </row>
    <row r="29" spans="2:19" ht="13.5" customHeight="1">
      <c r="B29" s="302"/>
      <c r="C29" s="21" t="s">
        <v>111</v>
      </c>
      <c r="D29" s="222">
        <v>84</v>
      </c>
      <c r="E29" s="222">
        <v>64</v>
      </c>
      <c r="F29" s="222">
        <v>12</v>
      </c>
      <c r="G29" s="43">
        <v>4</v>
      </c>
      <c r="H29" s="43">
        <v>8</v>
      </c>
      <c r="I29" s="43" t="s">
        <v>107</v>
      </c>
      <c r="J29" s="59">
        <v>8</v>
      </c>
      <c r="K29" s="43" t="s">
        <v>107</v>
      </c>
      <c r="L29" s="89">
        <v>100</v>
      </c>
      <c r="M29" s="223">
        <v>76.19047619047619</v>
      </c>
      <c r="N29" s="223">
        <v>14.285714285714285</v>
      </c>
      <c r="O29" s="223">
        <v>4.761904761904762</v>
      </c>
      <c r="P29" s="223">
        <v>9.523809523809524</v>
      </c>
      <c r="Q29" s="223" t="s">
        <v>107</v>
      </c>
      <c r="R29" s="223">
        <v>9.523809523809524</v>
      </c>
      <c r="S29" s="223" t="s">
        <v>107</v>
      </c>
    </row>
    <row r="30" spans="2:19" ht="13.5" customHeight="1">
      <c r="B30" s="302"/>
      <c r="C30" s="21" t="s">
        <v>37</v>
      </c>
      <c r="D30" s="222">
        <v>34</v>
      </c>
      <c r="E30" s="222">
        <v>26</v>
      </c>
      <c r="F30" s="222">
        <v>5</v>
      </c>
      <c r="G30" s="43">
        <v>1</v>
      </c>
      <c r="H30" s="43">
        <v>3</v>
      </c>
      <c r="I30" s="43">
        <v>1</v>
      </c>
      <c r="J30" s="59">
        <v>3</v>
      </c>
      <c r="K30" s="43" t="s">
        <v>107</v>
      </c>
      <c r="L30" s="89">
        <v>100</v>
      </c>
      <c r="M30" s="223">
        <v>76.47058823529412</v>
      </c>
      <c r="N30" s="223">
        <v>14.705882352941178</v>
      </c>
      <c r="O30" s="223">
        <v>2.941176470588235</v>
      </c>
      <c r="P30" s="223">
        <v>8.823529411764707</v>
      </c>
      <c r="Q30" s="223">
        <v>2.941176470588235</v>
      </c>
      <c r="R30" s="223">
        <v>8.823529411764707</v>
      </c>
      <c r="S30" s="223" t="s">
        <v>107</v>
      </c>
    </row>
    <row r="31" spans="2:19" ht="13.5" customHeight="1">
      <c r="B31" s="303"/>
      <c r="C31" s="22" t="s">
        <v>4</v>
      </c>
      <c r="D31" s="222">
        <v>1</v>
      </c>
      <c r="E31" s="222" t="s">
        <v>107</v>
      </c>
      <c r="F31" s="222" t="s">
        <v>107</v>
      </c>
      <c r="G31" s="43" t="s">
        <v>107</v>
      </c>
      <c r="H31" s="43" t="s">
        <v>107</v>
      </c>
      <c r="I31" s="43" t="s">
        <v>107</v>
      </c>
      <c r="J31" s="59" t="s">
        <v>107</v>
      </c>
      <c r="K31" s="43">
        <v>1</v>
      </c>
      <c r="L31" s="90">
        <v>100</v>
      </c>
      <c r="M31" s="224" t="s">
        <v>107</v>
      </c>
      <c r="N31" s="224" t="s">
        <v>107</v>
      </c>
      <c r="O31" s="224" t="s">
        <v>107</v>
      </c>
      <c r="P31" s="224" t="s">
        <v>107</v>
      </c>
      <c r="Q31" s="224" t="s">
        <v>107</v>
      </c>
      <c r="R31" s="224" t="s">
        <v>107</v>
      </c>
      <c r="S31" s="224">
        <v>100</v>
      </c>
    </row>
    <row r="32" spans="2:19" ht="13.5" customHeight="1">
      <c r="B32" s="301" t="s">
        <v>189</v>
      </c>
      <c r="C32" s="1" t="s">
        <v>18</v>
      </c>
      <c r="D32" s="42" t="s">
        <v>107</v>
      </c>
      <c r="E32" s="220" t="s">
        <v>107</v>
      </c>
      <c r="F32" s="220" t="s">
        <v>107</v>
      </c>
      <c r="G32" s="42" t="s">
        <v>107</v>
      </c>
      <c r="H32" s="42" t="s">
        <v>107</v>
      </c>
      <c r="I32" s="42" t="s">
        <v>107</v>
      </c>
      <c r="J32" s="57" t="s">
        <v>107</v>
      </c>
      <c r="K32" s="42" t="s">
        <v>107</v>
      </c>
      <c r="L32" s="88" t="s">
        <v>349</v>
      </c>
      <c r="M32" s="221" t="s">
        <v>107</v>
      </c>
      <c r="N32" s="221" t="s">
        <v>107</v>
      </c>
      <c r="O32" s="221" t="s">
        <v>107</v>
      </c>
      <c r="P32" s="221" t="s">
        <v>107</v>
      </c>
      <c r="Q32" s="221" t="s">
        <v>107</v>
      </c>
      <c r="R32" s="221" t="s">
        <v>107</v>
      </c>
      <c r="S32" s="221" t="s">
        <v>107</v>
      </c>
    </row>
    <row r="33" spans="2:19" ht="13.5" customHeight="1">
      <c r="B33" s="302"/>
      <c r="C33" s="21" t="s">
        <v>19</v>
      </c>
      <c r="D33" s="43">
        <v>4</v>
      </c>
      <c r="E33" s="222">
        <v>4</v>
      </c>
      <c r="F33" s="222" t="s">
        <v>107</v>
      </c>
      <c r="G33" s="43" t="s">
        <v>107</v>
      </c>
      <c r="H33" s="43" t="s">
        <v>107</v>
      </c>
      <c r="I33" s="43" t="s">
        <v>107</v>
      </c>
      <c r="J33" s="59" t="s">
        <v>107</v>
      </c>
      <c r="K33" s="43" t="s">
        <v>107</v>
      </c>
      <c r="L33" s="89">
        <v>100</v>
      </c>
      <c r="M33" s="223">
        <v>100</v>
      </c>
      <c r="N33" s="223" t="s">
        <v>107</v>
      </c>
      <c r="O33" s="223" t="s">
        <v>107</v>
      </c>
      <c r="P33" s="223" t="s">
        <v>107</v>
      </c>
      <c r="Q33" s="223" t="s">
        <v>107</v>
      </c>
      <c r="R33" s="223" t="s">
        <v>107</v>
      </c>
      <c r="S33" s="223" t="s">
        <v>107</v>
      </c>
    </row>
    <row r="34" spans="2:19" ht="13.5" customHeight="1">
      <c r="B34" s="302"/>
      <c r="C34" s="21" t="s">
        <v>20</v>
      </c>
      <c r="D34" s="43">
        <v>8</v>
      </c>
      <c r="E34" s="222">
        <v>8</v>
      </c>
      <c r="F34" s="222" t="s">
        <v>107</v>
      </c>
      <c r="G34" s="43" t="s">
        <v>107</v>
      </c>
      <c r="H34" s="43" t="s">
        <v>107</v>
      </c>
      <c r="I34" s="43" t="s">
        <v>107</v>
      </c>
      <c r="J34" s="59" t="s">
        <v>107</v>
      </c>
      <c r="K34" s="43" t="s">
        <v>107</v>
      </c>
      <c r="L34" s="89">
        <v>100</v>
      </c>
      <c r="M34" s="223">
        <v>100</v>
      </c>
      <c r="N34" s="223" t="s">
        <v>107</v>
      </c>
      <c r="O34" s="223" t="s">
        <v>107</v>
      </c>
      <c r="P34" s="223" t="s">
        <v>107</v>
      </c>
      <c r="Q34" s="223" t="s">
        <v>107</v>
      </c>
      <c r="R34" s="223" t="s">
        <v>107</v>
      </c>
      <c r="S34" s="223" t="s">
        <v>107</v>
      </c>
    </row>
    <row r="35" spans="2:19" ht="13.5" customHeight="1">
      <c r="B35" s="302"/>
      <c r="C35" s="21" t="s">
        <v>21</v>
      </c>
      <c r="D35" s="43">
        <v>15</v>
      </c>
      <c r="E35" s="222">
        <v>13</v>
      </c>
      <c r="F35" s="222">
        <v>1</v>
      </c>
      <c r="G35" s="43">
        <v>1</v>
      </c>
      <c r="H35" s="43" t="s">
        <v>107</v>
      </c>
      <c r="I35" s="43" t="s">
        <v>107</v>
      </c>
      <c r="J35" s="59">
        <v>1</v>
      </c>
      <c r="K35" s="43" t="s">
        <v>107</v>
      </c>
      <c r="L35" s="89">
        <v>100</v>
      </c>
      <c r="M35" s="223">
        <v>86.66666666666667</v>
      </c>
      <c r="N35" s="223">
        <v>6.666666666666667</v>
      </c>
      <c r="O35" s="223">
        <v>6.666666666666667</v>
      </c>
      <c r="P35" s="223" t="s">
        <v>107</v>
      </c>
      <c r="Q35" s="223" t="s">
        <v>107</v>
      </c>
      <c r="R35" s="223">
        <v>6.666666666666667</v>
      </c>
      <c r="S35" s="223" t="s">
        <v>107</v>
      </c>
    </row>
    <row r="36" spans="2:19" ht="13.5" customHeight="1">
      <c r="B36" s="302"/>
      <c r="C36" s="21" t="s">
        <v>22</v>
      </c>
      <c r="D36" s="43">
        <v>42</v>
      </c>
      <c r="E36" s="222">
        <v>32</v>
      </c>
      <c r="F36" s="222">
        <v>6</v>
      </c>
      <c r="G36" s="43">
        <v>5</v>
      </c>
      <c r="H36" s="43">
        <v>1</v>
      </c>
      <c r="I36" s="43" t="s">
        <v>107</v>
      </c>
      <c r="J36" s="59">
        <v>4</v>
      </c>
      <c r="K36" s="43" t="s">
        <v>107</v>
      </c>
      <c r="L36" s="89">
        <v>100</v>
      </c>
      <c r="M36" s="223">
        <v>76.19047619047619</v>
      </c>
      <c r="N36" s="223">
        <v>14.285714285714285</v>
      </c>
      <c r="O36" s="223">
        <v>11.904761904761903</v>
      </c>
      <c r="P36" s="223">
        <v>2.380952380952381</v>
      </c>
      <c r="Q36" s="223" t="s">
        <v>107</v>
      </c>
      <c r="R36" s="223">
        <v>9.523809523809524</v>
      </c>
      <c r="S36" s="223" t="s">
        <v>107</v>
      </c>
    </row>
    <row r="37" spans="2:19" ht="13.5" customHeight="1">
      <c r="B37" s="302"/>
      <c r="C37" s="21" t="s">
        <v>23</v>
      </c>
      <c r="D37" s="43">
        <v>43</v>
      </c>
      <c r="E37" s="222">
        <v>25</v>
      </c>
      <c r="F37" s="222">
        <v>9</v>
      </c>
      <c r="G37" s="43">
        <v>5</v>
      </c>
      <c r="H37" s="43">
        <v>3</v>
      </c>
      <c r="I37" s="43">
        <v>1</v>
      </c>
      <c r="J37" s="59">
        <v>8</v>
      </c>
      <c r="K37" s="43">
        <v>1</v>
      </c>
      <c r="L37" s="89">
        <v>100</v>
      </c>
      <c r="M37" s="223">
        <v>58.139534883720934</v>
      </c>
      <c r="N37" s="223">
        <v>20.930232558139537</v>
      </c>
      <c r="O37" s="223">
        <v>11.627906976744185</v>
      </c>
      <c r="P37" s="223">
        <v>6.976744186046512</v>
      </c>
      <c r="Q37" s="223">
        <v>2.3255813953488373</v>
      </c>
      <c r="R37" s="223">
        <v>18.6046511627907</v>
      </c>
      <c r="S37" s="223">
        <v>2.3255813953488373</v>
      </c>
    </row>
    <row r="38" spans="2:19" ht="13.5" customHeight="1">
      <c r="B38" s="302"/>
      <c r="C38" s="21" t="s">
        <v>24</v>
      </c>
      <c r="D38" s="43">
        <v>46</v>
      </c>
      <c r="E38" s="222">
        <v>27</v>
      </c>
      <c r="F38" s="222">
        <v>18</v>
      </c>
      <c r="G38" s="43">
        <v>6</v>
      </c>
      <c r="H38" s="43">
        <v>12</v>
      </c>
      <c r="I38" s="43" t="s">
        <v>107</v>
      </c>
      <c r="J38" s="59">
        <v>1</v>
      </c>
      <c r="K38" s="43" t="s">
        <v>107</v>
      </c>
      <c r="L38" s="89">
        <v>100</v>
      </c>
      <c r="M38" s="223">
        <v>58.69565217391305</v>
      </c>
      <c r="N38" s="223">
        <v>39.130434782608695</v>
      </c>
      <c r="O38" s="223">
        <v>13.043478260869565</v>
      </c>
      <c r="P38" s="223">
        <v>26.08695652173913</v>
      </c>
      <c r="Q38" s="223" t="s">
        <v>107</v>
      </c>
      <c r="R38" s="223">
        <v>2.1739130434782608</v>
      </c>
      <c r="S38" s="223" t="s">
        <v>107</v>
      </c>
    </row>
    <row r="39" spans="2:19" ht="13.5" customHeight="1">
      <c r="B39" s="303"/>
      <c r="C39" s="22" t="s">
        <v>4</v>
      </c>
      <c r="D39" s="44">
        <v>23</v>
      </c>
      <c r="E39" s="225">
        <v>22</v>
      </c>
      <c r="F39" s="225">
        <v>1</v>
      </c>
      <c r="G39" s="44" t="s">
        <v>107</v>
      </c>
      <c r="H39" s="44">
        <v>1</v>
      </c>
      <c r="I39" s="44" t="s">
        <v>107</v>
      </c>
      <c r="J39" s="61" t="s">
        <v>107</v>
      </c>
      <c r="K39" s="44" t="s">
        <v>107</v>
      </c>
      <c r="L39" s="90">
        <v>100</v>
      </c>
      <c r="M39" s="224">
        <v>95.65217391304348</v>
      </c>
      <c r="N39" s="224">
        <v>4.3478260869565215</v>
      </c>
      <c r="O39" s="224" t="s">
        <v>107</v>
      </c>
      <c r="P39" s="224">
        <v>4.3478260869565215</v>
      </c>
      <c r="Q39" s="224" t="s">
        <v>107</v>
      </c>
      <c r="R39" s="224" t="s">
        <v>107</v>
      </c>
      <c r="S39" s="224" t="s">
        <v>107</v>
      </c>
    </row>
    <row r="40" spans="2:19" ht="13.5" customHeight="1">
      <c r="B40" s="301" t="s">
        <v>190</v>
      </c>
      <c r="C40" s="1" t="s">
        <v>7</v>
      </c>
      <c r="D40" s="214">
        <v>3</v>
      </c>
      <c r="E40" s="226">
        <v>2</v>
      </c>
      <c r="F40" s="226">
        <v>1</v>
      </c>
      <c r="G40" s="214" t="s">
        <v>107</v>
      </c>
      <c r="H40" s="214">
        <v>1</v>
      </c>
      <c r="I40" s="214" t="s">
        <v>107</v>
      </c>
      <c r="J40" s="227" t="s">
        <v>107</v>
      </c>
      <c r="K40" s="214" t="s">
        <v>107</v>
      </c>
      <c r="L40" s="88">
        <v>100</v>
      </c>
      <c r="M40" s="221">
        <v>66.66666666666666</v>
      </c>
      <c r="N40" s="221">
        <v>33.33333333333333</v>
      </c>
      <c r="O40" s="221" t="s">
        <v>107</v>
      </c>
      <c r="P40" s="221">
        <v>33.33333333333333</v>
      </c>
      <c r="Q40" s="221" t="s">
        <v>107</v>
      </c>
      <c r="R40" s="221" t="s">
        <v>107</v>
      </c>
      <c r="S40" s="221" t="s">
        <v>107</v>
      </c>
    </row>
    <row r="41" spans="2:19" ht="13.5" customHeight="1">
      <c r="B41" s="302"/>
      <c r="C41" s="21" t="s">
        <v>8</v>
      </c>
      <c r="D41" s="215">
        <v>56</v>
      </c>
      <c r="E41" s="228">
        <v>48</v>
      </c>
      <c r="F41" s="228">
        <v>8</v>
      </c>
      <c r="G41" s="215">
        <v>2</v>
      </c>
      <c r="H41" s="215">
        <v>5</v>
      </c>
      <c r="I41" s="215">
        <v>1</v>
      </c>
      <c r="J41" s="229" t="s">
        <v>107</v>
      </c>
      <c r="K41" s="215" t="s">
        <v>107</v>
      </c>
      <c r="L41" s="89">
        <v>100</v>
      </c>
      <c r="M41" s="223">
        <v>85.71428571428571</v>
      </c>
      <c r="N41" s="223">
        <v>14.285714285714285</v>
      </c>
      <c r="O41" s="223">
        <v>3.571428571428571</v>
      </c>
      <c r="P41" s="223">
        <v>8.928571428571429</v>
      </c>
      <c r="Q41" s="223">
        <v>1.7857142857142856</v>
      </c>
      <c r="R41" s="223" t="s">
        <v>107</v>
      </c>
      <c r="S41" s="223" t="s">
        <v>107</v>
      </c>
    </row>
    <row r="42" spans="2:19" ht="13.5" customHeight="1">
      <c r="B42" s="302"/>
      <c r="C42" s="21" t="s">
        <v>9</v>
      </c>
      <c r="D42" s="215">
        <v>32</v>
      </c>
      <c r="E42" s="228">
        <v>25</v>
      </c>
      <c r="F42" s="228">
        <v>6</v>
      </c>
      <c r="G42" s="215">
        <v>4</v>
      </c>
      <c r="H42" s="215">
        <v>2</v>
      </c>
      <c r="I42" s="215" t="s">
        <v>107</v>
      </c>
      <c r="J42" s="229">
        <v>1</v>
      </c>
      <c r="K42" s="215" t="s">
        <v>107</v>
      </c>
      <c r="L42" s="89">
        <v>100</v>
      </c>
      <c r="M42" s="223">
        <v>78.125</v>
      </c>
      <c r="N42" s="223">
        <v>18.75</v>
      </c>
      <c r="O42" s="223">
        <v>12.5</v>
      </c>
      <c r="P42" s="223">
        <v>6.25</v>
      </c>
      <c r="Q42" s="223" t="s">
        <v>107</v>
      </c>
      <c r="R42" s="223">
        <v>3.125</v>
      </c>
      <c r="S42" s="223" t="s">
        <v>107</v>
      </c>
    </row>
    <row r="43" spans="2:19" ht="13.5" customHeight="1">
      <c r="B43" s="302"/>
      <c r="C43" s="21" t="s">
        <v>10</v>
      </c>
      <c r="D43" s="215">
        <v>61</v>
      </c>
      <c r="E43" s="228">
        <v>34</v>
      </c>
      <c r="F43" s="228">
        <v>15</v>
      </c>
      <c r="G43" s="215">
        <v>6</v>
      </c>
      <c r="H43" s="215">
        <v>9</v>
      </c>
      <c r="I43" s="215" t="s">
        <v>107</v>
      </c>
      <c r="J43" s="229">
        <v>12</v>
      </c>
      <c r="K43" s="215" t="s">
        <v>107</v>
      </c>
      <c r="L43" s="89">
        <v>100</v>
      </c>
      <c r="M43" s="223">
        <v>55.73770491803278</v>
      </c>
      <c r="N43" s="223">
        <v>24.59016393442623</v>
      </c>
      <c r="O43" s="223">
        <v>9.836065573770492</v>
      </c>
      <c r="P43" s="223">
        <v>14.754098360655737</v>
      </c>
      <c r="Q43" s="223" t="s">
        <v>107</v>
      </c>
      <c r="R43" s="223">
        <v>19.672131147540984</v>
      </c>
      <c r="S43" s="223" t="s">
        <v>107</v>
      </c>
    </row>
    <row r="44" spans="2:19" ht="13.5" customHeight="1">
      <c r="B44" s="302"/>
      <c r="C44" s="21" t="s">
        <v>11</v>
      </c>
      <c r="D44" s="215">
        <v>19</v>
      </c>
      <c r="E44" s="228">
        <v>13</v>
      </c>
      <c r="F44" s="228">
        <v>4</v>
      </c>
      <c r="G44" s="215">
        <v>4</v>
      </c>
      <c r="H44" s="215" t="s">
        <v>107</v>
      </c>
      <c r="I44" s="215" t="s">
        <v>107</v>
      </c>
      <c r="J44" s="229">
        <v>1</v>
      </c>
      <c r="K44" s="215">
        <v>1</v>
      </c>
      <c r="L44" s="89">
        <v>100</v>
      </c>
      <c r="M44" s="223">
        <v>68.42105263157895</v>
      </c>
      <c r="N44" s="223">
        <v>21.052631578947366</v>
      </c>
      <c r="O44" s="223">
        <v>21.052631578947366</v>
      </c>
      <c r="P44" s="223" t="s">
        <v>107</v>
      </c>
      <c r="Q44" s="223" t="s">
        <v>107</v>
      </c>
      <c r="R44" s="223">
        <v>5.263157894736842</v>
      </c>
      <c r="S44" s="223">
        <v>5.263157894736842</v>
      </c>
    </row>
    <row r="45" spans="2:19" ht="13.5" customHeight="1">
      <c r="B45" s="303"/>
      <c r="C45" s="22" t="s">
        <v>12</v>
      </c>
      <c r="D45" s="216">
        <v>10</v>
      </c>
      <c r="E45" s="230">
        <v>9</v>
      </c>
      <c r="F45" s="230">
        <v>1</v>
      </c>
      <c r="G45" s="216">
        <v>1</v>
      </c>
      <c r="H45" s="216" t="s">
        <v>107</v>
      </c>
      <c r="I45" s="216" t="s">
        <v>107</v>
      </c>
      <c r="J45" s="231" t="s">
        <v>107</v>
      </c>
      <c r="K45" s="216" t="s">
        <v>107</v>
      </c>
      <c r="L45" s="90">
        <v>100</v>
      </c>
      <c r="M45" s="224">
        <v>90</v>
      </c>
      <c r="N45" s="224">
        <v>10</v>
      </c>
      <c r="O45" s="224">
        <v>10</v>
      </c>
      <c r="P45" s="224" t="s">
        <v>107</v>
      </c>
      <c r="Q45" s="224" t="s">
        <v>107</v>
      </c>
      <c r="R45" s="224" t="s">
        <v>107</v>
      </c>
      <c r="S45" s="224" t="s">
        <v>107</v>
      </c>
    </row>
  </sheetData>
  <mergeCells count="22">
    <mergeCell ref="B32:B39"/>
    <mergeCell ref="B40:B45"/>
    <mergeCell ref="B8:B12"/>
    <mergeCell ref="B13:B17"/>
    <mergeCell ref="B18:B24"/>
    <mergeCell ref="B25:B31"/>
    <mergeCell ref="G5:I5"/>
    <mergeCell ref="S5:S6"/>
    <mergeCell ref="M5:M6"/>
    <mergeCell ref="N5:N6"/>
    <mergeCell ref="R5:R6"/>
    <mergeCell ref="O5:Q5"/>
    <mergeCell ref="D3:K3"/>
    <mergeCell ref="L3:S3"/>
    <mergeCell ref="E4:K4"/>
    <mergeCell ref="M4:S4"/>
    <mergeCell ref="D4:D6"/>
    <mergeCell ref="L4:L6"/>
    <mergeCell ref="K5:K6"/>
    <mergeCell ref="E5:E6"/>
    <mergeCell ref="F5:F6"/>
    <mergeCell ref="J5:J6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B1:AD51"/>
  <sheetViews>
    <sheetView workbookViewId="0" topLeftCell="A1">
      <selection activeCell="B3" sqref="B3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16" width="5.375" style="4" customWidth="1"/>
    <col min="17" max="17" width="6.625" style="4" customWidth="1"/>
    <col min="18" max="18" width="5.375" style="4" customWidth="1"/>
    <col min="19" max="30" width="5.25390625" style="4" customWidth="1"/>
    <col min="31" max="31" width="1.625" style="4" customWidth="1"/>
    <col min="32" max="41" width="5.75390625" style="4" customWidth="1"/>
    <col min="42" max="16384" width="9.00390625" style="4" customWidth="1"/>
  </cols>
  <sheetData>
    <row r="1" ht="13.5" customHeight="1">
      <c r="C1" s="109"/>
    </row>
    <row r="2" spans="2:3" ht="13.5" customHeight="1">
      <c r="B2" s="4" t="s">
        <v>383</v>
      </c>
      <c r="C2" s="109"/>
    </row>
    <row r="3" spans="2:30" ht="13.5" customHeight="1">
      <c r="B3" s="110"/>
      <c r="C3" s="92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8"/>
      <c r="R3" s="296" t="s">
        <v>331</v>
      </c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8"/>
    </row>
    <row r="4" spans="2:30" ht="13.5" customHeight="1">
      <c r="B4" s="111"/>
      <c r="C4" s="96"/>
      <c r="D4" s="1"/>
      <c r="E4" s="296" t="s">
        <v>106</v>
      </c>
      <c r="F4" s="297"/>
      <c r="G4" s="297"/>
      <c r="H4" s="297"/>
      <c r="I4" s="297"/>
      <c r="J4" s="297"/>
      <c r="K4" s="298"/>
      <c r="L4" s="296" t="s">
        <v>342</v>
      </c>
      <c r="M4" s="297"/>
      <c r="N4" s="297"/>
      <c r="O4" s="297"/>
      <c r="P4" s="297"/>
      <c r="Q4" s="335"/>
      <c r="R4" s="1"/>
      <c r="S4" s="296" t="s">
        <v>106</v>
      </c>
      <c r="T4" s="297"/>
      <c r="U4" s="297"/>
      <c r="V4" s="297"/>
      <c r="W4" s="297"/>
      <c r="X4" s="297"/>
      <c r="Y4" s="298"/>
      <c r="Z4" s="296" t="s">
        <v>342</v>
      </c>
      <c r="AA4" s="297"/>
      <c r="AB4" s="297"/>
      <c r="AC4" s="297"/>
      <c r="AD4" s="298"/>
    </row>
    <row r="5" spans="2:30" ht="6.75" customHeight="1">
      <c r="B5" s="111"/>
      <c r="C5" s="96"/>
      <c r="D5" s="284" t="s">
        <v>26</v>
      </c>
      <c r="E5" s="130"/>
      <c r="F5" s="131"/>
      <c r="G5" s="132"/>
      <c r="H5" s="130"/>
      <c r="I5" s="130"/>
      <c r="J5" s="130"/>
      <c r="K5" s="130"/>
      <c r="L5" s="133"/>
      <c r="M5" s="134"/>
      <c r="N5" s="135"/>
      <c r="O5" s="134"/>
      <c r="P5" s="133"/>
      <c r="Q5" s="1"/>
      <c r="R5" s="337" t="s">
        <v>26</v>
      </c>
      <c r="S5" s="130"/>
      <c r="T5" s="131"/>
      <c r="U5" s="132"/>
      <c r="V5" s="130"/>
      <c r="W5" s="130"/>
      <c r="X5" s="130"/>
      <c r="Y5" s="130"/>
      <c r="Z5" s="133"/>
      <c r="AA5" s="134"/>
      <c r="AB5" s="135"/>
      <c r="AC5" s="134"/>
      <c r="AD5" s="130"/>
    </row>
    <row r="6" spans="2:30" ht="13.5" customHeight="1">
      <c r="B6" s="111"/>
      <c r="C6" s="96"/>
      <c r="D6" s="284"/>
      <c r="E6" s="333" t="s">
        <v>293</v>
      </c>
      <c r="F6" s="330" t="s">
        <v>233</v>
      </c>
      <c r="G6" s="320" t="s">
        <v>234</v>
      </c>
      <c r="H6" s="330" t="s">
        <v>235</v>
      </c>
      <c r="I6" s="330" t="s">
        <v>236</v>
      </c>
      <c r="J6" s="320" t="s">
        <v>294</v>
      </c>
      <c r="K6" s="330" t="s">
        <v>4</v>
      </c>
      <c r="L6" s="136">
        <v>50</v>
      </c>
      <c r="M6" s="137">
        <v>50</v>
      </c>
      <c r="N6" s="138">
        <v>100</v>
      </c>
      <c r="O6" s="136">
        <v>200</v>
      </c>
      <c r="P6" s="332" t="s">
        <v>4</v>
      </c>
      <c r="Q6" s="320" t="s">
        <v>296</v>
      </c>
      <c r="R6" s="337"/>
      <c r="S6" s="333" t="s">
        <v>293</v>
      </c>
      <c r="T6" s="330" t="s">
        <v>233</v>
      </c>
      <c r="U6" s="320" t="s">
        <v>234</v>
      </c>
      <c r="V6" s="330" t="s">
        <v>235</v>
      </c>
      <c r="W6" s="330" t="s">
        <v>236</v>
      </c>
      <c r="X6" s="320" t="s">
        <v>294</v>
      </c>
      <c r="Y6" s="330" t="s">
        <v>4</v>
      </c>
      <c r="Z6" s="136">
        <v>50</v>
      </c>
      <c r="AA6" s="137">
        <v>50</v>
      </c>
      <c r="AB6" s="138">
        <v>100</v>
      </c>
      <c r="AC6" s="136">
        <v>200</v>
      </c>
      <c r="AD6" s="330" t="s">
        <v>4</v>
      </c>
    </row>
    <row r="7" spans="2:30" ht="13.5" customHeight="1">
      <c r="B7" s="111"/>
      <c r="C7" s="96"/>
      <c r="D7" s="284"/>
      <c r="E7" s="333"/>
      <c r="F7" s="330"/>
      <c r="G7" s="320"/>
      <c r="H7" s="330"/>
      <c r="I7" s="330"/>
      <c r="J7" s="320"/>
      <c r="K7" s="330"/>
      <c r="L7" s="332" t="s">
        <v>237</v>
      </c>
      <c r="M7" s="103" t="s">
        <v>241</v>
      </c>
      <c r="N7" s="139" t="s">
        <v>241</v>
      </c>
      <c r="O7" s="330" t="s">
        <v>239</v>
      </c>
      <c r="P7" s="332"/>
      <c r="Q7" s="320"/>
      <c r="R7" s="337"/>
      <c r="S7" s="333"/>
      <c r="T7" s="330"/>
      <c r="U7" s="320"/>
      <c r="V7" s="330"/>
      <c r="W7" s="330"/>
      <c r="X7" s="320"/>
      <c r="Y7" s="330"/>
      <c r="Z7" s="332" t="s">
        <v>237</v>
      </c>
      <c r="AA7" s="103" t="s">
        <v>240</v>
      </c>
      <c r="AB7" s="139" t="s">
        <v>240</v>
      </c>
      <c r="AC7" s="330" t="s">
        <v>239</v>
      </c>
      <c r="AD7" s="330"/>
    </row>
    <row r="8" spans="2:30" ht="12" customHeight="1">
      <c r="B8" s="111"/>
      <c r="C8" s="96"/>
      <c r="D8" s="284"/>
      <c r="E8" s="333"/>
      <c r="F8" s="330"/>
      <c r="G8" s="320"/>
      <c r="H8" s="330"/>
      <c r="I8" s="330"/>
      <c r="J8" s="320"/>
      <c r="K8" s="330"/>
      <c r="L8" s="332"/>
      <c r="M8" s="140">
        <v>100</v>
      </c>
      <c r="N8" s="141">
        <v>200</v>
      </c>
      <c r="O8" s="330"/>
      <c r="P8" s="332"/>
      <c r="Q8" s="320"/>
      <c r="R8" s="337"/>
      <c r="S8" s="333"/>
      <c r="T8" s="330"/>
      <c r="U8" s="320"/>
      <c r="V8" s="330"/>
      <c r="W8" s="330"/>
      <c r="X8" s="320"/>
      <c r="Y8" s="330"/>
      <c r="Z8" s="332"/>
      <c r="AA8" s="140">
        <v>100</v>
      </c>
      <c r="AB8" s="141">
        <v>200</v>
      </c>
      <c r="AC8" s="330"/>
      <c r="AD8" s="330"/>
    </row>
    <row r="9" spans="2:30" ht="34.5" customHeight="1">
      <c r="B9" s="111"/>
      <c r="C9" s="96"/>
      <c r="D9" s="284"/>
      <c r="E9" s="333"/>
      <c r="F9" s="330"/>
      <c r="G9" s="320"/>
      <c r="H9" s="330"/>
      <c r="I9" s="330"/>
      <c r="J9" s="320"/>
      <c r="K9" s="330"/>
      <c r="L9" s="332"/>
      <c r="M9" s="127" t="s">
        <v>237</v>
      </c>
      <c r="N9" s="142" t="s">
        <v>237</v>
      </c>
      <c r="O9" s="330"/>
      <c r="P9" s="332"/>
      <c r="Q9" s="320"/>
      <c r="R9" s="337"/>
      <c r="S9" s="333"/>
      <c r="T9" s="330"/>
      <c r="U9" s="320"/>
      <c r="V9" s="330"/>
      <c r="W9" s="330"/>
      <c r="X9" s="320"/>
      <c r="Y9" s="330"/>
      <c r="Z9" s="332"/>
      <c r="AA9" s="127" t="s">
        <v>237</v>
      </c>
      <c r="AB9" s="142" t="s">
        <v>237</v>
      </c>
      <c r="AC9" s="330"/>
      <c r="AD9" s="330"/>
    </row>
    <row r="10" spans="2:30" ht="3.75" customHeight="1">
      <c r="B10" s="116"/>
      <c r="C10" s="117"/>
      <c r="D10" s="30"/>
      <c r="E10" s="334"/>
      <c r="F10" s="331"/>
      <c r="G10" s="321"/>
      <c r="H10" s="331"/>
      <c r="I10" s="331"/>
      <c r="J10" s="321"/>
      <c r="K10" s="331"/>
      <c r="L10" s="143"/>
      <c r="M10" s="144"/>
      <c r="N10" s="145"/>
      <c r="O10" s="144"/>
      <c r="P10" s="336"/>
      <c r="Q10" s="146"/>
      <c r="R10" s="193"/>
      <c r="S10" s="334"/>
      <c r="T10" s="331"/>
      <c r="U10" s="321"/>
      <c r="V10" s="331"/>
      <c r="W10" s="331"/>
      <c r="X10" s="321"/>
      <c r="Y10" s="331"/>
      <c r="Z10" s="143"/>
      <c r="AA10" s="144"/>
      <c r="AB10" s="145"/>
      <c r="AC10" s="144"/>
      <c r="AD10" s="331"/>
    </row>
    <row r="11" spans="2:30" ht="13.5" customHeight="1">
      <c r="B11" s="28" t="s">
        <v>31</v>
      </c>
      <c r="C11" s="13"/>
      <c r="D11" s="211">
        <v>181</v>
      </c>
      <c r="E11" s="211">
        <v>49</v>
      </c>
      <c r="F11" s="211">
        <v>38</v>
      </c>
      <c r="G11" s="211">
        <v>24</v>
      </c>
      <c r="H11" s="211">
        <v>15</v>
      </c>
      <c r="I11" s="211">
        <v>44</v>
      </c>
      <c r="J11" s="211">
        <v>7</v>
      </c>
      <c r="K11" s="217">
        <v>4</v>
      </c>
      <c r="L11" s="211">
        <v>60</v>
      </c>
      <c r="M11" s="211">
        <v>25</v>
      </c>
      <c r="N11" s="211">
        <v>36</v>
      </c>
      <c r="O11" s="211">
        <v>56</v>
      </c>
      <c r="P11" s="211">
        <v>4</v>
      </c>
      <c r="Q11" s="163">
        <v>314.6022099447514</v>
      </c>
      <c r="R11" s="213">
        <v>100</v>
      </c>
      <c r="S11" s="213">
        <v>27.071823204419886</v>
      </c>
      <c r="T11" s="213">
        <v>20.994475138121548</v>
      </c>
      <c r="U11" s="213">
        <v>13.259668508287293</v>
      </c>
      <c r="V11" s="213">
        <v>8.287292817679557</v>
      </c>
      <c r="W11" s="213">
        <v>24.30939226519337</v>
      </c>
      <c r="X11" s="213">
        <v>3.867403314917127</v>
      </c>
      <c r="Y11" s="213">
        <v>2.209944751381215</v>
      </c>
      <c r="Z11" s="213">
        <v>33.14917127071823</v>
      </c>
      <c r="AA11" s="213">
        <v>13.812154696132598</v>
      </c>
      <c r="AB11" s="213">
        <v>19.88950276243094</v>
      </c>
      <c r="AC11" s="213">
        <v>30.939226519337016</v>
      </c>
      <c r="AD11" s="213">
        <v>2.209944751381215</v>
      </c>
    </row>
    <row r="12" spans="2:30" ht="13.5" customHeight="1">
      <c r="B12" s="275" t="s">
        <v>30</v>
      </c>
      <c r="C12" s="1" t="s">
        <v>0</v>
      </c>
      <c r="D12" s="220">
        <v>74</v>
      </c>
      <c r="E12" s="42">
        <v>36</v>
      </c>
      <c r="F12" s="42">
        <v>3</v>
      </c>
      <c r="G12" s="42">
        <v>4</v>
      </c>
      <c r="H12" s="42">
        <v>8</v>
      </c>
      <c r="I12" s="42">
        <v>17</v>
      </c>
      <c r="J12" s="42">
        <v>3</v>
      </c>
      <c r="K12" s="220">
        <v>3</v>
      </c>
      <c r="L12" s="42">
        <v>32</v>
      </c>
      <c r="M12" s="42">
        <v>14</v>
      </c>
      <c r="N12" s="42">
        <v>16</v>
      </c>
      <c r="O12" s="42">
        <v>11</v>
      </c>
      <c r="P12" s="42">
        <v>1</v>
      </c>
      <c r="Q12" s="240">
        <v>145.21917808219177</v>
      </c>
      <c r="R12" s="88">
        <v>100</v>
      </c>
      <c r="S12" s="88">
        <v>48.64864864864865</v>
      </c>
      <c r="T12" s="88">
        <v>4.054054054054054</v>
      </c>
      <c r="U12" s="88">
        <v>5.405405405405405</v>
      </c>
      <c r="V12" s="88">
        <v>10.81081081081081</v>
      </c>
      <c r="W12" s="88">
        <v>22.972972972972975</v>
      </c>
      <c r="X12" s="88">
        <v>4.054054054054054</v>
      </c>
      <c r="Y12" s="88">
        <v>4.054054054054054</v>
      </c>
      <c r="Z12" s="88">
        <v>43.24324324324324</v>
      </c>
      <c r="AA12" s="88">
        <v>18.91891891891892</v>
      </c>
      <c r="AB12" s="88">
        <v>21.62162162162162</v>
      </c>
      <c r="AC12" s="88">
        <v>14.864864864864865</v>
      </c>
      <c r="AD12" s="88">
        <v>1.3513513513513513</v>
      </c>
    </row>
    <row r="13" spans="2:30" ht="13.5" customHeight="1">
      <c r="B13" s="276"/>
      <c r="C13" s="21" t="s">
        <v>1</v>
      </c>
      <c r="D13" s="222">
        <v>68</v>
      </c>
      <c r="E13" s="43">
        <v>6</v>
      </c>
      <c r="F13" s="43">
        <v>25</v>
      </c>
      <c r="G13" s="43">
        <v>8</v>
      </c>
      <c r="H13" s="43">
        <v>5</v>
      </c>
      <c r="I13" s="43">
        <v>21</v>
      </c>
      <c r="J13" s="43">
        <v>3</v>
      </c>
      <c r="K13" s="222" t="s">
        <v>107</v>
      </c>
      <c r="L13" s="43">
        <v>13</v>
      </c>
      <c r="M13" s="43">
        <v>8</v>
      </c>
      <c r="N13" s="43">
        <v>12</v>
      </c>
      <c r="O13" s="43">
        <v>34</v>
      </c>
      <c r="P13" s="43">
        <v>1</v>
      </c>
      <c r="Q13" s="240">
        <v>580.4029850746268</v>
      </c>
      <c r="R13" s="89">
        <v>100</v>
      </c>
      <c r="S13" s="89">
        <v>8.823529411764707</v>
      </c>
      <c r="T13" s="89">
        <v>36.76470588235294</v>
      </c>
      <c r="U13" s="89">
        <v>11.76470588235294</v>
      </c>
      <c r="V13" s="89">
        <v>7.352941176470589</v>
      </c>
      <c r="W13" s="89">
        <v>30.88235294117647</v>
      </c>
      <c r="X13" s="89">
        <v>4.411764705882353</v>
      </c>
      <c r="Y13" s="89" t="s">
        <v>107</v>
      </c>
      <c r="Z13" s="89">
        <v>19.11764705882353</v>
      </c>
      <c r="AA13" s="89">
        <v>11.76470588235294</v>
      </c>
      <c r="AB13" s="89">
        <v>17.647058823529413</v>
      </c>
      <c r="AC13" s="89">
        <v>50</v>
      </c>
      <c r="AD13" s="89">
        <v>1.4705882352941175</v>
      </c>
    </row>
    <row r="14" spans="2:30" ht="13.5" customHeight="1">
      <c r="B14" s="276"/>
      <c r="C14" s="21" t="s">
        <v>2</v>
      </c>
      <c r="D14" s="222">
        <v>36</v>
      </c>
      <c r="E14" s="43">
        <v>7</v>
      </c>
      <c r="F14" s="43">
        <v>10</v>
      </c>
      <c r="G14" s="43">
        <v>10</v>
      </c>
      <c r="H14" s="43">
        <v>2</v>
      </c>
      <c r="I14" s="43">
        <v>6</v>
      </c>
      <c r="J14" s="43">
        <v>1</v>
      </c>
      <c r="K14" s="222" t="s">
        <v>107</v>
      </c>
      <c r="L14" s="43">
        <v>14</v>
      </c>
      <c r="M14" s="43">
        <v>3</v>
      </c>
      <c r="N14" s="43">
        <v>7</v>
      </c>
      <c r="O14" s="43">
        <v>11</v>
      </c>
      <c r="P14" s="43">
        <v>1</v>
      </c>
      <c r="Q14" s="240">
        <v>208.2</v>
      </c>
      <c r="R14" s="89">
        <v>100</v>
      </c>
      <c r="S14" s="89">
        <v>19.444444444444446</v>
      </c>
      <c r="T14" s="89">
        <v>27.77777777777778</v>
      </c>
      <c r="U14" s="89">
        <v>27.77777777777778</v>
      </c>
      <c r="V14" s="89">
        <v>5.555555555555555</v>
      </c>
      <c r="W14" s="89">
        <v>16.666666666666664</v>
      </c>
      <c r="X14" s="89">
        <v>2.7777777777777777</v>
      </c>
      <c r="Y14" s="89" t="s">
        <v>107</v>
      </c>
      <c r="Z14" s="89">
        <v>38.88888888888889</v>
      </c>
      <c r="AA14" s="89">
        <v>8.333333333333332</v>
      </c>
      <c r="AB14" s="89">
        <v>19.444444444444446</v>
      </c>
      <c r="AC14" s="89">
        <v>30.555555555555557</v>
      </c>
      <c r="AD14" s="89">
        <v>2.7777777777777777</v>
      </c>
    </row>
    <row r="15" spans="2:30" ht="13.5" customHeight="1">
      <c r="B15" s="276"/>
      <c r="C15" s="21" t="s">
        <v>3</v>
      </c>
      <c r="D15" s="222">
        <v>3</v>
      </c>
      <c r="E15" s="43" t="s">
        <v>107</v>
      </c>
      <c r="F15" s="43" t="s">
        <v>107</v>
      </c>
      <c r="G15" s="43">
        <v>2</v>
      </c>
      <c r="H15" s="43" t="s">
        <v>107</v>
      </c>
      <c r="I15" s="43" t="s">
        <v>107</v>
      </c>
      <c r="J15" s="43" t="s">
        <v>107</v>
      </c>
      <c r="K15" s="222">
        <v>1</v>
      </c>
      <c r="L15" s="43">
        <v>1</v>
      </c>
      <c r="M15" s="43" t="s">
        <v>107</v>
      </c>
      <c r="N15" s="43">
        <v>1</v>
      </c>
      <c r="O15" s="43" t="s">
        <v>107</v>
      </c>
      <c r="P15" s="43">
        <v>1</v>
      </c>
      <c r="Q15" s="240">
        <v>84</v>
      </c>
      <c r="R15" s="89">
        <v>100</v>
      </c>
      <c r="S15" s="89" t="s">
        <v>107</v>
      </c>
      <c r="T15" s="89" t="s">
        <v>107</v>
      </c>
      <c r="U15" s="89">
        <v>66.66666666666666</v>
      </c>
      <c r="V15" s="89" t="s">
        <v>107</v>
      </c>
      <c r="W15" s="89" t="s">
        <v>107</v>
      </c>
      <c r="X15" s="89" t="s">
        <v>107</v>
      </c>
      <c r="Y15" s="89">
        <v>33.33333333333333</v>
      </c>
      <c r="Z15" s="89">
        <v>33.33333333333333</v>
      </c>
      <c r="AA15" s="89" t="s">
        <v>107</v>
      </c>
      <c r="AB15" s="89">
        <v>33.33333333333333</v>
      </c>
      <c r="AC15" s="89" t="s">
        <v>107</v>
      </c>
      <c r="AD15" s="89">
        <v>33.33333333333333</v>
      </c>
    </row>
    <row r="16" spans="2:30" ht="13.5" customHeight="1">
      <c r="B16" s="277"/>
      <c r="C16" s="22" t="s">
        <v>4</v>
      </c>
      <c r="D16" s="222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225" t="s">
        <v>107</v>
      </c>
      <c r="L16" s="44" t="s">
        <v>107</v>
      </c>
      <c r="M16" s="44" t="s">
        <v>107</v>
      </c>
      <c r="N16" s="44" t="s">
        <v>107</v>
      </c>
      <c r="O16" s="44" t="s">
        <v>107</v>
      </c>
      <c r="P16" s="44" t="s">
        <v>107</v>
      </c>
      <c r="Q16" s="240" t="s">
        <v>107</v>
      </c>
      <c r="R16" s="90" t="s">
        <v>349</v>
      </c>
      <c r="S16" s="90" t="s">
        <v>107</v>
      </c>
      <c r="T16" s="90" t="s">
        <v>107</v>
      </c>
      <c r="U16" s="90" t="s">
        <v>107</v>
      </c>
      <c r="V16" s="90" t="s">
        <v>107</v>
      </c>
      <c r="W16" s="90" t="s">
        <v>107</v>
      </c>
      <c r="X16" s="90" t="s">
        <v>107</v>
      </c>
      <c r="Y16" s="90" t="s">
        <v>107</v>
      </c>
      <c r="Z16" s="90" t="s">
        <v>107</v>
      </c>
      <c r="AA16" s="90" t="s">
        <v>107</v>
      </c>
      <c r="AB16" s="90" t="s">
        <v>107</v>
      </c>
      <c r="AC16" s="90" t="s">
        <v>107</v>
      </c>
      <c r="AD16" s="90" t="s">
        <v>107</v>
      </c>
    </row>
    <row r="17" spans="2:30" ht="13.5" customHeight="1">
      <c r="B17" s="310" t="s">
        <v>186</v>
      </c>
      <c r="C17" s="1" t="s">
        <v>49</v>
      </c>
      <c r="D17" s="220">
        <v>36</v>
      </c>
      <c r="E17" s="42">
        <v>4</v>
      </c>
      <c r="F17" s="42">
        <v>17</v>
      </c>
      <c r="G17" s="42">
        <v>5</v>
      </c>
      <c r="H17" s="42">
        <v>2</v>
      </c>
      <c r="I17" s="42">
        <v>7</v>
      </c>
      <c r="J17" s="42">
        <v>1</v>
      </c>
      <c r="K17" s="220" t="s">
        <v>107</v>
      </c>
      <c r="L17" s="42">
        <v>4</v>
      </c>
      <c r="M17" s="42">
        <v>4</v>
      </c>
      <c r="N17" s="42">
        <v>5</v>
      </c>
      <c r="O17" s="42">
        <v>21</v>
      </c>
      <c r="P17" s="42">
        <v>2</v>
      </c>
      <c r="Q17" s="241">
        <v>612.9411764705883</v>
      </c>
      <c r="R17" s="88">
        <v>100</v>
      </c>
      <c r="S17" s="88">
        <v>11.11111111111111</v>
      </c>
      <c r="T17" s="88">
        <v>47.22222222222222</v>
      </c>
      <c r="U17" s="88">
        <v>13.88888888888889</v>
      </c>
      <c r="V17" s="88">
        <v>5.555555555555555</v>
      </c>
      <c r="W17" s="88">
        <v>19.444444444444446</v>
      </c>
      <c r="X17" s="88">
        <v>2.7777777777777777</v>
      </c>
      <c r="Y17" s="88" t="s">
        <v>107</v>
      </c>
      <c r="Z17" s="88">
        <v>11.11111111111111</v>
      </c>
      <c r="AA17" s="88">
        <v>11.11111111111111</v>
      </c>
      <c r="AB17" s="88">
        <v>13.88888888888889</v>
      </c>
      <c r="AC17" s="88">
        <v>58.333333333333336</v>
      </c>
      <c r="AD17" s="88">
        <v>5.555555555555555</v>
      </c>
    </row>
    <row r="18" spans="2:30" ht="13.5" customHeight="1">
      <c r="B18" s="311"/>
      <c r="C18" s="21" t="s">
        <v>50</v>
      </c>
      <c r="D18" s="222">
        <v>57</v>
      </c>
      <c r="E18" s="43">
        <v>21</v>
      </c>
      <c r="F18" s="43">
        <v>1</v>
      </c>
      <c r="G18" s="43">
        <v>4</v>
      </c>
      <c r="H18" s="43">
        <v>5</v>
      </c>
      <c r="I18" s="43">
        <v>25</v>
      </c>
      <c r="J18" s="43">
        <v>1</v>
      </c>
      <c r="K18" s="222" t="s">
        <v>107</v>
      </c>
      <c r="L18" s="43">
        <v>40</v>
      </c>
      <c r="M18" s="43">
        <v>6</v>
      </c>
      <c r="N18" s="43">
        <v>8</v>
      </c>
      <c r="O18" s="43">
        <v>2</v>
      </c>
      <c r="P18" s="43">
        <v>1</v>
      </c>
      <c r="Q18" s="240">
        <v>81</v>
      </c>
      <c r="R18" s="89">
        <v>100</v>
      </c>
      <c r="S18" s="89">
        <v>36.84210526315789</v>
      </c>
      <c r="T18" s="89">
        <v>1.7543859649122806</v>
      </c>
      <c r="U18" s="89">
        <v>7.017543859649122</v>
      </c>
      <c r="V18" s="89">
        <v>8.771929824561402</v>
      </c>
      <c r="W18" s="89">
        <v>43.859649122807014</v>
      </c>
      <c r="X18" s="89">
        <v>1.7543859649122806</v>
      </c>
      <c r="Y18" s="89" t="s">
        <v>107</v>
      </c>
      <c r="Z18" s="89">
        <v>70.17543859649122</v>
      </c>
      <c r="AA18" s="89">
        <v>10.526315789473683</v>
      </c>
      <c r="AB18" s="89">
        <v>14.035087719298245</v>
      </c>
      <c r="AC18" s="89">
        <v>3.508771929824561</v>
      </c>
      <c r="AD18" s="89">
        <v>1.7543859649122806</v>
      </c>
    </row>
    <row r="19" spans="2:30" ht="13.5" customHeight="1">
      <c r="B19" s="311"/>
      <c r="C19" s="21" t="s">
        <v>51</v>
      </c>
      <c r="D19" s="222">
        <v>88</v>
      </c>
      <c r="E19" s="43">
        <v>24</v>
      </c>
      <c r="F19" s="43">
        <v>20</v>
      </c>
      <c r="G19" s="43">
        <v>15</v>
      </c>
      <c r="H19" s="43">
        <v>8</v>
      </c>
      <c r="I19" s="43">
        <v>12</v>
      </c>
      <c r="J19" s="43">
        <v>5</v>
      </c>
      <c r="K19" s="222">
        <v>4</v>
      </c>
      <c r="L19" s="43">
        <v>16</v>
      </c>
      <c r="M19" s="43">
        <v>15</v>
      </c>
      <c r="N19" s="43">
        <v>23</v>
      </c>
      <c r="O19" s="43">
        <v>33</v>
      </c>
      <c r="P19" s="43">
        <v>1</v>
      </c>
      <c r="Q19" s="240">
        <v>362.8390804597701</v>
      </c>
      <c r="R19" s="89">
        <v>100</v>
      </c>
      <c r="S19" s="89">
        <v>27.27272727272727</v>
      </c>
      <c r="T19" s="89">
        <v>22.727272727272727</v>
      </c>
      <c r="U19" s="89">
        <v>17.045454545454543</v>
      </c>
      <c r="V19" s="89">
        <v>9.090909090909092</v>
      </c>
      <c r="W19" s="89">
        <v>13.636363636363635</v>
      </c>
      <c r="X19" s="89">
        <v>5.681818181818182</v>
      </c>
      <c r="Y19" s="89">
        <v>4.545454545454546</v>
      </c>
      <c r="Z19" s="89">
        <v>18.181818181818183</v>
      </c>
      <c r="AA19" s="89">
        <v>17.045454545454543</v>
      </c>
      <c r="AB19" s="89">
        <v>26.136363636363637</v>
      </c>
      <c r="AC19" s="89">
        <v>37.5</v>
      </c>
      <c r="AD19" s="89">
        <v>1.1363636363636365</v>
      </c>
    </row>
    <row r="20" spans="2:30" ht="13.5" customHeight="1">
      <c r="B20" s="287"/>
      <c r="C20" s="22" t="s">
        <v>4</v>
      </c>
      <c r="D20" s="222" t="s">
        <v>107</v>
      </c>
      <c r="E20" s="44" t="s">
        <v>107</v>
      </c>
      <c r="F20" s="44" t="s">
        <v>107</v>
      </c>
      <c r="G20" s="44" t="s">
        <v>107</v>
      </c>
      <c r="H20" s="44" t="s">
        <v>107</v>
      </c>
      <c r="I20" s="44" t="s">
        <v>107</v>
      </c>
      <c r="J20" s="44" t="s">
        <v>107</v>
      </c>
      <c r="K20" s="225" t="s">
        <v>107</v>
      </c>
      <c r="L20" s="44" t="s">
        <v>107</v>
      </c>
      <c r="M20" s="44" t="s">
        <v>107</v>
      </c>
      <c r="N20" s="44" t="s">
        <v>107</v>
      </c>
      <c r="O20" s="44" t="s">
        <v>107</v>
      </c>
      <c r="P20" s="44" t="s">
        <v>107</v>
      </c>
      <c r="Q20" s="240" t="s">
        <v>107</v>
      </c>
      <c r="R20" s="90" t="s">
        <v>349</v>
      </c>
      <c r="S20" s="90" t="s">
        <v>107</v>
      </c>
      <c r="T20" s="90" t="s">
        <v>107</v>
      </c>
      <c r="U20" s="90" t="s">
        <v>107</v>
      </c>
      <c r="V20" s="90" t="s">
        <v>107</v>
      </c>
      <c r="W20" s="90" t="s">
        <v>107</v>
      </c>
      <c r="X20" s="90" t="s">
        <v>107</v>
      </c>
      <c r="Y20" s="90" t="s">
        <v>107</v>
      </c>
      <c r="Z20" s="90" t="s">
        <v>107</v>
      </c>
      <c r="AA20" s="90" t="s">
        <v>107</v>
      </c>
      <c r="AB20" s="90" t="s">
        <v>107</v>
      </c>
      <c r="AC20" s="90" t="s">
        <v>107</v>
      </c>
      <c r="AD20" s="90" t="s">
        <v>107</v>
      </c>
    </row>
    <row r="21" spans="2:30" ht="13.5" customHeight="1">
      <c r="B21" s="288" t="s">
        <v>187</v>
      </c>
      <c r="C21" s="21" t="s">
        <v>52</v>
      </c>
      <c r="D21" s="220">
        <v>126</v>
      </c>
      <c r="E21" s="42">
        <v>43</v>
      </c>
      <c r="F21" s="42">
        <v>32</v>
      </c>
      <c r="G21" s="42">
        <v>19</v>
      </c>
      <c r="H21" s="42">
        <v>11</v>
      </c>
      <c r="I21" s="42">
        <v>15</v>
      </c>
      <c r="J21" s="42">
        <v>2</v>
      </c>
      <c r="K21" s="220">
        <v>4</v>
      </c>
      <c r="L21" s="42">
        <v>33</v>
      </c>
      <c r="M21" s="42">
        <v>18</v>
      </c>
      <c r="N21" s="42">
        <v>29</v>
      </c>
      <c r="O21" s="42">
        <v>43</v>
      </c>
      <c r="P21" s="42">
        <v>3</v>
      </c>
      <c r="Q21" s="241">
        <v>373.9105691056911</v>
      </c>
      <c r="R21" s="88">
        <v>100</v>
      </c>
      <c r="S21" s="88">
        <v>34.12698412698413</v>
      </c>
      <c r="T21" s="88">
        <v>25.396825396825395</v>
      </c>
      <c r="U21" s="88">
        <v>15.079365079365079</v>
      </c>
      <c r="V21" s="88">
        <v>8.73015873015873</v>
      </c>
      <c r="W21" s="88">
        <v>11.904761904761903</v>
      </c>
      <c r="X21" s="88">
        <v>1.5873015873015872</v>
      </c>
      <c r="Y21" s="88">
        <v>3.1746031746031744</v>
      </c>
      <c r="Z21" s="88">
        <v>26.190476190476193</v>
      </c>
      <c r="AA21" s="88">
        <v>14.285714285714285</v>
      </c>
      <c r="AB21" s="88">
        <v>23.015873015873016</v>
      </c>
      <c r="AC21" s="88">
        <v>34.12698412698413</v>
      </c>
      <c r="AD21" s="88">
        <v>2.380952380952381</v>
      </c>
    </row>
    <row r="22" spans="2:30" ht="13.5" customHeight="1">
      <c r="B22" s="289"/>
      <c r="C22" s="21" t="s">
        <v>53</v>
      </c>
      <c r="D22" s="222">
        <v>25</v>
      </c>
      <c r="E22" s="43">
        <v>2</v>
      </c>
      <c r="F22" s="43" t="s">
        <v>107</v>
      </c>
      <c r="G22" s="43">
        <v>3</v>
      </c>
      <c r="H22" s="43">
        <v>2</v>
      </c>
      <c r="I22" s="43">
        <v>15</v>
      </c>
      <c r="J22" s="43">
        <v>3</v>
      </c>
      <c r="K22" s="222" t="s">
        <v>107</v>
      </c>
      <c r="L22" s="43">
        <v>16</v>
      </c>
      <c r="M22" s="43">
        <v>2</v>
      </c>
      <c r="N22" s="43">
        <v>2</v>
      </c>
      <c r="O22" s="43">
        <v>4</v>
      </c>
      <c r="P22" s="43">
        <v>1</v>
      </c>
      <c r="Q22" s="240">
        <v>148.20833333333334</v>
      </c>
      <c r="R22" s="89">
        <v>100</v>
      </c>
      <c r="S22" s="89">
        <v>8</v>
      </c>
      <c r="T22" s="89" t="s">
        <v>107</v>
      </c>
      <c r="U22" s="89">
        <v>12</v>
      </c>
      <c r="V22" s="89">
        <v>8</v>
      </c>
      <c r="W22" s="89">
        <v>60</v>
      </c>
      <c r="X22" s="89">
        <v>12</v>
      </c>
      <c r="Y22" s="89" t="s">
        <v>107</v>
      </c>
      <c r="Z22" s="89">
        <v>64</v>
      </c>
      <c r="AA22" s="89">
        <v>8</v>
      </c>
      <c r="AB22" s="89">
        <v>8</v>
      </c>
      <c r="AC22" s="89">
        <v>16</v>
      </c>
      <c r="AD22" s="89">
        <v>4</v>
      </c>
    </row>
    <row r="23" spans="2:30" ht="13.5" customHeight="1">
      <c r="B23" s="289"/>
      <c r="C23" s="21" t="s">
        <v>54</v>
      </c>
      <c r="D23" s="222">
        <v>23</v>
      </c>
      <c r="E23" s="43">
        <v>4</v>
      </c>
      <c r="F23" s="43">
        <v>3</v>
      </c>
      <c r="G23" s="43">
        <v>1</v>
      </c>
      <c r="H23" s="43">
        <v>2</v>
      </c>
      <c r="I23" s="43">
        <v>11</v>
      </c>
      <c r="J23" s="43">
        <v>2</v>
      </c>
      <c r="K23" s="222" t="s">
        <v>107</v>
      </c>
      <c r="L23" s="43">
        <v>10</v>
      </c>
      <c r="M23" s="43">
        <v>5</v>
      </c>
      <c r="N23" s="43">
        <v>4</v>
      </c>
      <c r="O23" s="43">
        <v>4</v>
      </c>
      <c r="P23" s="43" t="s">
        <v>107</v>
      </c>
      <c r="Q23" s="240">
        <v>159.6086956521739</v>
      </c>
      <c r="R23" s="89">
        <v>100</v>
      </c>
      <c r="S23" s="89">
        <v>17.391304347826086</v>
      </c>
      <c r="T23" s="89">
        <v>13.043478260869565</v>
      </c>
      <c r="U23" s="89">
        <v>4.3478260869565215</v>
      </c>
      <c r="V23" s="89">
        <v>8.695652173913043</v>
      </c>
      <c r="W23" s="89">
        <v>47.82608695652174</v>
      </c>
      <c r="X23" s="89">
        <v>8.695652173913043</v>
      </c>
      <c r="Y23" s="89" t="s">
        <v>107</v>
      </c>
      <c r="Z23" s="89">
        <v>43.47826086956522</v>
      </c>
      <c r="AA23" s="89">
        <v>21.73913043478261</v>
      </c>
      <c r="AB23" s="89">
        <v>17.391304347826086</v>
      </c>
      <c r="AC23" s="89">
        <v>17.391304347826086</v>
      </c>
      <c r="AD23" s="89" t="s">
        <v>107</v>
      </c>
    </row>
    <row r="24" spans="2:30" ht="13.5" customHeight="1">
      <c r="B24" s="289"/>
      <c r="C24" s="21" t="s">
        <v>3</v>
      </c>
      <c r="D24" s="222">
        <v>7</v>
      </c>
      <c r="E24" s="43" t="s">
        <v>107</v>
      </c>
      <c r="F24" s="43">
        <v>3</v>
      </c>
      <c r="G24" s="43">
        <v>1</v>
      </c>
      <c r="H24" s="43" t="s">
        <v>107</v>
      </c>
      <c r="I24" s="43">
        <v>3</v>
      </c>
      <c r="J24" s="43" t="s">
        <v>107</v>
      </c>
      <c r="K24" s="222" t="s">
        <v>107</v>
      </c>
      <c r="L24" s="43">
        <v>1</v>
      </c>
      <c r="M24" s="43" t="s">
        <v>107</v>
      </c>
      <c r="N24" s="43">
        <v>1</v>
      </c>
      <c r="O24" s="43">
        <v>5</v>
      </c>
      <c r="P24" s="43" t="s">
        <v>107</v>
      </c>
      <c r="Q24" s="240">
        <v>532</v>
      </c>
      <c r="R24" s="89">
        <v>100</v>
      </c>
      <c r="S24" s="89" t="s">
        <v>107</v>
      </c>
      <c r="T24" s="89">
        <v>42.857142857142854</v>
      </c>
      <c r="U24" s="89">
        <v>14.285714285714285</v>
      </c>
      <c r="V24" s="89" t="s">
        <v>107</v>
      </c>
      <c r="W24" s="89">
        <v>42.857142857142854</v>
      </c>
      <c r="X24" s="89" t="s">
        <v>107</v>
      </c>
      <c r="Y24" s="89" t="s">
        <v>107</v>
      </c>
      <c r="Z24" s="89">
        <v>14.285714285714285</v>
      </c>
      <c r="AA24" s="89" t="s">
        <v>107</v>
      </c>
      <c r="AB24" s="89">
        <v>14.285714285714285</v>
      </c>
      <c r="AC24" s="89">
        <v>71.42857142857143</v>
      </c>
      <c r="AD24" s="89" t="s">
        <v>107</v>
      </c>
    </row>
    <row r="25" spans="2:30" ht="13.5" customHeight="1">
      <c r="B25" s="290"/>
      <c r="C25" s="22" t="s">
        <v>4</v>
      </c>
      <c r="D25" s="222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44" t="s">
        <v>107</v>
      </c>
      <c r="K25" s="225" t="s">
        <v>107</v>
      </c>
      <c r="L25" s="44" t="s">
        <v>107</v>
      </c>
      <c r="M25" s="44" t="s">
        <v>107</v>
      </c>
      <c r="N25" s="44" t="s">
        <v>107</v>
      </c>
      <c r="O25" s="44" t="s">
        <v>107</v>
      </c>
      <c r="P25" s="44" t="s">
        <v>107</v>
      </c>
      <c r="Q25" s="240" t="s">
        <v>107</v>
      </c>
      <c r="R25" s="90" t="s">
        <v>349</v>
      </c>
      <c r="S25" s="90" t="s">
        <v>107</v>
      </c>
      <c r="T25" s="90" t="s">
        <v>107</v>
      </c>
      <c r="U25" s="90" t="s">
        <v>107</v>
      </c>
      <c r="V25" s="90" t="s">
        <v>107</v>
      </c>
      <c r="W25" s="90" t="s">
        <v>107</v>
      </c>
      <c r="X25" s="90" t="s">
        <v>107</v>
      </c>
      <c r="Y25" s="90" t="s">
        <v>107</v>
      </c>
      <c r="Z25" s="90" t="s">
        <v>107</v>
      </c>
      <c r="AA25" s="90" t="s">
        <v>107</v>
      </c>
      <c r="AB25" s="90" t="s">
        <v>107</v>
      </c>
      <c r="AC25" s="90" t="s">
        <v>107</v>
      </c>
      <c r="AD25" s="90" t="s">
        <v>107</v>
      </c>
    </row>
    <row r="26" spans="2:30" ht="13.5" customHeight="1">
      <c r="B26" s="301" t="s">
        <v>188</v>
      </c>
      <c r="C26" s="1" t="s">
        <v>5</v>
      </c>
      <c r="D26" s="42">
        <v>10</v>
      </c>
      <c r="E26" s="42">
        <v>1</v>
      </c>
      <c r="F26" s="42">
        <v>4</v>
      </c>
      <c r="G26" s="42" t="s">
        <v>107</v>
      </c>
      <c r="H26" s="42">
        <v>1</v>
      </c>
      <c r="I26" s="42">
        <v>4</v>
      </c>
      <c r="J26" s="42" t="s">
        <v>107</v>
      </c>
      <c r="K26" s="220" t="s">
        <v>107</v>
      </c>
      <c r="L26" s="42">
        <v>5</v>
      </c>
      <c r="M26" s="42">
        <v>1</v>
      </c>
      <c r="N26" s="42">
        <v>1</v>
      </c>
      <c r="O26" s="42">
        <v>2</v>
      </c>
      <c r="P26" s="42">
        <v>1</v>
      </c>
      <c r="Q26" s="161">
        <v>148.55555555555554</v>
      </c>
      <c r="R26" s="88">
        <v>100</v>
      </c>
      <c r="S26" s="88">
        <v>10</v>
      </c>
      <c r="T26" s="88">
        <v>40</v>
      </c>
      <c r="U26" s="88" t="s">
        <v>107</v>
      </c>
      <c r="V26" s="88">
        <v>10</v>
      </c>
      <c r="W26" s="88">
        <v>40</v>
      </c>
      <c r="X26" s="88" t="s">
        <v>107</v>
      </c>
      <c r="Y26" s="88" t="s">
        <v>107</v>
      </c>
      <c r="Z26" s="88">
        <v>50</v>
      </c>
      <c r="AA26" s="88">
        <v>10</v>
      </c>
      <c r="AB26" s="88">
        <v>10</v>
      </c>
      <c r="AC26" s="88">
        <v>20</v>
      </c>
      <c r="AD26" s="88">
        <v>10</v>
      </c>
    </row>
    <row r="27" spans="2:30" ht="13.5" customHeight="1">
      <c r="B27" s="302"/>
      <c r="C27" s="21" t="s">
        <v>32</v>
      </c>
      <c r="D27" s="43">
        <v>28</v>
      </c>
      <c r="E27" s="43">
        <v>5</v>
      </c>
      <c r="F27" s="43">
        <v>5</v>
      </c>
      <c r="G27" s="43">
        <v>3</v>
      </c>
      <c r="H27" s="43">
        <v>2</v>
      </c>
      <c r="I27" s="43">
        <v>12</v>
      </c>
      <c r="J27" s="43">
        <v>1</v>
      </c>
      <c r="K27" s="222" t="s">
        <v>107</v>
      </c>
      <c r="L27" s="43">
        <v>14</v>
      </c>
      <c r="M27" s="43">
        <v>2</v>
      </c>
      <c r="N27" s="43">
        <v>4</v>
      </c>
      <c r="O27" s="43">
        <v>8</v>
      </c>
      <c r="P27" s="43" t="s">
        <v>107</v>
      </c>
      <c r="Q27" s="162">
        <v>237.78571428571428</v>
      </c>
      <c r="R27" s="89">
        <v>100</v>
      </c>
      <c r="S27" s="89">
        <v>17.857142857142858</v>
      </c>
      <c r="T27" s="89">
        <v>17.857142857142858</v>
      </c>
      <c r="U27" s="89">
        <v>10.714285714285714</v>
      </c>
      <c r="V27" s="89">
        <v>7.142857142857142</v>
      </c>
      <c r="W27" s="89">
        <v>42.857142857142854</v>
      </c>
      <c r="X27" s="89">
        <v>3.571428571428571</v>
      </c>
      <c r="Y27" s="89" t="s">
        <v>107</v>
      </c>
      <c r="Z27" s="89">
        <v>50</v>
      </c>
      <c r="AA27" s="89">
        <v>7.142857142857142</v>
      </c>
      <c r="AB27" s="89">
        <v>14.285714285714285</v>
      </c>
      <c r="AC27" s="89">
        <v>28.57142857142857</v>
      </c>
      <c r="AD27" s="89" t="s">
        <v>107</v>
      </c>
    </row>
    <row r="28" spans="2:30" ht="13.5" customHeight="1">
      <c r="B28" s="302"/>
      <c r="C28" s="21" t="s">
        <v>33</v>
      </c>
      <c r="D28" s="43">
        <v>123</v>
      </c>
      <c r="E28" s="43">
        <v>37</v>
      </c>
      <c r="F28" s="43">
        <v>23</v>
      </c>
      <c r="G28" s="43">
        <v>18</v>
      </c>
      <c r="H28" s="43">
        <v>11</v>
      </c>
      <c r="I28" s="43">
        <v>24</v>
      </c>
      <c r="J28" s="43">
        <v>6</v>
      </c>
      <c r="K28" s="222">
        <v>4</v>
      </c>
      <c r="L28" s="43">
        <v>39</v>
      </c>
      <c r="M28" s="43">
        <v>17</v>
      </c>
      <c r="N28" s="43">
        <v>28</v>
      </c>
      <c r="O28" s="43">
        <v>36</v>
      </c>
      <c r="P28" s="43">
        <v>3</v>
      </c>
      <c r="Q28" s="162">
        <v>342.15833333333336</v>
      </c>
      <c r="R28" s="89">
        <v>100</v>
      </c>
      <c r="S28" s="89">
        <v>30.081300813008134</v>
      </c>
      <c r="T28" s="89">
        <v>18.69918699186992</v>
      </c>
      <c r="U28" s="89">
        <v>14.634146341463413</v>
      </c>
      <c r="V28" s="89">
        <v>8.94308943089431</v>
      </c>
      <c r="W28" s="89">
        <v>19.51219512195122</v>
      </c>
      <c r="X28" s="89">
        <v>4.878048780487805</v>
      </c>
      <c r="Y28" s="89">
        <v>3.2520325203252036</v>
      </c>
      <c r="Z28" s="89">
        <v>31.70731707317073</v>
      </c>
      <c r="AA28" s="89">
        <v>13.821138211382115</v>
      </c>
      <c r="AB28" s="89">
        <v>22.76422764227642</v>
      </c>
      <c r="AC28" s="89">
        <v>29.268292682926827</v>
      </c>
      <c r="AD28" s="89">
        <v>2.4390243902439024</v>
      </c>
    </row>
    <row r="29" spans="2:30" ht="13.5" customHeight="1">
      <c r="B29" s="302"/>
      <c r="C29" s="21" t="s">
        <v>6</v>
      </c>
      <c r="D29" s="43">
        <v>20</v>
      </c>
      <c r="E29" s="43">
        <v>6</v>
      </c>
      <c r="F29" s="43">
        <v>6</v>
      </c>
      <c r="G29" s="43">
        <v>3</v>
      </c>
      <c r="H29" s="43">
        <v>1</v>
      </c>
      <c r="I29" s="43">
        <v>4</v>
      </c>
      <c r="J29" s="43" t="s">
        <v>107</v>
      </c>
      <c r="K29" s="222" t="s">
        <v>107</v>
      </c>
      <c r="L29" s="43">
        <v>2</v>
      </c>
      <c r="M29" s="43">
        <v>5</v>
      </c>
      <c r="N29" s="43">
        <v>3</v>
      </c>
      <c r="O29" s="43">
        <v>10</v>
      </c>
      <c r="P29" s="43" t="s">
        <v>107</v>
      </c>
      <c r="Q29" s="162">
        <v>394.45</v>
      </c>
      <c r="R29" s="89">
        <v>100</v>
      </c>
      <c r="S29" s="89">
        <v>30</v>
      </c>
      <c r="T29" s="89">
        <v>30</v>
      </c>
      <c r="U29" s="89">
        <v>15</v>
      </c>
      <c r="V29" s="89">
        <v>5</v>
      </c>
      <c r="W29" s="89">
        <v>20</v>
      </c>
      <c r="X29" s="89" t="s">
        <v>107</v>
      </c>
      <c r="Y29" s="89" t="s">
        <v>107</v>
      </c>
      <c r="Z29" s="89">
        <v>10</v>
      </c>
      <c r="AA29" s="89">
        <v>25</v>
      </c>
      <c r="AB29" s="89">
        <v>15</v>
      </c>
      <c r="AC29" s="89">
        <v>50</v>
      </c>
      <c r="AD29" s="89" t="s">
        <v>107</v>
      </c>
    </row>
    <row r="30" spans="2:30" ht="13.5" customHeight="1">
      <c r="B30" s="303"/>
      <c r="C30" s="22" t="s">
        <v>4</v>
      </c>
      <c r="D30" s="44" t="s">
        <v>107</v>
      </c>
      <c r="E30" s="44" t="s">
        <v>107</v>
      </c>
      <c r="F30" s="44" t="s">
        <v>107</v>
      </c>
      <c r="G30" s="44" t="s">
        <v>107</v>
      </c>
      <c r="H30" s="44" t="s">
        <v>107</v>
      </c>
      <c r="I30" s="44" t="s">
        <v>107</v>
      </c>
      <c r="J30" s="44" t="s">
        <v>107</v>
      </c>
      <c r="K30" s="225" t="s">
        <v>107</v>
      </c>
      <c r="L30" s="44" t="s">
        <v>107</v>
      </c>
      <c r="M30" s="44" t="s">
        <v>107</v>
      </c>
      <c r="N30" s="44" t="s">
        <v>107</v>
      </c>
      <c r="O30" s="44" t="s">
        <v>107</v>
      </c>
      <c r="P30" s="44" t="s">
        <v>107</v>
      </c>
      <c r="Q30" s="163" t="s">
        <v>107</v>
      </c>
      <c r="R30" s="90" t="s">
        <v>349</v>
      </c>
      <c r="S30" s="90" t="s">
        <v>107</v>
      </c>
      <c r="T30" s="90" t="s">
        <v>107</v>
      </c>
      <c r="U30" s="90" t="s">
        <v>107</v>
      </c>
      <c r="V30" s="90" t="s">
        <v>107</v>
      </c>
      <c r="W30" s="90" t="s">
        <v>107</v>
      </c>
      <c r="X30" s="90" t="s">
        <v>107</v>
      </c>
      <c r="Y30" s="90" t="s">
        <v>107</v>
      </c>
      <c r="Z30" s="90" t="s">
        <v>107</v>
      </c>
      <c r="AA30" s="90" t="s">
        <v>107</v>
      </c>
      <c r="AB30" s="90" t="s">
        <v>107</v>
      </c>
      <c r="AC30" s="90" t="s">
        <v>107</v>
      </c>
      <c r="AD30" s="90" t="s">
        <v>107</v>
      </c>
    </row>
    <row r="31" spans="2:30" ht="13.5" customHeight="1">
      <c r="B31" s="301" t="s">
        <v>178</v>
      </c>
      <c r="C31" s="1" t="s">
        <v>13</v>
      </c>
      <c r="D31" s="42">
        <v>98</v>
      </c>
      <c r="E31" s="42">
        <v>29</v>
      </c>
      <c r="F31" s="42">
        <v>18</v>
      </c>
      <c r="G31" s="42">
        <v>14</v>
      </c>
      <c r="H31" s="42">
        <v>9</v>
      </c>
      <c r="I31" s="42">
        <v>25</v>
      </c>
      <c r="J31" s="42">
        <v>2</v>
      </c>
      <c r="K31" s="220">
        <v>1</v>
      </c>
      <c r="L31" s="42">
        <v>39</v>
      </c>
      <c r="M31" s="42">
        <v>14</v>
      </c>
      <c r="N31" s="42">
        <v>22</v>
      </c>
      <c r="O31" s="42">
        <v>22</v>
      </c>
      <c r="P31" s="42">
        <v>1</v>
      </c>
      <c r="Q31" s="161">
        <v>192.98969072164948</v>
      </c>
      <c r="R31" s="88">
        <v>100</v>
      </c>
      <c r="S31" s="88">
        <v>29.591836734693878</v>
      </c>
      <c r="T31" s="88">
        <v>18.367346938775512</v>
      </c>
      <c r="U31" s="88">
        <v>14.285714285714285</v>
      </c>
      <c r="V31" s="88">
        <v>9.183673469387756</v>
      </c>
      <c r="W31" s="88">
        <v>25.510204081632654</v>
      </c>
      <c r="X31" s="88">
        <v>2.0408163265306123</v>
      </c>
      <c r="Y31" s="88">
        <v>1.0204081632653061</v>
      </c>
      <c r="Z31" s="88">
        <v>39.795918367346935</v>
      </c>
      <c r="AA31" s="88">
        <v>14.285714285714285</v>
      </c>
      <c r="AB31" s="88">
        <v>22.448979591836736</v>
      </c>
      <c r="AC31" s="88">
        <v>22.448979591836736</v>
      </c>
      <c r="AD31" s="88">
        <v>1.0204081632653061</v>
      </c>
    </row>
    <row r="32" spans="2:30" ht="13.5" customHeight="1">
      <c r="B32" s="302"/>
      <c r="C32" s="21" t="s">
        <v>14</v>
      </c>
      <c r="D32" s="43">
        <v>47</v>
      </c>
      <c r="E32" s="43">
        <v>14</v>
      </c>
      <c r="F32" s="43">
        <v>5</v>
      </c>
      <c r="G32" s="43">
        <v>6</v>
      </c>
      <c r="H32" s="43">
        <v>4</v>
      </c>
      <c r="I32" s="43">
        <v>12</v>
      </c>
      <c r="J32" s="43">
        <v>4</v>
      </c>
      <c r="K32" s="222">
        <v>2</v>
      </c>
      <c r="L32" s="43">
        <v>14</v>
      </c>
      <c r="M32" s="43">
        <v>9</v>
      </c>
      <c r="N32" s="43">
        <v>8</v>
      </c>
      <c r="O32" s="43">
        <v>15</v>
      </c>
      <c r="P32" s="43">
        <v>1</v>
      </c>
      <c r="Q32" s="162">
        <v>378.32608695652175</v>
      </c>
      <c r="R32" s="89">
        <v>100</v>
      </c>
      <c r="S32" s="89">
        <v>29.78723404255319</v>
      </c>
      <c r="T32" s="89">
        <v>10.638297872340425</v>
      </c>
      <c r="U32" s="89">
        <v>12.76595744680851</v>
      </c>
      <c r="V32" s="89">
        <v>8.51063829787234</v>
      </c>
      <c r="W32" s="89">
        <v>25.53191489361702</v>
      </c>
      <c r="X32" s="89">
        <v>8.51063829787234</v>
      </c>
      <c r="Y32" s="89">
        <v>4.25531914893617</v>
      </c>
      <c r="Z32" s="89">
        <v>29.78723404255319</v>
      </c>
      <c r="AA32" s="89">
        <v>19.148936170212767</v>
      </c>
      <c r="AB32" s="89">
        <v>17.02127659574468</v>
      </c>
      <c r="AC32" s="89">
        <v>31.914893617021278</v>
      </c>
      <c r="AD32" s="89">
        <v>2.127659574468085</v>
      </c>
    </row>
    <row r="33" spans="2:30" ht="13.5" customHeight="1">
      <c r="B33" s="302"/>
      <c r="C33" s="21" t="s">
        <v>15</v>
      </c>
      <c r="D33" s="43">
        <v>7</v>
      </c>
      <c r="E33" s="43" t="s">
        <v>107</v>
      </c>
      <c r="F33" s="43">
        <v>6</v>
      </c>
      <c r="G33" s="43">
        <v>1</v>
      </c>
      <c r="H33" s="43" t="s">
        <v>107</v>
      </c>
      <c r="I33" s="43" t="s">
        <v>107</v>
      </c>
      <c r="J33" s="43" t="s">
        <v>107</v>
      </c>
      <c r="K33" s="222" t="s">
        <v>107</v>
      </c>
      <c r="L33" s="43" t="s">
        <v>107</v>
      </c>
      <c r="M33" s="43" t="s">
        <v>107</v>
      </c>
      <c r="N33" s="43">
        <v>1</v>
      </c>
      <c r="O33" s="43">
        <v>6</v>
      </c>
      <c r="P33" s="43" t="s">
        <v>107</v>
      </c>
      <c r="Q33" s="162">
        <v>1288.4285714285713</v>
      </c>
      <c r="R33" s="89">
        <v>100</v>
      </c>
      <c r="S33" s="89" t="s">
        <v>107</v>
      </c>
      <c r="T33" s="89">
        <v>85.71428571428571</v>
      </c>
      <c r="U33" s="89">
        <v>14.285714285714285</v>
      </c>
      <c r="V33" s="89" t="s">
        <v>107</v>
      </c>
      <c r="W33" s="89" t="s">
        <v>107</v>
      </c>
      <c r="X33" s="89" t="s">
        <v>107</v>
      </c>
      <c r="Y33" s="89" t="s">
        <v>107</v>
      </c>
      <c r="Z33" s="89" t="s">
        <v>107</v>
      </c>
      <c r="AA33" s="89" t="s">
        <v>107</v>
      </c>
      <c r="AB33" s="89">
        <v>14.285714285714285</v>
      </c>
      <c r="AC33" s="89">
        <v>85.71428571428571</v>
      </c>
      <c r="AD33" s="89" t="s">
        <v>107</v>
      </c>
    </row>
    <row r="34" spans="2:30" ht="13.5" customHeight="1">
      <c r="B34" s="302"/>
      <c r="C34" s="21" t="s">
        <v>16</v>
      </c>
      <c r="D34" s="43">
        <v>11</v>
      </c>
      <c r="E34" s="43">
        <v>2</v>
      </c>
      <c r="F34" s="43">
        <v>4</v>
      </c>
      <c r="G34" s="43" t="s">
        <v>107</v>
      </c>
      <c r="H34" s="43">
        <v>1</v>
      </c>
      <c r="I34" s="43">
        <v>2</v>
      </c>
      <c r="J34" s="43">
        <v>1</v>
      </c>
      <c r="K34" s="222">
        <v>1</v>
      </c>
      <c r="L34" s="43">
        <v>2</v>
      </c>
      <c r="M34" s="43">
        <v>1</v>
      </c>
      <c r="N34" s="43">
        <v>2</v>
      </c>
      <c r="O34" s="43">
        <v>4</v>
      </c>
      <c r="P34" s="43">
        <v>2</v>
      </c>
      <c r="Q34" s="162">
        <v>442</v>
      </c>
      <c r="R34" s="89">
        <v>100</v>
      </c>
      <c r="S34" s="89">
        <v>18.181818181818183</v>
      </c>
      <c r="T34" s="89">
        <v>36.36363636363637</v>
      </c>
      <c r="U34" s="89" t="s">
        <v>107</v>
      </c>
      <c r="V34" s="89">
        <v>9.090909090909092</v>
      </c>
      <c r="W34" s="89">
        <v>18.181818181818183</v>
      </c>
      <c r="X34" s="89">
        <v>9.090909090909092</v>
      </c>
      <c r="Y34" s="89">
        <v>9.090909090909092</v>
      </c>
      <c r="Z34" s="89">
        <v>18.181818181818183</v>
      </c>
      <c r="AA34" s="89">
        <v>9.090909090909092</v>
      </c>
      <c r="AB34" s="89">
        <v>18.181818181818183</v>
      </c>
      <c r="AC34" s="89">
        <v>36.36363636363637</v>
      </c>
      <c r="AD34" s="89">
        <v>18.181818181818183</v>
      </c>
    </row>
    <row r="35" spans="2:30" ht="13.5" customHeight="1">
      <c r="B35" s="302"/>
      <c r="C35" s="21" t="s">
        <v>17</v>
      </c>
      <c r="D35" s="43">
        <v>9</v>
      </c>
      <c r="E35" s="43">
        <v>3</v>
      </c>
      <c r="F35" s="43">
        <v>2</v>
      </c>
      <c r="G35" s="43" t="s">
        <v>107</v>
      </c>
      <c r="H35" s="43">
        <v>1</v>
      </c>
      <c r="I35" s="43">
        <v>3</v>
      </c>
      <c r="J35" s="43" t="s">
        <v>107</v>
      </c>
      <c r="K35" s="222" t="s">
        <v>107</v>
      </c>
      <c r="L35" s="43">
        <v>4</v>
      </c>
      <c r="M35" s="43">
        <v>1</v>
      </c>
      <c r="N35" s="43">
        <v>1</v>
      </c>
      <c r="O35" s="43">
        <v>3</v>
      </c>
      <c r="P35" s="43" t="s">
        <v>107</v>
      </c>
      <c r="Q35" s="162">
        <v>249</v>
      </c>
      <c r="R35" s="89">
        <v>100</v>
      </c>
      <c r="S35" s="89">
        <v>33.33333333333333</v>
      </c>
      <c r="T35" s="89">
        <v>22.22222222222222</v>
      </c>
      <c r="U35" s="89" t="s">
        <v>107</v>
      </c>
      <c r="V35" s="89">
        <v>11.11111111111111</v>
      </c>
      <c r="W35" s="89">
        <v>33.33333333333333</v>
      </c>
      <c r="X35" s="89" t="s">
        <v>107</v>
      </c>
      <c r="Y35" s="89" t="s">
        <v>107</v>
      </c>
      <c r="Z35" s="89">
        <v>44.44444444444444</v>
      </c>
      <c r="AA35" s="89">
        <v>11.11111111111111</v>
      </c>
      <c r="AB35" s="89">
        <v>11.11111111111111</v>
      </c>
      <c r="AC35" s="89">
        <v>33.33333333333333</v>
      </c>
      <c r="AD35" s="89" t="s">
        <v>107</v>
      </c>
    </row>
    <row r="36" spans="2:30" ht="13.5" customHeight="1">
      <c r="B36" s="302"/>
      <c r="C36" s="21" t="s">
        <v>3</v>
      </c>
      <c r="D36" s="43">
        <v>9</v>
      </c>
      <c r="E36" s="43">
        <v>1</v>
      </c>
      <c r="F36" s="43">
        <v>3</v>
      </c>
      <c r="G36" s="43">
        <v>3</v>
      </c>
      <c r="H36" s="43" t="s">
        <v>107</v>
      </c>
      <c r="I36" s="43">
        <v>2</v>
      </c>
      <c r="J36" s="43" t="s">
        <v>107</v>
      </c>
      <c r="K36" s="222" t="s">
        <v>107</v>
      </c>
      <c r="L36" s="43">
        <v>1</v>
      </c>
      <c r="M36" s="43" t="s">
        <v>107</v>
      </c>
      <c r="N36" s="43">
        <v>2</v>
      </c>
      <c r="O36" s="43">
        <v>6</v>
      </c>
      <c r="P36" s="43" t="s">
        <v>107</v>
      </c>
      <c r="Q36" s="162">
        <v>620.2222222222222</v>
      </c>
      <c r="R36" s="89">
        <v>100</v>
      </c>
      <c r="S36" s="89">
        <v>11.11111111111111</v>
      </c>
      <c r="T36" s="89">
        <v>33.33333333333333</v>
      </c>
      <c r="U36" s="89">
        <v>33.33333333333333</v>
      </c>
      <c r="V36" s="89" t="s">
        <v>107</v>
      </c>
      <c r="W36" s="89">
        <v>22.22222222222222</v>
      </c>
      <c r="X36" s="89" t="s">
        <v>107</v>
      </c>
      <c r="Y36" s="89" t="s">
        <v>107</v>
      </c>
      <c r="Z36" s="89">
        <v>11.11111111111111</v>
      </c>
      <c r="AA36" s="89" t="s">
        <v>107</v>
      </c>
      <c r="AB36" s="89">
        <v>22.22222222222222</v>
      </c>
      <c r="AC36" s="89">
        <v>66.66666666666666</v>
      </c>
      <c r="AD36" s="89" t="s">
        <v>107</v>
      </c>
    </row>
    <row r="37" spans="2:30" ht="13.5" customHeight="1">
      <c r="B37" s="303"/>
      <c r="C37" s="22" t="s">
        <v>4</v>
      </c>
      <c r="D37" s="44" t="s">
        <v>107</v>
      </c>
      <c r="E37" s="44" t="s">
        <v>107</v>
      </c>
      <c r="F37" s="44" t="s">
        <v>107</v>
      </c>
      <c r="G37" s="44" t="s">
        <v>107</v>
      </c>
      <c r="H37" s="44" t="s">
        <v>107</v>
      </c>
      <c r="I37" s="44" t="s">
        <v>107</v>
      </c>
      <c r="J37" s="44" t="s">
        <v>107</v>
      </c>
      <c r="K37" s="225" t="s">
        <v>107</v>
      </c>
      <c r="L37" s="44" t="s">
        <v>107</v>
      </c>
      <c r="M37" s="44" t="s">
        <v>107</v>
      </c>
      <c r="N37" s="44" t="s">
        <v>107</v>
      </c>
      <c r="O37" s="44" t="s">
        <v>107</v>
      </c>
      <c r="P37" s="44" t="s">
        <v>107</v>
      </c>
      <c r="Q37" s="163" t="s">
        <v>107</v>
      </c>
      <c r="R37" s="90" t="s">
        <v>349</v>
      </c>
      <c r="S37" s="90" t="s">
        <v>107</v>
      </c>
      <c r="T37" s="90" t="s">
        <v>107</v>
      </c>
      <c r="U37" s="90" t="s">
        <v>107</v>
      </c>
      <c r="V37" s="90" t="s">
        <v>107</v>
      </c>
      <c r="W37" s="90" t="s">
        <v>107</v>
      </c>
      <c r="X37" s="90" t="s">
        <v>107</v>
      </c>
      <c r="Y37" s="90" t="s">
        <v>107</v>
      </c>
      <c r="Z37" s="90" t="s">
        <v>107</v>
      </c>
      <c r="AA37" s="90" t="s">
        <v>107</v>
      </c>
      <c r="AB37" s="90" t="s">
        <v>107</v>
      </c>
      <c r="AC37" s="90" t="s">
        <v>107</v>
      </c>
      <c r="AD37" s="90" t="s">
        <v>107</v>
      </c>
    </row>
    <row r="38" spans="2:30" ht="13.5" customHeight="1">
      <c r="B38" s="301" t="s">
        <v>189</v>
      </c>
      <c r="C38" s="1" t="s">
        <v>18</v>
      </c>
      <c r="D38" s="42" t="s">
        <v>107</v>
      </c>
      <c r="E38" s="42" t="s">
        <v>107</v>
      </c>
      <c r="F38" s="42" t="s">
        <v>107</v>
      </c>
      <c r="G38" s="42" t="s">
        <v>107</v>
      </c>
      <c r="H38" s="42" t="s">
        <v>107</v>
      </c>
      <c r="I38" s="42" t="s">
        <v>107</v>
      </c>
      <c r="J38" s="42" t="s">
        <v>107</v>
      </c>
      <c r="K38" s="220" t="s">
        <v>107</v>
      </c>
      <c r="L38" s="42" t="s">
        <v>107</v>
      </c>
      <c r="M38" s="42" t="s">
        <v>107</v>
      </c>
      <c r="N38" s="42" t="s">
        <v>107</v>
      </c>
      <c r="O38" s="42" t="s">
        <v>107</v>
      </c>
      <c r="P38" s="42" t="s">
        <v>107</v>
      </c>
      <c r="Q38" s="161" t="s">
        <v>107</v>
      </c>
      <c r="R38" s="88" t="s">
        <v>349</v>
      </c>
      <c r="S38" s="88" t="s">
        <v>107</v>
      </c>
      <c r="T38" s="88" t="s">
        <v>107</v>
      </c>
      <c r="U38" s="88" t="s">
        <v>107</v>
      </c>
      <c r="V38" s="88" t="s">
        <v>107</v>
      </c>
      <c r="W38" s="88" t="s">
        <v>107</v>
      </c>
      <c r="X38" s="88" t="s">
        <v>107</v>
      </c>
      <c r="Y38" s="88" t="s">
        <v>107</v>
      </c>
      <c r="Z38" s="88" t="s">
        <v>107</v>
      </c>
      <c r="AA38" s="88" t="s">
        <v>107</v>
      </c>
      <c r="AB38" s="88" t="s">
        <v>107</v>
      </c>
      <c r="AC38" s="88" t="s">
        <v>107</v>
      </c>
      <c r="AD38" s="88" t="s">
        <v>107</v>
      </c>
    </row>
    <row r="39" spans="2:30" ht="13.5" customHeight="1">
      <c r="B39" s="302"/>
      <c r="C39" s="21" t="s">
        <v>19</v>
      </c>
      <c r="D39" s="43">
        <v>4</v>
      </c>
      <c r="E39" s="43">
        <v>3</v>
      </c>
      <c r="F39" s="43" t="s">
        <v>107</v>
      </c>
      <c r="G39" s="43" t="s">
        <v>107</v>
      </c>
      <c r="H39" s="43">
        <v>1</v>
      </c>
      <c r="I39" s="43" t="s">
        <v>107</v>
      </c>
      <c r="J39" s="43" t="s">
        <v>107</v>
      </c>
      <c r="K39" s="222" t="s">
        <v>107</v>
      </c>
      <c r="L39" s="43">
        <v>2</v>
      </c>
      <c r="M39" s="43" t="s">
        <v>107</v>
      </c>
      <c r="N39" s="43">
        <v>2</v>
      </c>
      <c r="O39" s="43" t="s">
        <v>107</v>
      </c>
      <c r="P39" s="43" t="s">
        <v>107</v>
      </c>
      <c r="Q39" s="162">
        <v>75</v>
      </c>
      <c r="R39" s="89">
        <v>100</v>
      </c>
      <c r="S39" s="89">
        <v>75</v>
      </c>
      <c r="T39" s="89" t="s">
        <v>107</v>
      </c>
      <c r="U39" s="89" t="s">
        <v>107</v>
      </c>
      <c r="V39" s="89">
        <v>25</v>
      </c>
      <c r="W39" s="89" t="s">
        <v>107</v>
      </c>
      <c r="X39" s="89" t="s">
        <v>107</v>
      </c>
      <c r="Y39" s="89" t="s">
        <v>107</v>
      </c>
      <c r="Z39" s="89">
        <v>50</v>
      </c>
      <c r="AA39" s="89" t="s">
        <v>107</v>
      </c>
      <c r="AB39" s="89">
        <v>50</v>
      </c>
      <c r="AC39" s="89" t="s">
        <v>107</v>
      </c>
      <c r="AD39" s="89" t="s">
        <v>107</v>
      </c>
    </row>
    <row r="40" spans="2:30" ht="13.5" customHeight="1">
      <c r="B40" s="302"/>
      <c r="C40" s="21" t="s">
        <v>20</v>
      </c>
      <c r="D40" s="43">
        <v>8</v>
      </c>
      <c r="E40" s="43">
        <v>2</v>
      </c>
      <c r="F40" s="43">
        <v>1</v>
      </c>
      <c r="G40" s="43">
        <v>1</v>
      </c>
      <c r="H40" s="43">
        <v>1</v>
      </c>
      <c r="I40" s="43">
        <v>2</v>
      </c>
      <c r="J40" s="43">
        <v>1</v>
      </c>
      <c r="K40" s="222" t="s">
        <v>107</v>
      </c>
      <c r="L40" s="43">
        <v>5</v>
      </c>
      <c r="M40" s="43">
        <v>1</v>
      </c>
      <c r="N40" s="43" t="s">
        <v>107</v>
      </c>
      <c r="O40" s="43">
        <v>2</v>
      </c>
      <c r="P40" s="43" t="s">
        <v>107</v>
      </c>
      <c r="Q40" s="162">
        <v>272.125</v>
      </c>
      <c r="R40" s="89">
        <v>100</v>
      </c>
      <c r="S40" s="89">
        <v>25</v>
      </c>
      <c r="T40" s="89">
        <v>12.5</v>
      </c>
      <c r="U40" s="89">
        <v>12.5</v>
      </c>
      <c r="V40" s="89">
        <v>12.5</v>
      </c>
      <c r="W40" s="89">
        <v>25</v>
      </c>
      <c r="X40" s="89">
        <v>12.5</v>
      </c>
      <c r="Y40" s="89" t="s">
        <v>107</v>
      </c>
      <c r="Z40" s="89">
        <v>62.5</v>
      </c>
      <c r="AA40" s="89">
        <v>12.5</v>
      </c>
      <c r="AB40" s="89" t="s">
        <v>107</v>
      </c>
      <c r="AC40" s="89">
        <v>25</v>
      </c>
      <c r="AD40" s="89" t="s">
        <v>107</v>
      </c>
    </row>
    <row r="41" spans="2:30" ht="13.5" customHeight="1">
      <c r="B41" s="302"/>
      <c r="C41" s="21" t="s">
        <v>21</v>
      </c>
      <c r="D41" s="43">
        <v>15</v>
      </c>
      <c r="E41" s="43">
        <v>8</v>
      </c>
      <c r="F41" s="43">
        <v>2</v>
      </c>
      <c r="G41" s="43">
        <v>1</v>
      </c>
      <c r="H41" s="43">
        <v>1</v>
      </c>
      <c r="I41" s="43">
        <v>1</v>
      </c>
      <c r="J41" s="43">
        <v>1</v>
      </c>
      <c r="K41" s="222">
        <v>1</v>
      </c>
      <c r="L41" s="43">
        <v>5</v>
      </c>
      <c r="M41" s="43">
        <v>4</v>
      </c>
      <c r="N41" s="43">
        <v>4</v>
      </c>
      <c r="O41" s="43">
        <v>2</v>
      </c>
      <c r="P41" s="43" t="s">
        <v>107</v>
      </c>
      <c r="Q41" s="162">
        <v>137.26666666666668</v>
      </c>
      <c r="R41" s="89">
        <v>100</v>
      </c>
      <c r="S41" s="89">
        <v>53.333333333333336</v>
      </c>
      <c r="T41" s="89">
        <v>13.333333333333334</v>
      </c>
      <c r="U41" s="89">
        <v>6.666666666666667</v>
      </c>
      <c r="V41" s="89">
        <v>6.666666666666667</v>
      </c>
      <c r="W41" s="89">
        <v>6.666666666666667</v>
      </c>
      <c r="X41" s="89">
        <v>6.666666666666667</v>
      </c>
      <c r="Y41" s="89">
        <v>6.666666666666667</v>
      </c>
      <c r="Z41" s="89">
        <v>33.33333333333333</v>
      </c>
      <c r="AA41" s="89">
        <v>26.666666666666668</v>
      </c>
      <c r="AB41" s="89">
        <v>26.666666666666668</v>
      </c>
      <c r="AC41" s="89">
        <v>13.333333333333334</v>
      </c>
      <c r="AD41" s="89" t="s">
        <v>107</v>
      </c>
    </row>
    <row r="42" spans="2:30" ht="13.5" customHeight="1">
      <c r="B42" s="302"/>
      <c r="C42" s="21" t="s">
        <v>22</v>
      </c>
      <c r="D42" s="43">
        <v>42</v>
      </c>
      <c r="E42" s="43">
        <v>10</v>
      </c>
      <c r="F42" s="43">
        <v>4</v>
      </c>
      <c r="G42" s="43">
        <v>6</v>
      </c>
      <c r="H42" s="43">
        <v>5</v>
      </c>
      <c r="I42" s="43">
        <v>12</v>
      </c>
      <c r="J42" s="43">
        <v>4</v>
      </c>
      <c r="K42" s="222">
        <v>1</v>
      </c>
      <c r="L42" s="43">
        <v>15</v>
      </c>
      <c r="M42" s="43">
        <v>7</v>
      </c>
      <c r="N42" s="43">
        <v>13</v>
      </c>
      <c r="O42" s="43">
        <v>6</v>
      </c>
      <c r="P42" s="43">
        <v>1</v>
      </c>
      <c r="Q42" s="162">
        <v>171.53658536585365</v>
      </c>
      <c r="R42" s="89">
        <v>100</v>
      </c>
      <c r="S42" s="89">
        <v>23.809523809523807</v>
      </c>
      <c r="T42" s="89">
        <v>9.523809523809524</v>
      </c>
      <c r="U42" s="89">
        <v>14.285714285714285</v>
      </c>
      <c r="V42" s="89">
        <v>11.904761904761903</v>
      </c>
      <c r="W42" s="89">
        <v>28.57142857142857</v>
      </c>
      <c r="X42" s="89">
        <v>9.523809523809524</v>
      </c>
      <c r="Y42" s="89">
        <v>2.380952380952381</v>
      </c>
      <c r="Z42" s="89">
        <v>35.714285714285715</v>
      </c>
      <c r="AA42" s="89">
        <v>16.666666666666664</v>
      </c>
      <c r="AB42" s="89">
        <v>30.952380952380953</v>
      </c>
      <c r="AC42" s="89">
        <v>14.285714285714285</v>
      </c>
      <c r="AD42" s="89">
        <v>2.380952380952381</v>
      </c>
    </row>
    <row r="43" spans="2:30" ht="13.5" customHeight="1">
      <c r="B43" s="302"/>
      <c r="C43" s="21" t="s">
        <v>23</v>
      </c>
      <c r="D43" s="43">
        <v>43</v>
      </c>
      <c r="E43" s="43">
        <v>8</v>
      </c>
      <c r="F43" s="43">
        <v>9</v>
      </c>
      <c r="G43" s="43">
        <v>8</v>
      </c>
      <c r="H43" s="43">
        <v>4</v>
      </c>
      <c r="I43" s="43">
        <v>13</v>
      </c>
      <c r="J43" s="43" t="s">
        <v>107</v>
      </c>
      <c r="K43" s="222">
        <v>1</v>
      </c>
      <c r="L43" s="43">
        <v>12</v>
      </c>
      <c r="M43" s="43">
        <v>3</v>
      </c>
      <c r="N43" s="43">
        <v>11</v>
      </c>
      <c r="O43" s="43">
        <v>15</v>
      </c>
      <c r="P43" s="43">
        <v>2</v>
      </c>
      <c r="Q43" s="162">
        <v>269.390243902439</v>
      </c>
      <c r="R43" s="89">
        <v>100</v>
      </c>
      <c r="S43" s="89">
        <v>18.6046511627907</v>
      </c>
      <c r="T43" s="89">
        <v>20.930232558139537</v>
      </c>
      <c r="U43" s="89">
        <v>18.6046511627907</v>
      </c>
      <c r="V43" s="89">
        <v>9.30232558139535</v>
      </c>
      <c r="W43" s="89">
        <v>30.23255813953488</v>
      </c>
      <c r="X43" s="89" t="s">
        <v>107</v>
      </c>
      <c r="Y43" s="89">
        <v>2.3255813953488373</v>
      </c>
      <c r="Z43" s="89">
        <v>27.906976744186046</v>
      </c>
      <c r="AA43" s="89">
        <v>6.976744186046512</v>
      </c>
      <c r="AB43" s="89">
        <v>25.581395348837212</v>
      </c>
      <c r="AC43" s="89">
        <v>34.883720930232556</v>
      </c>
      <c r="AD43" s="89">
        <v>4.651162790697675</v>
      </c>
    </row>
    <row r="44" spans="2:30" ht="13.5" customHeight="1">
      <c r="B44" s="302"/>
      <c r="C44" s="21" t="s">
        <v>24</v>
      </c>
      <c r="D44" s="43">
        <v>46</v>
      </c>
      <c r="E44" s="43">
        <v>10</v>
      </c>
      <c r="F44" s="43">
        <v>19</v>
      </c>
      <c r="G44" s="43">
        <v>7</v>
      </c>
      <c r="H44" s="43">
        <v>1</v>
      </c>
      <c r="I44" s="43">
        <v>8</v>
      </c>
      <c r="J44" s="43" t="s">
        <v>107</v>
      </c>
      <c r="K44" s="222">
        <v>1</v>
      </c>
      <c r="L44" s="43">
        <v>7</v>
      </c>
      <c r="M44" s="43">
        <v>5</v>
      </c>
      <c r="N44" s="43">
        <v>5</v>
      </c>
      <c r="O44" s="43">
        <v>28</v>
      </c>
      <c r="P44" s="43">
        <v>1</v>
      </c>
      <c r="Q44" s="162">
        <v>650.3333333333334</v>
      </c>
      <c r="R44" s="89">
        <v>100</v>
      </c>
      <c r="S44" s="89">
        <v>21.73913043478261</v>
      </c>
      <c r="T44" s="89">
        <v>41.30434782608695</v>
      </c>
      <c r="U44" s="89">
        <v>15.217391304347828</v>
      </c>
      <c r="V44" s="89">
        <v>2.1739130434782608</v>
      </c>
      <c r="W44" s="89">
        <v>17.391304347826086</v>
      </c>
      <c r="X44" s="89" t="s">
        <v>107</v>
      </c>
      <c r="Y44" s="89">
        <v>2.1739130434782608</v>
      </c>
      <c r="Z44" s="89">
        <v>15.217391304347828</v>
      </c>
      <c r="AA44" s="89">
        <v>10.869565217391305</v>
      </c>
      <c r="AB44" s="89">
        <v>10.869565217391305</v>
      </c>
      <c r="AC44" s="89">
        <v>60.86956521739131</v>
      </c>
      <c r="AD44" s="89">
        <v>2.1739130434782608</v>
      </c>
    </row>
    <row r="45" spans="2:30" ht="13.5" customHeight="1">
      <c r="B45" s="303"/>
      <c r="C45" s="22" t="s">
        <v>4</v>
      </c>
      <c r="D45" s="44">
        <v>23</v>
      </c>
      <c r="E45" s="44">
        <v>8</v>
      </c>
      <c r="F45" s="44">
        <v>3</v>
      </c>
      <c r="G45" s="44">
        <v>1</v>
      </c>
      <c r="H45" s="44">
        <v>2</v>
      </c>
      <c r="I45" s="44">
        <v>8</v>
      </c>
      <c r="J45" s="44">
        <v>1</v>
      </c>
      <c r="K45" s="225" t="s">
        <v>107</v>
      </c>
      <c r="L45" s="44">
        <v>14</v>
      </c>
      <c r="M45" s="44">
        <v>5</v>
      </c>
      <c r="N45" s="44">
        <v>1</v>
      </c>
      <c r="O45" s="44">
        <v>3</v>
      </c>
      <c r="P45" s="44" t="s">
        <v>107</v>
      </c>
      <c r="Q45" s="163">
        <v>220.17391304347825</v>
      </c>
      <c r="R45" s="90">
        <v>100</v>
      </c>
      <c r="S45" s="90">
        <v>34.78260869565217</v>
      </c>
      <c r="T45" s="90">
        <v>13.043478260869565</v>
      </c>
      <c r="U45" s="90">
        <v>4.3478260869565215</v>
      </c>
      <c r="V45" s="90">
        <v>8.695652173913043</v>
      </c>
      <c r="W45" s="90">
        <v>34.78260869565217</v>
      </c>
      <c r="X45" s="90">
        <v>4.3478260869565215</v>
      </c>
      <c r="Y45" s="90" t="s">
        <v>107</v>
      </c>
      <c r="Z45" s="90">
        <v>60.86956521739131</v>
      </c>
      <c r="AA45" s="90">
        <v>21.73913043478261</v>
      </c>
      <c r="AB45" s="90">
        <v>4.3478260869565215</v>
      </c>
      <c r="AC45" s="90">
        <v>13.043478260869565</v>
      </c>
      <c r="AD45" s="90" t="s">
        <v>107</v>
      </c>
    </row>
    <row r="46" spans="2:30" ht="13.5" customHeight="1">
      <c r="B46" s="301" t="s">
        <v>190</v>
      </c>
      <c r="C46" s="1" t="s">
        <v>7</v>
      </c>
      <c r="D46" s="214">
        <v>3</v>
      </c>
      <c r="E46" s="42">
        <v>1</v>
      </c>
      <c r="F46" s="42">
        <v>2</v>
      </c>
      <c r="G46" s="42" t="s">
        <v>107</v>
      </c>
      <c r="H46" s="42" t="s">
        <v>107</v>
      </c>
      <c r="I46" s="42" t="s">
        <v>107</v>
      </c>
      <c r="J46" s="42" t="s">
        <v>107</v>
      </c>
      <c r="K46" s="220" t="s">
        <v>107</v>
      </c>
      <c r="L46" s="42" t="s">
        <v>107</v>
      </c>
      <c r="M46" s="42" t="s">
        <v>107</v>
      </c>
      <c r="N46" s="42">
        <v>1</v>
      </c>
      <c r="O46" s="42">
        <v>2</v>
      </c>
      <c r="P46" s="42" t="s">
        <v>107</v>
      </c>
      <c r="Q46" s="161">
        <v>921.6666666666666</v>
      </c>
      <c r="R46" s="88">
        <v>100</v>
      </c>
      <c r="S46" s="88">
        <v>33.33333333333333</v>
      </c>
      <c r="T46" s="88">
        <v>66.66666666666666</v>
      </c>
      <c r="U46" s="88" t="s">
        <v>107</v>
      </c>
      <c r="V46" s="88" t="s">
        <v>107</v>
      </c>
      <c r="W46" s="88" t="s">
        <v>107</v>
      </c>
      <c r="X46" s="88" t="s">
        <v>107</v>
      </c>
      <c r="Y46" s="88" t="s">
        <v>107</v>
      </c>
      <c r="Z46" s="88" t="s">
        <v>107</v>
      </c>
      <c r="AA46" s="88" t="s">
        <v>107</v>
      </c>
      <c r="AB46" s="88">
        <v>33.33333333333333</v>
      </c>
      <c r="AC46" s="88">
        <v>66.66666666666666</v>
      </c>
      <c r="AD46" s="88" t="s">
        <v>107</v>
      </c>
    </row>
    <row r="47" spans="2:30" ht="13.5" customHeight="1">
      <c r="B47" s="302"/>
      <c r="C47" s="21" t="s">
        <v>8</v>
      </c>
      <c r="D47" s="215">
        <v>56</v>
      </c>
      <c r="E47" s="215">
        <v>18</v>
      </c>
      <c r="F47" s="215">
        <v>9</v>
      </c>
      <c r="G47" s="215">
        <v>12</v>
      </c>
      <c r="H47" s="215">
        <v>6</v>
      </c>
      <c r="I47" s="215">
        <v>9</v>
      </c>
      <c r="J47" s="215">
        <v>1</v>
      </c>
      <c r="K47" s="228">
        <v>1</v>
      </c>
      <c r="L47" s="215">
        <v>21</v>
      </c>
      <c r="M47" s="215">
        <v>8</v>
      </c>
      <c r="N47" s="215">
        <v>10</v>
      </c>
      <c r="O47" s="215">
        <v>16</v>
      </c>
      <c r="P47" s="215">
        <v>1</v>
      </c>
      <c r="Q47" s="162">
        <v>246.96363636363637</v>
      </c>
      <c r="R47" s="89">
        <v>100</v>
      </c>
      <c r="S47" s="89">
        <v>32.142857142857146</v>
      </c>
      <c r="T47" s="89">
        <v>16.071428571428573</v>
      </c>
      <c r="U47" s="89">
        <v>21.428571428571427</v>
      </c>
      <c r="V47" s="89">
        <v>10.714285714285714</v>
      </c>
      <c r="W47" s="89">
        <v>16.071428571428573</v>
      </c>
      <c r="X47" s="89">
        <v>1.7857142857142856</v>
      </c>
      <c r="Y47" s="89">
        <v>1.7857142857142856</v>
      </c>
      <c r="Z47" s="89">
        <v>37.5</v>
      </c>
      <c r="AA47" s="89">
        <v>14.285714285714285</v>
      </c>
      <c r="AB47" s="89">
        <v>17.857142857142858</v>
      </c>
      <c r="AC47" s="89">
        <v>28.57142857142857</v>
      </c>
      <c r="AD47" s="89">
        <v>1.7857142857142856</v>
      </c>
    </row>
    <row r="48" spans="2:30" ht="13.5" customHeight="1">
      <c r="B48" s="302"/>
      <c r="C48" s="21" t="s">
        <v>9</v>
      </c>
      <c r="D48" s="215">
        <v>32</v>
      </c>
      <c r="E48" s="215">
        <v>15</v>
      </c>
      <c r="F48" s="215">
        <v>6</v>
      </c>
      <c r="G48" s="215" t="s">
        <v>107</v>
      </c>
      <c r="H48" s="215">
        <v>2</v>
      </c>
      <c r="I48" s="215">
        <v>8</v>
      </c>
      <c r="J48" s="215">
        <v>1</v>
      </c>
      <c r="K48" s="228" t="s">
        <v>107</v>
      </c>
      <c r="L48" s="215">
        <v>15</v>
      </c>
      <c r="M48" s="215">
        <v>3</v>
      </c>
      <c r="N48" s="215">
        <v>9</v>
      </c>
      <c r="O48" s="215">
        <v>5</v>
      </c>
      <c r="P48" s="215" t="s">
        <v>107</v>
      </c>
      <c r="Q48" s="162">
        <v>171.1875</v>
      </c>
      <c r="R48" s="89">
        <v>100</v>
      </c>
      <c r="S48" s="89">
        <v>46.875</v>
      </c>
      <c r="T48" s="89">
        <v>18.75</v>
      </c>
      <c r="U48" s="89" t="s">
        <v>107</v>
      </c>
      <c r="V48" s="89">
        <v>6.25</v>
      </c>
      <c r="W48" s="89">
        <v>25</v>
      </c>
      <c r="X48" s="89">
        <v>3.125</v>
      </c>
      <c r="Y48" s="89" t="s">
        <v>107</v>
      </c>
      <c r="Z48" s="89">
        <v>46.875</v>
      </c>
      <c r="AA48" s="89">
        <v>9.375</v>
      </c>
      <c r="AB48" s="89">
        <v>28.125</v>
      </c>
      <c r="AC48" s="89">
        <v>15.625</v>
      </c>
      <c r="AD48" s="89" t="s">
        <v>107</v>
      </c>
    </row>
    <row r="49" spans="2:30" ht="13.5" customHeight="1">
      <c r="B49" s="302"/>
      <c r="C49" s="21" t="s">
        <v>10</v>
      </c>
      <c r="D49" s="215">
        <v>61</v>
      </c>
      <c r="E49" s="215">
        <v>11</v>
      </c>
      <c r="F49" s="215">
        <v>10</v>
      </c>
      <c r="G49" s="215">
        <v>9</v>
      </c>
      <c r="H49" s="215">
        <v>4</v>
      </c>
      <c r="I49" s="215">
        <v>22</v>
      </c>
      <c r="J49" s="215">
        <v>5</v>
      </c>
      <c r="K49" s="228" t="s">
        <v>107</v>
      </c>
      <c r="L49" s="215">
        <v>21</v>
      </c>
      <c r="M49" s="215">
        <v>12</v>
      </c>
      <c r="N49" s="215">
        <v>8</v>
      </c>
      <c r="O49" s="215">
        <v>19</v>
      </c>
      <c r="P49" s="215">
        <v>1</v>
      </c>
      <c r="Q49" s="162">
        <v>275.1666666666667</v>
      </c>
      <c r="R49" s="89">
        <v>100</v>
      </c>
      <c r="S49" s="89">
        <v>18.0327868852459</v>
      </c>
      <c r="T49" s="89">
        <v>16.39344262295082</v>
      </c>
      <c r="U49" s="89">
        <v>14.754098360655737</v>
      </c>
      <c r="V49" s="89">
        <v>6.557377049180328</v>
      </c>
      <c r="W49" s="89">
        <v>36.0655737704918</v>
      </c>
      <c r="X49" s="89">
        <v>8.19672131147541</v>
      </c>
      <c r="Y49" s="89" t="s">
        <v>107</v>
      </c>
      <c r="Z49" s="89">
        <v>34.42622950819672</v>
      </c>
      <c r="AA49" s="89">
        <v>19.672131147540984</v>
      </c>
      <c r="AB49" s="89">
        <v>13.114754098360656</v>
      </c>
      <c r="AC49" s="89">
        <v>31.147540983606557</v>
      </c>
      <c r="AD49" s="89">
        <v>1.639344262295082</v>
      </c>
    </row>
    <row r="50" spans="2:30" ht="13.5" customHeight="1">
      <c r="B50" s="302"/>
      <c r="C50" s="21" t="s">
        <v>11</v>
      </c>
      <c r="D50" s="215">
        <v>19</v>
      </c>
      <c r="E50" s="215">
        <v>4</v>
      </c>
      <c r="F50" s="215">
        <v>8</v>
      </c>
      <c r="G50" s="215">
        <v>2</v>
      </c>
      <c r="H50" s="215">
        <v>2</v>
      </c>
      <c r="I50" s="215">
        <v>1</v>
      </c>
      <c r="J50" s="215" t="s">
        <v>107</v>
      </c>
      <c r="K50" s="228">
        <v>2</v>
      </c>
      <c r="L50" s="215" t="s">
        <v>107</v>
      </c>
      <c r="M50" s="215">
        <v>1</v>
      </c>
      <c r="N50" s="215">
        <v>6</v>
      </c>
      <c r="O50" s="215">
        <v>10</v>
      </c>
      <c r="P50" s="215">
        <v>2</v>
      </c>
      <c r="Q50" s="162">
        <v>906.7058823529412</v>
      </c>
      <c r="R50" s="89">
        <v>100</v>
      </c>
      <c r="S50" s="89">
        <v>21.052631578947366</v>
      </c>
      <c r="T50" s="89">
        <v>42.10526315789473</v>
      </c>
      <c r="U50" s="89">
        <v>10.526315789473683</v>
      </c>
      <c r="V50" s="89">
        <v>10.526315789473683</v>
      </c>
      <c r="W50" s="89">
        <v>5.263157894736842</v>
      </c>
      <c r="X50" s="89" t="s">
        <v>107</v>
      </c>
      <c r="Y50" s="89">
        <v>10.526315789473683</v>
      </c>
      <c r="Z50" s="89" t="s">
        <v>107</v>
      </c>
      <c r="AA50" s="89">
        <v>5.263157894736842</v>
      </c>
      <c r="AB50" s="89">
        <v>31.57894736842105</v>
      </c>
      <c r="AC50" s="89">
        <v>52.63157894736842</v>
      </c>
      <c r="AD50" s="89">
        <v>10.526315789473683</v>
      </c>
    </row>
    <row r="51" spans="2:30" ht="13.5" customHeight="1">
      <c r="B51" s="303"/>
      <c r="C51" s="22" t="s">
        <v>12</v>
      </c>
      <c r="D51" s="216">
        <v>10</v>
      </c>
      <c r="E51" s="216" t="s">
        <v>107</v>
      </c>
      <c r="F51" s="216">
        <v>3</v>
      </c>
      <c r="G51" s="216">
        <v>1</v>
      </c>
      <c r="H51" s="216">
        <v>1</v>
      </c>
      <c r="I51" s="216">
        <v>4</v>
      </c>
      <c r="J51" s="216" t="s">
        <v>107</v>
      </c>
      <c r="K51" s="216">
        <v>1</v>
      </c>
      <c r="L51" s="216">
        <v>3</v>
      </c>
      <c r="M51" s="216">
        <v>1</v>
      </c>
      <c r="N51" s="216">
        <v>2</v>
      </c>
      <c r="O51" s="216">
        <v>4</v>
      </c>
      <c r="P51" s="216" t="s">
        <v>107</v>
      </c>
      <c r="Q51" s="163">
        <v>319.3</v>
      </c>
      <c r="R51" s="90">
        <v>100</v>
      </c>
      <c r="S51" s="90" t="s">
        <v>107</v>
      </c>
      <c r="T51" s="90">
        <v>30</v>
      </c>
      <c r="U51" s="90">
        <v>10</v>
      </c>
      <c r="V51" s="90">
        <v>10</v>
      </c>
      <c r="W51" s="90">
        <v>40</v>
      </c>
      <c r="X51" s="90" t="s">
        <v>107</v>
      </c>
      <c r="Y51" s="90">
        <v>10</v>
      </c>
      <c r="Z51" s="90">
        <v>30</v>
      </c>
      <c r="AA51" s="90">
        <v>10</v>
      </c>
      <c r="AB51" s="90">
        <v>20</v>
      </c>
      <c r="AC51" s="90">
        <v>40</v>
      </c>
      <c r="AD51" s="90" t="s">
        <v>107</v>
      </c>
    </row>
  </sheetData>
  <mergeCells count="36">
    <mergeCell ref="E4:K4"/>
    <mergeCell ref="L4:Q4"/>
    <mergeCell ref="P6:P10"/>
    <mergeCell ref="L7:L9"/>
    <mergeCell ref="O7:O9"/>
    <mergeCell ref="S4:Y4"/>
    <mergeCell ref="U6:U10"/>
    <mergeCell ref="V6:V10"/>
    <mergeCell ref="W6:W10"/>
    <mergeCell ref="X6:X10"/>
    <mergeCell ref="Y6:Y10"/>
    <mergeCell ref="S6:S10"/>
    <mergeCell ref="T6:T10"/>
    <mergeCell ref="D5:D9"/>
    <mergeCell ref="R5:R9"/>
    <mergeCell ref="Q6:Q9"/>
    <mergeCell ref="H6:H10"/>
    <mergeCell ref="I6:I10"/>
    <mergeCell ref="J6:J10"/>
    <mergeCell ref="K6:K10"/>
    <mergeCell ref="B46:B51"/>
    <mergeCell ref="B12:B16"/>
    <mergeCell ref="B17:B20"/>
    <mergeCell ref="B21:B25"/>
    <mergeCell ref="B26:B30"/>
    <mergeCell ref="B31:B37"/>
    <mergeCell ref="D3:Q3"/>
    <mergeCell ref="R3:AD3"/>
    <mergeCell ref="Z4:AD4"/>
    <mergeCell ref="B38:B45"/>
    <mergeCell ref="AD6:AD10"/>
    <mergeCell ref="Z7:Z9"/>
    <mergeCell ref="AC7:AC9"/>
    <mergeCell ref="E6:E10"/>
    <mergeCell ref="F6:F10"/>
    <mergeCell ref="G6:G10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U51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1" width="7.75390625" style="4" customWidth="1"/>
    <col min="22" max="22" width="2.125" style="4" customWidth="1"/>
    <col min="23" max="16384" width="9.00390625" style="4" customWidth="1"/>
  </cols>
  <sheetData>
    <row r="1" ht="13.5" customHeight="1">
      <c r="C1" s="109"/>
    </row>
    <row r="2" spans="2:3" ht="13.5" customHeight="1">
      <c r="B2" s="4" t="s">
        <v>361</v>
      </c>
      <c r="C2" s="109"/>
    </row>
    <row r="3" spans="2:21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8"/>
      <c r="M3" s="296" t="s">
        <v>331</v>
      </c>
      <c r="N3" s="297"/>
      <c r="O3" s="297"/>
      <c r="P3" s="297"/>
      <c r="Q3" s="297"/>
      <c r="R3" s="297"/>
      <c r="S3" s="297"/>
      <c r="T3" s="297"/>
      <c r="U3" s="298"/>
    </row>
    <row r="4" spans="2:21" ht="13.5" customHeight="1">
      <c r="B4" s="111"/>
      <c r="C4" s="96"/>
      <c r="D4" s="338" t="s">
        <v>343</v>
      </c>
      <c r="E4" s="296" t="s">
        <v>123</v>
      </c>
      <c r="F4" s="297"/>
      <c r="G4" s="297"/>
      <c r="H4" s="297"/>
      <c r="I4" s="297"/>
      <c r="J4" s="297"/>
      <c r="K4" s="297"/>
      <c r="L4" s="298"/>
      <c r="M4" s="324" t="s">
        <v>343</v>
      </c>
      <c r="N4" s="296" t="s">
        <v>123</v>
      </c>
      <c r="O4" s="297"/>
      <c r="P4" s="297"/>
      <c r="Q4" s="297"/>
      <c r="R4" s="297"/>
      <c r="S4" s="297"/>
      <c r="T4" s="297"/>
      <c r="U4" s="298"/>
    </row>
    <row r="5" spans="2:21" ht="4.5" customHeight="1">
      <c r="B5" s="111"/>
      <c r="C5" s="96"/>
      <c r="D5" s="337"/>
      <c r="E5" s="40"/>
      <c r="F5" s="40"/>
      <c r="G5" s="40"/>
      <c r="H5" s="62"/>
      <c r="I5" s="40"/>
      <c r="J5" s="40"/>
      <c r="K5" s="40"/>
      <c r="L5" s="40"/>
      <c r="M5" s="284"/>
      <c r="N5" s="40"/>
      <c r="O5" s="40"/>
      <c r="P5" s="40"/>
      <c r="Q5" s="62"/>
      <c r="R5" s="40"/>
      <c r="S5" s="40"/>
      <c r="T5" s="40"/>
      <c r="U5" s="40"/>
    </row>
    <row r="6" spans="2:21" ht="14.25" customHeight="1">
      <c r="B6" s="111"/>
      <c r="C6" s="96"/>
      <c r="D6" s="337"/>
      <c r="E6" s="47">
        <v>5</v>
      </c>
      <c r="F6" s="47">
        <v>5</v>
      </c>
      <c r="G6" s="47">
        <v>10</v>
      </c>
      <c r="H6" s="47">
        <v>20</v>
      </c>
      <c r="I6" s="47">
        <v>30</v>
      </c>
      <c r="J6" s="47">
        <v>40</v>
      </c>
      <c r="K6" s="47">
        <v>50</v>
      </c>
      <c r="L6" s="284" t="s">
        <v>4</v>
      </c>
      <c r="M6" s="284"/>
      <c r="N6" s="47">
        <v>5</v>
      </c>
      <c r="O6" s="47">
        <v>5</v>
      </c>
      <c r="P6" s="47">
        <v>10</v>
      </c>
      <c r="Q6" s="47">
        <v>20</v>
      </c>
      <c r="R6" s="47">
        <v>30</v>
      </c>
      <c r="S6" s="47">
        <v>40</v>
      </c>
      <c r="T6" s="47">
        <v>50</v>
      </c>
      <c r="U6" s="284" t="s">
        <v>4</v>
      </c>
    </row>
    <row r="7" spans="2:21" ht="12" customHeight="1">
      <c r="B7" s="111"/>
      <c r="C7" s="96"/>
      <c r="D7" s="337"/>
      <c r="E7" s="330" t="s">
        <v>255</v>
      </c>
      <c r="F7" s="99" t="s">
        <v>219</v>
      </c>
      <c r="G7" s="99" t="s">
        <v>219</v>
      </c>
      <c r="H7" s="99" t="s">
        <v>219</v>
      </c>
      <c r="I7" s="99" t="s">
        <v>219</v>
      </c>
      <c r="J7" s="99" t="s">
        <v>219</v>
      </c>
      <c r="K7" s="330" t="s">
        <v>220</v>
      </c>
      <c r="L7" s="284"/>
      <c r="M7" s="284"/>
      <c r="N7" s="330" t="s">
        <v>255</v>
      </c>
      <c r="O7" s="99" t="s">
        <v>219</v>
      </c>
      <c r="P7" s="99" t="s">
        <v>219</v>
      </c>
      <c r="Q7" s="99" t="s">
        <v>219</v>
      </c>
      <c r="R7" s="99" t="s">
        <v>219</v>
      </c>
      <c r="S7" s="99" t="s">
        <v>219</v>
      </c>
      <c r="T7" s="330" t="s">
        <v>220</v>
      </c>
      <c r="U7" s="284"/>
    </row>
    <row r="8" spans="2:21" ht="12.75" customHeight="1">
      <c r="B8" s="111"/>
      <c r="C8" s="96"/>
      <c r="D8" s="337"/>
      <c r="E8" s="330"/>
      <c r="F8" s="47">
        <v>9</v>
      </c>
      <c r="G8" s="47">
        <v>19</v>
      </c>
      <c r="H8" s="47">
        <v>29</v>
      </c>
      <c r="I8" s="47">
        <v>39</v>
      </c>
      <c r="J8" s="47">
        <v>49</v>
      </c>
      <c r="K8" s="330"/>
      <c r="L8" s="284"/>
      <c r="M8" s="284"/>
      <c r="N8" s="330"/>
      <c r="O8" s="47">
        <v>9</v>
      </c>
      <c r="P8" s="47">
        <v>19</v>
      </c>
      <c r="Q8" s="47">
        <v>29</v>
      </c>
      <c r="R8" s="47">
        <v>39</v>
      </c>
      <c r="S8" s="47">
        <v>49</v>
      </c>
      <c r="T8" s="330"/>
      <c r="U8" s="284"/>
    </row>
    <row r="9" spans="2:21" ht="13.5" customHeight="1">
      <c r="B9" s="111"/>
      <c r="C9" s="96"/>
      <c r="D9" s="337"/>
      <c r="E9" s="330"/>
      <c r="F9" s="152" t="s">
        <v>221</v>
      </c>
      <c r="G9" s="152" t="s">
        <v>221</v>
      </c>
      <c r="H9" s="152" t="s">
        <v>221</v>
      </c>
      <c r="I9" s="152" t="s">
        <v>221</v>
      </c>
      <c r="J9" s="152" t="s">
        <v>221</v>
      </c>
      <c r="K9" s="330"/>
      <c r="L9" s="284"/>
      <c r="M9" s="284"/>
      <c r="N9" s="330"/>
      <c r="O9" s="152" t="s">
        <v>221</v>
      </c>
      <c r="P9" s="152" t="s">
        <v>221</v>
      </c>
      <c r="Q9" s="152" t="s">
        <v>221</v>
      </c>
      <c r="R9" s="152" t="s">
        <v>221</v>
      </c>
      <c r="S9" s="152" t="s">
        <v>221</v>
      </c>
      <c r="T9" s="330"/>
      <c r="U9" s="284"/>
    </row>
    <row r="10" spans="2:21" ht="6" customHeight="1">
      <c r="B10" s="116"/>
      <c r="C10" s="117"/>
      <c r="D10" s="51"/>
      <c r="E10" s="115"/>
      <c r="F10" s="126"/>
      <c r="G10" s="126"/>
      <c r="H10" s="126"/>
      <c r="I10" s="126"/>
      <c r="J10" s="126"/>
      <c r="K10" s="115"/>
      <c r="L10" s="115"/>
      <c r="M10" s="17"/>
      <c r="N10" s="115"/>
      <c r="O10" s="126"/>
      <c r="P10" s="126"/>
      <c r="Q10" s="126"/>
      <c r="R10" s="126"/>
      <c r="S10" s="126"/>
      <c r="T10" s="115"/>
      <c r="U10" s="115"/>
    </row>
    <row r="11" spans="2:21" ht="13.5" customHeight="1">
      <c r="B11" s="28" t="s">
        <v>31</v>
      </c>
      <c r="C11" s="13"/>
      <c r="D11" s="211">
        <v>181</v>
      </c>
      <c r="E11" s="211">
        <v>11</v>
      </c>
      <c r="F11" s="211">
        <v>14</v>
      </c>
      <c r="G11" s="211">
        <v>39</v>
      </c>
      <c r="H11" s="211">
        <v>31</v>
      </c>
      <c r="I11" s="211">
        <v>44</v>
      </c>
      <c r="J11" s="211">
        <v>20</v>
      </c>
      <c r="K11" s="211">
        <v>15</v>
      </c>
      <c r="L11" s="211">
        <v>7</v>
      </c>
      <c r="M11" s="213">
        <v>100</v>
      </c>
      <c r="N11" s="213">
        <v>6.077348066298343</v>
      </c>
      <c r="O11" s="213">
        <v>7.734806629834254</v>
      </c>
      <c r="P11" s="213">
        <v>21.54696132596685</v>
      </c>
      <c r="Q11" s="213">
        <v>17.12707182320442</v>
      </c>
      <c r="R11" s="213">
        <v>24.30939226519337</v>
      </c>
      <c r="S11" s="213">
        <v>11.049723756906078</v>
      </c>
      <c r="T11" s="213">
        <v>8.287292817679557</v>
      </c>
      <c r="U11" s="213">
        <v>3.867403314917127</v>
      </c>
    </row>
    <row r="12" spans="2:21" ht="13.5" customHeight="1">
      <c r="B12" s="275" t="s">
        <v>30</v>
      </c>
      <c r="C12" s="1" t="s">
        <v>0</v>
      </c>
      <c r="D12" s="220">
        <v>74</v>
      </c>
      <c r="E12" s="42">
        <v>2</v>
      </c>
      <c r="F12" s="42">
        <v>5</v>
      </c>
      <c r="G12" s="42">
        <v>12</v>
      </c>
      <c r="H12" s="42">
        <v>16</v>
      </c>
      <c r="I12" s="42">
        <v>16</v>
      </c>
      <c r="J12" s="42">
        <v>11</v>
      </c>
      <c r="K12" s="42">
        <v>9</v>
      </c>
      <c r="L12" s="42">
        <v>3</v>
      </c>
      <c r="M12" s="88">
        <v>100</v>
      </c>
      <c r="N12" s="88">
        <v>2.7027027027027026</v>
      </c>
      <c r="O12" s="88">
        <v>6.756756756756757</v>
      </c>
      <c r="P12" s="88">
        <v>16.216216216216218</v>
      </c>
      <c r="Q12" s="88">
        <v>21.62162162162162</v>
      </c>
      <c r="R12" s="88">
        <v>21.62162162162162</v>
      </c>
      <c r="S12" s="88">
        <v>14.864864864864865</v>
      </c>
      <c r="T12" s="88">
        <v>12.162162162162163</v>
      </c>
      <c r="U12" s="88">
        <v>4.054054054054054</v>
      </c>
    </row>
    <row r="13" spans="2:21" ht="13.5" customHeight="1">
      <c r="B13" s="276"/>
      <c r="C13" s="21" t="s">
        <v>1</v>
      </c>
      <c r="D13" s="222">
        <v>68</v>
      </c>
      <c r="E13" s="43">
        <v>3</v>
      </c>
      <c r="F13" s="43">
        <v>6</v>
      </c>
      <c r="G13" s="43">
        <v>19</v>
      </c>
      <c r="H13" s="43">
        <v>9</v>
      </c>
      <c r="I13" s="43">
        <v>23</v>
      </c>
      <c r="J13" s="43">
        <v>2</v>
      </c>
      <c r="K13" s="43">
        <v>4</v>
      </c>
      <c r="L13" s="43">
        <v>2</v>
      </c>
      <c r="M13" s="89">
        <v>100</v>
      </c>
      <c r="N13" s="89">
        <v>4.411764705882353</v>
      </c>
      <c r="O13" s="89">
        <v>8.823529411764707</v>
      </c>
      <c r="P13" s="89">
        <v>27.941176470588236</v>
      </c>
      <c r="Q13" s="89">
        <v>13.23529411764706</v>
      </c>
      <c r="R13" s="89">
        <v>33.82352941176471</v>
      </c>
      <c r="S13" s="89">
        <v>2.941176470588235</v>
      </c>
      <c r="T13" s="89">
        <v>5.88235294117647</v>
      </c>
      <c r="U13" s="89">
        <v>2.941176470588235</v>
      </c>
    </row>
    <row r="14" spans="2:21" ht="13.5" customHeight="1">
      <c r="B14" s="276"/>
      <c r="C14" s="21" t="s">
        <v>2</v>
      </c>
      <c r="D14" s="222">
        <v>36</v>
      </c>
      <c r="E14" s="43">
        <v>6</v>
      </c>
      <c r="F14" s="43">
        <v>3</v>
      </c>
      <c r="G14" s="43">
        <v>7</v>
      </c>
      <c r="H14" s="43">
        <v>6</v>
      </c>
      <c r="I14" s="43">
        <v>4</v>
      </c>
      <c r="J14" s="43">
        <v>7</v>
      </c>
      <c r="K14" s="43">
        <v>2</v>
      </c>
      <c r="L14" s="43">
        <v>1</v>
      </c>
      <c r="M14" s="89">
        <v>100</v>
      </c>
      <c r="N14" s="89">
        <v>16.666666666666664</v>
      </c>
      <c r="O14" s="89">
        <v>8.333333333333332</v>
      </c>
      <c r="P14" s="89">
        <v>19.444444444444446</v>
      </c>
      <c r="Q14" s="89">
        <v>16.666666666666664</v>
      </c>
      <c r="R14" s="89">
        <v>11.11111111111111</v>
      </c>
      <c r="S14" s="89">
        <v>19.444444444444446</v>
      </c>
      <c r="T14" s="89">
        <v>5.555555555555555</v>
      </c>
      <c r="U14" s="89">
        <v>2.7777777777777777</v>
      </c>
    </row>
    <row r="15" spans="2:21" ht="13.5" customHeight="1">
      <c r="B15" s="276"/>
      <c r="C15" s="21" t="s">
        <v>3</v>
      </c>
      <c r="D15" s="222">
        <v>3</v>
      </c>
      <c r="E15" s="43" t="s">
        <v>107</v>
      </c>
      <c r="F15" s="43" t="s">
        <v>107</v>
      </c>
      <c r="G15" s="43">
        <v>1</v>
      </c>
      <c r="H15" s="43" t="s">
        <v>107</v>
      </c>
      <c r="I15" s="43">
        <v>1</v>
      </c>
      <c r="J15" s="43" t="s">
        <v>107</v>
      </c>
      <c r="K15" s="43" t="s">
        <v>107</v>
      </c>
      <c r="L15" s="43">
        <v>1</v>
      </c>
      <c r="M15" s="89">
        <v>100</v>
      </c>
      <c r="N15" s="89" t="s">
        <v>107</v>
      </c>
      <c r="O15" s="89" t="s">
        <v>107</v>
      </c>
      <c r="P15" s="89">
        <v>33.33333333333333</v>
      </c>
      <c r="Q15" s="89" t="s">
        <v>107</v>
      </c>
      <c r="R15" s="89">
        <v>33.33333333333333</v>
      </c>
      <c r="S15" s="89" t="s">
        <v>107</v>
      </c>
      <c r="T15" s="89" t="s">
        <v>107</v>
      </c>
      <c r="U15" s="89">
        <v>33.33333333333333</v>
      </c>
    </row>
    <row r="16" spans="2:21" ht="13.5" customHeight="1">
      <c r="B16" s="277"/>
      <c r="C16" s="22" t="s">
        <v>4</v>
      </c>
      <c r="D16" s="44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44" t="s">
        <v>107</v>
      </c>
      <c r="L16" s="44" t="s">
        <v>107</v>
      </c>
      <c r="M16" s="90" t="s">
        <v>349</v>
      </c>
      <c r="N16" s="90" t="s">
        <v>107</v>
      </c>
      <c r="O16" s="90" t="s">
        <v>107</v>
      </c>
      <c r="P16" s="90" t="s">
        <v>107</v>
      </c>
      <c r="Q16" s="90" t="s">
        <v>107</v>
      </c>
      <c r="R16" s="90" t="s">
        <v>107</v>
      </c>
      <c r="S16" s="90" t="s">
        <v>107</v>
      </c>
      <c r="T16" s="90" t="s">
        <v>107</v>
      </c>
      <c r="U16" s="90" t="s">
        <v>107</v>
      </c>
    </row>
    <row r="17" spans="2:21" ht="13.5" customHeight="1">
      <c r="B17" s="310" t="s">
        <v>186</v>
      </c>
      <c r="C17" s="1" t="s">
        <v>49</v>
      </c>
      <c r="D17" s="220">
        <v>36</v>
      </c>
      <c r="E17" s="42">
        <v>4</v>
      </c>
      <c r="F17" s="42">
        <v>4</v>
      </c>
      <c r="G17" s="42">
        <v>12</v>
      </c>
      <c r="H17" s="42">
        <v>4</v>
      </c>
      <c r="I17" s="42">
        <v>8</v>
      </c>
      <c r="J17" s="42">
        <v>4</v>
      </c>
      <c r="K17" s="42" t="s">
        <v>107</v>
      </c>
      <c r="L17" s="42" t="s">
        <v>107</v>
      </c>
      <c r="M17" s="88">
        <v>100</v>
      </c>
      <c r="N17" s="88">
        <v>11.11111111111111</v>
      </c>
      <c r="O17" s="88">
        <v>11.11111111111111</v>
      </c>
      <c r="P17" s="88">
        <v>33.33333333333333</v>
      </c>
      <c r="Q17" s="88">
        <v>11.11111111111111</v>
      </c>
      <c r="R17" s="88">
        <v>22.22222222222222</v>
      </c>
      <c r="S17" s="88">
        <v>11.11111111111111</v>
      </c>
      <c r="T17" s="88" t="s">
        <v>107</v>
      </c>
      <c r="U17" s="88" t="s">
        <v>107</v>
      </c>
    </row>
    <row r="18" spans="2:21" ht="13.5" customHeight="1">
      <c r="B18" s="311"/>
      <c r="C18" s="21" t="s">
        <v>50</v>
      </c>
      <c r="D18" s="222">
        <v>57</v>
      </c>
      <c r="E18" s="43">
        <v>2</v>
      </c>
      <c r="F18" s="43">
        <v>6</v>
      </c>
      <c r="G18" s="43">
        <v>12</v>
      </c>
      <c r="H18" s="43">
        <v>8</v>
      </c>
      <c r="I18" s="43">
        <v>15</v>
      </c>
      <c r="J18" s="43">
        <v>6</v>
      </c>
      <c r="K18" s="43">
        <v>8</v>
      </c>
      <c r="L18" s="43" t="s">
        <v>107</v>
      </c>
      <c r="M18" s="89">
        <v>100</v>
      </c>
      <c r="N18" s="89">
        <v>3.508771929824561</v>
      </c>
      <c r="O18" s="89">
        <v>10.526315789473683</v>
      </c>
      <c r="P18" s="89">
        <v>21.052631578947366</v>
      </c>
      <c r="Q18" s="89">
        <v>14.035087719298245</v>
      </c>
      <c r="R18" s="89">
        <v>26.31578947368421</v>
      </c>
      <c r="S18" s="89">
        <v>10.526315789473683</v>
      </c>
      <c r="T18" s="89">
        <v>14.035087719298245</v>
      </c>
      <c r="U18" s="89" t="s">
        <v>107</v>
      </c>
    </row>
    <row r="19" spans="2:21" ht="13.5" customHeight="1">
      <c r="B19" s="311"/>
      <c r="C19" s="21" t="s">
        <v>51</v>
      </c>
      <c r="D19" s="222">
        <v>88</v>
      </c>
      <c r="E19" s="43">
        <v>5</v>
      </c>
      <c r="F19" s="43">
        <v>4</v>
      </c>
      <c r="G19" s="43">
        <v>15</v>
      </c>
      <c r="H19" s="43">
        <v>19</v>
      </c>
      <c r="I19" s="43">
        <v>21</v>
      </c>
      <c r="J19" s="43">
        <v>10</v>
      </c>
      <c r="K19" s="43">
        <v>7</v>
      </c>
      <c r="L19" s="43">
        <v>7</v>
      </c>
      <c r="M19" s="89">
        <v>100</v>
      </c>
      <c r="N19" s="89">
        <v>5.681818181818182</v>
      </c>
      <c r="O19" s="89">
        <v>4.545454545454546</v>
      </c>
      <c r="P19" s="89">
        <v>17.045454545454543</v>
      </c>
      <c r="Q19" s="89">
        <v>21.59090909090909</v>
      </c>
      <c r="R19" s="89">
        <v>23.863636363636363</v>
      </c>
      <c r="S19" s="89">
        <v>11.363636363636363</v>
      </c>
      <c r="T19" s="89">
        <v>7.954545454545454</v>
      </c>
      <c r="U19" s="89">
        <v>7.954545454545454</v>
      </c>
    </row>
    <row r="20" spans="2:21" ht="13.5" customHeight="1">
      <c r="B20" s="287"/>
      <c r="C20" s="22" t="s">
        <v>4</v>
      </c>
      <c r="D20" s="222" t="s">
        <v>107</v>
      </c>
      <c r="E20" s="43" t="s">
        <v>107</v>
      </c>
      <c r="F20" s="43" t="s">
        <v>107</v>
      </c>
      <c r="G20" s="43" t="s">
        <v>107</v>
      </c>
      <c r="H20" s="43" t="s">
        <v>107</v>
      </c>
      <c r="I20" s="43" t="s">
        <v>107</v>
      </c>
      <c r="J20" s="43" t="s">
        <v>107</v>
      </c>
      <c r="K20" s="43" t="s">
        <v>107</v>
      </c>
      <c r="L20" s="43" t="s">
        <v>107</v>
      </c>
      <c r="M20" s="90" t="s">
        <v>349</v>
      </c>
      <c r="N20" s="90" t="s">
        <v>107</v>
      </c>
      <c r="O20" s="90" t="s">
        <v>107</v>
      </c>
      <c r="P20" s="90" t="s">
        <v>107</v>
      </c>
      <c r="Q20" s="90" t="s">
        <v>107</v>
      </c>
      <c r="R20" s="90" t="s">
        <v>107</v>
      </c>
      <c r="S20" s="90" t="s">
        <v>107</v>
      </c>
      <c r="T20" s="90" t="s">
        <v>107</v>
      </c>
      <c r="U20" s="90" t="s">
        <v>107</v>
      </c>
    </row>
    <row r="21" spans="2:21" ht="13.5" customHeight="1">
      <c r="B21" s="288" t="s">
        <v>187</v>
      </c>
      <c r="C21" s="21" t="s">
        <v>52</v>
      </c>
      <c r="D21" s="220">
        <v>126</v>
      </c>
      <c r="E21" s="42">
        <v>8</v>
      </c>
      <c r="F21" s="42">
        <v>10</v>
      </c>
      <c r="G21" s="42">
        <v>28</v>
      </c>
      <c r="H21" s="42">
        <v>27</v>
      </c>
      <c r="I21" s="42">
        <v>25</v>
      </c>
      <c r="J21" s="42">
        <v>15</v>
      </c>
      <c r="K21" s="42">
        <v>9</v>
      </c>
      <c r="L21" s="42">
        <v>4</v>
      </c>
      <c r="M21" s="88">
        <v>100</v>
      </c>
      <c r="N21" s="88">
        <v>6.349206349206349</v>
      </c>
      <c r="O21" s="88">
        <v>7.936507936507936</v>
      </c>
      <c r="P21" s="88">
        <v>22.22222222222222</v>
      </c>
      <c r="Q21" s="88">
        <v>21.428571428571427</v>
      </c>
      <c r="R21" s="88">
        <v>19.841269841269842</v>
      </c>
      <c r="S21" s="88">
        <v>11.904761904761903</v>
      </c>
      <c r="T21" s="88">
        <v>7.142857142857142</v>
      </c>
      <c r="U21" s="88">
        <v>3.1746031746031744</v>
      </c>
    </row>
    <row r="22" spans="2:21" ht="13.5" customHeight="1">
      <c r="B22" s="289"/>
      <c r="C22" s="21" t="s">
        <v>53</v>
      </c>
      <c r="D22" s="222">
        <v>25</v>
      </c>
      <c r="E22" s="43">
        <v>1</v>
      </c>
      <c r="F22" s="43">
        <v>2</v>
      </c>
      <c r="G22" s="43">
        <v>5</v>
      </c>
      <c r="H22" s="43">
        <v>2</v>
      </c>
      <c r="I22" s="43">
        <v>10</v>
      </c>
      <c r="J22" s="43">
        <v>1</v>
      </c>
      <c r="K22" s="43">
        <v>3</v>
      </c>
      <c r="L22" s="43">
        <v>1</v>
      </c>
      <c r="M22" s="89">
        <v>100</v>
      </c>
      <c r="N22" s="89">
        <v>4</v>
      </c>
      <c r="O22" s="89">
        <v>8</v>
      </c>
      <c r="P22" s="89">
        <v>20</v>
      </c>
      <c r="Q22" s="89">
        <v>8</v>
      </c>
      <c r="R22" s="89">
        <v>40</v>
      </c>
      <c r="S22" s="89">
        <v>4</v>
      </c>
      <c r="T22" s="89">
        <v>12</v>
      </c>
      <c r="U22" s="89">
        <v>4</v>
      </c>
    </row>
    <row r="23" spans="2:21" ht="13.5" customHeight="1">
      <c r="B23" s="289"/>
      <c r="C23" s="21" t="s">
        <v>54</v>
      </c>
      <c r="D23" s="222">
        <v>23</v>
      </c>
      <c r="E23" s="43">
        <v>1</v>
      </c>
      <c r="F23" s="43">
        <v>1</v>
      </c>
      <c r="G23" s="43">
        <v>4</v>
      </c>
      <c r="H23" s="43">
        <v>1</v>
      </c>
      <c r="I23" s="43">
        <v>7</v>
      </c>
      <c r="J23" s="43">
        <v>4</v>
      </c>
      <c r="K23" s="43">
        <v>3</v>
      </c>
      <c r="L23" s="43">
        <v>2</v>
      </c>
      <c r="M23" s="89">
        <v>100</v>
      </c>
      <c r="N23" s="89">
        <v>4.3478260869565215</v>
      </c>
      <c r="O23" s="89">
        <v>4.3478260869565215</v>
      </c>
      <c r="P23" s="89">
        <v>17.391304347826086</v>
      </c>
      <c r="Q23" s="89">
        <v>4.3478260869565215</v>
      </c>
      <c r="R23" s="89">
        <v>30.434782608695656</v>
      </c>
      <c r="S23" s="89">
        <v>17.391304347826086</v>
      </c>
      <c r="T23" s="89">
        <v>13.043478260869565</v>
      </c>
      <c r="U23" s="89">
        <v>8.695652173913043</v>
      </c>
    </row>
    <row r="24" spans="2:21" ht="13.5" customHeight="1">
      <c r="B24" s="289"/>
      <c r="C24" s="21" t="s">
        <v>3</v>
      </c>
      <c r="D24" s="222">
        <v>7</v>
      </c>
      <c r="E24" s="43">
        <v>1</v>
      </c>
      <c r="F24" s="43">
        <v>1</v>
      </c>
      <c r="G24" s="43">
        <v>2</v>
      </c>
      <c r="H24" s="43">
        <v>1</v>
      </c>
      <c r="I24" s="43">
        <v>2</v>
      </c>
      <c r="J24" s="43" t="s">
        <v>107</v>
      </c>
      <c r="K24" s="43" t="s">
        <v>107</v>
      </c>
      <c r="L24" s="43" t="s">
        <v>107</v>
      </c>
      <c r="M24" s="89">
        <v>100</v>
      </c>
      <c r="N24" s="89">
        <v>14.285714285714285</v>
      </c>
      <c r="O24" s="89">
        <v>14.285714285714285</v>
      </c>
      <c r="P24" s="89">
        <v>28.57142857142857</v>
      </c>
      <c r="Q24" s="89">
        <v>14.285714285714285</v>
      </c>
      <c r="R24" s="89">
        <v>28.57142857142857</v>
      </c>
      <c r="S24" s="89" t="s">
        <v>107</v>
      </c>
      <c r="T24" s="89" t="s">
        <v>107</v>
      </c>
      <c r="U24" s="89" t="s">
        <v>107</v>
      </c>
    </row>
    <row r="25" spans="2:21" ht="13.5" customHeight="1">
      <c r="B25" s="290"/>
      <c r="C25" s="22" t="s">
        <v>4</v>
      </c>
      <c r="D25" s="44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44" t="s">
        <v>107</v>
      </c>
      <c r="K25" s="44" t="s">
        <v>107</v>
      </c>
      <c r="L25" s="44" t="s">
        <v>107</v>
      </c>
      <c r="M25" s="90" t="s">
        <v>349</v>
      </c>
      <c r="N25" s="90" t="s">
        <v>107</v>
      </c>
      <c r="O25" s="90" t="s">
        <v>107</v>
      </c>
      <c r="P25" s="90" t="s">
        <v>107</v>
      </c>
      <c r="Q25" s="90" t="s">
        <v>107</v>
      </c>
      <c r="R25" s="90" t="s">
        <v>107</v>
      </c>
      <c r="S25" s="90" t="s">
        <v>107</v>
      </c>
      <c r="T25" s="90" t="s">
        <v>107</v>
      </c>
      <c r="U25" s="90" t="s">
        <v>107</v>
      </c>
    </row>
    <row r="26" spans="2:21" ht="13.5" customHeight="1">
      <c r="B26" s="301" t="s">
        <v>188</v>
      </c>
      <c r="C26" s="1" t="s">
        <v>5</v>
      </c>
      <c r="D26" s="42">
        <v>10</v>
      </c>
      <c r="E26" s="42">
        <v>1</v>
      </c>
      <c r="F26" s="42">
        <v>2</v>
      </c>
      <c r="G26" s="42" t="s">
        <v>107</v>
      </c>
      <c r="H26" s="42">
        <v>1</v>
      </c>
      <c r="I26" s="42">
        <v>4</v>
      </c>
      <c r="J26" s="42">
        <v>2</v>
      </c>
      <c r="K26" s="42" t="s">
        <v>107</v>
      </c>
      <c r="L26" s="42" t="s">
        <v>107</v>
      </c>
      <c r="M26" s="88">
        <v>100</v>
      </c>
      <c r="N26" s="88">
        <v>10</v>
      </c>
      <c r="O26" s="88">
        <v>20</v>
      </c>
      <c r="P26" s="88" t="s">
        <v>107</v>
      </c>
      <c r="Q26" s="88">
        <v>10</v>
      </c>
      <c r="R26" s="88">
        <v>40</v>
      </c>
      <c r="S26" s="88">
        <v>20</v>
      </c>
      <c r="T26" s="88" t="s">
        <v>107</v>
      </c>
      <c r="U26" s="88" t="s">
        <v>107</v>
      </c>
    </row>
    <row r="27" spans="2:21" ht="13.5" customHeight="1">
      <c r="B27" s="302"/>
      <c r="C27" s="21" t="s">
        <v>32</v>
      </c>
      <c r="D27" s="43">
        <v>28</v>
      </c>
      <c r="E27" s="43">
        <v>2</v>
      </c>
      <c r="F27" s="43" t="s">
        <v>107</v>
      </c>
      <c r="G27" s="43">
        <v>8</v>
      </c>
      <c r="H27" s="43">
        <v>4</v>
      </c>
      <c r="I27" s="43">
        <v>8</v>
      </c>
      <c r="J27" s="43">
        <v>3</v>
      </c>
      <c r="K27" s="43">
        <v>3</v>
      </c>
      <c r="L27" s="43" t="s">
        <v>107</v>
      </c>
      <c r="M27" s="89">
        <v>100</v>
      </c>
      <c r="N27" s="89">
        <v>7.142857142857142</v>
      </c>
      <c r="O27" s="89" t="s">
        <v>107</v>
      </c>
      <c r="P27" s="89">
        <v>28.57142857142857</v>
      </c>
      <c r="Q27" s="89">
        <v>14.285714285714285</v>
      </c>
      <c r="R27" s="89">
        <v>28.57142857142857</v>
      </c>
      <c r="S27" s="89">
        <v>10.714285714285714</v>
      </c>
      <c r="T27" s="89">
        <v>10.714285714285714</v>
      </c>
      <c r="U27" s="89" t="s">
        <v>107</v>
      </c>
    </row>
    <row r="28" spans="2:21" ht="13.5" customHeight="1">
      <c r="B28" s="302"/>
      <c r="C28" s="21" t="s">
        <v>33</v>
      </c>
      <c r="D28" s="43">
        <v>123</v>
      </c>
      <c r="E28" s="43">
        <v>7</v>
      </c>
      <c r="F28" s="43">
        <v>10</v>
      </c>
      <c r="G28" s="43">
        <v>29</v>
      </c>
      <c r="H28" s="43">
        <v>22</v>
      </c>
      <c r="I28" s="43">
        <v>27</v>
      </c>
      <c r="J28" s="43">
        <v>15</v>
      </c>
      <c r="K28" s="43">
        <v>7</v>
      </c>
      <c r="L28" s="43">
        <v>6</v>
      </c>
      <c r="M28" s="89">
        <v>100</v>
      </c>
      <c r="N28" s="89">
        <v>5.691056910569105</v>
      </c>
      <c r="O28" s="89">
        <v>8.130081300813007</v>
      </c>
      <c r="P28" s="89">
        <v>23.577235772357724</v>
      </c>
      <c r="Q28" s="89">
        <v>17.88617886178862</v>
      </c>
      <c r="R28" s="89">
        <v>21.951219512195124</v>
      </c>
      <c r="S28" s="89">
        <v>12.195121951219512</v>
      </c>
      <c r="T28" s="89">
        <v>5.691056910569105</v>
      </c>
      <c r="U28" s="89">
        <v>4.878048780487805</v>
      </c>
    </row>
    <row r="29" spans="2:21" ht="13.5" customHeight="1">
      <c r="B29" s="302"/>
      <c r="C29" s="21" t="s">
        <v>6</v>
      </c>
      <c r="D29" s="43">
        <v>20</v>
      </c>
      <c r="E29" s="43">
        <v>1</v>
      </c>
      <c r="F29" s="43">
        <v>2</v>
      </c>
      <c r="G29" s="43">
        <v>2</v>
      </c>
      <c r="H29" s="43">
        <v>4</v>
      </c>
      <c r="I29" s="43">
        <v>5</v>
      </c>
      <c r="J29" s="43" t="s">
        <v>107</v>
      </c>
      <c r="K29" s="43">
        <v>5</v>
      </c>
      <c r="L29" s="43">
        <v>1</v>
      </c>
      <c r="M29" s="89">
        <v>100</v>
      </c>
      <c r="N29" s="89">
        <v>5</v>
      </c>
      <c r="O29" s="89">
        <v>10</v>
      </c>
      <c r="P29" s="89">
        <v>10</v>
      </c>
      <c r="Q29" s="89">
        <v>20</v>
      </c>
      <c r="R29" s="89">
        <v>25</v>
      </c>
      <c r="S29" s="89" t="s">
        <v>107</v>
      </c>
      <c r="T29" s="89">
        <v>25</v>
      </c>
      <c r="U29" s="89">
        <v>5</v>
      </c>
    </row>
    <row r="30" spans="2:21" ht="13.5" customHeight="1">
      <c r="B30" s="303"/>
      <c r="C30" s="22" t="s">
        <v>4</v>
      </c>
      <c r="D30" s="44" t="s">
        <v>107</v>
      </c>
      <c r="E30" s="44" t="s">
        <v>107</v>
      </c>
      <c r="F30" s="44" t="s">
        <v>107</v>
      </c>
      <c r="G30" s="44" t="s">
        <v>107</v>
      </c>
      <c r="H30" s="44" t="s">
        <v>107</v>
      </c>
      <c r="I30" s="44" t="s">
        <v>107</v>
      </c>
      <c r="J30" s="44" t="s">
        <v>107</v>
      </c>
      <c r="K30" s="44" t="s">
        <v>107</v>
      </c>
      <c r="L30" s="44" t="s">
        <v>107</v>
      </c>
      <c r="M30" s="90" t="s">
        <v>349</v>
      </c>
      <c r="N30" s="90" t="s">
        <v>107</v>
      </c>
      <c r="O30" s="90" t="s">
        <v>107</v>
      </c>
      <c r="P30" s="90" t="s">
        <v>107</v>
      </c>
      <c r="Q30" s="90" t="s">
        <v>107</v>
      </c>
      <c r="R30" s="90" t="s">
        <v>107</v>
      </c>
      <c r="S30" s="90" t="s">
        <v>107</v>
      </c>
      <c r="T30" s="90" t="s">
        <v>107</v>
      </c>
      <c r="U30" s="90" t="s">
        <v>107</v>
      </c>
    </row>
    <row r="31" spans="2:21" ht="13.5" customHeight="1">
      <c r="B31" s="301" t="s">
        <v>178</v>
      </c>
      <c r="C31" s="1" t="s">
        <v>13</v>
      </c>
      <c r="D31" s="42">
        <v>98</v>
      </c>
      <c r="E31" s="42">
        <v>4</v>
      </c>
      <c r="F31" s="42">
        <v>8</v>
      </c>
      <c r="G31" s="42">
        <v>18</v>
      </c>
      <c r="H31" s="42">
        <v>20</v>
      </c>
      <c r="I31" s="42">
        <v>21</v>
      </c>
      <c r="J31" s="42">
        <v>13</v>
      </c>
      <c r="K31" s="42">
        <v>13</v>
      </c>
      <c r="L31" s="42">
        <v>1</v>
      </c>
      <c r="M31" s="88">
        <v>100</v>
      </c>
      <c r="N31" s="88">
        <v>4.081632653061225</v>
      </c>
      <c r="O31" s="88">
        <v>8.16326530612245</v>
      </c>
      <c r="P31" s="88">
        <v>18.367346938775512</v>
      </c>
      <c r="Q31" s="88">
        <v>20.408163265306122</v>
      </c>
      <c r="R31" s="88">
        <v>21.428571428571427</v>
      </c>
      <c r="S31" s="88">
        <v>13.26530612244898</v>
      </c>
      <c r="T31" s="88">
        <v>13.26530612244898</v>
      </c>
      <c r="U31" s="88">
        <v>1.0204081632653061</v>
      </c>
    </row>
    <row r="32" spans="2:21" ht="13.5" customHeight="1">
      <c r="B32" s="302"/>
      <c r="C32" s="21" t="s">
        <v>14</v>
      </c>
      <c r="D32" s="43">
        <v>47</v>
      </c>
      <c r="E32" s="43">
        <v>3</v>
      </c>
      <c r="F32" s="43">
        <v>2</v>
      </c>
      <c r="G32" s="43">
        <v>13</v>
      </c>
      <c r="H32" s="43">
        <v>8</v>
      </c>
      <c r="I32" s="43">
        <v>12</v>
      </c>
      <c r="J32" s="43">
        <v>3</v>
      </c>
      <c r="K32" s="43">
        <v>2</v>
      </c>
      <c r="L32" s="43">
        <v>4</v>
      </c>
      <c r="M32" s="89">
        <v>100</v>
      </c>
      <c r="N32" s="89">
        <v>6.382978723404255</v>
      </c>
      <c r="O32" s="89">
        <v>4.25531914893617</v>
      </c>
      <c r="P32" s="89">
        <v>27.659574468085108</v>
      </c>
      <c r="Q32" s="89">
        <v>17.02127659574468</v>
      </c>
      <c r="R32" s="89">
        <v>25.53191489361702</v>
      </c>
      <c r="S32" s="89">
        <v>6.382978723404255</v>
      </c>
      <c r="T32" s="89">
        <v>4.25531914893617</v>
      </c>
      <c r="U32" s="89">
        <v>8.51063829787234</v>
      </c>
    </row>
    <row r="33" spans="2:21" ht="13.5" customHeight="1">
      <c r="B33" s="302"/>
      <c r="C33" s="21" t="s">
        <v>15</v>
      </c>
      <c r="D33" s="43">
        <v>7</v>
      </c>
      <c r="E33" s="43">
        <v>1</v>
      </c>
      <c r="F33" s="43">
        <v>1</v>
      </c>
      <c r="G33" s="43">
        <v>3</v>
      </c>
      <c r="H33" s="43">
        <v>1</v>
      </c>
      <c r="I33" s="43">
        <v>1</v>
      </c>
      <c r="J33" s="43" t="s">
        <v>107</v>
      </c>
      <c r="K33" s="43" t="s">
        <v>107</v>
      </c>
      <c r="L33" s="43" t="s">
        <v>107</v>
      </c>
      <c r="M33" s="89">
        <v>100</v>
      </c>
      <c r="N33" s="89">
        <v>14.285714285714285</v>
      </c>
      <c r="O33" s="89">
        <v>14.285714285714285</v>
      </c>
      <c r="P33" s="89">
        <v>42.857142857142854</v>
      </c>
      <c r="Q33" s="89">
        <v>14.285714285714285</v>
      </c>
      <c r="R33" s="89">
        <v>14.285714285714285</v>
      </c>
      <c r="S33" s="89" t="s">
        <v>107</v>
      </c>
      <c r="T33" s="89" t="s">
        <v>107</v>
      </c>
      <c r="U33" s="89" t="s">
        <v>107</v>
      </c>
    </row>
    <row r="34" spans="2:21" ht="13.5" customHeight="1">
      <c r="B34" s="302"/>
      <c r="C34" s="21" t="s">
        <v>16</v>
      </c>
      <c r="D34" s="43">
        <v>11</v>
      </c>
      <c r="E34" s="43" t="s">
        <v>107</v>
      </c>
      <c r="F34" s="43">
        <v>1</v>
      </c>
      <c r="G34" s="43">
        <v>2</v>
      </c>
      <c r="H34" s="43">
        <v>2</v>
      </c>
      <c r="I34" s="43">
        <v>3</v>
      </c>
      <c r="J34" s="43">
        <v>2</v>
      </c>
      <c r="K34" s="43" t="s">
        <v>107</v>
      </c>
      <c r="L34" s="43">
        <v>1</v>
      </c>
      <c r="M34" s="89">
        <v>100</v>
      </c>
      <c r="N34" s="89" t="s">
        <v>107</v>
      </c>
      <c r="O34" s="89">
        <v>9.090909090909092</v>
      </c>
      <c r="P34" s="89">
        <v>18.181818181818183</v>
      </c>
      <c r="Q34" s="89">
        <v>18.181818181818183</v>
      </c>
      <c r="R34" s="89">
        <v>27.27272727272727</v>
      </c>
      <c r="S34" s="89">
        <v>18.181818181818183</v>
      </c>
      <c r="T34" s="89" t="s">
        <v>107</v>
      </c>
      <c r="U34" s="89">
        <v>9.090909090909092</v>
      </c>
    </row>
    <row r="35" spans="2:21" ht="13.5" customHeight="1">
      <c r="B35" s="302"/>
      <c r="C35" s="21" t="s">
        <v>17</v>
      </c>
      <c r="D35" s="43">
        <v>9</v>
      </c>
      <c r="E35" s="43">
        <v>3</v>
      </c>
      <c r="F35" s="43">
        <v>2</v>
      </c>
      <c r="G35" s="43">
        <v>1</v>
      </c>
      <c r="H35" s="43" t="s">
        <v>107</v>
      </c>
      <c r="I35" s="43">
        <v>2</v>
      </c>
      <c r="J35" s="43">
        <v>1</v>
      </c>
      <c r="K35" s="43" t="s">
        <v>107</v>
      </c>
      <c r="L35" s="43" t="s">
        <v>107</v>
      </c>
      <c r="M35" s="89">
        <v>100</v>
      </c>
      <c r="N35" s="89">
        <v>33.33333333333333</v>
      </c>
      <c r="O35" s="89">
        <v>22.22222222222222</v>
      </c>
      <c r="P35" s="89">
        <v>11.11111111111111</v>
      </c>
      <c r="Q35" s="89" t="s">
        <v>107</v>
      </c>
      <c r="R35" s="89">
        <v>22.22222222222222</v>
      </c>
      <c r="S35" s="89">
        <v>11.11111111111111</v>
      </c>
      <c r="T35" s="89" t="s">
        <v>107</v>
      </c>
      <c r="U35" s="89" t="s">
        <v>107</v>
      </c>
    </row>
    <row r="36" spans="2:21" ht="13.5" customHeight="1">
      <c r="B36" s="302"/>
      <c r="C36" s="21" t="s">
        <v>3</v>
      </c>
      <c r="D36" s="43">
        <v>9</v>
      </c>
      <c r="E36" s="43" t="s">
        <v>107</v>
      </c>
      <c r="F36" s="43" t="s">
        <v>107</v>
      </c>
      <c r="G36" s="43">
        <v>2</v>
      </c>
      <c r="H36" s="43" t="s">
        <v>107</v>
      </c>
      <c r="I36" s="43">
        <v>5</v>
      </c>
      <c r="J36" s="43">
        <v>1</v>
      </c>
      <c r="K36" s="43" t="s">
        <v>107</v>
      </c>
      <c r="L36" s="43">
        <v>1</v>
      </c>
      <c r="M36" s="89">
        <v>100</v>
      </c>
      <c r="N36" s="89" t="s">
        <v>107</v>
      </c>
      <c r="O36" s="89" t="s">
        <v>107</v>
      </c>
      <c r="P36" s="89">
        <v>22.22222222222222</v>
      </c>
      <c r="Q36" s="89" t="s">
        <v>107</v>
      </c>
      <c r="R36" s="89">
        <v>55.55555555555556</v>
      </c>
      <c r="S36" s="89">
        <v>11.11111111111111</v>
      </c>
      <c r="T36" s="89" t="s">
        <v>107</v>
      </c>
      <c r="U36" s="89">
        <v>11.11111111111111</v>
      </c>
    </row>
    <row r="37" spans="2:21" ht="13.5" customHeight="1">
      <c r="B37" s="303"/>
      <c r="C37" s="22" t="s">
        <v>4</v>
      </c>
      <c r="D37" s="44" t="s">
        <v>107</v>
      </c>
      <c r="E37" s="44" t="s">
        <v>107</v>
      </c>
      <c r="F37" s="44" t="s">
        <v>107</v>
      </c>
      <c r="G37" s="44" t="s">
        <v>107</v>
      </c>
      <c r="H37" s="44" t="s">
        <v>107</v>
      </c>
      <c r="I37" s="44" t="s">
        <v>107</v>
      </c>
      <c r="J37" s="44" t="s">
        <v>107</v>
      </c>
      <c r="K37" s="44" t="s">
        <v>107</v>
      </c>
      <c r="L37" s="44" t="s">
        <v>107</v>
      </c>
      <c r="M37" s="90" t="s">
        <v>349</v>
      </c>
      <c r="N37" s="90" t="s">
        <v>107</v>
      </c>
      <c r="O37" s="90" t="s">
        <v>107</v>
      </c>
      <c r="P37" s="90" t="s">
        <v>107</v>
      </c>
      <c r="Q37" s="90" t="s">
        <v>107</v>
      </c>
      <c r="R37" s="90" t="s">
        <v>107</v>
      </c>
      <c r="S37" s="90" t="s">
        <v>107</v>
      </c>
      <c r="T37" s="90" t="s">
        <v>107</v>
      </c>
      <c r="U37" s="90" t="s">
        <v>107</v>
      </c>
    </row>
    <row r="38" spans="2:21" ht="13.5" customHeight="1">
      <c r="B38" s="301" t="s">
        <v>189</v>
      </c>
      <c r="C38" s="1" t="s">
        <v>18</v>
      </c>
      <c r="D38" s="42" t="s">
        <v>107</v>
      </c>
      <c r="E38" s="42" t="s">
        <v>107</v>
      </c>
      <c r="F38" s="42" t="s">
        <v>107</v>
      </c>
      <c r="G38" s="42" t="s">
        <v>107</v>
      </c>
      <c r="H38" s="42" t="s">
        <v>107</v>
      </c>
      <c r="I38" s="42" t="s">
        <v>107</v>
      </c>
      <c r="J38" s="42" t="s">
        <v>107</v>
      </c>
      <c r="K38" s="42" t="s">
        <v>107</v>
      </c>
      <c r="L38" s="42" t="s">
        <v>107</v>
      </c>
      <c r="M38" s="88" t="s">
        <v>349</v>
      </c>
      <c r="N38" s="88" t="s">
        <v>107</v>
      </c>
      <c r="O38" s="88" t="s">
        <v>107</v>
      </c>
      <c r="P38" s="88" t="s">
        <v>107</v>
      </c>
      <c r="Q38" s="88" t="s">
        <v>107</v>
      </c>
      <c r="R38" s="88" t="s">
        <v>107</v>
      </c>
      <c r="S38" s="88" t="s">
        <v>107</v>
      </c>
      <c r="T38" s="88" t="s">
        <v>107</v>
      </c>
      <c r="U38" s="88" t="s">
        <v>107</v>
      </c>
    </row>
    <row r="39" spans="2:21" ht="13.5" customHeight="1">
      <c r="B39" s="302"/>
      <c r="C39" s="21" t="s">
        <v>19</v>
      </c>
      <c r="D39" s="43">
        <v>4</v>
      </c>
      <c r="E39" s="43" t="s">
        <v>107</v>
      </c>
      <c r="F39" s="43" t="s">
        <v>107</v>
      </c>
      <c r="G39" s="43" t="s">
        <v>107</v>
      </c>
      <c r="H39" s="43">
        <v>2</v>
      </c>
      <c r="I39" s="43" t="s">
        <v>107</v>
      </c>
      <c r="J39" s="43">
        <v>1</v>
      </c>
      <c r="K39" s="43">
        <v>1</v>
      </c>
      <c r="L39" s="43" t="s">
        <v>107</v>
      </c>
      <c r="M39" s="89">
        <v>100</v>
      </c>
      <c r="N39" s="89" t="s">
        <v>107</v>
      </c>
      <c r="O39" s="89" t="s">
        <v>107</v>
      </c>
      <c r="P39" s="89" t="s">
        <v>107</v>
      </c>
      <c r="Q39" s="89">
        <v>50</v>
      </c>
      <c r="R39" s="89" t="s">
        <v>107</v>
      </c>
      <c r="S39" s="89">
        <v>25</v>
      </c>
      <c r="T39" s="89">
        <v>25</v>
      </c>
      <c r="U39" s="89" t="s">
        <v>107</v>
      </c>
    </row>
    <row r="40" spans="2:21" ht="13.5" customHeight="1">
      <c r="B40" s="302"/>
      <c r="C40" s="21" t="s">
        <v>20</v>
      </c>
      <c r="D40" s="43">
        <v>8</v>
      </c>
      <c r="E40" s="43">
        <v>1</v>
      </c>
      <c r="F40" s="43" t="s">
        <v>107</v>
      </c>
      <c r="G40" s="43">
        <v>2</v>
      </c>
      <c r="H40" s="43">
        <v>1</v>
      </c>
      <c r="I40" s="43">
        <v>1</v>
      </c>
      <c r="J40" s="43">
        <v>2</v>
      </c>
      <c r="K40" s="43">
        <v>1</v>
      </c>
      <c r="L40" s="43" t="s">
        <v>107</v>
      </c>
      <c r="M40" s="89">
        <v>100</v>
      </c>
      <c r="N40" s="89">
        <v>12.5</v>
      </c>
      <c r="O40" s="89" t="s">
        <v>107</v>
      </c>
      <c r="P40" s="89">
        <v>25</v>
      </c>
      <c r="Q40" s="89">
        <v>12.5</v>
      </c>
      <c r="R40" s="89">
        <v>12.5</v>
      </c>
      <c r="S40" s="89">
        <v>25</v>
      </c>
      <c r="T40" s="89">
        <v>12.5</v>
      </c>
      <c r="U40" s="89" t="s">
        <v>107</v>
      </c>
    </row>
    <row r="41" spans="2:21" ht="13.5" customHeight="1">
      <c r="B41" s="302"/>
      <c r="C41" s="21" t="s">
        <v>21</v>
      </c>
      <c r="D41" s="43">
        <v>15</v>
      </c>
      <c r="E41" s="43">
        <v>1</v>
      </c>
      <c r="F41" s="43">
        <v>2</v>
      </c>
      <c r="G41" s="43">
        <v>3</v>
      </c>
      <c r="H41" s="43">
        <v>4</v>
      </c>
      <c r="I41" s="43">
        <v>2</v>
      </c>
      <c r="J41" s="43">
        <v>2</v>
      </c>
      <c r="K41" s="43">
        <v>1</v>
      </c>
      <c r="L41" s="43" t="s">
        <v>107</v>
      </c>
      <c r="M41" s="89">
        <v>100</v>
      </c>
      <c r="N41" s="89">
        <v>6.666666666666667</v>
      </c>
      <c r="O41" s="89">
        <v>13.333333333333334</v>
      </c>
      <c r="P41" s="89">
        <v>20</v>
      </c>
      <c r="Q41" s="89">
        <v>26.666666666666668</v>
      </c>
      <c r="R41" s="89">
        <v>13.333333333333334</v>
      </c>
      <c r="S41" s="89">
        <v>13.333333333333334</v>
      </c>
      <c r="T41" s="89">
        <v>6.666666666666667</v>
      </c>
      <c r="U41" s="89" t="s">
        <v>107</v>
      </c>
    </row>
    <row r="42" spans="2:21" ht="13.5" customHeight="1">
      <c r="B42" s="302"/>
      <c r="C42" s="21" t="s">
        <v>22</v>
      </c>
      <c r="D42" s="43">
        <v>42</v>
      </c>
      <c r="E42" s="43">
        <v>3</v>
      </c>
      <c r="F42" s="43">
        <v>4</v>
      </c>
      <c r="G42" s="43">
        <v>11</v>
      </c>
      <c r="H42" s="43">
        <v>6</v>
      </c>
      <c r="I42" s="43">
        <v>9</v>
      </c>
      <c r="J42" s="43">
        <v>4</v>
      </c>
      <c r="K42" s="43">
        <v>3</v>
      </c>
      <c r="L42" s="43">
        <v>2</v>
      </c>
      <c r="M42" s="89">
        <v>100</v>
      </c>
      <c r="N42" s="89">
        <v>7.142857142857142</v>
      </c>
      <c r="O42" s="89">
        <v>9.523809523809524</v>
      </c>
      <c r="P42" s="89">
        <v>26.190476190476193</v>
      </c>
      <c r="Q42" s="89">
        <v>14.285714285714285</v>
      </c>
      <c r="R42" s="89">
        <v>21.428571428571427</v>
      </c>
      <c r="S42" s="89">
        <v>9.523809523809524</v>
      </c>
      <c r="T42" s="89">
        <v>7.142857142857142</v>
      </c>
      <c r="U42" s="89">
        <v>4.761904761904762</v>
      </c>
    </row>
    <row r="43" spans="2:21" ht="13.5" customHeight="1">
      <c r="B43" s="302"/>
      <c r="C43" s="21" t="s">
        <v>23</v>
      </c>
      <c r="D43" s="43">
        <v>43</v>
      </c>
      <c r="E43" s="43">
        <v>4</v>
      </c>
      <c r="F43" s="43">
        <v>4</v>
      </c>
      <c r="G43" s="43">
        <v>10</v>
      </c>
      <c r="H43" s="43">
        <v>5</v>
      </c>
      <c r="I43" s="43">
        <v>12</v>
      </c>
      <c r="J43" s="43">
        <v>3</v>
      </c>
      <c r="K43" s="43">
        <v>3</v>
      </c>
      <c r="L43" s="43">
        <v>2</v>
      </c>
      <c r="M43" s="89">
        <v>100</v>
      </c>
      <c r="N43" s="89">
        <v>9.30232558139535</v>
      </c>
      <c r="O43" s="89">
        <v>9.30232558139535</v>
      </c>
      <c r="P43" s="89">
        <v>23.25581395348837</v>
      </c>
      <c r="Q43" s="89">
        <v>11.627906976744185</v>
      </c>
      <c r="R43" s="89">
        <v>27.906976744186046</v>
      </c>
      <c r="S43" s="89">
        <v>6.976744186046512</v>
      </c>
      <c r="T43" s="89">
        <v>6.976744186046512</v>
      </c>
      <c r="U43" s="89">
        <v>4.651162790697675</v>
      </c>
    </row>
    <row r="44" spans="2:21" ht="13.5" customHeight="1">
      <c r="B44" s="302"/>
      <c r="C44" s="21" t="s">
        <v>24</v>
      </c>
      <c r="D44" s="43">
        <v>46</v>
      </c>
      <c r="E44" s="43">
        <v>1</v>
      </c>
      <c r="F44" s="43">
        <v>3</v>
      </c>
      <c r="G44" s="43">
        <v>10</v>
      </c>
      <c r="H44" s="43">
        <v>11</v>
      </c>
      <c r="I44" s="43">
        <v>14</v>
      </c>
      <c r="J44" s="43">
        <v>1</v>
      </c>
      <c r="K44" s="43">
        <v>3</v>
      </c>
      <c r="L44" s="43">
        <v>3</v>
      </c>
      <c r="M44" s="89">
        <v>100</v>
      </c>
      <c r="N44" s="89">
        <v>2.1739130434782608</v>
      </c>
      <c r="O44" s="89">
        <v>6.521739130434782</v>
      </c>
      <c r="P44" s="89">
        <v>21.73913043478261</v>
      </c>
      <c r="Q44" s="89">
        <v>23.91304347826087</v>
      </c>
      <c r="R44" s="89">
        <v>30.434782608695656</v>
      </c>
      <c r="S44" s="89">
        <v>2.1739130434782608</v>
      </c>
      <c r="T44" s="89">
        <v>6.521739130434782</v>
      </c>
      <c r="U44" s="89">
        <v>6.521739130434782</v>
      </c>
    </row>
    <row r="45" spans="2:21" ht="13.5" customHeight="1">
      <c r="B45" s="303"/>
      <c r="C45" s="22" t="s">
        <v>4</v>
      </c>
      <c r="D45" s="44">
        <v>23</v>
      </c>
      <c r="E45" s="44">
        <v>1</v>
      </c>
      <c r="F45" s="44">
        <v>1</v>
      </c>
      <c r="G45" s="44">
        <v>3</v>
      </c>
      <c r="H45" s="44">
        <v>2</v>
      </c>
      <c r="I45" s="44">
        <v>6</v>
      </c>
      <c r="J45" s="44">
        <v>7</v>
      </c>
      <c r="K45" s="44">
        <v>3</v>
      </c>
      <c r="L45" s="44" t="s">
        <v>107</v>
      </c>
      <c r="M45" s="90">
        <v>100</v>
      </c>
      <c r="N45" s="90">
        <v>4.3478260869565215</v>
      </c>
      <c r="O45" s="90">
        <v>4.3478260869565215</v>
      </c>
      <c r="P45" s="90">
        <v>13.043478260869565</v>
      </c>
      <c r="Q45" s="90">
        <v>8.695652173913043</v>
      </c>
      <c r="R45" s="90">
        <v>26.08695652173913</v>
      </c>
      <c r="S45" s="90">
        <v>30.434782608695656</v>
      </c>
      <c r="T45" s="90">
        <v>13.043478260869565</v>
      </c>
      <c r="U45" s="90" t="s">
        <v>107</v>
      </c>
    </row>
    <row r="46" spans="2:21" ht="13.5" customHeight="1">
      <c r="B46" s="301" t="s">
        <v>190</v>
      </c>
      <c r="C46" s="1" t="s">
        <v>7</v>
      </c>
      <c r="D46" s="214">
        <v>3</v>
      </c>
      <c r="E46" s="42">
        <v>1</v>
      </c>
      <c r="F46" s="42" t="s">
        <v>107</v>
      </c>
      <c r="G46" s="42">
        <v>1</v>
      </c>
      <c r="H46" s="42">
        <v>1</v>
      </c>
      <c r="I46" s="42" t="s">
        <v>107</v>
      </c>
      <c r="J46" s="42" t="s">
        <v>107</v>
      </c>
      <c r="K46" s="42" t="s">
        <v>107</v>
      </c>
      <c r="L46" s="42" t="s">
        <v>107</v>
      </c>
      <c r="M46" s="221">
        <v>100</v>
      </c>
      <c r="N46" s="88">
        <v>33.33333333333333</v>
      </c>
      <c r="O46" s="88" t="s">
        <v>107</v>
      </c>
      <c r="P46" s="88">
        <v>33.33333333333333</v>
      </c>
      <c r="Q46" s="88">
        <v>33.33333333333333</v>
      </c>
      <c r="R46" s="88" t="s">
        <v>107</v>
      </c>
      <c r="S46" s="88" t="s">
        <v>107</v>
      </c>
      <c r="T46" s="88" t="s">
        <v>107</v>
      </c>
      <c r="U46" s="88" t="s">
        <v>107</v>
      </c>
    </row>
    <row r="47" spans="2:21" ht="13.5" customHeight="1">
      <c r="B47" s="302"/>
      <c r="C47" s="21" t="s">
        <v>8</v>
      </c>
      <c r="D47" s="215">
        <v>56</v>
      </c>
      <c r="E47" s="215">
        <v>3</v>
      </c>
      <c r="F47" s="215">
        <v>4</v>
      </c>
      <c r="G47" s="215">
        <v>11</v>
      </c>
      <c r="H47" s="215">
        <v>12</v>
      </c>
      <c r="I47" s="215">
        <v>11</v>
      </c>
      <c r="J47" s="215">
        <v>9</v>
      </c>
      <c r="K47" s="215">
        <v>4</v>
      </c>
      <c r="L47" s="215">
        <v>2</v>
      </c>
      <c r="M47" s="223">
        <v>100</v>
      </c>
      <c r="N47" s="89">
        <v>5.357142857142857</v>
      </c>
      <c r="O47" s="89">
        <v>7.142857142857142</v>
      </c>
      <c r="P47" s="89">
        <v>19.642857142857142</v>
      </c>
      <c r="Q47" s="89">
        <v>21.428571428571427</v>
      </c>
      <c r="R47" s="89">
        <v>19.642857142857142</v>
      </c>
      <c r="S47" s="89">
        <v>16.071428571428573</v>
      </c>
      <c r="T47" s="89">
        <v>7.142857142857142</v>
      </c>
      <c r="U47" s="89">
        <v>3.571428571428571</v>
      </c>
    </row>
    <row r="48" spans="2:21" ht="13.5" customHeight="1">
      <c r="B48" s="302"/>
      <c r="C48" s="21" t="s">
        <v>9</v>
      </c>
      <c r="D48" s="215">
        <v>32</v>
      </c>
      <c r="E48" s="215">
        <v>2</v>
      </c>
      <c r="F48" s="215">
        <v>2</v>
      </c>
      <c r="G48" s="215">
        <v>5</v>
      </c>
      <c r="H48" s="215">
        <v>6</v>
      </c>
      <c r="I48" s="215">
        <v>8</v>
      </c>
      <c r="J48" s="215">
        <v>3</v>
      </c>
      <c r="K48" s="215">
        <v>4</v>
      </c>
      <c r="L48" s="215">
        <v>2</v>
      </c>
      <c r="M48" s="223">
        <v>100</v>
      </c>
      <c r="N48" s="89">
        <v>6.25</v>
      </c>
      <c r="O48" s="89">
        <v>6.25</v>
      </c>
      <c r="P48" s="89">
        <v>15.625</v>
      </c>
      <c r="Q48" s="89">
        <v>18.75</v>
      </c>
      <c r="R48" s="89">
        <v>25</v>
      </c>
      <c r="S48" s="89">
        <v>9.375</v>
      </c>
      <c r="T48" s="89">
        <v>12.5</v>
      </c>
      <c r="U48" s="89">
        <v>6.25</v>
      </c>
    </row>
    <row r="49" spans="2:21" ht="13.5" customHeight="1">
      <c r="B49" s="302"/>
      <c r="C49" s="21" t="s">
        <v>10</v>
      </c>
      <c r="D49" s="215">
        <v>61</v>
      </c>
      <c r="E49" s="215">
        <v>4</v>
      </c>
      <c r="F49" s="215">
        <v>6</v>
      </c>
      <c r="G49" s="215">
        <v>12</v>
      </c>
      <c r="H49" s="215">
        <v>7</v>
      </c>
      <c r="I49" s="215">
        <v>20</v>
      </c>
      <c r="J49" s="215">
        <v>6</v>
      </c>
      <c r="K49" s="215">
        <v>4</v>
      </c>
      <c r="L49" s="215">
        <v>2</v>
      </c>
      <c r="M49" s="223">
        <v>100</v>
      </c>
      <c r="N49" s="89">
        <v>6.557377049180328</v>
      </c>
      <c r="O49" s="89">
        <v>9.836065573770492</v>
      </c>
      <c r="P49" s="89">
        <v>19.672131147540984</v>
      </c>
      <c r="Q49" s="89">
        <v>11.475409836065573</v>
      </c>
      <c r="R49" s="89">
        <v>32.78688524590164</v>
      </c>
      <c r="S49" s="89">
        <v>9.836065573770492</v>
      </c>
      <c r="T49" s="89">
        <v>6.557377049180328</v>
      </c>
      <c r="U49" s="89">
        <v>3.278688524590164</v>
      </c>
    </row>
    <row r="50" spans="2:21" ht="13.5" customHeight="1">
      <c r="B50" s="302"/>
      <c r="C50" s="21" t="s">
        <v>11</v>
      </c>
      <c r="D50" s="215">
        <v>19</v>
      </c>
      <c r="E50" s="215">
        <v>1</v>
      </c>
      <c r="F50" s="215">
        <v>2</v>
      </c>
      <c r="G50" s="215">
        <v>6</v>
      </c>
      <c r="H50" s="215">
        <v>4</v>
      </c>
      <c r="I50" s="215">
        <v>4</v>
      </c>
      <c r="J50" s="215">
        <v>1</v>
      </c>
      <c r="K50" s="215" t="s">
        <v>107</v>
      </c>
      <c r="L50" s="215" t="s">
        <v>107</v>
      </c>
      <c r="M50" s="223">
        <v>100</v>
      </c>
      <c r="N50" s="89">
        <v>5.263157894736842</v>
      </c>
      <c r="O50" s="89">
        <v>10.526315789473683</v>
      </c>
      <c r="P50" s="89">
        <v>31.57894736842105</v>
      </c>
      <c r="Q50" s="89">
        <v>21.052631578947366</v>
      </c>
      <c r="R50" s="89">
        <v>21.052631578947366</v>
      </c>
      <c r="S50" s="89">
        <v>5.263157894736842</v>
      </c>
      <c r="T50" s="89" t="s">
        <v>107</v>
      </c>
      <c r="U50" s="89" t="s">
        <v>107</v>
      </c>
    </row>
    <row r="51" spans="2:21" ht="13.5" customHeight="1">
      <c r="B51" s="303"/>
      <c r="C51" s="22" t="s">
        <v>12</v>
      </c>
      <c r="D51" s="216">
        <v>10</v>
      </c>
      <c r="E51" s="216" t="s">
        <v>107</v>
      </c>
      <c r="F51" s="216" t="s">
        <v>107</v>
      </c>
      <c r="G51" s="216">
        <v>4</v>
      </c>
      <c r="H51" s="216">
        <v>1</v>
      </c>
      <c r="I51" s="216">
        <v>1</v>
      </c>
      <c r="J51" s="216" t="s">
        <v>107</v>
      </c>
      <c r="K51" s="216">
        <v>3</v>
      </c>
      <c r="L51" s="216">
        <v>1</v>
      </c>
      <c r="M51" s="224">
        <v>100</v>
      </c>
      <c r="N51" s="90" t="s">
        <v>107</v>
      </c>
      <c r="O51" s="90" t="s">
        <v>107</v>
      </c>
      <c r="P51" s="90">
        <v>40</v>
      </c>
      <c r="Q51" s="90">
        <v>10</v>
      </c>
      <c r="R51" s="90">
        <v>10</v>
      </c>
      <c r="S51" s="90" t="s">
        <v>107</v>
      </c>
      <c r="T51" s="90">
        <v>30</v>
      </c>
      <c r="U51" s="90">
        <v>10</v>
      </c>
    </row>
    <row r="52" ht="4.5" customHeight="1"/>
  </sheetData>
  <mergeCells count="19">
    <mergeCell ref="D3:L3"/>
    <mergeCell ref="M3:U3"/>
    <mergeCell ref="D4:D9"/>
    <mergeCell ref="M4:M9"/>
    <mergeCell ref="L6:L9"/>
    <mergeCell ref="U6:U9"/>
    <mergeCell ref="E7:E9"/>
    <mergeCell ref="K7:K9"/>
    <mergeCell ref="N7:N9"/>
    <mergeCell ref="E4:L4"/>
    <mergeCell ref="N4:U4"/>
    <mergeCell ref="T7:T9"/>
    <mergeCell ref="B46:B51"/>
    <mergeCell ref="B38:B45"/>
    <mergeCell ref="B12:B16"/>
    <mergeCell ref="B17:B20"/>
    <mergeCell ref="B21:B25"/>
    <mergeCell ref="B26:B30"/>
    <mergeCell ref="B31:B37"/>
  </mergeCells>
  <printOptions/>
  <pageMargins left="0.3937007874015748" right="0.1968503937007874" top="0.5905511811023623" bottom="0.3937007874015748" header="0" footer="0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Y47"/>
  <sheetViews>
    <sheetView workbookViewId="0" topLeftCell="A1">
      <selection activeCell="B3" sqref="B3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5" width="6.625" style="4" customWidth="1"/>
    <col min="26" max="26" width="2.00390625" style="4" customWidth="1"/>
    <col min="27" max="29" width="6.125" style="4" customWidth="1"/>
    <col min="30" max="16384" width="9.00390625" style="4" customWidth="1"/>
  </cols>
  <sheetData>
    <row r="1" ht="13.5" customHeight="1">
      <c r="C1" s="109"/>
    </row>
    <row r="2" spans="2:3" ht="13.5" customHeight="1">
      <c r="B2" s="4" t="s">
        <v>384</v>
      </c>
      <c r="C2" s="109"/>
    </row>
    <row r="3" spans="2:25" ht="13.5" customHeight="1">
      <c r="B3" s="110"/>
      <c r="C3" s="93"/>
      <c r="D3" s="262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296" t="s">
        <v>331</v>
      </c>
      <c r="P3" s="297"/>
      <c r="Q3" s="297"/>
      <c r="R3" s="297"/>
      <c r="S3" s="297"/>
      <c r="T3" s="297"/>
      <c r="U3" s="297"/>
      <c r="V3" s="297"/>
      <c r="W3" s="297"/>
      <c r="X3" s="297"/>
      <c r="Y3" s="298"/>
    </row>
    <row r="4" spans="2:25" ht="13.5" customHeight="1">
      <c r="B4" s="111"/>
      <c r="C4" s="96"/>
      <c r="D4" s="1"/>
      <c r="E4" s="339" t="s">
        <v>124</v>
      </c>
      <c r="F4" s="339"/>
      <c r="G4" s="339"/>
      <c r="H4" s="339"/>
      <c r="I4" s="339"/>
      <c r="J4" s="339"/>
      <c r="K4" s="339"/>
      <c r="L4" s="339"/>
      <c r="M4" s="339"/>
      <c r="N4" s="340"/>
      <c r="O4" s="1"/>
      <c r="P4" s="341" t="s">
        <v>124</v>
      </c>
      <c r="Q4" s="339"/>
      <c r="R4" s="339"/>
      <c r="S4" s="339"/>
      <c r="T4" s="339"/>
      <c r="U4" s="339"/>
      <c r="V4" s="339"/>
      <c r="W4" s="339"/>
      <c r="X4" s="339"/>
      <c r="Y4" s="340"/>
    </row>
    <row r="5" spans="2:25" ht="4.5" customHeight="1">
      <c r="B5" s="111"/>
      <c r="C5" s="96"/>
      <c r="D5" s="284" t="s">
        <v>26</v>
      </c>
      <c r="E5" s="201"/>
      <c r="F5" s="56"/>
      <c r="G5" s="56"/>
      <c r="H5" s="150"/>
      <c r="I5" s="150"/>
      <c r="J5" s="150"/>
      <c r="K5" s="150"/>
      <c r="L5" s="150"/>
      <c r="M5" s="150"/>
      <c r="N5" s="56"/>
      <c r="O5" s="284" t="s">
        <v>26</v>
      </c>
      <c r="P5" s="150"/>
      <c r="Q5" s="56"/>
      <c r="R5" s="56"/>
      <c r="S5" s="150"/>
      <c r="T5" s="150"/>
      <c r="U5" s="150"/>
      <c r="V5" s="150"/>
      <c r="W5" s="150"/>
      <c r="X5" s="150"/>
      <c r="Y5" s="56"/>
    </row>
    <row r="6" spans="2:25" s="153" customFormat="1" ht="102" customHeight="1">
      <c r="B6" s="154"/>
      <c r="C6" s="155"/>
      <c r="D6" s="285"/>
      <c r="E6" s="202" t="s">
        <v>125</v>
      </c>
      <c r="F6" s="115" t="s">
        <v>256</v>
      </c>
      <c r="G6" s="115" t="s">
        <v>257</v>
      </c>
      <c r="H6" s="115" t="s">
        <v>258</v>
      </c>
      <c r="I6" s="115" t="s">
        <v>259</v>
      </c>
      <c r="J6" s="126" t="s">
        <v>260</v>
      </c>
      <c r="K6" s="126" t="s">
        <v>261</v>
      </c>
      <c r="L6" s="126" t="s">
        <v>262</v>
      </c>
      <c r="M6" s="115" t="s">
        <v>263</v>
      </c>
      <c r="N6" s="151" t="s">
        <v>264</v>
      </c>
      <c r="O6" s="285"/>
      <c r="P6" s="115" t="s">
        <v>125</v>
      </c>
      <c r="Q6" s="115" t="s">
        <v>256</v>
      </c>
      <c r="R6" s="115" t="s">
        <v>257</v>
      </c>
      <c r="S6" s="115" t="s">
        <v>258</v>
      </c>
      <c r="T6" s="115" t="s">
        <v>259</v>
      </c>
      <c r="U6" s="126" t="s">
        <v>260</v>
      </c>
      <c r="V6" s="126" t="s">
        <v>261</v>
      </c>
      <c r="W6" s="126" t="s">
        <v>262</v>
      </c>
      <c r="X6" s="115" t="s">
        <v>263</v>
      </c>
      <c r="Y6" s="151" t="s">
        <v>264</v>
      </c>
    </row>
    <row r="7" spans="2:25" ht="12.75" customHeight="1">
      <c r="B7" s="28" t="s">
        <v>31</v>
      </c>
      <c r="C7" s="13"/>
      <c r="D7" s="211">
        <v>181</v>
      </c>
      <c r="E7" s="211">
        <v>107</v>
      </c>
      <c r="F7" s="211">
        <v>19</v>
      </c>
      <c r="G7" s="211">
        <v>134</v>
      </c>
      <c r="H7" s="211">
        <v>5</v>
      </c>
      <c r="I7" s="211">
        <v>89</v>
      </c>
      <c r="J7" s="211">
        <v>23</v>
      </c>
      <c r="K7" s="211">
        <v>123</v>
      </c>
      <c r="L7" s="211">
        <v>56</v>
      </c>
      <c r="M7" s="211">
        <v>120</v>
      </c>
      <c r="N7" s="211">
        <v>29</v>
      </c>
      <c r="O7" s="213">
        <v>100</v>
      </c>
      <c r="P7" s="213">
        <v>59.11602209944752</v>
      </c>
      <c r="Q7" s="213">
        <v>10.497237569060774</v>
      </c>
      <c r="R7" s="213">
        <v>74.03314917127072</v>
      </c>
      <c r="S7" s="213">
        <v>2.7624309392265194</v>
      </c>
      <c r="T7" s="213">
        <v>49.171270718232044</v>
      </c>
      <c r="U7" s="213">
        <v>12.70718232044199</v>
      </c>
      <c r="V7" s="213">
        <v>67.95580110497238</v>
      </c>
      <c r="W7" s="213">
        <v>30.939226519337016</v>
      </c>
      <c r="X7" s="213">
        <v>66.29834254143645</v>
      </c>
      <c r="Y7" s="213">
        <v>16.022099447513813</v>
      </c>
    </row>
    <row r="8" spans="2:25" ht="12.75" customHeight="1">
      <c r="B8" s="275" t="s">
        <v>30</v>
      </c>
      <c r="C8" s="1" t="s">
        <v>0</v>
      </c>
      <c r="D8" s="220">
        <v>74</v>
      </c>
      <c r="E8" s="42">
        <v>28</v>
      </c>
      <c r="F8" s="42">
        <v>7</v>
      </c>
      <c r="G8" s="42">
        <v>44</v>
      </c>
      <c r="H8" s="42">
        <v>1</v>
      </c>
      <c r="I8" s="42">
        <v>26</v>
      </c>
      <c r="J8" s="42">
        <v>2</v>
      </c>
      <c r="K8" s="42">
        <v>56</v>
      </c>
      <c r="L8" s="42">
        <v>13</v>
      </c>
      <c r="M8" s="42">
        <v>55</v>
      </c>
      <c r="N8" s="42">
        <v>5</v>
      </c>
      <c r="O8" s="88">
        <v>100</v>
      </c>
      <c r="P8" s="88">
        <v>37.83783783783784</v>
      </c>
      <c r="Q8" s="88">
        <v>9.45945945945946</v>
      </c>
      <c r="R8" s="88">
        <v>59.45945945945946</v>
      </c>
      <c r="S8" s="88">
        <v>1.3513513513513513</v>
      </c>
      <c r="T8" s="88">
        <v>35.13513513513514</v>
      </c>
      <c r="U8" s="88">
        <v>2.7027027027027026</v>
      </c>
      <c r="V8" s="88">
        <v>75.67567567567568</v>
      </c>
      <c r="W8" s="88">
        <v>17.56756756756757</v>
      </c>
      <c r="X8" s="88">
        <v>74.32432432432432</v>
      </c>
      <c r="Y8" s="88">
        <v>6.756756756756757</v>
      </c>
    </row>
    <row r="9" spans="2:25" ht="12.75" customHeight="1">
      <c r="B9" s="276"/>
      <c r="C9" s="21" t="s">
        <v>1</v>
      </c>
      <c r="D9" s="222">
        <v>68</v>
      </c>
      <c r="E9" s="43">
        <v>54</v>
      </c>
      <c r="F9" s="43">
        <v>9</v>
      </c>
      <c r="G9" s="43">
        <v>62</v>
      </c>
      <c r="H9" s="43">
        <v>4</v>
      </c>
      <c r="I9" s="43">
        <v>45</v>
      </c>
      <c r="J9" s="43">
        <v>17</v>
      </c>
      <c r="K9" s="43">
        <v>45</v>
      </c>
      <c r="L9" s="43">
        <v>28</v>
      </c>
      <c r="M9" s="43">
        <v>44</v>
      </c>
      <c r="N9" s="43">
        <v>19</v>
      </c>
      <c r="O9" s="89">
        <v>100</v>
      </c>
      <c r="P9" s="89">
        <v>79.41176470588235</v>
      </c>
      <c r="Q9" s="89">
        <v>13.23529411764706</v>
      </c>
      <c r="R9" s="89">
        <v>91.17647058823529</v>
      </c>
      <c r="S9" s="89">
        <v>5.88235294117647</v>
      </c>
      <c r="T9" s="89">
        <v>66.17647058823529</v>
      </c>
      <c r="U9" s="89">
        <v>25</v>
      </c>
      <c r="V9" s="89">
        <v>66.17647058823529</v>
      </c>
      <c r="W9" s="89">
        <v>41.17647058823529</v>
      </c>
      <c r="X9" s="89">
        <v>64.70588235294117</v>
      </c>
      <c r="Y9" s="89">
        <v>27.941176470588236</v>
      </c>
    </row>
    <row r="10" spans="2:25" ht="12.75" customHeight="1">
      <c r="B10" s="276"/>
      <c r="C10" s="21" t="s">
        <v>2</v>
      </c>
      <c r="D10" s="222">
        <v>36</v>
      </c>
      <c r="E10" s="43">
        <v>24</v>
      </c>
      <c r="F10" s="43">
        <v>3</v>
      </c>
      <c r="G10" s="43">
        <v>26</v>
      </c>
      <c r="H10" s="43" t="s">
        <v>107</v>
      </c>
      <c r="I10" s="43">
        <v>18</v>
      </c>
      <c r="J10" s="43">
        <v>4</v>
      </c>
      <c r="K10" s="43">
        <v>22</v>
      </c>
      <c r="L10" s="43">
        <v>14</v>
      </c>
      <c r="M10" s="43">
        <v>21</v>
      </c>
      <c r="N10" s="43">
        <v>5</v>
      </c>
      <c r="O10" s="89">
        <v>100</v>
      </c>
      <c r="P10" s="89">
        <v>66.66666666666666</v>
      </c>
      <c r="Q10" s="89">
        <v>8.333333333333332</v>
      </c>
      <c r="R10" s="89">
        <v>72.22222222222221</v>
      </c>
      <c r="S10" s="89" t="s">
        <v>107</v>
      </c>
      <c r="T10" s="89">
        <v>50</v>
      </c>
      <c r="U10" s="89">
        <v>11.11111111111111</v>
      </c>
      <c r="V10" s="89">
        <v>61.111111111111114</v>
      </c>
      <c r="W10" s="89">
        <v>38.88888888888889</v>
      </c>
      <c r="X10" s="89">
        <v>58.333333333333336</v>
      </c>
      <c r="Y10" s="89">
        <v>13.88888888888889</v>
      </c>
    </row>
    <row r="11" spans="2:25" ht="12.75" customHeight="1">
      <c r="B11" s="276"/>
      <c r="C11" s="21" t="s">
        <v>3</v>
      </c>
      <c r="D11" s="222">
        <v>3</v>
      </c>
      <c r="E11" s="43">
        <v>1</v>
      </c>
      <c r="F11" s="43" t="s">
        <v>107</v>
      </c>
      <c r="G11" s="43">
        <v>2</v>
      </c>
      <c r="H11" s="43" t="s">
        <v>107</v>
      </c>
      <c r="I11" s="43" t="s">
        <v>107</v>
      </c>
      <c r="J11" s="43" t="s">
        <v>107</v>
      </c>
      <c r="K11" s="43" t="s">
        <v>107</v>
      </c>
      <c r="L11" s="43">
        <v>1</v>
      </c>
      <c r="M11" s="43" t="s">
        <v>107</v>
      </c>
      <c r="N11" s="43" t="s">
        <v>107</v>
      </c>
      <c r="O11" s="89">
        <v>100</v>
      </c>
      <c r="P11" s="89">
        <v>33.33333333333333</v>
      </c>
      <c r="Q11" s="89" t="s">
        <v>107</v>
      </c>
      <c r="R11" s="89">
        <v>66.66666666666666</v>
      </c>
      <c r="S11" s="89" t="s">
        <v>107</v>
      </c>
      <c r="T11" s="89" t="s">
        <v>107</v>
      </c>
      <c r="U11" s="89" t="s">
        <v>107</v>
      </c>
      <c r="V11" s="89" t="s">
        <v>107</v>
      </c>
      <c r="W11" s="89">
        <v>33.33333333333333</v>
      </c>
      <c r="X11" s="89" t="s">
        <v>107</v>
      </c>
      <c r="Y11" s="89" t="s">
        <v>107</v>
      </c>
    </row>
    <row r="12" spans="2:25" ht="12.75" customHeight="1">
      <c r="B12" s="277"/>
      <c r="C12" s="22" t="s">
        <v>4</v>
      </c>
      <c r="D12" s="44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44" t="s">
        <v>107</v>
      </c>
      <c r="L12" s="44" t="s">
        <v>107</v>
      </c>
      <c r="M12" s="44" t="s">
        <v>107</v>
      </c>
      <c r="N12" s="44" t="s">
        <v>107</v>
      </c>
      <c r="O12" s="90" t="s">
        <v>349</v>
      </c>
      <c r="P12" s="90" t="s">
        <v>107</v>
      </c>
      <c r="Q12" s="90" t="s">
        <v>107</v>
      </c>
      <c r="R12" s="90" t="s">
        <v>107</v>
      </c>
      <c r="S12" s="90" t="s">
        <v>107</v>
      </c>
      <c r="T12" s="90" t="s">
        <v>107</v>
      </c>
      <c r="U12" s="90" t="s">
        <v>107</v>
      </c>
      <c r="V12" s="90" t="s">
        <v>107</v>
      </c>
      <c r="W12" s="90" t="s">
        <v>107</v>
      </c>
      <c r="X12" s="90" t="s">
        <v>107</v>
      </c>
      <c r="Y12" s="90" t="s">
        <v>107</v>
      </c>
    </row>
    <row r="13" spans="2:25" ht="12.75" customHeight="1">
      <c r="B13" s="288" t="s">
        <v>186</v>
      </c>
      <c r="C13" s="1" t="s">
        <v>49</v>
      </c>
      <c r="D13" s="220">
        <v>36</v>
      </c>
      <c r="E13" s="42">
        <v>33</v>
      </c>
      <c r="F13" s="42">
        <v>7</v>
      </c>
      <c r="G13" s="42">
        <v>32</v>
      </c>
      <c r="H13" s="42">
        <v>1</v>
      </c>
      <c r="I13" s="42">
        <v>27</v>
      </c>
      <c r="J13" s="42">
        <v>4</v>
      </c>
      <c r="K13" s="42">
        <v>13</v>
      </c>
      <c r="L13" s="42">
        <v>20</v>
      </c>
      <c r="M13" s="42">
        <v>13</v>
      </c>
      <c r="N13" s="42">
        <v>11</v>
      </c>
      <c r="O13" s="88">
        <v>100</v>
      </c>
      <c r="P13" s="88">
        <v>91.66666666666666</v>
      </c>
      <c r="Q13" s="88">
        <v>19.444444444444446</v>
      </c>
      <c r="R13" s="88">
        <v>88.88888888888889</v>
      </c>
      <c r="S13" s="88">
        <v>2.7777777777777777</v>
      </c>
      <c r="T13" s="88">
        <v>75</v>
      </c>
      <c r="U13" s="88">
        <v>11.11111111111111</v>
      </c>
      <c r="V13" s="88">
        <v>36.11111111111111</v>
      </c>
      <c r="W13" s="88">
        <v>55.55555555555556</v>
      </c>
      <c r="X13" s="88">
        <v>36.11111111111111</v>
      </c>
      <c r="Y13" s="88">
        <v>30.555555555555557</v>
      </c>
    </row>
    <row r="14" spans="2:25" ht="12.75" customHeight="1">
      <c r="B14" s="289"/>
      <c r="C14" s="21" t="s">
        <v>50</v>
      </c>
      <c r="D14" s="222">
        <v>57</v>
      </c>
      <c r="E14" s="43">
        <v>19</v>
      </c>
      <c r="F14" s="43">
        <v>1</v>
      </c>
      <c r="G14" s="43">
        <v>37</v>
      </c>
      <c r="H14" s="43">
        <v>2</v>
      </c>
      <c r="I14" s="43">
        <v>10</v>
      </c>
      <c r="J14" s="43">
        <v>13</v>
      </c>
      <c r="K14" s="43">
        <v>49</v>
      </c>
      <c r="L14" s="43">
        <v>4</v>
      </c>
      <c r="M14" s="43">
        <v>47</v>
      </c>
      <c r="N14" s="43" t="s">
        <v>107</v>
      </c>
      <c r="O14" s="89">
        <v>100</v>
      </c>
      <c r="P14" s="89">
        <v>33.33333333333333</v>
      </c>
      <c r="Q14" s="89">
        <v>1.7543859649122806</v>
      </c>
      <c r="R14" s="89">
        <v>64.91228070175438</v>
      </c>
      <c r="S14" s="89">
        <v>3.508771929824561</v>
      </c>
      <c r="T14" s="89">
        <v>17.543859649122805</v>
      </c>
      <c r="U14" s="89">
        <v>22.807017543859647</v>
      </c>
      <c r="V14" s="89">
        <v>85.96491228070175</v>
      </c>
      <c r="W14" s="89">
        <v>7.017543859649122</v>
      </c>
      <c r="X14" s="89">
        <v>82.45614035087719</v>
      </c>
      <c r="Y14" s="89" t="s">
        <v>107</v>
      </c>
    </row>
    <row r="15" spans="2:25" ht="12.75" customHeight="1">
      <c r="B15" s="289"/>
      <c r="C15" s="21" t="s">
        <v>51</v>
      </c>
      <c r="D15" s="222">
        <v>88</v>
      </c>
      <c r="E15" s="43">
        <v>55</v>
      </c>
      <c r="F15" s="43">
        <v>11</v>
      </c>
      <c r="G15" s="43">
        <v>65</v>
      </c>
      <c r="H15" s="43">
        <v>2</v>
      </c>
      <c r="I15" s="43">
        <v>52</v>
      </c>
      <c r="J15" s="43">
        <v>6</v>
      </c>
      <c r="K15" s="43">
        <v>61</v>
      </c>
      <c r="L15" s="43">
        <v>32</v>
      </c>
      <c r="M15" s="43">
        <v>60</v>
      </c>
      <c r="N15" s="43">
        <v>18</v>
      </c>
      <c r="O15" s="89">
        <v>100</v>
      </c>
      <c r="P15" s="89">
        <v>62.5</v>
      </c>
      <c r="Q15" s="89">
        <v>12.5</v>
      </c>
      <c r="R15" s="89">
        <v>73.86363636363636</v>
      </c>
      <c r="S15" s="89">
        <v>2.272727272727273</v>
      </c>
      <c r="T15" s="89">
        <v>59.09090909090909</v>
      </c>
      <c r="U15" s="89">
        <v>6.8181818181818175</v>
      </c>
      <c r="V15" s="89">
        <v>69.31818181818183</v>
      </c>
      <c r="W15" s="89">
        <v>36.36363636363637</v>
      </c>
      <c r="X15" s="89">
        <v>68.18181818181817</v>
      </c>
      <c r="Y15" s="89">
        <v>20.454545454545457</v>
      </c>
    </row>
    <row r="16" spans="2:25" ht="12.75" customHeight="1">
      <c r="B16" s="290"/>
      <c r="C16" s="22" t="s">
        <v>4</v>
      </c>
      <c r="D16" s="222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44" t="s">
        <v>107</v>
      </c>
      <c r="L16" s="44" t="s">
        <v>107</v>
      </c>
      <c r="M16" s="44" t="s">
        <v>107</v>
      </c>
      <c r="N16" s="44" t="s">
        <v>107</v>
      </c>
      <c r="O16" s="90" t="s">
        <v>349</v>
      </c>
      <c r="P16" s="90" t="s">
        <v>107</v>
      </c>
      <c r="Q16" s="90" t="s">
        <v>107</v>
      </c>
      <c r="R16" s="90" t="s">
        <v>107</v>
      </c>
      <c r="S16" s="90" t="s">
        <v>107</v>
      </c>
      <c r="T16" s="90" t="s">
        <v>107</v>
      </c>
      <c r="U16" s="90" t="s">
        <v>107</v>
      </c>
      <c r="V16" s="90" t="s">
        <v>107</v>
      </c>
      <c r="W16" s="90" t="s">
        <v>107</v>
      </c>
      <c r="X16" s="90" t="s">
        <v>107</v>
      </c>
      <c r="Y16" s="90" t="s">
        <v>107</v>
      </c>
    </row>
    <row r="17" spans="2:25" ht="12.75" customHeight="1">
      <c r="B17" s="288" t="s">
        <v>187</v>
      </c>
      <c r="C17" s="21" t="s">
        <v>52</v>
      </c>
      <c r="D17" s="220">
        <v>126</v>
      </c>
      <c r="E17" s="42">
        <v>73</v>
      </c>
      <c r="F17" s="42">
        <v>12</v>
      </c>
      <c r="G17" s="42">
        <v>86</v>
      </c>
      <c r="H17" s="42">
        <v>3</v>
      </c>
      <c r="I17" s="42">
        <v>65</v>
      </c>
      <c r="J17" s="42">
        <v>10</v>
      </c>
      <c r="K17" s="42">
        <v>86</v>
      </c>
      <c r="L17" s="42">
        <v>43</v>
      </c>
      <c r="M17" s="42">
        <v>81</v>
      </c>
      <c r="N17" s="42">
        <v>24</v>
      </c>
      <c r="O17" s="88">
        <v>100</v>
      </c>
      <c r="P17" s="88">
        <v>57.936507936507944</v>
      </c>
      <c r="Q17" s="88">
        <v>9.523809523809524</v>
      </c>
      <c r="R17" s="88">
        <v>68.25396825396825</v>
      </c>
      <c r="S17" s="88">
        <v>2.380952380952381</v>
      </c>
      <c r="T17" s="88">
        <v>51.587301587301596</v>
      </c>
      <c r="U17" s="88">
        <v>7.936507936507936</v>
      </c>
      <c r="V17" s="88">
        <v>68.25396825396825</v>
      </c>
      <c r="W17" s="88">
        <v>34.12698412698413</v>
      </c>
      <c r="X17" s="88">
        <v>64.28571428571429</v>
      </c>
      <c r="Y17" s="88">
        <v>19.047619047619047</v>
      </c>
    </row>
    <row r="18" spans="2:25" ht="12.75" customHeight="1">
      <c r="B18" s="289"/>
      <c r="C18" s="21" t="s">
        <v>53</v>
      </c>
      <c r="D18" s="222">
        <v>25</v>
      </c>
      <c r="E18" s="43">
        <v>14</v>
      </c>
      <c r="F18" s="43">
        <v>3</v>
      </c>
      <c r="G18" s="43">
        <v>23</v>
      </c>
      <c r="H18" s="43" t="s">
        <v>107</v>
      </c>
      <c r="I18" s="43">
        <v>9</v>
      </c>
      <c r="J18" s="43">
        <v>11</v>
      </c>
      <c r="K18" s="43">
        <v>22</v>
      </c>
      <c r="L18" s="43">
        <v>3</v>
      </c>
      <c r="M18" s="43">
        <v>22</v>
      </c>
      <c r="N18" s="43" t="s">
        <v>107</v>
      </c>
      <c r="O18" s="89">
        <v>100</v>
      </c>
      <c r="P18" s="89">
        <v>56</v>
      </c>
      <c r="Q18" s="89">
        <v>12</v>
      </c>
      <c r="R18" s="89">
        <v>92</v>
      </c>
      <c r="S18" s="89" t="s">
        <v>107</v>
      </c>
      <c r="T18" s="89">
        <v>36</v>
      </c>
      <c r="U18" s="89">
        <v>44</v>
      </c>
      <c r="V18" s="89">
        <v>88</v>
      </c>
      <c r="W18" s="89">
        <v>12</v>
      </c>
      <c r="X18" s="89">
        <v>88</v>
      </c>
      <c r="Y18" s="89" t="s">
        <v>107</v>
      </c>
    </row>
    <row r="19" spans="2:25" ht="12.75" customHeight="1">
      <c r="B19" s="289"/>
      <c r="C19" s="21" t="s">
        <v>54</v>
      </c>
      <c r="D19" s="222">
        <v>23</v>
      </c>
      <c r="E19" s="43">
        <v>13</v>
      </c>
      <c r="F19" s="43">
        <v>1</v>
      </c>
      <c r="G19" s="43">
        <v>19</v>
      </c>
      <c r="H19" s="43">
        <v>2</v>
      </c>
      <c r="I19" s="43">
        <v>10</v>
      </c>
      <c r="J19" s="43">
        <v>1</v>
      </c>
      <c r="K19" s="43">
        <v>14</v>
      </c>
      <c r="L19" s="43">
        <v>6</v>
      </c>
      <c r="M19" s="43">
        <v>14</v>
      </c>
      <c r="N19" s="43">
        <v>3</v>
      </c>
      <c r="O19" s="89">
        <v>100</v>
      </c>
      <c r="P19" s="89">
        <v>56.52173913043478</v>
      </c>
      <c r="Q19" s="89">
        <v>4.3478260869565215</v>
      </c>
      <c r="R19" s="89">
        <v>82.6086956521739</v>
      </c>
      <c r="S19" s="89">
        <v>8.695652173913043</v>
      </c>
      <c r="T19" s="89">
        <v>43.47826086956522</v>
      </c>
      <c r="U19" s="89">
        <v>4.3478260869565215</v>
      </c>
      <c r="V19" s="89">
        <v>60.86956521739131</v>
      </c>
      <c r="W19" s="89">
        <v>26.08695652173913</v>
      </c>
      <c r="X19" s="89">
        <v>60.86956521739131</v>
      </c>
      <c r="Y19" s="89">
        <v>13.043478260869565</v>
      </c>
    </row>
    <row r="20" spans="2:25" ht="12.75" customHeight="1">
      <c r="B20" s="289"/>
      <c r="C20" s="21" t="s">
        <v>3</v>
      </c>
      <c r="D20" s="222">
        <v>7</v>
      </c>
      <c r="E20" s="43">
        <v>7</v>
      </c>
      <c r="F20" s="43">
        <v>3</v>
      </c>
      <c r="G20" s="43">
        <v>6</v>
      </c>
      <c r="H20" s="43" t="s">
        <v>107</v>
      </c>
      <c r="I20" s="43">
        <v>5</v>
      </c>
      <c r="J20" s="43">
        <v>1</v>
      </c>
      <c r="K20" s="43">
        <v>1</v>
      </c>
      <c r="L20" s="43">
        <v>4</v>
      </c>
      <c r="M20" s="43">
        <v>3</v>
      </c>
      <c r="N20" s="43">
        <v>2</v>
      </c>
      <c r="O20" s="89">
        <v>100</v>
      </c>
      <c r="P20" s="89">
        <v>100</v>
      </c>
      <c r="Q20" s="89">
        <v>42.857142857142854</v>
      </c>
      <c r="R20" s="89">
        <v>85.71428571428571</v>
      </c>
      <c r="S20" s="89" t="s">
        <v>107</v>
      </c>
      <c r="T20" s="89">
        <v>71.42857142857143</v>
      </c>
      <c r="U20" s="89">
        <v>14.285714285714285</v>
      </c>
      <c r="V20" s="89">
        <v>14.285714285714285</v>
      </c>
      <c r="W20" s="89">
        <v>57.14285714285714</v>
      </c>
      <c r="X20" s="89">
        <v>42.857142857142854</v>
      </c>
      <c r="Y20" s="89">
        <v>28.57142857142857</v>
      </c>
    </row>
    <row r="21" spans="2:25" ht="12.75" customHeight="1">
      <c r="B21" s="290"/>
      <c r="C21" s="22" t="s">
        <v>4</v>
      </c>
      <c r="D21" s="44" t="s">
        <v>107</v>
      </c>
      <c r="E21" s="44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44" t="s">
        <v>107</v>
      </c>
      <c r="L21" s="44" t="s">
        <v>107</v>
      </c>
      <c r="M21" s="44" t="s">
        <v>107</v>
      </c>
      <c r="N21" s="44" t="s">
        <v>107</v>
      </c>
      <c r="O21" s="90" t="s">
        <v>349</v>
      </c>
      <c r="P21" s="90" t="s">
        <v>107</v>
      </c>
      <c r="Q21" s="90" t="s">
        <v>107</v>
      </c>
      <c r="R21" s="90" t="s">
        <v>107</v>
      </c>
      <c r="S21" s="90" t="s">
        <v>107</v>
      </c>
      <c r="T21" s="90" t="s">
        <v>107</v>
      </c>
      <c r="U21" s="90" t="s">
        <v>107</v>
      </c>
      <c r="V21" s="90" t="s">
        <v>107</v>
      </c>
      <c r="W21" s="90" t="s">
        <v>107</v>
      </c>
      <c r="X21" s="90" t="s">
        <v>107</v>
      </c>
      <c r="Y21" s="90" t="s">
        <v>107</v>
      </c>
    </row>
    <row r="22" spans="2:25" ht="12.75" customHeight="1">
      <c r="B22" s="301" t="s">
        <v>188</v>
      </c>
      <c r="C22" s="1" t="s">
        <v>5</v>
      </c>
      <c r="D22" s="42">
        <v>10</v>
      </c>
      <c r="E22" s="42">
        <v>7</v>
      </c>
      <c r="F22" s="42">
        <v>1</v>
      </c>
      <c r="G22" s="42">
        <v>10</v>
      </c>
      <c r="H22" s="42" t="s">
        <v>107</v>
      </c>
      <c r="I22" s="42">
        <v>4</v>
      </c>
      <c r="J22" s="42">
        <v>4</v>
      </c>
      <c r="K22" s="42">
        <v>6</v>
      </c>
      <c r="L22" s="42">
        <v>2</v>
      </c>
      <c r="M22" s="42">
        <v>5</v>
      </c>
      <c r="N22" s="42">
        <v>3</v>
      </c>
      <c r="O22" s="88">
        <v>100</v>
      </c>
      <c r="P22" s="88">
        <v>70</v>
      </c>
      <c r="Q22" s="88">
        <v>10</v>
      </c>
      <c r="R22" s="88">
        <v>100</v>
      </c>
      <c r="S22" s="88" t="s">
        <v>107</v>
      </c>
      <c r="T22" s="88">
        <v>40</v>
      </c>
      <c r="U22" s="88">
        <v>40</v>
      </c>
      <c r="V22" s="88">
        <v>60</v>
      </c>
      <c r="W22" s="88">
        <v>20</v>
      </c>
      <c r="X22" s="88">
        <v>50</v>
      </c>
      <c r="Y22" s="88">
        <v>30</v>
      </c>
    </row>
    <row r="23" spans="2:25" ht="12.75" customHeight="1">
      <c r="B23" s="302"/>
      <c r="C23" s="21" t="s">
        <v>32</v>
      </c>
      <c r="D23" s="43">
        <v>28</v>
      </c>
      <c r="E23" s="43">
        <v>18</v>
      </c>
      <c r="F23" s="43">
        <v>3</v>
      </c>
      <c r="G23" s="43">
        <v>21</v>
      </c>
      <c r="H23" s="43">
        <v>2</v>
      </c>
      <c r="I23" s="43">
        <v>11</v>
      </c>
      <c r="J23" s="43">
        <v>7</v>
      </c>
      <c r="K23" s="43">
        <v>19</v>
      </c>
      <c r="L23" s="43">
        <v>7</v>
      </c>
      <c r="M23" s="43">
        <v>17</v>
      </c>
      <c r="N23" s="43">
        <v>3</v>
      </c>
      <c r="O23" s="89">
        <v>100</v>
      </c>
      <c r="P23" s="89">
        <v>64.28571428571429</v>
      </c>
      <c r="Q23" s="89">
        <v>10.714285714285714</v>
      </c>
      <c r="R23" s="89">
        <v>75</v>
      </c>
      <c r="S23" s="89">
        <v>7.142857142857142</v>
      </c>
      <c r="T23" s="89">
        <v>39.285714285714285</v>
      </c>
      <c r="U23" s="89">
        <v>25</v>
      </c>
      <c r="V23" s="89">
        <v>67.85714285714286</v>
      </c>
      <c r="W23" s="89">
        <v>25</v>
      </c>
      <c r="X23" s="89">
        <v>60.71428571428571</v>
      </c>
      <c r="Y23" s="89">
        <v>10.714285714285714</v>
      </c>
    </row>
    <row r="24" spans="2:25" ht="12.75" customHeight="1">
      <c r="B24" s="302"/>
      <c r="C24" s="21" t="s">
        <v>33</v>
      </c>
      <c r="D24" s="43">
        <v>123</v>
      </c>
      <c r="E24" s="43">
        <v>70</v>
      </c>
      <c r="F24" s="43">
        <v>15</v>
      </c>
      <c r="G24" s="43">
        <v>89</v>
      </c>
      <c r="H24" s="43">
        <v>2</v>
      </c>
      <c r="I24" s="43">
        <v>63</v>
      </c>
      <c r="J24" s="43">
        <v>9</v>
      </c>
      <c r="K24" s="43">
        <v>86</v>
      </c>
      <c r="L24" s="43">
        <v>38</v>
      </c>
      <c r="M24" s="43">
        <v>85</v>
      </c>
      <c r="N24" s="43">
        <v>22</v>
      </c>
      <c r="O24" s="89">
        <v>100</v>
      </c>
      <c r="P24" s="89">
        <v>56.91056910569105</v>
      </c>
      <c r="Q24" s="89">
        <v>12.195121951219512</v>
      </c>
      <c r="R24" s="89">
        <v>72.35772357723577</v>
      </c>
      <c r="S24" s="89">
        <v>1.6260162601626018</v>
      </c>
      <c r="T24" s="89">
        <v>51.21951219512195</v>
      </c>
      <c r="U24" s="89">
        <v>7.317073170731707</v>
      </c>
      <c r="V24" s="89">
        <v>69.91869918699187</v>
      </c>
      <c r="W24" s="89">
        <v>30.89430894308943</v>
      </c>
      <c r="X24" s="89">
        <v>69.10569105691057</v>
      </c>
      <c r="Y24" s="89">
        <v>17.88617886178862</v>
      </c>
    </row>
    <row r="25" spans="2:25" ht="12.75" customHeight="1">
      <c r="B25" s="302"/>
      <c r="C25" s="21" t="s">
        <v>6</v>
      </c>
      <c r="D25" s="43">
        <v>20</v>
      </c>
      <c r="E25" s="43">
        <v>12</v>
      </c>
      <c r="F25" s="43" t="s">
        <v>107</v>
      </c>
      <c r="G25" s="43">
        <v>14</v>
      </c>
      <c r="H25" s="43">
        <v>1</v>
      </c>
      <c r="I25" s="43">
        <v>11</v>
      </c>
      <c r="J25" s="43">
        <v>3</v>
      </c>
      <c r="K25" s="43">
        <v>12</v>
      </c>
      <c r="L25" s="43">
        <v>9</v>
      </c>
      <c r="M25" s="43">
        <v>13</v>
      </c>
      <c r="N25" s="43">
        <v>1</v>
      </c>
      <c r="O25" s="89">
        <v>100</v>
      </c>
      <c r="P25" s="89">
        <v>60</v>
      </c>
      <c r="Q25" s="89" t="s">
        <v>107</v>
      </c>
      <c r="R25" s="89">
        <v>70</v>
      </c>
      <c r="S25" s="89">
        <v>5</v>
      </c>
      <c r="T25" s="89">
        <v>55</v>
      </c>
      <c r="U25" s="89">
        <v>15</v>
      </c>
      <c r="V25" s="89">
        <v>60</v>
      </c>
      <c r="W25" s="89">
        <v>45</v>
      </c>
      <c r="X25" s="89">
        <v>65</v>
      </c>
      <c r="Y25" s="89">
        <v>5</v>
      </c>
    </row>
    <row r="26" spans="2:25" ht="12.75" customHeight="1">
      <c r="B26" s="303"/>
      <c r="C26" s="22" t="s">
        <v>4</v>
      </c>
      <c r="D26" s="44" t="s">
        <v>107</v>
      </c>
      <c r="E26" s="44" t="s">
        <v>107</v>
      </c>
      <c r="F26" s="44" t="s">
        <v>107</v>
      </c>
      <c r="G26" s="44" t="s">
        <v>107</v>
      </c>
      <c r="H26" s="44" t="s">
        <v>107</v>
      </c>
      <c r="I26" s="44" t="s">
        <v>107</v>
      </c>
      <c r="J26" s="44" t="s">
        <v>107</v>
      </c>
      <c r="K26" s="44" t="s">
        <v>107</v>
      </c>
      <c r="L26" s="44" t="s">
        <v>107</v>
      </c>
      <c r="M26" s="44" t="s">
        <v>107</v>
      </c>
      <c r="N26" s="44" t="s">
        <v>107</v>
      </c>
      <c r="O26" s="90" t="s">
        <v>349</v>
      </c>
      <c r="P26" s="90" t="s">
        <v>107</v>
      </c>
      <c r="Q26" s="90" t="s">
        <v>107</v>
      </c>
      <c r="R26" s="90" t="s">
        <v>107</v>
      </c>
      <c r="S26" s="90" t="s">
        <v>107</v>
      </c>
      <c r="T26" s="90" t="s">
        <v>107</v>
      </c>
      <c r="U26" s="90" t="s">
        <v>107</v>
      </c>
      <c r="V26" s="90" t="s">
        <v>107</v>
      </c>
      <c r="W26" s="90" t="s">
        <v>107</v>
      </c>
      <c r="X26" s="90" t="s">
        <v>107</v>
      </c>
      <c r="Y26" s="90" t="s">
        <v>107</v>
      </c>
    </row>
    <row r="27" spans="2:25" ht="12.75" customHeight="1">
      <c r="B27" s="301" t="s">
        <v>178</v>
      </c>
      <c r="C27" s="1" t="s">
        <v>13</v>
      </c>
      <c r="D27" s="42">
        <v>98</v>
      </c>
      <c r="E27" s="42">
        <v>43</v>
      </c>
      <c r="F27" s="42">
        <v>5</v>
      </c>
      <c r="G27" s="42">
        <v>77</v>
      </c>
      <c r="H27" s="42">
        <v>4</v>
      </c>
      <c r="I27" s="42">
        <v>38</v>
      </c>
      <c r="J27" s="42">
        <v>13</v>
      </c>
      <c r="K27" s="42">
        <v>69</v>
      </c>
      <c r="L27" s="42">
        <v>24</v>
      </c>
      <c r="M27" s="42">
        <v>66</v>
      </c>
      <c r="N27" s="42">
        <v>6</v>
      </c>
      <c r="O27" s="88">
        <v>100</v>
      </c>
      <c r="P27" s="88">
        <v>43.87755102040816</v>
      </c>
      <c r="Q27" s="88">
        <v>5.1020408163265305</v>
      </c>
      <c r="R27" s="88">
        <v>78.57142857142857</v>
      </c>
      <c r="S27" s="88">
        <v>4.081632653061225</v>
      </c>
      <c r="T27" s="88">
        <v>38.775510204081634</v>
      </c>
      <c r="U27" s="88">
        <v>13.26530612244898</v>
      </c>
      <c r="V27" s="88">
        <v>70.40816326530613</v>
      </c>
      <c r="W27" s="88">
        <v>24.489795918367346</v>
      </c>
      <c r="X27" s="88">
        <v>67.3469387755102</v>
      </c>
      <c r="Y27" s="88">
        <v>6.122448979591836</v>
      </c>
    </row>
    <row r="28" spans="2:25" ht="12.75" customHeight="1">
      <c r="B28" s="302"/>
      <c r="C28" s="21" t="s">
        <v>14</v>
      </c>
      <c r="D28" s="43">
        <v>47</v>
      </c>
      <c r="E28" s="43">
        <v>36</v>
      </c>
      <c r="F28" s="43">
        <v>9</v>
      </c>
      <c r="G28" s="43">
        <v>25</v>
      </c>
      <c r="H28" s="43" t="s">
        <v>107</v>
      </c>
      <c r="I28" s="43">
        <v>26</v>
      </c>
      <c r="J28" s="43">
        <v>6</v>
      </c>
      <c r="K28" s="43">
        <v>33</v>
      </c>
      <c r="L28" s="43">
        <v>12</v>
      </c>
      <c r="M28" s="43">
        <v>33</v>
      </c>
      <c r="N28" s="43">
        <v>10</v>
      </c>
      <c r="O28" s="89">
        <v>100</v>
      </c>
      <c r="P28" s="89">
        <v>76.59574468085107</v>
      </c>
      <c r="Q28" s="89">
        <v>19.148936170212767</v>
      </c>
      <c r="R28" s="89">
        <v>53.191489361702125</v>
      </c>
      <c r="S28" s="89" t="s">
        <v>107</v>
      </c>
      <c r="T28" s="89">
        <v>55.319148936170215</v>
      </c>
      <c r="U28" s="89">
        <v>12.76595744680851</v>
      </c>
      <c r="V28" s="89">
        <v>70.2127659574468</v>
      </c>
      <c r="W28" s="89">
        <v>25.53191489361702</v>
      </c>
      <c r="X28" s="89">
        <v>70.2127659574468</v>
      </c>
      <c r="Y28" s="89">
        <v>21.27659574468085</v>
      </c>
    </row>
    <row r="29" spans="2:25" ht="12.75" customHeight="1">
      <c r="B29" s="302"/>
      <c r="C29" s="21" t="s">
        <v>15</v>
      </c>
      <c r="D29" s="43">
        <v>7</v>
      </c>
      <c r="E29" s="43">
        <v>7</v>
      </c>
      <c r="F29" s="43">
        <v>1</v>
      </c>
      <c r="G29" s="43">
        <v>7</v>
      </c>
      <c r="H29" s="43">
        <v>1</v>
      </c>
      <c r="I29" s="43">
        <v>7</v>
      </c>
      <c r="J29" s="43">
        <v>1</v>
      </c>
      <c r="K29" s="43">
        <v>6</v>
      </c>
      <c r="L29" s="43">
        <v>5</v>
      </c>
      <c r="M29" s="43">
        <v>6</v>
      </c>
      <c r="N29" s="43">
        <v>5</v>
      </c>
      <c r="O29" s="89">
        <v>100</v>
      </c>
      <c r="P29" s="89">
        <v>100</v>
      </c>
      <c r="Q29" s="89">
        <v>14.285714285714285</v>
      </c>
      <c r="R29" s="89">
        <v>100</v>
      </c>
      <c r="S29" s="89">
        <v>14.285714285714285</v>
      </c>
      <c r="T29" s="89">
        <v>100</v>
      </c>
      <c r="U29" s="89">
        <v>14.285714285714285</v>
      </c>
      <c r="V29" s="89">
        <v>85.71428571428571</v>
      </c>
      <c r="W29" s="89">
        <v>71.42857142857143</v>
      </c>
      <c r="X29" s="89">
        <v>85.71428571428571</v>
      </c>
      <c r="Y29" s="89">
        <v>71.42857142857143</v>
      </c>
    </row>
    <row r="30" spans="2:25" ht="12.75" customHeight="1">
      <c r="B30" s="302"/>
      <c r="C30" s="21" t="s">
        <v>16</v>
      </c>
      <c r="D30" s="43">
        <v>11</v>
      </c>
      <c r="E30" s="43">
        <v>9</v>
      </c>
      <c r="F30" s="43">
        <v>2</v>
      </c>
      <c r="G30" s="43">
        <v>10</v>
      </c>
      <c r="H30" s="43" t="s">
        <v>107</v>
      </c>
      <c r="I30" s="43">
        <v>7</v>
      </c>
      <c r="J30" s="43">
        <v>2</v>
      </c>
      <c r="K30" s="43">
        <v>5</v>
      </c>
      <c r="L30" s="43">
        <v>6</v>
      </c>
      <c r="M30" s="43">
        <v>6</v>
      </c>
      <c r="N30" s="43">
        <v>3</v>
      </c>
      <c r="O30" s="89">
        <v>100</v>
      </c>
      <c r="P30" s="89">
        <v>81.81818181818183</v>
      </c>
      <c r="Q30" s="89">
        <v>18.181818181818183</v>
      </c>
      <c r="R30" s="89">
        <v>90.9090909090909</v>
      </c>
      <c r="S30" s="89" t="s">
        <v>107</v>
      </c>
      <c r="T30" s="89">
        <v>63.63636363636363</v>
      </c>
      <c r="U30" s="89">
        <v>18.181818181818183</v>
      </c>
      <c r="V30" s="89">
        <v>45.45454545454545</v>
      </c>
      <c r="W30" s="89">
        <v>54.54545454545454</v>
      </c>
      <c r="X30" s="89">
        <v>54.54545454545454</v>
      </c>
      <c r="Y30" s="89">
        <v>27.27272727272727</v>
      </c>
    </row>
    <row r="31" spans="2:25" ht="12.75" customHeight="1">
      <c r="B31" s="302"/>
      <c r="C31" s="21" t="s">
        <v>17</v>
      </c>
      <c r="D31" s="43">
        <v>9</v>
      </c>
      <c r="E31" s="43">
        <v>5</v>
      </c>
      <c r="F31" s="43">
        <v>1</v>
      </c>
      <c r="G31" s="43">
        <v>8</v>
      </c>
      <c r="H31" s="43" t="s">
        <v>107</v>
      </c>
      <c r="I31" s="43">
        <v>4</v>
      </c>
      <c r="J31" s="43">
        <v>1</v>
      </c>
      <c r="K31" s="43">
        <v>5</v>
      </c>
      <c r="L31" s="43">
        <v>3</v>
      </c>
      <c r="M31" s="43">
        <v>6</v>
      </c>
      <c r="N31" s="43">
        <v>1</v>
      </c>
      <c r="O31" s="89">
        <v>100</v>
      </c>
      <c r="P31" s="89">
        <v>55.55555555555556</v>
      </c>
      <c r="Q31" s="89">
        <v>11.11111111111111</v>
      </c>
      <c r="R31" s="89">
        <v>88.88888888888889</v>
      </c>
      <c r="S31" s="89" t="s">
        <v>107</v>
      </c>
      <c r="T31" s="89">
        <v>44.44444444444444</v>
      </c>
      <c r="U31" s="89">
        <v>11.11111111111111</v>
      </c>
      <c r="V31" s="89">
        <v>55.55555555555556</v>
      </c>
      <c r="W31" s="89">
        <v>33.33333333333333</v>
      </c>
      <c r="X31" s="89">
        <v>66.66666666666666</v>
      </c>
      <c r="Y31" s="89">
        <v>11.11111111111111</v>
      </c>
    </row>
    <row r="32" spans="2:25" ht="12.75" customHeight="1">
      <c r="B32" s="302"/>
      <c r="C32" s="21" t="s">
        <v>3</v>
      </c>
      <c r="D32" s="43">
        <v>9</v>
      </c>
      <c r="E32" s="43">
        <v>7</v>
      </c>
      <c r="F32" s="43">
        <v>1</v>
      </c>
      <c r="G32" s="43">
        <v>7</v>
      </c>
      <c r="H32" s="43" t="s">
        <v>107</v>
      </c>
      <c r="I32" s="43">
        <v>7</v>
      </c>
      <c r="J32" s="43" t="s">
        <v>107</v>
      </c>
      <c r="K32" s="43">
        <v>5</v>
      </c>
      <c r="L32" s="43">
        <v>6</v>
      </c>
      <c r="M32" s="43">
        <v>3</v>
      </c>
      <c r="N32" s="43">
        <v>4</v>
      </c>
      <c r="O32" s="89">
        <v>100</v>
      </c>
      <c r="P32" s="89">
        <v>77.77777777777779</v>
      </c>
      <c r="Q32" s="89">
        <v>11.11111111111111</v>
      </c>
      <c r="R32" s="89">
        <v>77.77777777777779</v>
      </c>
      <c r="S32" s="89" t="s">
        <v>107</v>
      </c>
      <c r="T32" s="89">
        <v>77.77777777777779</v>
      </c>
      <c r="U32" s="89" t="s">
        <v>107</v>
      </c>
      <c r="V32" s="89">
        <v>55.55555555555556</v>
      </c>
      <c r="W32" s="89">
        <v>66.66666666666666</v>
      </c>
      <c r="X32" s="89">
        <v>33.33333333333333</v>
      </c>
      <c r="Y32" s="89">
        <v>44.44444444444444</v>
      </c>
    </row>
    <row r="33" spans="2:25" ht="12.75" customHeight="1">
      <c r="B33" s="303"/>
      <c r="C33" s="22" t="s">
        <v>4</v>
      </c>
      <c r="D33" s="44" t="s">
        <v>107</v>
      </c>
      <c r="E33" s="44" t="s">
        <v>107</v>
      </c>
      <c r="F33" s="44" t="s">
        <v>107</v>
      </c>
      <c r="G33" s="44" t="s">
        <v>107</v>
      </c>
      <c r="H33" s="44" t="s">
        <v>107</v>
      </c>
      <c r="I33" s="44" t="s">
        <v>107</v>
      </c>
      <c r="J33" s="44" t="s">
        <v>107</v>
      </c>
      <c r="K33" s="44" t="s">
        <v>107</v>
      </c>
      <c r="L33" s="44" t="s">
        <v>107</v>
      </c>
      <c r="M33" s="44" t="s">
        <v>107</v>
      </c>
      <c r="N33" s="44" t="s">
        <v>107</v>
      </c>
      <c r="O33" s="90" t="s">
        <v>349</v>
      </c>
      <c r="P33" s="90" t="s">
        <v>107</v>
      </c>
      <c r="Q33" s="90" t="s">
        <v>107</v>
      </c>
      <c r="R33" s="90" t="s">
        <v>107</v>
      </c>
      <c r="S33" s="90" t="s">
        <v>107</v>
      </c>
      <c r="T33" s="90" t="s">
        <v>107</v>
      </c>
      <c r="U33" s="90" t="s">
        <v>107</v>
      </c>
      <c r="V33" s="90" t="s">
        <v>107</v>
      </c>
      <c r="W33" s="90" t="s">
        <v>107</v>
      </c>
      <c r="X33" s="90" t="s">
        <v>107</v>
      </c>
      <c r="Y33" s="90" t="s">
        <v>107</v>
      </c>
    </row>
    <row r="34" spans="2:25" ht="12.75" customHeight="1">
      <c r="B34" s="301" t="s">
        <v>189</v>
      </c>
      <c r="C34" s="1" t="s">
        <v>18</v>
      </c>
      <c r="D34" s="42" t="s">
        <v>107</v>
      </c>
      <c r="E34" s="42" t="s">
        <v>107</v>
      </c>
      <c r="F34" s="42" t="s">
        <v>107</v>
      </c>
      <c r="G34" s="42" t="s">
        <v>107</v>
      </c>
      <c r="H34" s="42" t="s">
        <v>107</v>
      </c>
      <c r="I34" s="42" t="s">
        <v>107</v>
      </c>
      <c r="J34" s="42" t="s">
        <v>107</v>
      </c>
      <c r="K34" s="42" t="s">
        <v>107</v>
      </c>
      <c r="L34" s="42" t="s">
        <v>107</v>
      </c>
      <c r="M34" s="42" t="s">
        <v>107</v>
      </c>
      <c r="N34" s="42" t="s">
        <v>107</v>
      </c>
      <c r="O34" s="88" t="s">
        <v>349</v>
      </c>
      <c r="P34" s="88" t="s">
        <v>107</v>
      </c>
      <c r="Q34" s="88" t="s">
        <v>107</v>
      </c>
      <c r="R34" s="88" t="s">
        <v>107</v>
      </c>
      <c r="S34" s="88" t="s">
        <v>107</v>
      </c>
      <c r="T34" s="88" t="s">
        <v>107</v>
      </c>
      <c r="U34" s="88" t="s">
        <v>107</v>
      </c>
      <c r="V34" s="88" t="s">
        <v>107</v>
      </c>
      <c r="W34" s="88" t="s">
        <v>107</v>
      </c>
      <c r="X34" s="88" t="s">
        <v>107</v>
      </c>
      <c r="Y34" s="88" t="s">
        <v>107</v>
      </c>
    </row>
    <row r="35" spans="2:25" ht="12.75" customHeight="1">
      <c r="B35" s="302"/>
      <c r="C35" s="21" t="s">
        <v>19</v>
      </c>
      <c r="D35" s="43">
        <v>4</v>
      </c>
      <c r="E35" s="43">
        <v>1</v>
      </c>
      <c r="F35" s="43" t="s">
        <v>107</v>
      </c>
      <c r="G35" s="43">
        <v>2</v>
      </c>
      <c r="H35" s="43" t="s">
        <v>107</v>
      </c>
      <c r="I35" s="43" t="s">
        <v>107</v>
      </c>
      <c r="J35" s="43" t="s">
        <v>107</v>
      </c>
      <c r="K35" s="43">
        <v>3</v>
      </c>
      <c r="L35" s="43" t="s">
        <v>107</v>
      </c>
      <c r="M35" s="43">
        <v>3</v>
      </c>
      <c r="N35" s="43" t="s">
        <v>107</v>
      </c>
      <c r="O35" s="89">
        <v>100</v>
      </c>
      <c r="P35" s="89">
        <v>25</v>
      </c>
      <c r="Q35" s="89" t="s">
        <v>107</v>
      </c>
      <c r="R35" s="89">
        <v>50</v>
      </c>
      <c r="S35" s="89" t="s">
        <v>107</v>
      </c>
      <c r="T35" s="89" t="s">
        <v>107</v>
      </c>
      <c r="U35" s="89" t="s">
        <v>107</v>
      </c>
      <c r="V35" s="89">
        <v>75</v>
      </c>
      <c r="W35" s="89" t="s">
        <v>107</v>
      </c>
      <c r="X35" s="89">
        <v>75</v>
      </c>
      <c r="Y35" s="89" t="s">
        <v>107</v>
      </c>
    </row>
    <row r="36" spans="2:25" ht="12.75" customHeight="1">
      <c r="B36" s="302"/>
      <c r="C36" s="21" t="s">
        <v>20</v>
      </c>
      <c r="D36" s="43">
        <v>8</v>
      </c>
      <c r="E36" s="43">
        <v>2</v>
      </c>
      <c r="F36" s="43">
        <v>1</v>
      </c>
      <c r="G36" s="43">
        <v>4</v>
      </c>
      <c r="H36" s="43" t="s">
        <v>107</v>
      </c>
      <c r="I36" s="43">
        <v>4</v>
      </c>
      <c r="J36" s="43" t="s">
        <v>107</v>
      </c>
      <c r="K36" s="43">
        <v>3</v>
      </c>
      <c r="L36" s="43">
        <v>1</v>
      </c>
      <c r="M36" s="43">
        <v>3</v>
      </c>
      <c r="N36" s="43" t="s">
        <v>107</v>
      </c>
      <c r="O36" s="89">
        <v>100</v>
      </c>
      <c r="P36" s="89">
        <v>25</v>
      </c>
      <c r="Q36" s="89">
        <v>12.5</v>
      </c>
      <c r="R36" s="89">
        <v>50</v>
      </c>
      <c r="S36" s="89" t="s">
        <v>107</v>
      </c>
      <c r="T36" s="89">
        <v>50</v>
      </c>
      <c r="U36" s="89" t="s">
        <v>107</v>
      </c>
      <c r="V36" s="89">
        <v>37.5</v>
      </c>
      <c r="W36" s="89">
        <v>12.5</v>
      </c>
      <c r="X36" s="89">
        <v>37.5</v>
      </c>
      <c r="Y36" s="89" t="s">
        <v>107</v>
      </c>
    </row>
    <row r="37" spans="2:25" ht="12.75" customHeight="1">
      <c r="B37" s="302"/>
      <c r="C37" s="21" t="s">
        <v>21</v>
      </c>
      <c r="D37" s="43">
        <v>15</v>
      </c>
      <c r="E37" s="43">
        <v>5</v>
      </c>
      <c r="F37" s="43">
        <v>1</v>
      </c>
      <c r="G37" s="43">
        <v>9</v>
      </c>
      <c r="H37" s="43" t="s">
        <v>107</v>
      </c>
      <c r="I37" s="43">
        <v>7</v>
      </c>
      <c r="J37" s="43">
        <v>2</v>
      </c>
      <c r="K37" s="43">
        <v>12</v>
      </c>
      <c r="L37" s="43">
        <v>5</v>
      </c>
      <c r="M37" s="43">
        <v>12</v>
      </c>
      <c r="N37" s="43" t="s">
        <v>107</v>
      </c>
      <c r="O37" s="89">
        <v>100</v>
      </c>
      <c r="P37" s="89">
        <v>33.33333333333333</v>
      </c>
      <c r="Q37" s="89">
        <v>6.666666666666667</v>
      </c>
      <c r="R37" s="89">
        <v>60</v>
      </c>
      <c r="S37" s="89" t="s">
        <v>107</v>
      </c>
      <c r="T37" s="89">
        <v>46.666666666666664</v>
      </c>
      <c r="U37" s="89">
        <v>13.333333333333334</v>
      </c>
      <c r="V37" s="89">
        <v>80</v>
      </c>
      <c r="W37" s="89">
        <v>33.33333333333333</v>
      </c>
      <c r="X37" s="89">
        <v>80</v>
      </c>
      <c r="Y37" s="89" t="s">
        <v>107</v>
      </c>
    </row>
    <row r="38" spans="2:25" ht="12.75" customHeight="1">
      <c r="B38" s="302"/>
      <c r="C38" s="21" t="s">
        <v>22</v>
      </c>
      <c r="D38" s="43">
        <v>42</v>
      </c>
      <c r="E38" s="43">
        <v>24</v>
      </c>
      <c r="F38" s="43">
        <v>5</v>
      </c>
      <c r="G38" s="43">
        <v>34</v>
      </c>
      <c r="H38" s="43">
        <v>1</v>
      </c>
      <c r="I38" s="43">
        <v>21</v>
      </c>
      <c r="J38" s="43">
        <v>5</v>
      </c>
      <c r="K38" s="43">
        <v>31</v>
      </c>
      <c r="L38" s="43">
        <v>11</v>
      </c>
      <c r="M38" s="43">
        <v>30</v>
      </c>
      <c r="N38" s="43">
        <v>3</v>
      </c>
      <c r="O38" s="89">
        <v>100</v>
      </c>
      <c r="P38" s="89">
        <v>57.14285714285714</v>
      </c>
      <c r="Q38" s="89">
        <v>11.904761904761903</v>
      </c>
      <c r="R38" s="89">
        <v>80.95238095238095</v>
      </c>
      <c r="S38" s="89">
        <v>2.380952380952381</v>
      </c>
      <c r="T38" s="89">
        <v>50</v>
      </c>
      <c r="U38" s="89">
        <v>11.904761904761903</v>
      </c>
      <c r="V38" s="89">
        <v>73.80952380952381</v>
      </c>
      <c r="W38" s="89">
        <v>26.190476190476193</v>
      </c>
      <c r="X38" s="89">
        <v>71.42857142857143</v>
      </c>
      <c r="Y38" s="89">
        <v>7.142857142857142</v>
      </c>
    </row>
    <row r="39" spans="2:25" ht="12.75" customHeight="1">
      <c r="B39" s="302"/>
      <c r="C39" s="21" t="s">
        <v>23</v>
      </c>
      <c r="D39" s="43">
        <v>43</v>
      </c>
      <c r="E39" s="43">
        <v>30</v>
      </c>
      <c r="F39" s="43">
        <v>2</v>
      </c>
      <c r="G39" s="43">
        <v>34</v>
      </c>
      <c r="H39" s="43">
        <v>1</v>
      </c>
      <c r="I39" s="43">
        <v>22</v>
      </c>
      <c r="J39" s="43">
        <v>9</v>
      </c>
      <c r="K39" s="43">
        <v>26</v>
      </c>
      <c r="L39" s="43">
        <v>12</v>
      </c>
      <c r="M39" s="43">
        <v>24</v>
      </c>
      <c r="N39" s="43">
        <v>6</v>
      </c>
      <c r="O39" s="89">
        <v>100</v>
      </c>
      <c r="P39" s="89">
        <v>69.76744186046511</v>
      </c>
      <c r="Q39" s="89">
        <v>4.651162790697675</v>
      </c>
      <c r="R39" s="89">
        <v>79.06976744186046</v>
      </c>
      <c r="S39" s="89">
        <v>2.3255813953488373</v>
      </c>
      <c r="T39" s="89">
        <v>51.162790697674424</v>
      </c>
      <c r="U39" s="89">
        <v>20.930232558139537</v>
      </c>
      <c r="V39" s="89">
        <v>60.46511627906976</v>
      </c>
      <c r="W39" s="89">
        <v>27.906976744186046</v>
      </c>
      <c r="X39" s="89">
        <v>55.81395348837209</v>
      </c>
      <c r="Y39" s="89">
        <v>13.953488372093023</v>
      </c>
    </row>
    <row r="40" spans="2:25" ht="12.75" customHeight="1">
      <c r="B40" s="302"/>
      <c r="C40" s="21" t="s">
        <v>24</v>
      </c>
      <c r="D40" s="43">
        <v>46</v>
      </c>
      <c r="E40" s="43">
        <v>35</v>
      </c>
      <c r="F40" s="43">
        <v>8</v>
      </c>
      <c r="G40" s="43">
        <v>38</v>
      </c>
      <c r="H40" s="43">
        <v>2</v>
      </c>
      <c r="I40" s="43">
        <v>31</v>
      </c>
      <c r="J40" s="43">
        <v>6</v>
      </c>
      <c r="K40" s="43">
        <v>32</v>
      </c>
      <c r="L40" s="43">
        <v>23</v>
      </c>
      <c r="M40" s="43">
        <v>33</v>
      </c>
      <c r="N40" s="43">
        <v>18</v>
      </c>
      <c r="O40" s="89">
        <v>100</v>
      </c>
      <c r="P40" s="89">
        <v>76.08695652173914</v>
      </c>
      <c r="Q40" s="89">
        <v>17.391304347826086</v>
      </c>
      <c r="R40" s="89">
        <v>82.6086956521739</v>
      </c>
      <c r="S40" s="89">
        <v>4.3478260869565215</v>
      </c>
      <c r="T40" s="89">
        <v>67.3913043478261</v>
      </c>
      <c r="U40" s="89">
        <v>13.043478260869565</v>
      </c>
      <c r="V40" s="89">
        <v>69.56521739130434</v>
      </c>
      <c r="W40" s="89">
        <v>50</v>
      </c>
      <c r="X40" s="89">
        <v>71.73913043478261</v>
      </c>
      <c r="Y40" s="89">
        <v>39.130434782608695</v>
      </c>
    </row>
    <row r="41" spans="2:25" ht="12.75" customHeight="1">
      <c r="B41" s="303"/>
      <c r="C41" s="22" t="s">
        <v>4</v>
      </c>
      <c r="D41" s="44">
        <v>23</v>
      </c>
      <c r="E41" s="44">
        <v>10</v>
      </c>
      <c r="F41" s="44">
        <v>2</v>
      </c>
      <c r="G41" s="44">
        <v>13</v>
      </c>
      <c r="H41" s="44">
        <v>1</v>
      </c>
      <c r="I41" s="44">
        <v>4</v>
      </c>
      <c r="J41" s="44">
        <v>1</v>
      </c>
      <c r="K41" s="44">
        <v>16</v>
      </c>
      <c r="L41" s="44">
        <v>4</v>
      </c>
      <c r="M41" s="44">
        <v>15</v>
      </c>
      <c r="N41" s="44">
        <v>2</v>
      </c>
      <c r="O41" s="90">
        <v>100</v>
      </c>
      <c r="P41" s="90">
        <v>43.47826086956522</v>
      </c>
      <c r="Q41" s="90">
        <v>8.695652173913043</v>
      </c>
      <c r="R41" s="90">
        <v>56.52173913043478</v>
      </c>
      <c r="S41" s="90">
        <v>4.3478260869565215</v>
      </c>
      <c r="T41" s="90">
        <v>17.391304347826086</v>
      </c>
      <c r="U41" s="90">
        <v>4.3478260869565215</v>
      </c>
      <c r="V41" s="90">
        <v>69.56521739130434</v>
      </c>
      <c r="W41" s="90">
        <v>17.391304347826086</v>
      </c>
      <c r="X41" s="90">
        <v>65.21739130434783</v>
      </c>
      <c r="Y41" s="90">
        <v>8.695652173913043</v>
      </c>
    </row>
    <row r="42" spans="2:25" ht="12.75" customHeight="1">
      <c r="B42" s="301" t="s">
        <v>190</v>
      </c>
      <c r="C42" s="1" t="s">
        <v>7</v>
      </c>
      <c r="D42" s="214">
        <v>3</v>
      </c>
      <c r="E42" s="42">
        <v>3</v>
      </c>
      <c r="F42" s="42" t="s">
        <v>107</v>
      </c>
      <c r="G42" s="42">
        <v>2</v>
      </c>
      <c r="H42" s="42" t="s">
        <v>107</v>
      </c>
      <c r="I42" s="42">
        <v>3</v>
      </c>
      <c r="J42" s="42" t="s">
        <v>107</v>
      </c>
      <c r="K42" s="42">
        <v>3</v>
      </c>
      <c r="L42" s="42">
        <v>3</v>
      </c>
      <c r="M42" s="42">
        <v>3</v>
      </c>
      <c r="N42" s="42">
        <v>1</v>
      </c>
      <c r="O42" s="88">
        <v>100</v>
      </c>
      <c r="P42" s="88">
        <v>100</v>
      </c>
      <c r="Q42" s="88" t="s">
        <v>107</v>
      </c>
      <c r="R42" s="88">
        <v>66.66666666666666</v>
      </c>
      <c r="S42" s="88" t="s">
        <v>107</v>
      </c>
      <c r="T42" s="88">
        <v>100</v>
      </c>
      <c r="U42" s="88" t="s">
        <v>107</v>
      </c>
      <c r="V42" s="88">
        <v>100</v>
      </c>
      <c r="W42" s="88">
        <v>100</v>
      </c>
      <c r="X42" s="88">
        <v>100</v>
      </c>
      <c r="Y42" s="88">
        <v>33.33333333333333</v>
      </c>
    </row>
    <row r="43" spans="2:25" ht="12.75" customHeight="1">
      <c r="B43" s="302"/>
      <c r="C43" s="21" t="s">
        <v>8</v>
      </c>
      <c r="D43" s="215">
        <v>56</v>
      </c>
      <c r="E43" s="215">
        <v>25</v>
      </c>
      <c r="F43" s="215">
        <v>2</v>
      </c>
      <c r="G43" s="215">
        <v>42</v>
      </c>
      <c r="H43" s="215">
        <v>2</v>
      </c>
      <c r="I43" s="215">
        <v>21</v>
      </c>
      <c r="J43" s="215">
        <v>2</v>
      </c>
      <c r="K43" s="215">
        <v>38</v>
      </c>
      <c r="L43" s="215">
        <v>18</v>
      </c>
      <c r="M43" s="215">
        <v>37</v>
      </c>
      <c r="N43" s="215">
        <v>8</v>
      </c>
      <c r="O43" s="89">
        <v>100</v>
      </c>
      <c r="P43" s="89">
        <v>44.642857142857146</v>
      </c>
      <c r="Q43" s="89">
        <v>3.571428571428571</v>
      </c>
      <c r="R43" s="89">
        <v>75</v>
      </c>
      <c r="S43" s="89">
        <v>3.571428571428571</v>
      </c>
      <c r="T43" s="89">
        <v>37.5</v>
      </c>
      <c r="U43" s="89">
        <v>3.571428571428571</v>
      </c>
      <c r="V43" s="89">
        <v>67.85714285714286</v>
      </c>
      <c r="W43" s="89">
        <v>32.142857142857146</v>
      </c>
      <c r="X43" s="89">
        <v>66.07142857142857</v>
      </c>
      <c r="Y43" s="89">
        <v>14.285714285714285</v>
      </c>
    </row>
    <row r="44" spans="2:25" ht="12.75" customHeight="1">
      <c r="B44" s="302"/>
      <c r="C44" s="21" t="s">
        <v>9</v>
      </c>
      <c r="D44" s="215">
        <v>32</v>
      </c>
      <c r="E44" s="215">
        <v>18</v>
      </c>
      <c r="F44" s="215">
        <v>4</v>
      </c>
      <c r="G44" s="215">
        <v>22</v>
      </c>
      <c r="H44" s="215" t="s">
        <v>107</v>
      </c>
      <c r="I44" s="215">
        <v>13</v>
      </c>
      <c r="J44" s="215">
        <v>2</v>
      </c>
      <c r="K44" s="215">
        <v>20</v>
      </c>
      <c r="L44" s="215">
        <v>7</v>
      </c>
      <c r="M44" s="215">
        <v>18</v>
      </c>
      <c r="N44" s="215">
        <v>4</v>
      </c>
      <c r="O44" s="89">
        <v>100</v>
      </c>
      <c r="P44" s="89">
        <v>56.25</v>
      </c>
      <c r="Q44" s="89">
        <v>12.5</v>
      </c>
      <c r="R44" s="89">
        <v>68.75</v>
      </c>
      <c r="S44" s="89" t="s">
        <v>107</v>
      </c>
      <c r="T44" s="89">
        <v>40.625</v>
      </c>
      <c r="U44" s="89">
        <v>6.25</v>
      </c>
      <c r="V44" s="89">
        <v>62.5</v>
      </c>
      <c r="W44" s="89">
        <v>21.875</v>
      </c>
      <c r="X44" s="89">
        <v>56.25</v>
      </c>
      <c r="Y44" s="89">
        <v>12.5</v>
      </c>
    </row>
    <row r="45" spans="2:25" ht="12.75" customHeight="1">
      <c r="B45" s="302"/>
      <c r="C45" s="21" t="s">
        <v>10</v>
      </c>
      <c r="D45" s="215">
        <v>61</v>
      </c>
      <c r="E45" s="215">
        <v>39</v>
      </c>
      <c r="F45" s="215">
        <v>9</v>
      </c>
      <c r="G45" s="215">
        <v>48</v>
      </c>
      <c r="H45" s="215" t="s">
        <v>107</v>
      </c>
      <c r="I45" s="215">
        <v>29</v>
      </c>
      <c r="J45" s="215">
        <v>17</v>
      </c>
      <c r="K45" s="215">
        <v>46</v>
      </c>
      <c r="L45" s="215">
        <v>13</v>
      </c>
      <c r="M45" s="215">
        <v>46</v>
      </c>
      <c r="N45" s="215">
        <v>8</v>
      </c>
      <c r="O45" s="89">
        <v>100</v>
      </c>
      <c r="P45" s="89">
        <v>63.934426229508205</v>
      </c>
      <c r="Q45" s="89">
        <v>14.754098360655737</v>
      </c>
      <c r="R45" s="89">
        <v>78.68852459016394</v>
      </c>
      <c r="S45" s="89" t="s">
        <v>107</v>
      </c>
      <c r="T45" s="89">
        <v>47.540983606557376</v>
      </c>
      <c r="U45" s="89">
        <v>27.86885245901639</v>
      </c>
      <c r="V45" s="89">
        <v>75.40983606557377</v>
      </c>
      <c r="W45" s="89">
        <v>21.311475409836063</v>
      </c>
      <c r="X45" s="89">
        <v>75.40983606557377</v>
      </c>
      <c r="Y45" s="89">
        <v>13.114754098360656</v>
      </c>
    </row>
    <row r="46" spans="2:25" ht="12.75" customHeight="1">
      <c r="B46" s="302"/>
      <c r="C46" s="21" t="s">
        <v>11</v>
      </c>
      <c r="D46" s="215">
        <v>19</v>
      </c>
      <c r="E46" s="215">
        <v>16</v>
      </c>
      <c r="F46" s="215">
        <v>2</v>
      </c>
      <c r="G46" s="215">
        <v>13</v>
      </c>
      <c r="H46" s="215">
        <v>1</v>
      </c>
      <c r="I46" s="215">
        <v>15</v>
      </c>
      <c r="J46" s="215">
        <v>1</v>
      </c>
      <c r="K46" s="215">
        <v>10</v>
      </c>
      <c r="L46" s="215">
        <v>12</v>
      </c>
      <c r="M46" s="215">
        <v>10</v>
      </c>
      <c r="N46" s="215">
        <v>6</v>
      </c>
      <c r="O46" s="89">
        <v>100</v>
      </c>
      <c r="P46" s="89">
        <v>84.21052631578947</v>
      </c>
      <c r="Q46" s="89">
        <v>10.526315789473683</v>
      </c>
      <c r="R46" s="89">
        <v>68.42105263157895</v>
      </c>
      <c r="S46" s="89">
        <v>5.263157894736842</v>
      </c>
      <c r="T46" s="89">
        <v>78.94736842105263</v>
      </c>
      <c r="U46" s="89">
        <v>5.263157894736842</v>
      </c>
      <c r="V46" s="89">
        <v>52.63157894736842</v>
      </c>
      <c r="W46" s="89">
        <v>63.1578947368421</v>
      </c>
      <c r="X46" s="89">
        <v>52.63157894736842</v>
      </c>
      <c r="Y46" s="89">
        <v>31.57894736842105</v>
      </c>
    </row>
    <row r="47" spans="2:25" ht="12.75" customHeight="1">
      <c r="B47" s="303"/>
      <c r="C47" s="22" t="s">
        <v>12</v>
      </c>
      <c r="D47" s="216">
        <v>10</v>
      </c>
      <c r="E47" s="216">
        <v>6</v>
      </c>
      <c r="F47" s="216">
        <v>2</v>
      </c>
      <c r="G47" s="216">
        <v>7</v>
      </c>
      <c r="H47" s="216">
        <v>2</v>
      </c>
      <c r="I47" s="216">
        <v>8</v>
      </c>
      <c r="J47" s="216">
        <v>1</v>
      </c>
      <c r="K47" s="216">
        <v>6</v>
      </c>
      <c r="L47" s="216">
        <v>3</v>
      </c>
      <c r="M47" s="216">
        <v>6</v>
      </c>
      <c r="N47" s="216">
        <v>2</v>
      </c>
      <c r="O47" s="90">
        <v>100</v>
      </c>
      <c r="P47" s="90">
        <v>60</v>
      </c>
      <c r="Q47" s="90">
        <v>20</v>
      </c>
      <c r="R47" s="90">
        <v>70</v>
      </c>
      <c r="S47" s="90">
        <v>20</v>
      </c>
      <c r="T47" s="90">
        <v>80</v>
      </c>
      <c r="U47" s="90">
        <v>10</v>
      </c>
      <c r="V47" s="90">
        <v>60</v>
      </c>
      <c r="W47" s="90">
        <v>30</v>
      </c>
      <c r="X47" s="90">
        <v>60</v>
      </c>
      <c r="Y47" s="90">
        <v>20</v>
      </c>
    </row>
    <row r="48" ht="12.75" customHeight="1"/>
  </sheetData>
  <mergeCells count="13">
    <mergeCell ref="B27:B33"/>
    <mergeCell ref="B34:B41"/>
    <mergeCell ref="B42:B47"/>
    <mergeCell ref="B8:B12"/>
    <mergeCell ref="B13:B16"/>
    <mergeCell ref="B17:B21"/>
    <mergeCell ref="B22:B26"/>
    <mergeCell ref="O5:O6"/>
    <mergeCell ref="D3:N3"/>
    <mergeCell ref="O3:Y3"/>
    <mergeCell ref="E4:N4"/>
    <mergeCell ref="P4:Y4"/>
    <mergeCell ref="D5:D6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31" width="5.125" style="4" customWidth="1"/>
    <col min="32" max="32" width="1.875" style="4" customWidth="1"/>
    <col min="33" max="40" width="5.00390625" style="4" customWidth="1"/>
    <col min="41" max="16384" width="9.00390625" style="4" customWidth="1"/>
  </cols>
  <sheetData>
    <row r="1" ht="13.5" customHeight="1">
      <c r="C1" s="109"/>
    </row>
    <row r="2" spans="2:3" ht="13.5" customHeight="1">
      <c r="B2" s="4" t="s">
        <v>360</v>
      </c>
      <c r="C2" s="109"/>
    </row>
    <row r="3" spans="2:31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8"/>
      <c r="R3" s="296" t="s">
        <v>331</v>
      </c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8"/>
    </row>
    <row r="4" spans="2:31" ht="12" customHeight="1">
      <c r="B4" s="111"/>
      <c r="C4" s="96"/>
      <c r="E4" s="1"/>
      <c r="F4" s="341" t="s">
        <v>265</v>
      </c>
      <c r="G4" s="339"/>
      <c r="H4" s="339"/>
      <c r="I4" s="339"/>
      <c r="J4" s="339"/>
      <c r="K4" s="340"/>
      <c r="L4" s="341" t="s">
        <v>266</v>
      </c>
      <c r="M4" s="339"/>
      <c r="N4" s="339"/>
      <c r="O4" s="340"/>
      <c r="P4" s="1"/>
      <c r="Q4" s="1"/>
      <c r="S4" s="1"/>
      <c r="T4" s="341" t="s">
        <v>265</v>
      </c>
      <c r="U4" s="339"/>
      <c r="V4" s="339"/>
      <c r="W4" s="339"/>
      <c r="X4" s="339"/>
      <c r="Y4" s="340"/>
      <c r="Z4" s="341" t="s">
        <v>266</v>
      </c>
      <c r="AA4" s="339"/>
      <c r="AB4" s="339"/>
      <c r="AC4" s="340"/>
      <c r="AD4" s="1"/>
      <c r="AE4" s="1"/>
    </row>
    <row r="5" spans="2:31" ht="3.75" customHeight="1">
      <c r="B5" s="111"/>
      <c r="C5" s="96"/>
      <c r="D5" s="284" t="s">
        <v>26</v>
      </c>
      <c r="E5" s="263" t="s">
        <v>267</v>
      </c>
      <c r="F5" s="157"/>
      <c r="G5" s="157"/>
      <c r="H5" s="157"/>
      <c r="I5" s="158"/>
      <c r="J5" s="158"/>
      <c r="K5" s="158"/>
      <c r="L5" s="158"/>
      <c r="M5" s="157"/>
      <c r="N5" s="157"/>
      <c r="O5" s="157"/>
      <c r="P5" s="284" t="s">
        <v>127</v>
      </c>
      <c r="Q5" s="284" t="s">
        <v>4</v>
      </c>
      <c r="R5" s="284" t="s">
        <v>26</v>
      </c>
      <c r="S5" s="263" t="s">
        <v>267</v>
      </c>
      <c r="T5" s="157"/>
      <c r="U5" s="157"/>
      <c r="V5" s="157"/>
      <c r="W5" s="158"/>
      <c r="X5" s="158"/>
      <c r="Y5" s="158"/>
      <c r="Z5" s="158"/>
      <c r="AA5" s="157"/>
      <c r="AB5" s="157"/>
      <c r="AC5" s="157"/>
      <c r="AD5" s="284" t="s">
        <v>127</v>
      </c>
      <c r="AE5" s="284" t="s">
        <v>4</v>
      </c>
    </row>
    <row r="6" spans="2:31" s="153" customFormat="1" ht="99.75" customHeight="1">
      <c r="B6" s="154"/>
      <c r="C6" s="155"/>
      <c r="D6" s="285"/>
      <c r="E6" s="264"/>
      <c r="F6" s="156" t="s">
        <v>297</v>
      </c>
      <c r="G6" s="112" t="s">
        <v>268</v>
      </c>
      <c r="H6" s="112" t="s">
        <v>269</v>
      </c>
      <c r="I6" s="112" t="s">
        <v>270</v>
      </c>
      <c r="J6" s="112" t="s">
        <v>3</v>
      </c>
      <c r="K6" s="112" t="s">
        <v>4</v>
      </c>
      <c r="L6" s="112" t="s">
        <v>133</v>
      </c>
      <c r="M6" s="156" t="s">
        <v>271</v>
      </c>
      <c r="N6" s="112" t="s">
        <v>134</v>
      </c>
      <c r="O6" s="112" t="s">
        <v>4</v>
      </c>
      <c r="P6" s="285"/>
      <c r="Q6" s="285"/>
      <c r="R6" s="285"/>
      <c r="S6" s="264"/>
      <c r="T6" s="156" t="s">
        <v>297</v>
      </c>
      <c r="U6" s="115" t="s">
        <v>268</v>
      </c>
      <c r="V6" s="115" t="s">
        <v>269</v>
      </c>
      <c r="W6" s="115" t="s">
        <v>270</v>
      </c>
      <c r="X6" s="115" t="s">
        <v>3</v>
      </c>
      <c r="Y6" s="115" t="s">
        <v>4</v>
      </c>
      <c r="Z6" s="115" t="s">
        <v>133</v>
      </c>
      <c r="AA6" s="126" t="s">
        <v>271</v>
      </c>
      <c r="AB6" s="115" t="s">
        <v>134</v>
      </c>
      <c r="AC6" s="115" t="s">
        <v>4</v>
      </c>
      <c r="AD6" s="285"/>
      <c r="AE6" s="285"/>
    </row>
    <row r="7" spans="2:31" ht="12.75" customHeight="1">
      <c r="B7" s="28" t="s">
        <v>31</v>
      </c>
      <c r="C7" s="13"/>
      <c r="D7" s="211">
        <v>181</v>
      </c>
      <c r="E7" s="217">
        <v>78</v>
      </c>
      <c r="F7" s="211">
        <v>50</v>
      </c>
      <c r="G7" s="211">
        <v>14</v>
      </c>
      <c r="H7" s="211">
        <v>1</v>
      </c>
      <c r="I7" s="211">
        <v>1</v>
      </c>
      <c r="J7" s="211">
        <v>8</v>
      </c>
      <c r="K7" s="211">
        <v>4</v>
      </c>
      <c r="L7" s="211">
        <v>23</v>
      </c>
      <c r="M7" s="211">
        <v>29</v>
      </c>
      <c r="N7" s="211">
        <v>23</v>
      </c>
      <c r="O7" s="211">
        <v>3</v>
      </c>
      <c r="P7" s="218">
        <v>91</v>
      </c>
      <c r="Q7" s="211">
        <v>12</v>
      </c>
      <c r="R7" s="213">
        <v>100</v>
      </c>
      <c r="S7" s="213">
        <v>43.0939226519337</v>
      </c>
      <c r="T7" s="213">
        <v>27.624309392265197</v>
      </c>
      <c r="U7" s="213">
        <v>7.734806629834254</v>
      </c>
      <c r="V7" s="213">
        <v>0.5524861878453038</v>
      </c>
      <c r="W7" s="213">
        <v>0.5524861878453038</v>
      </c>
      <c r="X7" s="213">
        <v>4.41988950276243</v>
      </c>
      <c r="Y7" s="213">
        <v>2.209944751381215</v>
      </c>
      <c r="Z7" s="213">
        <v>12.70718232044199</v>
      </c>
      <c r="AA7" s="213">
        <v>16.022099447513813</v>
      </c>
      <c r="AB7" s="213">
        <v>12.70718232044199</v>
      </c>
      <c r="AC7" s="213">
        <v>1.6574585635359116</v>
      </c>
      <c r="AD7" s="213">
        <v>50.27624309392266</v>
      </c>
      <c r="AE7" s="213">
        <v>6.629834254143646</v>
      </c>
    </row>
    <row r="8" spans="2:31" ht="12.75" customHeight="1">
      <c r="B8" s="275" t="s">
        <v>30</v>
      </c>
      <c r="C8" s="1" t="s">
        <v>0</v>
      </c>
      <c r="D8" s="220">
        <v>74</v>
      </c>
      <c r="E8" s="220">
        <v>23</v>
      </c>
      <c r="F8" s="42">
        <v>18</v>
      </c>
      <c r="G8" s="42">
        <v>3</v>
      </c>
      <c r="H8" s="42" t="s">
        <v>107</v>
      </c>
      <c r="I8" s="42">
        <v>1</v>
      </c>
      <c r="J8" s="42" t="s">
        <v>107</v>
      </c>
      <c r="K8" s="42">
        <v>1</v>
      </c>
      <c r="L8" s="42">
        <v>10</v>
      </c>
      <c r="M8" s="42">
        <v>9</v>
      </c>
      <c r="N8" s="42">
        <v>2</v>
      </c>
      <c r="O8" s="42">
        <v>2</v>
      </c>
      <c r="P8" s="57">
        <v>45</v>
      </c>
      <c r="Q8" s="42">
        <v>6</v>
      </c>
      <c r="R8" s="88">
        <v>100</v>
      </c>
      <c r="S8" s="88">
        <v>31.08108108108108</v>
      </c>
      <c r="T8" s="88">
        <v>24.324324324324326</v>
      </c>
      <c r="U8" s="88">
        <v>4.054054054054054</v>
      </c>
      <c r="V8" s="88" t="s">
        <v>107</v>
      </c>
      <c r="W8" s="88">
        <v>1.3513513513513513</v>
      </c>
      <c r="X8" s="88" t="s">
        <v>107</v>
      </c>
      <c r="Y8" s="88">
        <v>1.3513513513513513</v>
      </c>
      <c r="Z8" s="88">
        <v>13.513513513513514</v>
      </c>
      <c r="AA8" s="88">
        <v>12.162162162162163</v>
      </c>
      <c r="AB8" s="88">
        <v>2.7027027027027026</v>
      </c>
      <c r="AC8" s="88">
        <v>2.7027027027027026</v>
      </c>
      <c r="AD8" s="88">
        <v>60.810810810810814</v>
      </c>
      <c r="AE8" s="88">
        <v>8.108108108108109</v>
      </c>
    </row>
    <row r="9" spans="2:31" ht="12.75" customHeight="1">
      <c r="B9" s="276"/>
      <c r="C9" s="21" t="s">
        <v>1</v>
      </c>
      <c r="D9" s="222">
        <v>68</v>
      </c>
      <c r="E9" s="222">
        <v>35</v>
      </c>
      <c r="F9" s="43">
        <v>22</v>
      </c>
      <c r="G9" s="43">
        <v>4</v>
      </c>
      <c r="H9" s="43">
        <v>1</v>
      </c>
      <c r="I9" s="43" t="s">
        <v>107</v>
      </c>
      <c r="J9" s="43">
        <v>7</v>
      </c>
      <c r="K9" s="43">
        <v>1</v>
      </c>
      <c r="L9" s="43">
        <v>10</v>
      </c>
      <c r="M9" s="43">
        <v>10</v>
      </c>
      <c r="N9" s="43">
        <v>14</v>
      </c>
      <c r="O9" s="43">
        <v>1</v>
      </c>
      <c r="P9" s="59">
        <v>30</v>
      </c>
      <c r="Q9" s="43">
        <v>3</v>
      </c>
      <c r="R9" s="89">
        <v>100</v>
      </c>
      <c r="S9" s="89">
        <v>51.470588235294116</v>
      </c>
      <c r="T9" s="89">
        <v>32.35294117647059</v>
      </c>
      <c r="U9" s="89">
        <v>5.88235294117647</v>
      </c>
      <c r="V9" s="89">
        <v>1.4705882352941175</v>
      </c>
      <c r="W9" s="89" t="s">
        <v>107</v>
      </c>
      <c r="X9" s="89">
        <v>10.294117647058822</v>
      </c>
      <c r="Y9" s="89">
        <v>1.4705882352941175</v>
      </c>
      <c r="Z9" s="89">
        <v>14.705882352941178</v>
      </c>
      <c r="AA9" s="89">
        <v>14.705882352941178</v>
      </c>
      <c r="AB9" s="89">
        <v>20.588235294117645</v>
      </c>
      <c r="AC9" s="89">
        <v>1.4705882352941175</v>
      </c>
      <c r="AD9" s="89">
        <v>44.11764705882353</v>
      </c>
      <c r="AE9" s="89">
        <v>4.411764705882353</v>
      </c>
    </row>
    <row r="10" spans="2:31" ht="12.75" customHeight="1">
      <c r="B10" s="276"/>
      <c r="C10" s="21" t="s">
        <v>2</v>
      </c>
      <c r="D10" s="222">
        <v>36</v>
      </c>
      <c r="E10" s="222">
        <v>19</v>
      </c>
      <c r="F10" s="43">
        <v>10</v>
      </c>
      <c r="G10" s="43">
        <v>6</v>
      </c>
      <c r="H10" s="43" t="s">
        <v>107</v>
      </c>
      <c r="I10" s="43" t="s">
        <v>107</v>
      </c>
      <c r="J10" s="43">
        <v>1</v>
      </c>
      <c r="K10" s="43">
        <v>2</v>
      </c>
      <c r="L10" s="43">
        <v>2</v>
      </c>
      <c r="M10" s="43">
        <v>10</v>
      </c>
      <c r="N10" s="43">
        <v>7</v>
      </c>
      <c r="O10" s="43" t="s">
        <v>107</v>
      </c>
      <c r="P10" s="59">
        <v>15</v>
      </c>
      <c r="Q10" s="43">
        <v>2</v>
      </c>
      <c r="R10" s="89">
        <v>100</v>
      </c>
      <c r="S10" s="89">
        <v>52.77777777777778</v>
      </c>
      <c r="T10" s="89">
        <v>27.77777777777778</v>
      </c>
      <c r="U10" s="89">
        <v>16.666666666666664</v>
      </c>
      <c r="V10" s="89" t="s">
        <v>107</v>
      </c>
      <c r="W10" s="89" t="s">
        <v>107</v>
      </c>
      <c r="X10" s="89">
        <v>2.7777777777777777</v>
      </c>
      <c r="Y10" s="89">
        <v>5.555555555555555</v>
      </c>
      <c r="Z10" s="89">
        <v>5.555555555555555</v>
      </c>
      <c r="AA10" s="89">
        <v>27.77777777777778</v>
      </c>
      <c r="AB10" s="89">
        <v>19.444444444444446</v>
      </c>
      <c r="AC10" s="89" t="s">
        <v>107</v>
      </c>
      <c r="AD10" s="89">
        <v>41.66666666666667</v>
      </c>
      <c r="AE10" s="89">
        <v>5.555555555555555</v>
      </c>
    </row>
    <row r="11" spans="2:31" ht="12.75" customHeight="1">
      <c r="B11" s="276"/>
      <c r="C11" s="21" t="s">
        <v>3</v>
      </c>
      <c r="D11" s="222">
        <v>3</v>
      </c>
      <c r="E11" s="222">
        <v>1</v>
      </c>
      <c r="F11" s="43" t="s">
        <v>107</v>
      </c>
      <c r="G11" s="43">
        <v>1</v>
      </c>
      <c r="H11" s="43" t="s">
        <v>107</v>
      </c>
      <c r="I11" s="43" t="s">
        <v>107</v>
      </c>
      <c r="J11" s="43" t="s">
        <v>107</v>
      </c>
      <c r="K11" s="43" t="s">
        <v>107</v>
      </c>
      <c r="L11" s="43">
        <v>1</v>
      </c>
      <c r="M11" s="43" t="s">
        <v>107</v>
      </c>
      <c r="N11" s="43" t="s">
        <v>107</v>
      </c>
      <c r="O11" s="43" t="s">
        <v>107</v>
      </c>
      <c r="P11" s="59">
        <v>1</v>
      </c>
      <c r="Q11" s="43">
        <v>1</v>
      </c>
      <c r="R11" s="89">
        <v>100</v>
      </c>
      <c r="S11" s="89">
        <v>33.33333333333333</v>
      </c>
      <c r="T11" s="89" t="s">
        <v>107</v>
      </c>
      <c r="U11" s="89">
        <v>33.33333333333333</v>
      </c>
      <c r="V11" s="89" t="s">
        <v>107</v>
      </c>
      <c r="W11" s="89" t="s">
        <v>107</v>
      </c>
      <c r="X11" s="89" t="s">
        <v>107</v>
      </c>
      <c r="Y11" s="89" t="s">
        <v>107</v>
      </c>
      <c r="Z11" s="89">
        <v>33.33333333333333</v>
      </c>
      <c r="AA11" s="89" t="s">
        <v>107</v>
      </c>
      <c r="AB11" s="89" t="s">
        <v>107</v>
      </c>
      <c r="AC11" s="89" t="s">
        <v>107</v>
      </c>
      <c r="AD11" s="89">
        <v>33.33333333333333</v>
      </c>
      <c r="AE11" s="89">
        <v>33.33333333333333</v>
      </c>
    </row>
    <row r="12" spans="2:31" ht="12.75" customHeight="1">
      <c r="B12" s="277"/>
      <c r="C12" s="22" t="s">
        <v>4</v>
      </c>
      <c r="D12" s="44" t="s">
        <v>107</v>
      </c>
      <c r="E12" s="225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44" t="s">
        <v>107</v>
      </c>
      <c r="L12" s="44" t="s">
        <v>107</v>
      </c>
      <c r="M12" s="44" t="s">
        <v>107</v>
      </c>
      <c r="N12" s="44" t="s">
        <v>107</v>
      </c>
      <c r="O12" s="44" t="s">
        <v>107</v>
      </c>
      <c r="P12" s="61" t="s">
        <v>107</v>
      </c>
      <c r="Q12" s="44" t="s">
        <v>107</v>
      </c>
      <c r="R12" s="90" t="s">
        <v>349</v>
      </c>
      <c r="S12" s="90" t="s">
        <v>107</v>
      </c>
      <c r="T12" s="90" t="s">
        <v>107</v>
      </c>
      <c r="U12" s="90" t="s">
        <v>107</v>
      </c>
      <c r="V12" s="90" t="s">
        <v>107</v>
      </c>
      <c r="W12" s="90" t="s">
        <v>107</v>
      </c>
      <c r="X12" s="90" t="s">
        <v>107</v>
      </c>
      <c r="Y12" s="90" t="s">
        <v>107</v>
      </c>
      <c r="Z12" s="90" t="s">
        <v>107</v>
      </c>
      <c r="AA12" s="90" t="s">
        <v>107</v>
      </c>
      <c r="AB12" s="90" t="s">
        <v>107</v>
      </c>
      <c r="AC12" s="90" t="s">
        <v>107</v>
      </c>
      <c r="AD12" s="90" t="s">
        <v>107</v>
      </c>
      <c r="AE12" s="90" t="s">
        <v>107</v>
      </c>
    </row>
    <row r="13" spans="2:31" ht="12.75" customHeight="1">
      <c r="B13" s="310" t="s">
        <v>186</v>
      </c>
      <c r="C13" s="1" t="s">
        <v>49</v>
      </c>
      <c r="D13" s="220">
        <v>36</v>
      </c>
      <c r="E13" s="220">
        <v>20</v>
      </c>
      <c r="F13" s="42">
        <v>10</v>
      </c>
      <c r="G13" s="42">
        <v>4</v>
      </c>
      <c r="H13" s="42">
        <v>1</v>
      </c>
      <c r="I13" s="42" t="s">
        <v>107</v>
      </c>
      <c r="J13" s="42">
        <v>5</v>
      </c>
      <c r="K13" s="42" t="s">
        <v>107</v>
      </c>
      <c r="L13" s="42">
        <v>6</v>
      </c>
      <c r="M13" s="42">
        <v>4</v>
      </c>
      <c r="N13" s="42">
        <v>8</v>
      </c>
      <c r="O13" s="42">
        <v>2</v>
      </c>
      <c r="P13" s="57">
        <v>13</v>
      </c>
      <c r="Q13" s="42">
        <v>3</v>
      </c>
      <c r="R13" s="88">
        <v>100</v>
      </c>
      <c r="S13" s="88">
        <v>55.55555555555556</v>
      </c>
      <c r="T13" s="88">
        <v>27.77777777777778</v>
      </c>
      <c r="U13" s="88">
        <v>11.11111111111111</v>
      </c>
      <c r="V13" s="88">
        <v>2.7777777777777777</v>
      </c>
      <c r="W13" s="88" t="s">
        <v>107</v>
      </c>
      <c r="X13" s="88">
        <v>13.88888888888889</v>
      </c>
      <c r="Y13" s="88" t="s">
        <v>107</v>
      </c>
      <c r="Z13" s="88">
        <v>16.666666666666664</v>
      </c>
      <c r="AA13" s="88">
        <v>11.11111111111111</v>
      </c>
      <c r="AB13" s="88">
        <v>22.22222222222222</v>
      </c>
      <c r="AC13" s="88">
        <v>5.555555555555555</v>
      </c>
      <c r="AD13" s="88">
        <v>36.11111111111111</v>
      </c>
      <c r="AE13" s="88">
        <v>8.333333333333332</v>
      </c>
    </row>
    <row r="14" spans="2:31" ht="12.75" customHeight="1">
      <c r="B14" s="311"/>
      <c r="C14" s="21" t="s">
        <v>50</v>
      </c>
      <c r="D14" s="222">
        <v>57</v>
      </c>
      <c r="E14" s="222">
        <v>14</v>
      </c>
      <c r="F14" s="43">
        <v>10</v>
      </c>
      <c r="G14" s="43">
        <v>2</v>
      </c>
      <c r="H14" s="43" t="s">
        <v>107</v>
      </c>
      <c r="I14" s="43" t="s">
        <v>107</v>
      </c>
      <c r="J14" s="43">
        <v>1</v>
      </c>
      <c r="K14" s="43">
        <v>1</v>
      </c>
      <c r="L14" s="43">
        <v>8</v>
      </c>
      <c r="M14" s="43">
        <v>4</v>
      </c>
      <c r="N14" s="43">
        <v>2</v>
      </c>
      <c r="O14" s="43" t="s">
        <v>107</v>
      </c>
      <c r="P14" s="59">
        <v>39</v>
      </c>
      <c r="Q14" s="43">
        <v>4</v>
      </c>
      <c r="R14" s="89">
        <v>100</v>
      </c>
      <c r="S14" s="89">
        <v>24.561403508771928</v>
      </c>
      <c r="T14" s="89">
        <v>17.543859649122805</v>
      </c>
      <c r="U14" s="89">
        <v>3.508771929824561</v>
      </c>
      <c r="V14" s="89" t="s">
        <v>107</v>
      </c>
      <c r="W14" s="89" t="s">
        <v>107</v>
      </c>
      <c r="X14" s="89">
        <v>1.7543859649122806</v>
      </c>
      <c r="Y14" s="89">
        <v>1.7543859649122806</v>
      </c>
      <c r="Z14" s="89">
        <v>14.035087719298245</v>
      </c>
      <c r="AA14" s="89">
        <v>7.017543859649122</v>
      </c>
      <c r="AB14" s="89">
        <v>3.508771929824561</v>
      </c>
      <c r="AC14" s="89" t="s">
        <v>107</v>
      </c>
      <c r="AD14" s="89">
        <v>68.42105263157895</v>
      </c>
      <c r="AE14" s="89">
        <v>7.017543859649122</v>
      </c>
    </row>
    <row r="15" spans="2:31" ht="12.75" customHeight="1">
      <c r="B15" s="311"/>
      <c r="C15" s="21" t="s">
        <v>51</v>
      </c>
      <c r="D15" s="222">
        <v>88</v>
      </c>
      <c r="E15" s="222">
        <v>44</v>
      </c>
      <c r="F15" s="43">
        <v>30</v>
      </c>
      <c r="G15" s="43">
        <v>8</v>
      </c>
      <c r="H15" s="43" t="s">
        <v>107</v>
      </c>
      <c r="I15" s="43">
        <v>1</v>
      </c>
      <c r="J15" s="43">
        <v>2</v>
      </c>
      <c r="K15" s="43">
        <v>3</v>
      </c>
      <c r="L15" s="43">
        <v>9</v>
      </c>
      <c r="M15" s="43">
        <v>21</v>
      </c>
      <c r="N15" s="43">
        <v>13</v>
      </c>
      <c r="O15" s="43">
        <v>1</v>
      </c>
      <c r="P15" s="59">
        <v>39</v>
      </c>
      <c r="Q15" s="43">
        <v>5</v>
      </c>
      <c r="R15" s="89">
        <v>100</v>
      </c>
      <c r="S15" s="89">
        <v>50</v>
      </c>
      <c r="T15" s="89">
        <v>34.090909090909086</v>
      </c>
      <c r="U15" s="89">
        <v>9.090909090909092</v>
      </c>
      <c r="V15" s="89" t="s">
        <v>107</v>
      </c>
      <c r="W15" s="89">
        <v>1.1363636363636365</v>
      </c>
      <c r="X15" s="89">
        <v>2.272727272727273</v>
      </c>
      <c r="Y15" s="89">
        <v>3.4090909090909087</v>
      </c>
      <c r="Z15" s="89">
        <v>10.227272727272728</v>
      </c>
      <c r="AA15" s="89">
        <v>23.863636363636363</v>
      </c>
      <c r="AB15" s="89">
        <v>14.772727272727273</v>
      </c>
      <c r="AC15" s="89">
        <v>1.1363636363636365</v>
      </c>
      <c r="AD15" s="89">
        <v>44.31818181818182</v>
      </c>
      <c r="AE15" s="89">
        <v>5.681818181818182</v>
      </c>
    </row>
    <row r="16" spans="2:31" ht="12.75" customHeight="1">
      <c r="B16" s="287"/>
      <c r="C16" s="22" t="s">
        <v>4</v>
      </c>
      <c r="D16" s="222" t="s">
        <v>107</v>
      </c>
      <c r="E16" s="225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44" t="s">
        <v>107</v>
      </c>
      <c r="L16" s="44" t="s">
        <v>107</v>
      </c>
      <c r="M16" s="44" t="s">
        <v>107</v>
      </c>
      <c r="N16" s="44" t="s">
        <v>107</v>
      </c>
      <c r="O16" s="44" t="s">
        <v>107</v>
      </c>
      <c r="P16" s="61" t="s">
        <v>107</v>
      </c>
      <c r="Q16" s="44" t="s">
        <v>107</v>
      </c>
      <c r="R16" s="90" t="s">
        <v>349</v>
      </c>
      <c r="S16" s="90" t="s">
        <v>107</v>
      </c>
      <c r="T16" s="90" t="s">
        <v>107</v>
      </c>
      <c r="U16" s="90" t="s">
        <v>107</v>
      </c>
      <c r="V16" s="90" t="s">
        <v>107</v>
      </c>
      <c r="W16" s="90" t="s">
        <v>107</v>
      </c>
      <c r="X16" s="90" t="s">
        <v>107</v>
      </c>
      <c r="Y16" s="90" t="s">
        <v>107</v>
      </c>
      <c r="Z16" s="90" t="s">
        <v>107</v>
      </c>
      <c r="AA16" s="90" t="s">
        <v>107</v>
      </c>
      <c r="AB16" s="90" t="s">
        <v>107</v>
      </c>
      <c r="AC16" s="90" t="s">
        <v>107</v>
      </c>
      <c r="AD16" s="90" t="s">
        <v>107</v>
      </c>
      <c r="AE16" s="90" t="s">
        <v>107</v>
      </c>
    </row>
    <row r="17" spans="2:31" ht="12.75" customHeight="1">
      <c r="B17" s="288" t="s">
        <v>187</v>
      </c>
      <c r="C17" s="21" t="s">
        <v>52</v>
      </c>
      <c r="D17" s="220">
        <v>126</v>
      </c>
      <c r="E17" s="220">
        <v>61</v>
      </c>
      <c r="F17" s="42">
        <v>38</v>
      </c>
      <c r="G17" s="42">
        <v>11</v>
      </c>
      <c r="H17" s="42">
        <v>1</v>
      </c>
      <c r="I17" s="42">
        <v>1</v>
      </c>
      <c r="J17" s="42">
        <v>7</v>
      </c>
      <c r="K17" s="42">
        <v>3</v>
      </c>
      <c r="L17" s="42">
        <v>17</v>
      </c>
      <c r="M17" s="42">
        <v>21</v>
      </c>
      <c r="N17" s="42">
        <v>20</v>
      </c>
      <c r="O17" s="42">
        <v>3</v>
      </c>
      <c r="P17" s="57">
        <v>59</v>
      </c>
      <c r="Q17" s="42">
        <v>6</v>
      </c>
      <c r="R17" s="88">
        <v>100</v>
      </c>
      <c r="S17" s="88">
        <v>48.41269841269841</v>
      </c>
      <c r="T17" s="88">
        <v>30.158730158730158</v>
      </c>
      <c r="U17" s="88">
        <v>8.73015873015873</v>
      </c>
      <c r="V17" s="88">
        <v>0.7936507936507936</v>
      </c>
      <c r="W17" s="88">
        <v>0.7936507936507936</v>
      </c>
      <c r="X17" s="88">
        <v>5.555555555555555</v>
      </c>
      <c r="Y17" s="88">
        <v>2.380952380952381</v>
      </c>
      <c r="Z17" s="88">
        <v>13.492063492063492</v>
      </c>
      <c r="AA17" s="88">
        <v>16.666666666666664</v>
      </c>
      <c r="AB17" s="88">
        <v>15.873015873015872</v>
      </c>
      <c r="AC17" s="88">
        <v>2.380952380952381</v>
      </c>
      <c r="AD17" s="88">
        <v>46.82539682539682</v>
      </c>
      <c r="AE17" s="88">
        <v>4.761904761904762</v>
      </c>
    </row>
    <row r="18" spans="2:31" ht="12.75" customHeight="1">
      <c r="B18" s="289"/>
      <c r="C18" s="21" t="s">
        <v>53</v>
      </c>
      <c r="D18" s="222">
        <v>25</v>
      </c>
      <c r="E18" s="222">
        <v>7</v>
      </c>
      <c r="F18" s="43">
        <v>5</v>
      </c>
      <c r="G18" s="43" t="s">
        <v>107</v>
      </c>
      <c r="H18" s="43" t="s">
        <v>107</v>
      </c>
      <c r="I18" s="43" t="s">
        <v>107</v>
      </c>
      <c r="J18" s="43">
        <v>1</v>
      </c>
      <c r="K18" s="43">
        <v>1</v>
      </c>
      <c r="L18" s="43">
        <v>2</v>
      </c>
      <c r="M18" s="43">
        <v>2</v>
      </c>
      <c r="N18" s="43">
        <v>3</v>
      </c>
      <c r="O18" s="43" t="s">
        <v>107</v>
      </c>
      <c r="P18" s="59">
        <v>16</v>
      </c>
      <c r="Q18" s="43">
        <v>2</v>
      </c>
      <c r="R18" s="89">
        <v>100</v>
      </c>
      <c r="S18" s="89">
        <v>28</v>
      </c>
      <c r="T18" s="89">
        <v>20</v>
      </c>
      <c r="U18" s="89" t="s">
        <v>107</v>
      </c>
      <c r="V18" s="89" t="s">
        <v>107</v>
      </c>
      <c r="W18" s="89" t="s">
        <v>107</v>
      </c>
      <c r="X18" s="89">
        <v>4</v>
      </c>
      <c r="Y18" s="89">
        <v>4</v>
      </c>
      <c r="Z18" s="89">
        <v>8</v>
      </c>
      <c r="AA18" s="89">
        <v>8</v>
      </c>
      <c r="AB18" s="89">
        <v>12</v>
      </c>
      <c r="AC18" s="89" t="s">
        <v>107</v>
      </c>
      <c r="AD18" s="89">
        <v>64</v>
      </c>
      <c r="AE18" s="89">
        <v>8</v>
      </c>
    </row>
    <row r="19" spans="2:31" ht="12.75" customHeight="1">
      <c r="B19" s="289"/>
      <c r="C19" s="21" t="s">
        <v>54</v>
      </c>
      <c r="D19" s="222">
        <v>23</v>
      </c>
      <c r="E19" s="222">
        <v>9</v>
      </c>
      <c r="F19" s="43">
        <v>6</v>
      </c>
      <c r="G19" s="43">
        <v>3</v>
      </c>
      <c r="H19" s="43" t="s">
        <v>107</v>
      </c>
      <c r="I19" s="43" t="s">
        <v>107</v>
      </c>
      <c r="J19" s="43" t="s">
        <v>107</v>
      </c>
      <c r="K19" s="43" t="s">
        <v>107</v>
      </c>
      <c r="L19" s="43">
        <v>4</v>
      </c>
      <c r="M19" s="43">
        <v>5</v>
      </c>
      <c r="N19" s="43" t="s">
        <v>107</v>
      </c>
      <c r="O19" s="43" t="s">
        <v>107</v>
      </c>
      <c r="P19" s="59">
        <v>12</v>
      </c>
      <c r="Q19" s="43">
        <v>2</v>
      </c>
      <c r="R19" s="89">
        <v>100</v>
      </c>
      <c r="S19" s="89">
        <v>39.130434782608695</v>
      </c>
      <c r="T19" s="89">
        <v>26.08695652173913</v>
      </c>
      <c r="U19" s="89">
        <v>13.043478260869565</v>
      </c>
      <c r="V19" s="89" t="s">
        <v>107</v>
      </c>
      <c r="W19" s="89" t="s">
        <v>107</v>
      </c>
      <c r="X19" s="89" t="s">
        <v>107</v>
      </c>
      <c r="Y19" s="89" t="s">
        <v>107</v>
      </c>
      <c r="Z19" s="89">
        <v>17.391304347826086</v>
      </c>
      <c r="AA19" s="89">
        <v>21.73913043478261</v>
      </c>
      <c r="AB19" s="89" t="s">
        <v>107</v>
      </c>
      <c r="AC19" s="89" t="s">
        <v>107</v>
      </c>
      <c r="AD19" s="89">
        <v>52.17391304347826</v>
      </c>
      <c r="AE19" s="89">
        <v>8.695652173913043</v>
      </c>
    </row>
    <row r="20" spans="2:31" ht="12.75" customHeight="1">
      <c r="B20" s="289"/>
      <c r="C20" s="21" t="s">
        <v>3</v>
      </c>
      <c r="D20" s="222">
        <v>7</v>
      </c>
      <c r="E20" s="222">
        <v>1</v>
      </c>
      <c r="F20" s="43">
        <v>1</v>
      </c>
      <c r="G20" s="43" t="s">
        <v>107</v>
      </c>
      <c r="H20" s="43" t="s">
        <v>107</v>
      </c>
      <c r="I20" s="43" t="s">
        <v>107</v>
      </c>
      <c r="J20" s="43" t="s">
        <v>107</v>
      </c>
      <c r="K20" s="43" t="s">
        <v>107</v>
      </c>
      <c r="L20" s="43" t="s">
        <v>107</v>
      </c>
      <c r="M20" s="43">
        <v>1</v>
      </c>
      <c r="N20" s="43" t="s">
        <v>107</v>
      </c>
      <c r="O20" s="43" t="s">
        <v>107</v>
      </c>
      <c r="P20" s="59">
        <v>4</v>
      </c>
      <c r="Q20" s="43">
        <v>2</v>
      </c>
      <c r="R20" s="89">
        <v>100</v>
      </c>
      <c r="S20" s="89">
        <v>14.285714285714285</v>
      </c>
      <c r="T20" s="89">
        <v>14.285714285714285</v>
      </c>
      <c r="U20" s="89" t="s">
        <v>107</v>
      </c>
      <c r="V20" s="89" t="s">
        <v>107</v>
      </c>
      <c r="W20" s="89" t="s">
        <v>107</v>
      </c>
      <c r="X20" s="89" t="s">
        <v>107</v>
      </c>
      <c r="Y20" s="89" t="s">
        <v>107</v>
      </c>
      <c r="Z20" s="89" t="s">
        <v>107</v>
      </c>
      <c r="AA20" s="89">
        <v>14.285714285714285</v>
      </c>
      <c r="AB20" s="89" t="s">
        <v>107</v>
      </c>
      <c r="AC20" s="89" t="s">
        <v>107</v>
      </c>
      <c r="AD20" s="89">
        <v>57.14285714285714</v>
      </c>
      <c r="AE20" s="89">
        <v>28.57142857142857</v>
      </c>
    </row>
    <row r="21" spans="2:31" ht="12.75" customHeight="1">
      <c r="B21" s="290"/>
      <c r="C21" s="22" t="s">
        <v>4</v>
      </c>
      <c r="D21" s="44" t="s">
        <v>107</v>
      </c>
      <c r="E21" s="225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44" t="s">
        <v>107</v>
      </c>
      <c r="L21" s="44" t="s">
        <v>107</v>
      </c>
      <c r="M21" s="44" t="s">
        <v>107</v>
      </c>
      <c r="N21" s="44" t="s">
        <v>107</v>
      </c>
      <c r="O21" s="44" t="s">
        <v>107</v>
      </c>
      <c r="P21" s="61" t="s">
        <v>107</v>
      </c>
      <c r="Q21" s="44" t="s">
        <v>107</v>
      </c>
      <c r="R21" s="90" t="s">
        <v>349</v>
      </c>
      <c r="S21" s="90" t="s">
        <v>107</v>
      </c>
      <c r="T21" s="90" t="s">
        <v>107</v>
      </c>
      <c r="U21" s="90" t="s">
        <v>107</v>
      </c>
      <c r="V21" s="90" t="s">
        <v>107</v>
      </c>
      <c r="W21" s="90" t="s">
        <v>107</v>
      </c>
      <c r="X21" s="90" t="s">
        <v>107</v>
      </c>
      <c r="Y21" s="90" t="s">
        <v>107</v>
      </c>
      <c r="Z21" s="90" t="s">
        <v>107</v>
      </c>
      <c r="AA21" s="90" t="s">
        <v>107</v>
      </c>
      <c r="AB21" s="90" t="s">
        <v>107</v>
      </c>
      <c r="AC21" s="90" t="s">
        <v>107</v>
      </c>
      <c r="AD21" s="90" t="s">
        <v>107</v>
      </c>
      <c r="AE21" s="90" t="s">
        <v>107</v>
      </c>
    </row>
    <row r="22" spans="2:31" ht="12.75" customHeight="1">
      <c r="B22" s="301" t="s">
        <v>188</v>
      </c>
      <c r="C22" s="1" t="s">
        <v>5</v>
      </c>
      <c r="D22" s="42">
        <v>10</v>
      </c>
      <c r="E22" s="220">
        <v>3</v>
      </c>
      <c r="F22" s="42">
        <v>3</v>
      </c>
      <c r="G22" s="42" t="s">
        <v>107</v>
      </c>
      <c r="H22" s="42" t="s">
        <v>107</v>
      </c>
      <c r="I22" s="42" t="s">
        <v>107</v>
      </c>
      <c r="J22" s="42" t="s">
        <v>107</v>
      </c>
      <c r="K22" s="42" t="s">
        <v>107</v>
      </c>
      <c r="L22" s="42">
        <v>1</v>
      </c>
      <c r="M22" s="42">
        <v>2</v>
      </c>
      <c r="N22" s="42" t="s">
        <v>107</v>
      </c>
      <c r="O22" s="42" t="s">
        <v>107</v>
      </c>
      <c r="P22" s="57">
        <v>6</v>
      </c>
      <c r="Q22" s="42">
        <v>1</v>
      </c>
      <c r="R22" s="88">
        <v>100</v>
      </c>
      <c r="S22" s="88">
        <v>30</v>
      </c>
      <c r="T22" s="88">
        <v>30</v>
      </c>
      <c r="U22" s="88" t="s">
        <v>107</v>
      </c>
      <c r="V22" s="88" t="s">
        <v>107</v>
      </c>
      <c r="W22" s="88" t="s">
        <v>107</v>
      </c>
      <c r="X22" s="88" t="s">
        <v>107</v>
      </c>
      <c r="Y22" s="88" t="s">
        <v>107</v>
      </c>
      <c r="Z22" s="88">
        <v>10</v>
      </c>
      <c r="AA22" s="88">
        <v>20</v>
      </c>
      <c r="AB22" s="88" t="s">
        <v>107</v>
      </c>
      <c r="AC22" s="88" t="s">
        <v>107</v>
      </c>
      <c r="AD22" s="88">
        <v>60</v>
      </c>
      <c r="AE22" s="88">
        <v>10</v>
      </c>
    </row>
    <row r="23" spans="2:31" ht="12.75" customHeight="1">
      <c r="B23" s="302"/>
      <c r="C23" s="21" t="s">
        <v>32</v>
      </c>
      <c r="D23" s="43">
        <v>28</v>
      </c>
      <c r="E23" s="222">
        <v>11</v>
      </c>
      <c r="F23" s="43">
        <v>7</v>
      </c>
      <c r="G23" s="43">
        <v>3</v>
      </c>
      <c r="H23" s="43" t="s">
        <v>107</v>
      </c>
      <c r="I23" s="43" t="s">
        <v>107</v>
      </c>
      <c r="J23" s="43">
        <v>1</v>
      </c>
      <c r="K23" s="43" t="s">
        <v>107</v>
      </c>
      <c r="L23" s="43">
        <v>4</v>
      </c>
      <c r="M23" s="43">
        <v>2</v>
      </c>
      <c r="N23" s="43">
        <v>5</v>
      </c>
      <c r="O23" s="43" t="s">
        <v>107</v>
      </c>
      <c r="P23" s="59">
        <v>15</v>
      </c>
      <c r="Q23" s="43">
        <v>2</v>
      </c>
      <c r="R23" s="89">
        <v>100</v>
      </c>
      <c r="S23" s="89">
        <v>39.285714285714285</v>
      </c>
      <c r="T23" s="89">
        <v>25</v>
      </c>
      <c r="U23" s="89">
        <v>10.714285714285714</v>
      </c>
      <c r="V23" s="89" t="s">
        <v>107</v>
      </c>
      <c r="W23" s="89" t="s">
        <v>107</v>
      </c>
      <c r="X23" s="89">
        <v>3.571428571428571</v>
      </c>
      <c r="Y23" s="89" t="s">
        <v>107</v>
      </c>
      <c r="Z23" s="89">
        <v>14.285714285714285</v>
      </c>
      <c r="AA23" s="89">
        <v>7.142857142857142</v>
      </c>
      <c r="AB23" s="89">
        <v>17.857142857142858</v>
      </c>
      <c r="AC23" s="89" t="s">
        <v>107</v>
      </c>
      <c r="AD23" s="89">
        <v>53.57142857142857</v>
      </c>
      <c r="AE23" s="89">
        <v>7.142857142857142</v>
      </c>
    </row>
    <row r="24" spans="2:31" ht="12.75" customHeight="1">
      <c r="B24" s="302"/>
      <c r="C24" s="21" t="s">
        <v>33</v>
      </c>
      <c r="D24" s="43">
        <v>123</v>
      </c>
      <c r="E24" s="222">
        <v>55</v>
      </c>
      <c r="F24" s="43">
        <v>36</v>
      </c>
      <c r="G24" s="43">
        <v>10</v>
      </c>
      <c r="H24" s="43">
        <v>1</v>
      </c>
      <c r="I24" s="43">
        <v>1</v>
      </c>
      <c r="J24" s="43">
        <v>5</v>
      </c>
      <c r="K24" s="43">
        <v>2</v>
      </c>
      <c r="L24" s="43">
        <v>16</v>
      </c>
      <c r="M24" s="43">
        <v>19</v>
      </c>
      <c r="N24" s="43">
        <v>17</v>
      </c>
      <c r="O24" s="43">
        <v>3</v>
      </c>
      <c r="P24" s="59">
        <v>59</v>
      </c>
      <c r="Q24" s="43">
        <v>9</v>
      </c>
      <c r="R24" s="89">
        <v>100</v>
      </c>
      <c r="S24" s="89">
        <v>44.71544715447154</v>
      </c>
      <c r="T24" s="89">
        <v>29.268292682926827</v>
      </c>
      <c r="U24" s="89">
        <v>8.130081300813007</v>
      </c>
      <c r="V24" s="89">
        <v>0.8130081300813009</v>
      </c>
      <c r="W24" s="89">
        <v>0.8130081300813009</v>
      </c>
      <c r="X24" s="89">
        <v>4.0650406504065035</v>
      </c>
      <c r="Y24" s="89">
        <v>1.6260162601626018</v>
      </c>
      <c r="Z24" s="89">
        <v>13.008130081300814</v>
      </c>
      <c r="AA24" s="89">
        <v>15.447154471544716</v>
      </c>
      <c r="AB24" s="89">
        <v>13.821138211382115</v>
      </c>
      <c r="AC24" s="89">
        <v>2.4390243902439024</v>
      </c>
      <c r="AD24" s="89">
        <v>47.96747967479675</v>
      </c>
      <c r="AE24" s="89">
        <v>7.317073170731707</v>
      </c>
    </row>
    <row r="25" spans="2:31" ht="12.75" customHeight="1">
      <c r="B25" s="302"/>
      <c r="C25" s="21" t="s">
        <v>6</v>
      </c>
      <c r="D25" s="43">
        <v>20</v>
      </c>
      <c r="E25" s="222">
        <v>9</v>
      </c>
      <c r="F25" s="43">
        <v>4</v>
      </c>
      <c r="G25" s="43">
        <v>1</v>
      </c>
      <c r="H25" s="43" t="s">
        <v>107</v>
      </c>
      <c r="I25" s="43" t="s">
        <v>107</v>
      </c>
      <c r="J25" s="43">
        <v>2</v>
      </c>
      <c r="K25" s="43">
        <v>2</v>
      </c>
      <c r="L25" s="43">
        <v>2</v>
      </c>
      <c r="M25" s="43">
        <v>6</v>
      </c>
      <c r="N25" s="43">
        <v>1</v>
      </c>
      <c r="O25" s="43" t="s">
        <v>107</v>
      </c>
      <c r="P25" s="59">
        <v>11</v>
      </c>
      <c r="Q25" s="43" t="s">
        <v>107</v>
      </c>
      <c r="R25" s="89">
        <v>100</v>
      </c>
      <c r="S25" s="89">
        <v>45</v>
      </c>
      <c r="T25" s="89">
        <v>20</v>
      </c>
      <c r="U25" s="89">
        <v>5</v>
      </c>
      <c r="V25" s="89" t="s">
        <v>107</v>
      </c>
      <c r="W25" s="89" t="s">
        <v>107</v>
      </c>
      <c r="X25" s="89">
        <v>10</v>
      </c>
      <c r="Y25" s="89">
        <v>10</v>
      </c>
      <c r="Z25" s="89">
        <v>10</v>
      </c>
      <c r="AA25" s="89">
        <v>30</v>
      </c>
      <c r="AB25" s="89">
        <v>5</v>
      </c>
      <c r="AC25" s="89" t="s">
        <v>107</v>
      </c>
      <c r="AD25" s="89">
        <v>55</v>
      </c>
      <c r="AE25" s="89" t="s">
        <v>107</v>
      </c>
    </row>
    <row r="26" spans="2:31" ht="12.75" customHeight="1">
      <c r="B26" s="303"/>
      <c r="C26" s="22" t="s">
        <v>4</v>
      </c>
      <c r="D26" s="44" t="s">
        <v>107</v>
      </c>
      <c r="E26" s="225" t="s">
        <v>107</v>
      </c>
      <c r="F26" s="44" t="s">
        <v>107</v>
      </c>
      <c r="G26" s="44" t="s">
        <v>107</v>
      </c>
      <c r="H26" s="44" t="s">
        <v>107</v>
      </c>
      <c r="I26" s="44" t="s">
        <v>107</v>
      </c>
      <c r="J26" s="44" t="s">
        <v>107</v>
      </c>
      <c r="K26" s="44" t="s">
        <v>107</v>
      </c>
      <c r="L26" s="44" t="s">
        <v>107</v>
      </c>
      <c r="M26" s="44" t="s">
        <v>107</v>
      </c>
      <c r="N26" s="44" t="s">
        <v>107</v>
      </c>
      <c r="O26" s="44" t="s">
        <v>107</v>
      </c>
      <c r="P26" s="61" t="s">
        <v>107</v>
      </c>
      <c r="Q26" s="44" t="s">
        <v>107</v>
      </c>
      <c r="R26" s="90" t="s">
        <v>349</v>
      </c>
      <c r="S26" s="90" t="s">
        <v>107</v>
      </c>
      <c r="T26" s="90" t="s">
        <v>107</v>
      </c>
      <c r="U26" s="90" t="s">
        <v>107</v>
      </c>
      <c r="V26" s="90" t="s">
        <v>107</v>
      </c>
      <c r="W26" s="90" t="s">
        <v>107</v>
      </c>
      <c r="X26" s="90" t="s">
        <v>107</v>
      </c>
      <c r="Y26" s="90" t="s">
        <v>107</v>
      </c>
      <c r="Z26" s="90" t="s">
        <v>107</v>
      </c>
      <c r="AA26" s="90" t="s">
        <v>107</v>
      </c>
      <c r="AB26" s="90" t="s">
        <v>107</v>
      </c>
      <c r="AC26" s="90" t="s">
        <v>107</v>
      </c>
      <c r="AD26" s="90" t="s">
        <v>107</v>
      </c>
      <c r="AE26" s="90" t="s">
        <v>107</v>
      </c>
    </row>
    <row r="27" spans="2:31" ht="12.75" customHeight="1">
      <c r="B27" s="301" t="s">
        <v>178</v>
      </c>
      <c r="C27" s="1" t="s">
        <v>13</v>
      </c>
      <c r="D27" s="42">
        <v>98</v>
      </c>
      <c r="E27" s="220">
        <v>40</v>
      </c>
      <c r="F27" s="42">
        <v>25</v>
      </c>
      <c r="G27" s="42">
        <v>7</v>
      </c>
      <c r="H27" s="42" t="s">
        <v>107</v>
      </c>
      <c r="I27" s="42">
        <v>1</v>
      </c>
      <c r="J27" s="42">
        <v>3</v>
      </c>
      <c r="K27" s="42">
        <v>4</v>
      </c>
      <c r="L27" s="42">
        <v>12</v>
      </c>
      <c r="M27" s="42">
        <v>14</v>
      </c>
      <c r="N27" s="42">
        <v>13</v>
      </c>
      <c r="O27" s="42">
        <v>1</v>
      </c>
      <c r="P27" s="57">
        <v>54</v>
      </c>
      <c r="Q27" s="42">
        <v>4</v>
      </c>
      <c r="R27" s="88">
        <v>100</v>
      </c>
      <c r="S27" s="88">
        <v>40.816326530612244</v>
      </c>
      <c r="T27" s="88">
        <v>25.510204081632654</v>
      </c>
      <c r="U27" s="88">
        <v>7.142857142857142</v>
      </c>
      <c r="V27" s="88" t="s">
        <v>107</v>
      </c>
      <c r="W27" s="88">
        <v>1.0204081632653061</v>
      </c>
      <c r="X27" s="88">
        <v>3.061224489795918</v>
      </c>
      <c r="Y27" s="88">
        <v>4.081632653061225</v>
      </c>
      <c r="Z27" s="88">
        <v>12.244897959183673</v>
      </c>
      <c r="AA27" s="88">
        <v>14.285714285714285</v>
      </c>
      <c r="AB27" s="88">
        <v>13.26530612244898</v>
      </c>
      <c r="AC27" s="88">
        <v>1.0204081632653061</v>
      </c>
      <c r="AD27" s="88">
        <v>55.10204081632652</v>
      </c>
      <c r="AE27" s="88">
        <v>4.081632653061225</v>
      </c>
    </row>
    <row r="28" spans="2:31" ht="12.75" customHeight="1">
      <c r="B28" s="302"/>
      <c r="C28" s="21" t="s">
        <v>14</v>
      </c>
      <c r="D28" s="43">
        <v>47</v>
      </c>
      <c r="E28" s="222">
        <v>18</v>
      </c>
      <c r="F28" s="43">
        <v>14</v>
      </c>
      <c r="G28" s="43">
        <v>4</v>
      </c>
      <c r="H28" s="43" t="s">
        <v>107</v>
      </c>
      <c r="I28" s="43" t="s">
        <v>107</v>
      </c>
      <c r="J28" s="43" t="s">
        <v>107</v>
      </c>
      <c r="K28" s="43" t="s">
        <v>107</v>
      </c>
      <c r="L28" s="43">
        <v>5</v>
      </c>
      <c r="M28" s="43">
        <v>8</v>
      </c>
      <c r="N28" s="43">
        <v>4</v>
      </c>
      <c r="O28" s="43">
        <v>1</v>
      </c>
      <c r="P28" s="59">
        <v>25</v>
      </c>
      <c r="Q28" s="43">
        <v>4</v>
      </c>
      <c r="R28" s="89">
        <v>100</v>
      </c>
      <c r="S28" s="89">
        <v>38.297872340425535</v>
      </c>
      <c r="T28" s="89">
        <v>29.78723404255319</v>
      </c>
      <c r="U28" s="89">
        <v>8.51063829787234</v>
      </c>
      <c r="V28" s="89" t="s">
        <v>107</v>
      </c>
      <c r="W28" s="89" t="s">
        <v>107</v>
      </c>
      <c r="X28" s="89" t="s">
        <v>107</v>
      </c>
      <c r="Y28" s="89" t="s">
        <v>107</v>
      </c>
      <c r="Z28" s="89">
        <v>10.638297872340425</v>
      </c>
      <c r="AA28" s="89">
        <v>17.02127659574468</v>
      </c>
      <c r="AB28" s="89">
        <v>8.51063829787234</v>
      </c>
      <c r="AC28" s="89">
        <v>2.127659574468085</v>
      </c>
      <c r="AD28" s="89">
        <v>53.191489361702125</v>
      </c>
      <c r="AE28" s="89">
        <v>8.51063829787234</v>
      </c>
    </row>
    <row r="29" spans="2:31" ht="12.75" customHeight="1">
      <c r="B29" s="302"/>
      <c r="C29" s="21" t="s">
        <v>15</v>
      </c>
      <c r="D29" s="43">
        <v>7</v>
      </c>
      <c r="E29" s="222">
        <v>7</v>
      </c>
      <c r="F29" s="43">
        <v>2</v>
      </c>
      <c r="G29" s="43">
        <v>1</v>
      </c>
      <c r="H29" s="43">
        <v>1</v>
      </c>
      <c r="I29" s="43" t="s">
        <v>107</v>
      </c>
      <c r="J29" s="43">
        <v>3</v>
      </c>
      <c r="K29" s="43" t="s">
        <v>107</v>
      </c>
      <c r="L29" s="43">
        <v>2</v>
      </c>
      <c r="M29" s="43">
        <v>3</v>
      </c>
      <c r="N29" s="43">
        <v>1</v>
      </c>
      <c r="O29" s="43">
        <v>1</v>
      </c>
      <c r="P29" s="59" t="s">
        <v>107</v>
      </c>
      <c r="Q29" s="43" t="s">
        <v>107</v>
      </c>
      <c r="R29" s="89">
        <v>100</v>
      </c>
      <c r="S29" s="89">
        <v>100</v>
      </c>
      <c r="T29" s="89">
        <v>28.57142857142857</v>
      </c>
      <c r="U29" s="89">
        <v>14.285714285714285</v>
      </c>
      <c r="V29" s="89">
        <v>14.285714285714285</v>
      </c>
      <c r="W29" s="89" t="s">
        <v>107</v>
      </c>
      <c r="X29" s="89">
        <v>42.857142857142854</v>
      </c>
      <c r="Y29" s="89" t="s">
        <v>107</v>
      </c>
      <c r="Z29" s="89">
        <v>28.57142857142857</v>
      </c>
      <c r="AA29" s="89">
        <v>42.857142857142854</v>
      </c>
      <c r="AB29" s="89">
        <v>14.285714285714285</v>
      </c>
      <c r="AC29" s="89">
        <v>14.285714285714285</v>
      </c>
      <c r="AD29" s="89" t="s">
        <v>107</v>
      </c>
      <c r="AE29" s="89" t="s">
        <v>107</v>
      </c>
    </row>
    <row r="30" spans="2:31" ht="12.75" customHeight="1">
      <c r="B30" s="302"/>
      <c r="C30" s="21" t="s">
        <v>16</v>
      </c>
      <c r="D30" s="43">
        <v>11</v>
      </c>
      <c r="E30" s="222">
        <v>4</v>
      </c>
      <c r="F30" s="43">
        <v>3</v>
      </c>
      <c r="G30" s="43">
        <v>1</v>
      </c>
      <c r="H30" s="43" t="s">
        <v>107</v>
      </c>
      <c r="I30" s="43" t="s">
        <v>107</v>
      </c>
      <c r="J30" s="43" t="s">
        <v>107</v>
      </c>
      <c r="K30" s="43" t="s">
        <v>107</v>
      </c>
      <c r="L30" s="43">
        <v>3</v>
      </c>
      <c r="M30" s="43" t="s">
        <v>107</v>
      </c>
      <c r="N30" s="43">
        <v>1</v>
      </c>
      <c r="O30" s="43" t="s">
        <v>107</v>
      </c>
      <c r="P30" s="59">
        <v>4</v>
      </c>
      <c r="Q30" s="43">
        <v>3</v>
      </c>
      <c r="R30" s="89">
        <v>100</v>
      </c>
      <c r="S30" s="89">
        <v>36.36363636363637</v>
      </c>
      <c r="T30" s="89">
        <v>27.27272727272727</v>
      </c>
      <c r="U30" s="89">
        <v>9.090909090909092</v>
      </c>
      <c r="V30" s="89" t="s">
        <v>107</v>
      </c>
      <c r="W30" s="89" t="s">
        <v>107</v>
      </c>
      <c r="X30" s="89" t="s">
        <v>107</v>
      </c>
      <c r="Y30" s="89" t="s">
        <v>107</v>
      </c>
      <c r="Z30" s="89">
        <v>27.27272727272727</v>
      </c>
      <c r="AA30" s="89" t="s">
        <v>107</v>
      </c>
      <c r="AB30" s="89">
        <v>9.090909090909092</v>
      </c>
      <c r="AC30" s="89" t="s">
        <v>107</v>
      </c>
      <c r="AD30" s="89">
        <v>36.36363636363637</v>
      </c>
      <c r="AE30" s="89">
        <v>27.27272727272727</v>
      </c>
    </row>
    <row r="31" spans="2:31" ht="12.75" customHeight="1">
      <c r="B31" s="302"/>
      <c r="C31" s="21" t="s">
        <v>17</v>
      </c>
      <c r="D31" s="43">
        <v>9</v>
      </c>
      <c r="E31" s="222">
        <v>3</v>
      </c>
      <c r="F31" s="43">
        <v>3</v>
      </c>
      <c r="G31" s="43" t="s">
        <v>107</v>
      </c>
      <c r="H31" s="43" t="s">
        <v>107</v>
      </c>
      <c r="I31" s="43" t="s">
        <v>107</v>
      </c>
      <c r="J31" s="43" t="s">
        <v>107</v>
      </c>
      <c r="K31" s="43" t="s">
        <v>107</v>
      </c>
      <c r="L31" s="43" t="s">
        <v>107</v>
      </c>
      <c r="M31" s="43">
        <v>3</v>
      </c>
      <c r="N31" s="43" t="s">
        <v>107</v>
      </c>
      <c r="O31" s="43" t="s">
        <v>107</v>
      </c>
      <c r="P31" s="59">
        <v>5</v>
      </c>
      <c r="Q31" s="43">
        <v>1</v>
      </c>
      <c r="R31" s="89">
        <v>100</v>
      </c>
      <c r="S31" s="89">
        <v>33.33333333333333</v>
      </c>
      <c r="T31" s="89">
        <v>33.33333333333333</v>
      </c>
      <c r="U31" s="89" t="s">
        <v>107</v>
      </c>
      <c r="V31" s="89" t="s">
        <v>107</v>
      </c>
      <c r="W31" s="89" t="s">
        <v>107</v>
      </c>
      <c r="X31" s="89" t="s">
        <v>107</v>
      </c>
      <c r="Y31" s="89" t="s">
        <v>107</v>
      </c>
      <c r="Z31" s="89" t="s">
        <v>107</v>
      </c>
      <c r="AA31" s="89">
        <v>33.33333333333333</v>
      </c>
      <c r="AB31" s="89" t="s">
        <v>107</v>
      </c>
      <c r="AC31" s="89" t="s">
        <v>107</v>
      </c>
      <c r="AD31" s="89">
        <v>55.55555555555556</v>
      </c>
      <c r="AE31" s="89">
        <v>11.11111111111111</v>
      </c>
    </row>
    <row r="32" spans="2:31" ht="12.75" customHeight="1">
      <c r="B32" s="302"/>
      <c r="C32" s="21" t="s">
        <v>3</v>
      </c>
      <c r="D32" s="43">
        <v>9</v>
      </c>
      <c r="E32" s="222">
        <v>6</v>
      </c>
      <c r="F32" s="43">
        <v>3</v>
      </c>
      <c r="G32" s="43">
        <v>1</v>
      </c>
      <c r="H32" s="43" t="s">
        <v>107</v>
      </c>
      <c r="I32" s="43" t="s">
        <v>107</v>
      </c>
      <c r="J32" s="43">
        <v>2</v>
      </c>
      <c r="K32" s="43" t="s">
        <v>107</v>
      </c>
      <c r="L32" s="43">
        <v>1</v>
      </c>
      <c r="M32" s="43">
        <v>1</v>
      </c>
      <c r="N32" s="43">
        <v>4</v>
      </c>
      <c r="O32" s="43" t="s">
        <v>107</v>
      </c>
      <c r="P32" s="59">
        <v>3</v>
      </c>
      <c r="Q32" s="43" t="s">
        <v>107</v>
      </c>
      <c r="R32" s="89">
        <v>100</v>
      </c>
      <c r="S32" s="89">
        <v>66.66666666666666</v>
      </c>
      <c r="T32" s="89">
        <v>33.33333333333333</v>
      </c>
      <c r="U32" s="89">
        <v>11.11111111111111</v>
      </c>
      <c r="V32" s="89" t="s">
        <v>107</v>
      </c>
      <c r="W32" s="89" t="s">
        <v>107</v>
      </c>
      <c r="X32" s="89">
        <v>22.22222222222222</v>
      </c>
      <c r="Y32" s="89" t="s">
        <v>107</v>
      </c>
      <c r="Z32" s="89">
        <v>11.11111111111111</v>
      </c>
      <c r="AA32" s="89">
        <v>11.11111111111111</v>
      </c>
      <c r="AB32" s="89">
        <v>44.44444444444444</v>
      </c>
      <c r="AC32" s="89" t="s">
        <v>107</v>
      </c>
      <c r="AD32" s="89">
        <v>33.33333333333333</v>
      </c>
      <c r="AE32" s="89" t="s">
        <v>107</v>
      </c>
    </row>
    <row r="33" spans="2:31" ht="12.75" customHeight="1">
      <c r="B33" s="303"/>
      <c r="C33" s="22" t="s">
        <v>4</v>
      </c>
      <c r="D33" s="44" t="s">
        <v>107</v>
      </c>
      <c r="E33" s="225" t="s">
        <v>107</v>
      </c>
      <c r="F33" s="44" t="s">
        <v>107</v>
      </c>
      <c r="G33" s="44" t="s">
        <v>107</v>
      </c>
      <c r="H33" s="44" t="s">
        <v>107</v>
      </c>
      <c r="I33" s="44" t="s">
        <v>107</v>
      </c>
      <c r="J33" s="44" t="s">
        <v>107</v>
      </c>
      <c r="K33" s="44" t="s">
        <v>107</v>
      </c>
      <c r="L33" s="44" t="s">
        <v>107</v>
      </c>
      <c r="M33" s="44" t="s">
        <v>107</v>
      </c>
      <c r="N33" s="44" t="s">
        <v>107</v>
      </c>
      <c r="O33" s="44" t="s">
        <v>107</v>
      </c>
      <c r="P33" s="61" t="s">
        <v>107</v>
      </c>
      <c r="Q33" s="44" t="s">
        <v>107</v>
      </c>
      <c r="R33" s="90" t="s">
        <v>349</v>
      </c>
      <c r="S33" s="90" t="s">
        <v>107</v>
      </c>
      <c r="T33" s="90" t="s">
        <v>107</v>
      </c>
      <c r="U33" s="90" t="s">
        <v>107</v>
      </c>
      <c r="V33" s="90" t="s">
        <v>107</v>
      </c>
      <c r="W33" s="90" t="s">
        <v>107</v>
      </c>
      <c r="X33" s="90" t="s">
        <v>107</v>
      </c>
      <c r="Y33" s="90" t="s">
        <v>107</v>
      </c>
      <c r="Z33" s="90" t="s">
        <v>107</v>
      </c>
      <c r="AA33" s="90" t="s">
        <v>107</v>
      </c>
      <c r="AB33" s="90" t="s">
        <v>107</v>
      </c>
      <c r="AC33" s="90" t="s">
        <v>107</v>
      </c>
      <c r="AD33" s="90" t="s">
        <v>107</v>
      </c>
      <c r="AE33" s="90" t="s">
        <v>107</v>
      </c>
    </row>
    <row r="34" spans="2:31" ht="12.75" customHeight="1">
      <c r="B34" s="301" t="s">
        <v>189</v>
      </c>
      <c r="C34" s="1" t="s">
        <v>18</v>
      </c>
      <c r="D34" s="42" t="s">
        <v>107</v>
      </c>
      <c r="E34" s="220" t="s">
        <v>107</v>
      </c>
      <c r="F34" s="42" t="s">
        <v>107</v>
      </c>
      <c r="G34" s="42" t="s">
        <v>107</v>
      </c>
      <c r="H34" s="42" t="s">
        <v>107</v>
      </c>
      <c r="I34" s="42" t="s">
        <v>107</v>
      </c>
      <c r="J34" s="42" t="s">
        <v>107</v>
      </c>
      <c r="K34" s="42" t="s">
        <v>107</v>
      </c>
      <c r="L34" s="42" t="s">
        <v>107</v>
      </c>
      <c r="M34" s="42" t="s">
        <v>107</v>
      </c>
      <c r="N34" s="42" t="s">
        <v>107</v>
      </c>
      <c r="O34" s="42" t="s">
        <v>107</v>
      </c>
      <c r="P34" s="57" t="s">
        <v>107</v>
      </c>
      <c r="Q34" s="42" t="s">
        <v>107</v>
      </c>
      <c r="R34" s="88" t="s">
        <v>349</v>
      </c>
      <c r="S34" s="88" t="s">
        <v>107</v>
      </c>
      <c r="T34" s="88" t="s">
        <v>107</v>
      </c>
      <c r="U34" s="88" t="s">
        <v>107</v>
      </c>
      <c r="V34" s="88" t="s">
        <v>107</v>
      </c>
      <c r="W34" s="88" t="s">
        <v>107</v>
      </c>
      <c r="X34" s="88" t="s">
        <v>107</v>
      </c>
      <c r="Y34" s="88" t="s">
        <v>107</v>
      </c>
      <c r="Z34" s="88" t="s">
        <v>107</v>
      </c>
      <c r="AA34" s="88" t="s">
        <v>107</v>
      </c>
      <c r="AB34" s="88" t="s">
        <v>107</v>
      </c>
      <c r="AC34" s="88" t="s">
        <v>107</v>
      </c>
      <c r="AD34" s="88" t="s">
        <v>107</v>
      </c>
      <c r="AE34" s="88" t="s">
        <v>107</v>
      </c>
    </row>
    <row r="35" spans="2:31" ht="12.75" customHeight="1">
      <c r="B35" s="302"/>
      <c r="C35" s="21" t="s">
        <v>19</v>
      </c>
      <c r="D35" s="43">
        <v>4</v>
      </c>
      <c r="E35" s="222">
        <v>2</v>
      </c>
      <c r="F35" s="43">
        <v>2</v>
      </c>
      <c r="G35" s="43" t="s">
        <v>107</v>
      </c>
      <c r="H35" s="43" t="s">
        <v>107</v>
      </c>
      <c r="I35" s="43" t="s">
        <v>107</v>
      </c>
      <c r="J35" s="43" t="s">
        <v>107</v>
      </c>
      <c r="K35" s="43" t="s">
        <v>107</v>
      </c>
      <c r="L35" s="43">
        <v>2</v>
      </c>
      <c r="M35" s="43" t="s">
        <v>107</v>
      </c>
      <c r="N35" s="43" t="s">
        <v>107</v>
      </c>
      <c r="O35" s="43" t="s">
        <v>107</v>
      </c>
      <c r="P35" s="59">
        <v>2</v>
      </c>
      <c r="Q35" s="43" t="s">
        <v>107</v>
      </c>
      <c r="R35" s="89">
        <v>100</v>
      </c>
      <c r="S35" s="89">
        <v>50</v>
      </c>
      <c r="T35" s="89">
        <v>50</v>
      </c>
      <c r="U35" s="89" t="s">
        <v>107</v>
      </c>
      <c r="V35" s="89" t="s">
        <v>107</v>
      </c>
      <c r="W35" s="89" t="s">
        <v>107</v>
      </c>
      <c r="X35" s="89" t="s">
        <v>107</v>
      </c>
      <c r="Y35" s="89" t="s">
        <v>107</v>
      </c>
      <c r="Z35" s="89">
        <v>50</v>
      </c>
      <c r="AA35" s="89" t="s">
        <v>107</v>
      </c>
      <c r="AB35" s="89" t="s">
        <v>107</v>
      </c>
      <c r="AC35" s="89" t="s">
        <v>107</v>
      </c>
      <c r="AD35" s="89">
        <v>50</v>
      </c>
      <c r="AE35" s="89" t="s">
        <v>107</v>
      </c>
    </row>
    <row r="36" spans="2:31" ht="12.75" customHeight="1">
      <c r="B36" s="302"/>
      <c r="C36" s="21" t="s">
        <v>20</v>
      </c>
      <c r="D36" s="43">
        <v>8</v>
      </c>
      <c r="E36" s="222">
        <v>3</v>
      </c>
      <c r="F36" s="43">
        <v>3</v>
      </c>
      <c r="G36" s="43" t="s">
        <v>107</v>
      </c>
      <c r="H36" s="43" t="s">
        <v>107</v>
      </c>
      <c r="I36" s="43" t="s">
        <v>107</v>
      </c>
      <c r="J36" s="43" t="s">
        <v>107</v>
      </c>
      <c r="K36" s="43" t="s">
        <v>107</v>
      </c>
      <c r="L36" s="43">
        <v>2</v>
      </c>
      <c r="M36" s="43" t="s">
        <v>107</v>
      </c>
      <c r="N36" s="43">
        <v>1</v>
      </c>
      <c r="O36" s="43" t="s">
        <v>107</v>
      </c>
      <c r="P36" s="59">
        <v>4</v>
      </c>
      <c r="Q36" s="43">
        <v>1</v>
      </c>
      <c r="R36" s="89">
        <v>100</v>
      </c>
      <c r="S36" s="89">
        <v>37.5</v>
      </c>
      <c r="T36" s="89">
        <v>37.5</v>
      </c>
      <c r="U36" s="89" t="s">
        <v>107</v>
      </c>
      <c r="V36" s="89" t="s">
        <v>107</v>
      </c>
      <c r="W36" s="89" t="s">
        <v>107</v>
      </c>
      <c r="X36" s="89" t="s">
        <v>107</v>
      </c>
      <c r="Y36" s="89" t="s">
        <v>107</v>
      </c>
      <c r="Z36" s="89">
        <v>25</v>
      </c>
      <c r="AA36" s="89" t="s">
        <v>107</v>
      </c>
      <c r="AB36" s="89">
        <v>12.5</v>
      </c>
      <c r="AC36" s="89" t="s">
        <v>107</v>
      </c>
      <c r="AD36" s="89">
        <v>50</v>
      </c>
      <c r="AE36" s="89">
        <v>12.5</v>
      </c>
    </row>
    <row r="37" spans="2:31" ht="12.75" customHeight="1">
      <c r="B37" s="302"/>
      <c r="C37" s="21" t="s">
        <v>21</v>
      </c>
      <c r="D37" s="43">
        <v>15</v>
      </c>
      <c r="E37" s="222">
        <v>4</v>
      </c>
      <c r="F37" s="43">
        <v>3</v>
      </c>
      <c r="G37" s="43" t="s">
        <v>107</v>
      </c>
      <c r="H37" s="43" t="s">
        <v>107</v>
      </c>
      <c r="I37" s="43" t="s">
        <v>107</v>
      </c>
      <c r="J37" s="43" t="s">
        <v>107</v>
      </c>
      <c r="K37" s="43">
        <v>1</v>
      </c>
      <c r="L37" s="43" t="s">
        <v>107</v>
      </c>
      <c r="M37" s="43">
        <v>4</v>
      </c>
      <c r="N37" s="43" t="s">
        <v>107</v>
      </c>
      <c r="O37" s="43" t="s">
        <v>107</v>
      </c>
      <c r="P37" s="59">
        <v>11</v>
      </c>
      <c r="Q37" s="43" t="s">
        <v>107</v>
      </c>
      <c r="R37" s="89">
        <v>100</v>
      </c>
      <c r="S37" s="89">
        <v>26.666666666666668</v>
      </c>
      <c r="T37" s="89">
        <v>20</v>
      </c>
      <c r="U37" s="89" t="s">
        <v>107</v>
      </c>
      <c r="V37" s="89" t="s">
        <v>107</v>
      </c>
      <c r="W37" s="89" t="s">
        <v>107</v>
      </c>
      <c r="X37" s="89" t="s">
        <v>107</v>
      </c>
      <c r="Y37" s="89">
        <v>6.666666666666667</v>
      </c>
      <c r="Z37" s="89" t="s">
        <v>107</v>
      </c>
      <c r="AA37" s="89">
        <v>26.666666666666668</v>
      </c>
      <c r="AB37" s="89" t="s">
        <v>107</v>
      </c>
      <c r="AC37" s="89" t="s">
        <v>107</v>
      </c>
      <c r="AD37" s="89">
        <v>73.33333333333333</v>
      </c>
      <c r="AE37" s="89" t="s">
        <v>107</v>
      </c>
    </row>
    <row r="38" spans="2:31" ht="12.75" customHeight="1">
      <c r="B38" s="302"/>
      <c r="C38" s="21" t="s">
        <v>22</v>
      </c>
      <c r="D38" s="43">
        <v>42</v>
      </c>
      <c r="E38" s="222">
        <v>14</v>
      </c>
      <c r="F38" s="43">
        <v>6</v>
      </c>
      <c r="G38" s="43">
        <v>5</v>
      </c>
      <c r="H38" s="43" t="s">
        <v>107</v>
      </c>
      <c r="I38" s="43" t="s">
        <v>107</v>
      </c>
      <c r="J38" s="43">
        <v>2</v>
      </c>
      <c r="K38" s="43">
        <v>1</v>
      </c>
      <c r="L38" s="43">
        <v>5</v>
      </c>
      <c r="M38" s="43">
        <v>6</v>
      </c>
      <c r="N38" s="43">
        <v>2</v>
      </c>
      <c r="O38" s="43">
        <v>1</v>
      </c>
      <c r="P38" s="59">
        <v>23</v>
      </c>
      <c r="Q38" s="43">
        <v>5</v>
      </c>
      <c r="R38" s="89">
        <v>100</v>
      </c>
      <c r="S38" s="89">
        <v>33.33333333333333</v>
      </c>
      <c r="T38" s="89">
        <v>14.285714285714285</v>
      </c>
      <c r="U38" s="89">
        <v>11.904761904761903</v>
      </c>
      <c r="V38" s="89" t="s">
        <v>107</v>
      </c>
      <c r="W38" s="89" t="s">
        <v>107</v>
      </c>
      <c r="X38" s="89">
        <v>4.761904761904762</v>
      </c>
      <c r="Y38" s="89">
        <v>2.380952380952381</v>
      </c>
      <c r="Z38" s="89">
        <v>11.904761904761903</v>
      </c>
      <c r="AA38" s="89">
        <v>14.285714285714285</v>
      </c>
      <c r="AB38" s="89">
        <v>4.761904761904762</v>
      </c>
      <c r="AC38" s="89">
        <v>2.380952380952381</v>
      </c>
      <c r="AD38" s="89">
        <v>54.761904761904766</v>
      </c>
      <c r="AE38" s="89">
        <v>11.904761904761903</v>
      </c>
    </row>
    <row r="39" spans="2:31" ht="12.75" customHeight="1">
      <c r="B39" s="302"/>
      <c r="C39" s="21" t="s">
        <v>23</v>
      </c>
      <c r="D39" s="43">
        <v>43</v>
      </c>
      <c r="E39" s="222">
        <v>20</v>
      </c>
      <c r="F39" s="43">
        <v>16</v>
      </c>
      <c r="G39" s="43">
        <v>2</v>
      </c>
      <c r="H39" s="43" t="s">
        <v>107</v>
      </c>
      <c r="I39" s="43" t="s">
        <v>107</v>
      </c>
      <c r="J39" s="43">
        <v>2</v>
      </c>
      <c r="K39" s="43" t="s">
        <v>107</v>
      </c>
      <c r="L39" s="43">
        <v>4</v>
      </c>
      <c r="M39" s="43">
        <v>6</v>
      </c>
      <c r="N39" s="43">
        <v>8</v>
      </c>
      <c r="O39" s="43">
        <v>2</v>
      </c>
      <c r="P39" s="59">
        <v>21</v>
      </c>
      <c r="Q39" s="43">
        <v>2</v>
      </c>
      <c r="R39" s="89">
        <v>100</v>
      </c>
      <c r="S39" s="89">
        <v>46.51162790697674</v>
      </c>
      <c r="T39" s="89">
        <v>37.2093023255814</v>
      </c>
      <c r="U39" s="89">
        <v>4.651162790697675</v>
      </c>
      <c r="V39" s="89" t="s">
        <v>107</v>
      </c>
      <c r="W39" s="89" t="s">
        <v>107</v>
      </c>
      <c r="X39" s="89">
        <v>4.651162790697675</v>
      </c>
      <c r="Y39" s="89" t="s">
        <v>107</v>
      </c>
      <c r="Z39" s="89">
        <v>9.30232558139535</v>
      </c>
      <c r="AA39" s="89">
        <v>13.953488372093023</v>
      </c>
      <c r="AB39" s="89">
        <v>18.6046511627907</v>
      </c>
      <c r="AC39" s="89">
        <v>4.651162790697675</v>
      </c>
      <c r="AD39" s="89">
        <v>48.837209302325576</v>
      </c>
      <c r="AE39" s="89">
        <v>4.651162790697675</v>
      </c>
    </row>
    <row r="40" spans="2:31" ht="12.75" customHeight="1">
      <c r="B40" s="302"/>
      <c r="C40" s="21" t="s">
        <v>24</v>
      </c>
      <c r="D40" s="43">
        <v>46</v>
      </c>
      <c r="E40" s="222">
        <v>29</v>
      </c>
      <c r="F40" s="43">
        <v>15</v>
      </c>
      <c r="G40" s="43">
        <v>7</v>
      </c>
      <c r="H40" s="43">
        <v>1</v>
      </c>
      <c r="I40" s="43" t="s">
        <v>107</v>
      </c>
      <c r="J40" s="43">
        <v>4</v>
      </c>
      <c r="K40" s="43">
        <v>2</v>
      </c>
      <c r="L40" s="43">
        <v>8</v>
      </c>
      <c r="M40" s="43">
        <v>10</v>
      </c>
      <c r="N40" s="43">
        <v>11</v>
      </c>
      <c r="O40" s="43" t="s">
        <v>107</v>
      </c>
      <c r="P40" s="59">
        <v>14</v>
      </c>
      <c r="Q40" s="43">
        <v>3</v>
      </c>
      <c r="R40" s="89">
        <v>100</v>
      </c>
      <c r="S40" s="89">
        <v>63.04347826086957</v>
      </c>
      <c r="T40" s="89">
        <v>32.608695652173914</v>
      </c>
      <c r="U40" s="89">
        <v>15.217391304347828</v>
      </c>
      <c r="V40" s="89">
        <v>2.1739130434782608</v>
      </c>
      <c r="W40" s="89" t="s">
        <v>107</v>
      </c>
      <c r="X40" s="89">
        <v>8.695652173913043</v>
      </c>
      <c r="Y40" s="89">
        <v>4.3478260869565215</v>
      </c>
      <c r="Z40" s="89">
        <v>17.391304347826086</v>
      </c>
      <c r="AA40" s="89">
        <v>21.73913043478261</v>
      </c>
      <c r="AB40" s="89">
        <v>23.91304347826087</v>
      </c>
      <c r="AC40" s="89" t="s">
        <v>107</v>
      </c>
      <c r="AD40" s="89">
        <v>30.434782608695656</v>
      </c>
      <c r="AE40" s="89">
        <v>6.521739130434782</v>
      </c>
    </row>
    <row r="41" spans="2:31" ht="12.75" customHeight="1">
      <c r="B41" s="303"/>
      <c r="C41" s="22" t="s">
        <v>4</v>
      </c>
      <c r="D41" s="44">
        <v>23</v>
      </c>
      <c r="E41" s="225">
        <v>6</v>
      </c>
      <c r="F41" s="44">
        <v>5</v>
      </c>
      <c r="G41" s="44" t="s">
        <v>107</v>
      </c>
      <c r="H41" s="44" t="s">
        <v>107</v>
      </c>
      <c r="I41" s="44">
        <v>1</v>
      </c>
      <c r="J41" s="44" t="s">
        <v>107</v>
      </c>
      <c r="K41" s="44" t="s">
        <v>107</v>
      </c>
      <c r="L41" s="44">
        <v>2</v>
      </c>
      <c r="M41" s="44">
        <v>3</v>
      </c>
      <c r="N41" s="44">
        <v>1</v>
      </c>
      <c r="O41" s="44" t="s">
        <v>107</v>
      </c>
      <c r="P41" s="61">
        <v>16</v>
      </c>
      <c r="Q41" s="44">
        <v>1</v>
      </c>
      <c r="R41" s="90">
        <v>100</v>
      </c>
      <c r="S41" s="90">
        <v>26.08695652173913</v>
      </c>
      <c r="T41" s="90">
        <v>21.73913043478261</v>
      </c>
      <c r="U41" s="90" t="s">
        <v>107</v>
      </c>
      <c r="V41" s="90" t="s">
        <v>107</v>
      </c>
      <c r="W41" s="90">
        <v>4.3478260869565215</v>
      </c>
      <c r="X41" s="90" t="s">
        <v>107</v>
      </c>
      <c r="Y41" s="90" t="s">
        <v>107</v>
      </c>
      <c r="Z41" s="90">
        <v>8.695652173913043</v>
      </c>
      <c r="AA41" s="90">
        <v>13.043478260869565</v>
      </c>
      <c r="AB41" s="90">
        <v>4.3478260869565215</v>
      </c>
      <c r="AC41" s="90" t="s">
        <v>107</v>
      </c>
      <c r="AD41" s="90">
        <v>69.56521739130434</v>
      </c>
      <c r="AE41" s="90">
        <v>4.3478260869565215</v>
      </c>
    </row>
    <row r="42" spans="2:31" ht="12.75" customHeight="1">
      <c r="B42" s="301" t="s">
        <v>190</v>
      </c>
      <c r="C42" s="1" t="s">
        <v>7</v>
      </c>
      <c r="D42" s="214">
        <v>3</v>
      </c>
      <c r="E42" s="220">
        <v>3</v>
      </c>
      <c r="F42" s="42" t="s">
        <v>107</v>
      </c>
      <c r="G42" s="42">
        <v>2</v>
      </c>
      <c r="H42" s="42" t="s">
        <v>107</v>
      </c>
      <c r="I42" s="42" t="s">
        <v>107</v>
      </c>
      <c r="J42" s="42">
        <v>1</v>
      </c>
      <c r="K42" s="42" t="s">
        <v>107</v>
      </c>
      <c r="L42" s="42">
        <v>2</v>
      </c>
      <c r="M42" s="42">
        <v>1</v>
      </c>
      <c r="N42" s="42" t="s">
        <v>107</v>
      </c>
      <c r="O42" s="42" t="s">
        <v>107</v>
      </c>
      <c r="P42" s="57" t="s">
        <v>107</v>
      </c>
      <c r="Q42" s="42" t="s">
        <v>107</v>
      </c>
      <c r="R42" s="221">
        <v>100</v>
      </c>
      <c r="S42" s="88">
        <v>100</v>
      </c>
      <c r="T42" s="88" t="s">
        <v>107</v>
      </c>
      <c r="U42" s="88">
        <v>66.66666666666666</v>
      </c>
      <c r="V42" s="88" t="s">
        <v>107</v>
      </c>
      <c r="W42" s="88" t="s">
        <v>107</v>
      </c>
      <c r="X42" s="88">
        <v>33.33333333333333</v>
      </c>
      <c r="Y42" s="88" t="s">
        <v>107</v>
      </c>
      <c r="Z42" s="88">
        <v>66.66666666666666</v>
      </c>
      <c r="AA42" s="88">
        <v>33.33333333333333</v>
      </c>
      <c r="AB42" s="88" t="s">
        <v>107</v>
      </c>
      <c r="AC42" s="88" t="s">
        <v>107</v>
      </c>
      <c r="AD42" s="88" t="s">
        <v>107</v>
      </c>
      <c r="AE42" s="88" t="s">
        <v>107</v>
      </c>
    </row>
    <row r="43" spans="2:31" ht="12.75" customHeight="1">
      <c r="B43" s="302"/>
      <c r="C43" s="21" t="s">
        <v>8</v>
      </c>
      <c r="D43" s="215">
        <v>56</v>
      </c>
      <c r="E43" s="228">
        <v>24</v>
      </c>
      <c r="F43" s="215">
        <v>15</v>
      </c>
      <c r="G43" s="215">
        <v>6</v>
      </c>
      <c r="H43" s="215">
        <v>1</v>
      </c>
      <c r="I43" s="215" t="s">
        <v>107</v>
      </c>
      <c r="J43" s="215">
        <v>1</v>
      </c>
      <c r="K43" s="215">
        <v>1</v>
      </c>
      <c r="L43" s="215">
        <v>3</v>
      </c>
      <c r="M43" s="215">
        <v>11</v>
      </c>
      <c r="N43" s="215">
        <v>9</v>
      </c>
      <c r="O43" s="215">
        <v>1</v>
      </c>
      <c r="P43" s="229">
        <v>31</v>
      </c>
      <c r="Q43" s="215">
        <v>1</v>
      </c>
      <c r="R43" s="223">
        <v>100</v>
      </c>
      <c r="S43" s="89">
        <v>42.857142857142854</v>
      </c>
      <c r="T43" s="89">
        <v>26.785714285714285</v>
      </c>
      <c r="U43" s="89">
        <v>10.714285714285714</v>
      </c>
      <c r="V43" s="89">
        <v>1.7857142857142856</v>
      </c>
      <c r="W43" s="89" t="s">
        <v>107</v>
      </c>
      <c r="X43" s="89">
        <v>1.7857142857142856</v>
      </c>
      <c r="Y43" s="89">
        <v>1.7857142857142856</v>
      </c>
      <c r="Z43" s="89">
        <v>5.357142857142857</v>
      </c>
      <c r="AA43" s="89">
        <v>19.642857142857142</v>
      </c>
      <c r="AB43" s="89">
        <v>16.071428571428573</v>
      </c>
      <c r="AC43" s="89">
        <v>1.7857142857142856</v>
      </c>
      <c r="AD43" s="89">
        <v>55.35714285714286</v>
      </c>
      <c r="AE43" s="89">
        <v>1.7857142857142856</v>
      </c>
    </row>
    <row r="44" spans="2:31" ht="12.75" customHeight="1">
      <c r="B44" s="302"/>
      <c r="C44" s="21" t="s">
        <v>9</v>
      </c>
      <c r="D44" s="215">
        <v>32</v>
      </c>
      <c r="E44" s="228">
        <v>16</v>
      </c>
      <c r="F44" s="215">
        <v>10</v>
      </c>
      <c r="G44" s="215">
        <v>2</v>
      </c>
      <c r="H44" s="215" t="s">
        <v>107</v>
      </c>
      <c r="I44" s="215">
        <v>1</v>
      </c>
      <c r="J44" s="215" t="s">
        <v>107</v>
      </c>
      <c r="K44" s="215">
        <v>3</v>
      </c>
      <c r="L44" s="215">
        <v>7</v>
      </c>
      <c r="M44" s="215">
        <v>6</v>
      </c>
      <c r="N44" s="215">
        <v>2</v>
      </c>
      <c r="O44" s="215">
        <v>1</v>
      </c>
      <c r="P44" s="229">
        <v>15</v>
      </c>
      <c r="Q44" s="215">
        <v>1</v>
      </c>
      <c r="R44" s="223">
        <v>100</v>
      </c>
      <c r="S44" s="89">
        <v>50</v>
      </c>
      <c r="T44" s="89">
        <v>31.25</v>
      </c>
      <c r="U44" s="89">
        <v>6.25</v>
      </c>
      <c r="V44" s="89" t="s">
        <v>107</v>
      </c>
      <c r="W44" s="89">
        <v>3.125</v>
      </c>
      <c r="X44" s="89" t="s">
        <v>107</v>
      </c>
      <c r="Y44" s="89">
        <v>9.375</v>
      </c>
      <c r="Z44" s="89">
        <v>21.875</v>
      </c>
      <c r="AA44" s="89">
        <v>18.75</v>
      </c>
      <c r="AB44" s="89">
        <v>6.25</v>
      </c>
      <c r="AC44" s="89">
        <v>3.125</v>
      </c>
      <c r="AD44" s="89">
        <v>46.875</v>
      </c>
      <c r="AE44" s="89">
        <v>3.125</v>
      </c>
    </row>
    <row r="45" spans="2:31" ht="12.75" customHeight="1">
      <c r="B45" s="302"/>
      <c r="C45" s="21" t="s">
        <v>10</v>
      </c>
      <c r="D45" s="215">
        <v>61</v>
      </c>
      <c r="E45" s="228">
        <v>21</v>
      </c>
      <c r="F45" s="215">
        <v>16</v>
      </c>
      <c r="G45" s="215">
        <v>1</v>
      </c>
      <c r="H45" s="215" t="s">
        <v>107</v>
      </c>
      <c r="I45" s="215" t="s">
        <v>107</v>
      </c>
      <c r="J45" s="215">
        <v>4</v>
      </c>
      <c r="K45" s="215" t="s">
        <v>107</v>
      </c>
      <c r="L45" s="215">
        <v>9</v>
      </c>
      <c r="M45" s="215">
        <v>4</v>
      </c>
      <c r="N45" s="215">
        <v>7</v>
      </c>
      <c r="O45" s="215">
        <v>1</v>
      </c>
      <c r="P45" s="229">
        <v>35</v>
      </c>
      <c r="Q45" s="215">
        <v>5</v>
      </c>
      <c r="R45" s="223">
        <v>100</v>
      </c>
      <c r="S45" s="89">
        <v>34.42622950819672</v>
      </c>
      <c r="T45" s="89">
        <v>26.229508196721312</v>
      </c>
      <c r="U45" s="89">
        <v>1.639344262295082</v>
      </c>
      <c r="V45" s="89" t="s">
        <v>107</v>
      </c>
      <c r="W45" s="89" t="s">
        <v>107</v>
      </c>
      <c r="X45" s="89">
        <v>6.557377049180328</v>
      </c>
      <c r="Y45" s="89" t="s">
        <v>107</v>
      </c>
      <c r="Z45" s="89">
        <v>14.754098360655737</v>
      </c>
      <c r="AA45" s="89">
        <v>6.557377049180328</v>
      </c>
      <c r="AB45" s="89">
        <v>11.475409836065573</v>
      </c>
      <c r="AC45" s="89">
        <v>1.639344262295082</v>
      </c>
      <c r="AD45" s="89">
        <v>57.377049180327866</v>
      </c>
      <c r="AE45" s="89">
        <v>8.19672131147541</v>
      </c>
    </row>
    <row r="46" spans="2:31" ht="12.75" customHeight="1">
      <c r="B46" s="302"/>
      <c r="C46" s="21" t="s">
        <v>11</v>
      </c>
      <c r="D46" s="215">
        <v>19</v>
      </c>
      <c r="E46" s="228">
        <v>10</v>
      </c>
      <c r="F46" s="215">
        <v>8</v>
      </c>
      <c r="G46" s="215">
        <v>1</v>
      </c>
      <c r="H46" s="215" t="s">
        <v>107</v>
      </c>
      <c r="I46" s="215" t="s">
        <v>107</v>
      </c>
      <c r="J46" s="215">
        <v>1</v>
      </c>
      <c r="K46" s="215" t="s">
        <v>107</v>
      </c>
      <c r="L46" s="215">
        <v>1</v>
      </c>
      <c r="M46" s="215">
        <v>5</v>
      </c>
      <c r="N46" s="215">
        <v>4</v>
      </c>
      <c r="O46" s="215" t="s">
        <v>107</v>
      </c>
      <c r="P46" s="229">
        <v>5</v>
      </c>
      <c r="Q46" s="215">
        <v>4</v>
      </c>
      <c r="R46" s="223">
        <v>100</v>
      </c>
      <c r="S46" s="89">
        <v>52.63157894736842</v>
      </c>
      <c r="T46" s="89">
        <v>42.10526315789473</v>
      </c>
      <c r="U46" s="89">
        <v>5.263157894736842</v>
      </c>
      <c r="V46" s="89" t="s">
        <v>107</v>
      </c>
      <c r="W46" s="89" t="s">
        <v>107</v>
      </c>
      <c r="X46" s="89">
        <v>5.263157894736842</v>
      </c>
      <c r="Y46" s="89" t="s">
        <v>107</v>
      </c>
      <c r="Z46" s="89">
        <v>5.263157894736842</v>
      </c>
      <c r="AA46" s="89">
        <v>26.31578947368421</v>
      </c>
      <c r="AB46" s="89">
        <v>21.052631578947366</v>
      </c>
      <c r="AC46" s="89" t="s">
        <v>107</v>
      </c>
      <c r="AD46" s="89">
        <v>26.31578947368421</v>
      </c>
      <c r="AE46" s="89">
        <v>21.052631578947366</v>
      </c>
    </row>
    <row r="47" spans="2:31" ht="12.75" customHeight="1">
      <c r="B47" s="303"/>
      <c r="C47" s="22" t="s">
        <v>12</v>
      </c>
      <c r="D47" s="216">
        <v>10</v>
      </c>
      <c r="E47" s="230">
        <v>4</v>
      </c>
      <c r="F47" s="216">
        <v>1</v>
      </c>
      <c r="G47" s="216">
        <v>2</v>
      </c>
      <c r="H47" s="216" t="s">
        <v>107</v>
      </c>
      <c r="I47" s="216" t="s">
        <v>107</v>
      </c>
      <c r="J47" s="216">
        <v>1</v>
      </c>
      <c r="K47" s="216" t="s">
        <v>107</v>
      </c>
      <c r="L47" s="216">
        <v>1</v>
      </c>
      <c r="M47" s="216">
        <v>2</v>
      </c>
      <c r="N47" s="216">
        <v>1</v>
      </c>
      <c r="O47" s="216" t="s">
        <v>107</v>
      </c>
      <c r="P47" s="231">
        <v>5</v>
      </c>
      <c r="Q47" s="216">
        <v>1</v>
      </c>
      <c r="R47" s="224">
        <v>100</v>
      </c>
      <c r="S47" s="90">
        <v>40</v>
      </c>
      <c r="T47" s="90">
        <v>10</v>
      </c>
      <c r="U47" s="90">
        <v>20</v>
      </c>
      <c r="V47" s="90" t="s">
        <v>107</v>
      </c>
      <c r="W47" s="90" t="s">
        <v>107</v>
      </c>
      <c r="X47" s="90">
        <v>10</v>
      </c>
      <c r="Y47" s="90" t="s">
        <v>107</v>
      </c>
      <c r="Z47" s="90">
        <v>10</v>
      </c>
      <c r="AA47" s="90">
        <v>20</v>
      </c>
      <c r="AB47" s="90">
        <v>10</v>
      </c>
      <c r="AC47" s="90" t="s">
        <v>107</v>
      </c>
      <c r="AD47" s="90">
        <v>50</v>
      </c>
      <c r="AE47" s="90">
        <v>10</v>
      </c>
    </row>
    <row r="48" ht="12.75" customHeight="1"/>
  </sheetData>
  <mergeCells count="21">
    <mergeCell ref="B27:B33"/>
    <mergeCell ref="B34:B41"/>
    <mergeCell ref="B42:B47"/>
    <mergeCell ref="B8:B12"/>
    <mergeCell ref="B13:B16"/>
    <mergeCell ref="B17:B21"/>
    <mergeCell ref="B22:B26"/>
    <mergeCell ref="S5:S6"/>
    <mergeCell ref="F4:K4"/>
    <mergeCell ref="L4:O4"/>
    <mergeCell ref="T4:Y4"/>
    <mergeCell ref="D3:Q3"/>
    <mergeCell ref="R3:AE3"/>
    <mergeCell ref="D5:D6"/>
    <mergeCell ref="R5:R6"/>
    <mergeCell ref="AD5:AD6"/>
    <mergeCell ref="AE5:AE6"/>
    <mergeCell ref="Z4:AC4"/>
    <mergeCell ref="E5:E6"/>
    <mergeCell ref="P5:P6"/>
    <mergeCell ref="Q5:Q6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E22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4.00390625" style="4" customWidth="1"/>
    <col min="3" max="3" width="17.625" style="4" customWidth="1"/>
    <col min="4" max="31" width="4.75390625" style="4" customWidth="1"/>
    <col min="32" max="33" width="1.625" style="4" customWidth="1"/>
    <col min="34" max="16384" width="9.00390625" style="4" customWidth="1"/>
  </cols>
  <sheetData>
    <row r="1" ht="13.5" customHeight="1">
      <c r="C1" s="109"/>
    </row>
    <row r="2" spans="2:3" ht="13.5" customHeight="1">
      <c r="B2" s="4" t="s">
        <v>359</v>
      </c>
      <c r="C2" s="109"/>
    </row>
    <row r="3" spans="2:31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8"/>
      <c r="R3" s="296" t="s">
        <v>331</v>
      </c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8"/>
    </row>
    <row r="4" spans="2:31" ht="27.75" customHeight="1">
      <c r="B4" s="111"/>
      <c r="C4" s="96"/>
      <c r="D4" s="346" t="s">
        <v>272</v>
      </c>
      <c r="E4" s="342" t="s">
        <v>126</v>
      </c>
      <c r="F4" s="343"/>
      <c r="G4" s="343"/>
      <c r="H4" s="343"/>
      <c r="I4" s="343"/>
      <c r="J4" s="344"/>
      <c r="K4" s="342" t="s">
        <v>266</v>
      </c>
      <c r="L4" s="343"/>
      <c r="M4" s="343"/>
      <c r="N4" s="344"/>
      <c r="O4" s="345" t="s">
        <v>273</v>
      </c>
      <c r="P4" s="339"/>
      <c r="Q4" s="340"/>
      <c r="R4" s="346" t="s">
        <v>272</v>
      </c>
      <c r="S4" s="342" t="s">
        <v>126</v>
      </c>
      <c r="T4" s="343"/>
      <c r="U4" s="343"/>
      <c r="V4" s="343"/>
      <c r="W4" s="343"/>
      <c r="X4" s="344"/>
      <c r="Y4" s="342" t="s">
        <v>266</v>
      </c>
      <c r="Z4" s="343"/>
      <c r="AA4" s="343"/>
      <c r="AB4" s="344"/>
      <c r="AC4" s="345" t="s">
        <v>273</v>
      </c>
      <c r="AD4" s="339"/>
      <c r="AE4" s="340"/>
    </row>
    <row r="5" spans="2:31" ht="6.75" customHeight="1">
      <c r="B5" s="111"/>
      <c r="C5" s="96"/>
      <c r="D5" s="284"/>
      <c r="E5" s="56"/>
      <c r="F5" s="56"/>
      <c r="G5" s="56"/>
      <c r="H5" s="150"/>
      <c r="I5" s="150"/>
      <c r="J5" s="56"/>
      <c r="K5" s="150"/>
      <c r="L5" s="159"/>
      <c r="M5" s="56"/>
      <c r="N5" s="56"/>
      <c r="O5" s="150"/>
      <c r="P5" s="56"/>
      <c r="Q5" s="56"/>
      <c r="R5" s="284"/>
      <c r="S5" s="56"/>
      <c r="T5" s="56"/>
      <c r="U5" s="56"/>
      <c r="V5" s="150"/>
      <c r="W5" s="150"/>
      <c r="X5" s="56"/>
      <c r="Y5" s="150"/>
      <c r="Z5" s="159"/>
      <c r="AA5" s="56"/>
      <c r="AB5" s="56"/>
      <c r="AC5" s="150"/>
      <c r="AD5" s="56"/>
      <c r="AE5" s="56"/>
    </row>
    <row r="6" spans="2:31" ht="121.5" customHeight="1">
      <c r="B6" s="116"/>
      <c r="C6" s="117"/>
      <c r="D6" s="285"/>
      <c r="E6" s="112" t="s">
        <v>274</v>
      </c>
      <c r="F6" s="112" t="s">
        <v>268</v>
      </c>
      <c r="G6" s="112" t="s">
        <v>269</v>
      </c>
      <c r="H6" s="112" t="s">
        <v>270</v>
      </c>
      <c r="I6" s="112" t="s">
        <v>3</v>
      </c>
      <c r="J6" s="112" t="s">
        <v>4</v>
      </c>
      <c r="K6" s="112" t="s">
        <v>133</v>
      </c>
      <c r="L6" s="112" t="s">
        <v>275</v>
      </c>
      <c r="M6" s="112" t="s">
        <v>134</v>
      </c>
      <c r="N6" s="112" t="s">
        <v>4</v>
      </c>
      <c r="O6" s="156" t="s">
        <v>140</v>
      </c>
      <c r="P6" s="156" t="s">
        <v>3</v>
      </c>
      <c r="Q6" s="156" t="s">
        <v>4</v>
      </c>
      <c r="R6" s="285"/>
      <c r="S6" s="112" t="s">
        <v>274</v>
      </c>
      <c r="T6" s="112" t="s">
        <v>268</v>
      </c>
      <c r="U6" s="112" t="s">
        <v>269</v>
      </c>
      <c r="V6" s="112" t="s">
        <v>270</v>
      </c>
      <c r="W6" s="112" t="s">
        <v>3</v>
      </c>
      <c r="X6" s="112" t="s">
        <v>4</v>
      </c>
      <c r="Y6" s="112" t="s">
        <v>133</v>
      </c>
      <c r="Z6" s="112" t="s">
        <v>275</v>
      </c>
      <c r="AA6" s="112" t="s">
        <v>134</v>
      </c>
      <c r="AB6" s="112" t="s">
        <v>4</v>
      </c>
      <c r="AC6" s="156" t="s">
        <v>140</v>
      </c>
      <c r="AD6" s="156" t="s">
        <v>3</v>
      </c>
      <c r="AE6" s="156" t="s">
        <v>4</v>
      </c>
    </row>
    <row r="7" spans="2:31" ht="13.5" customHeight="1">
      <c r="B7" s="28" t="s">
        <v>31</v>
      </c>
      <c r="C7" s="13"/>
      <c r="D7" s="217">
        <v>78</v>
      </c>
      <c r="E7" s="211">
        <v>50</v>
      </c>
      <c r="F7" s="211">
        <v>14</v>
      </c>
      <c r="G7" s="211">
        <v>1</v>
      </c>
      <c r="H7" s="211">
        <v>1</v>
      </c>
      <c r="I7" s="211">
        <v>8</v>
      </c>
      <c r="J7" s="211">
        <v>4</v>
      </c>
      <c r="K7" s="211">
        <v>23</v>
      </c>
      <c r="L7" s="211">
        <v>29</v>
      </c>
      <c r="M7" s="211">
        <v>23</v>
      </c>
      <c r="N7" s="211">
        <v>3</v>
      </c>
      <c r="O7" s="211">
        <v>27</v>
      </c>
      <c r="P7" s="211">
        <v>29</v>
      </c>
      <c r="Q7" s="211" t="s">
        <v>107</v>
      </c>
      <c r="R7" s="242">
        <v>100</v>
      </c>
      <c r="S7" s="160">
        <v>64.1025641025641</v>
      </c>
      <c r="T7" s="160">
        <v>17.94871794871795</v>
      </c>
      <c r="U7" s="160">
        <v>1.282051282051282</v>
      </c>
      <c r="V7" s="160">
        <v>1.282051282051282</v>
      </c>
      <c r="W7" s="160">
        <v>10.256410256410255</v>
      </c>
      <c r="X7" s="160">
        <v>5.128205128205128</v>
      </c>
      <c r="Y7" s="160">
        <v>29.48717948717949</v>
      </c>
      <c r="Z7" s="160">
        <v>37.17948717948718</v>
      </c>
      <c r="AA7" s="160">
        <v>29.48717948717949</v>
      </c>
      <c r="AB7" s="160">
        <v>3.8461538461538463</v>
      </c>
      <c r="AC7" s="160">
        <v>34.61538461538461</v>
      </c>
      <c r="AD7" s="160">
        <v>37.17948717948718</v>
      </c>
      <c r="AE7" s="160" t="s">
        <v>107</v>
      </c>
    </row>
    <row r="8" spans="2:31" ht="13.5" customHeight="1">
      <c r="B8" s="347" t="s">
        <v>242</v>
      </c>
      <c r="C8" s="6" t="s">
        <v>140</v>
      </c>
      <c r="D8" s="243">
        <v>27</v>
      </c>
      <c r="E8" s="42">
        <v>19</v>
      </c>
      <c r="F8" s="57">
        <v>4</v>
      </c>
      <c r="G8" s="57">
        <v>1</v>
      </c>
      <c r="H8" s="57" t="s">
        <v>107</v>
      </c>
      <c r="I8" s="57">
        <v>3</v>
      </c>
      <c r="J8" s="57" t="s">
        <v>107</v>
      </c>
      <c r="K8" s="42" t="s">
        <v>107</v>
      </c>
      <c r="L8" s="57">
        <v>15</v>
      </c>
      <c r="M8" s="57">
        <v>12</v>
      </c>
      <c r="N8" s="57" t="s">
        <v>107</v>
      </c>
      <c r="O8" s="42" t="s">
        <v>107</v>
      </c>
      <c r="P8" s="57" t="s">
        <v>107</v>
      </c>
      <c r="Q8" s="42" t="s">
        <v>107</v>
      </c>
      <c r="R8" s="208">
        <v>100</v>
      </c>
      <c r="S8" s="161">
        <v>70.37037037037037</v>
      </c>
      <c r="T8" s="88">
        <v>14.814814814814813</v>
      </c>
      <c r="U8" s="88">
        <v>3.7037037037037033</v>
      </c>
      <c r="V8" s="88" t="s">
        <v>107</v>
      </c>
      <c r="W8" s="88">
        <v>11.11111111111111</v>
      </c>
      <c r="X8" s="88" t="s">
        <v>107</v>
      </c>
      <c r="Y8" s="161" t="s">
        <v>107</v>
      </c>
      <c r="Z8" s="88">
        <v>55.55555555555556</v>
      </c>
      <c r="AA8" s="88">
        <v>44.44444444444444</v>
      </c>
      <c r="AB8" s="161" t="s">
        <v>107</v>
      </c>
      <c r="AC8" s="161" t="s">
        <v>107</v>
      </c>
      <c r="AD8" s="161" t="s">
        <v>107</v>
      </c>
      <c r="AE8" s="161" t="s">
        <v>107</v>
      </c>
    </row>
    <row r="9" spans="2:31" ht="13.5" customHeight="1">
      <c r="B9" s="348"/>
      <c r="C9" s="13" t="s">
        <v>3</v>
      </c>
      <c r="D9" s="244">
        <v>29</v>
      </c>
      <c r="E9" s="43">
        <v>17</v>
      </c>
      <c r="F9" s="59">
        <v>7</v>
      </c>
      <c r="G9" s="59">
        <v>1</v>
      </c>
      <c r="H9" s="59">
        <v>1</v>
      </c>
      <c r="I9" s="59">
        <v>1</v>
      </c>
      <c r="J9" s="59">
        <v>2</v>
      </c>
      <c r="K9" s="43" t="s">
        <v>107</v>
      </c>
      <c r="L9" s="59">
        <v>16</v>
      </c>
      <c r="M9" s="59">
        <v>13</v>
      </c>
      <c r="N9" s="59" t="s">
        <v>107</v>
      </c>
      <c r="O9" s="43" t="s">
        <v>107</v>
      </c>
      <c r="P9" s="59" t="s">
        <v>107</v>
      </c>
      <c r="Q9" s="43" t="s">
        <v>107</v>
      </c>
      <c r="R9" s="164">
        <v>100</v>
      </c>
      <c r="S9" s="162">
        <v>58.620689655172406</v>
      </c>
      <c r="T9" s="89">
        <v>24.137931034482758</v>
      </c>
      <c r="U9" s="89">
        <v>3.4482758620689653</v>
      </c>
      <c r="V9" s="89">
        <v>3.4482758620689653</v>
      </c>
      <c r="W9" s="89">
        <v>3.4482758620689653</v>
      </c>
      <c r="X9" s="89">
        <v>6.896551724137931</v>
      </c>
      <c r="Y9" s="162" t="s">
        <v>107</v>
      </c>
      <c r="Z9" s="89">
        <v>55.172413793103445</v>
      </c>
      <c r="AA9" s="89">
        <v>44.827586206896555</v>
      </c>
      <c r="AB9" s="162" t="s">
        <v>107</v>
      </c>
      <c r="AC9" s="162" t="s">
        <v>107</v>
      </c>
      <c r="AD9" s="162" t="s">
        <v>107</v>
      </c>
      <c r="AE9" s="162" t="s">
        <v>107</v>
      </c>
    </row>
    <row r="10" spans="2:31" ht="13.5" customHeight="1">
      <c r="B10" s="349"/>
      <c r="C10" s="16" t="s">
        <v>4</v>
      </c>
      <c r="D10" s="245" t="s">
        <v>107</v>
      </c>
      <c r="E10" s="44" t="s">
        <v>107</v>
      </c>
      <c r="F10" s="61" t="s">
        <v>107</v>
      </c>
      <c r="G10" s="61" t="s">
        <v>107</v>
      </c>
      <c r="H10" s="61" t="s">
        <v>107</v>
      </c>
      <c r="I10" s="61" t="s">
        <v>107</v>
      </c>
      <c r="J10" s="61" t="s">
        <v>107</v>
      </c>
      <c r="K10" s="44" t="s">
        <v>107</v>
      </c>
      <c r="L10" s="61" t="s">
        <v>107</v>
      </c>
      <c r="M10" s="61" t="s">
        <v>107</v>
      </c>
      <c r="N10" s="61" t="s">
        <v>107</v>
      </c>
      <c r="O10" s="44" t="s">
        <v>107</v>
      </c>
      <c r="P10" s="61" t="s">
        <v>107</v>
      </c>
      <c r="Q10" s="44" t="s">
        <v>107</v>
      </c>
      <c r="R10" s="164" t="s">
        <v>349</v>
      </c>
      <c r="S10" s="162" t="s">
        <v>107</v>
      </c>
      <c r="T10" s="89" t="s">
        <v>107</v>
      </c>
      <c r="U10" s="89" t="s">
        <v>107</v>
      </c>
      <c r="V10" s="89" t="s">
        <v>107</v>
      </c>
      <c r="W10" s="89" t="s">
        <v>107</v>
      </c>
      <c r="X10" s="89" t="s">
        <v>107</v>
      </c>
      <c r="Y10" s="163" t="s">
        <v>107</v>
      </c>
      <c r="Z10" s="89" t="s">
        <v>107</v>
      </c>
      <c r="AA10" s="89" t="s">
        <v>107</v>
      </c>
      <c r="AB10" s="163" t="s">
        <v>107</v>
      </c>
      <c r="AC10" s="163" t="s">
        <v>107</v>
      </c>
      <c r="AD10" s="163" t="s">
        <v>107</v>
      </c>
      <c r="AE10" s="163" t="s">
        <v>107</v>
      </c>
    </row>
    <row r="11" spans="2:31" ht="13.5" customHeight="1">
      <c r="B11" s="288" t="s">
        <v>187</v>
      </c>
      <c r="C11" s="21" t="s">
        <v>52</v>
      </c>
      <c r="D11" s="220">
        <v>61</v>
      </c>
      <c r="E11" s="42">
        <v>38</v>
      </c>
      <c r="F11" s="42">
        <v>11</v>
      </c>
      <c r="G11" s="42">
        <v>1</v>
      </c>
      <c r="H11" s="42">
        <v>1</v>
      </c>
      <c r="I11" s="42">
        <v>7</v>
      </c>
      <c r="J11" s="42">
        <v>3</v>
      </c>
      <c r="K11" s="42">
        <v>17</v>
      </c>
      <c r="L11" s="42">
        <v>21</v>
      </c>
      <c r="M11" s="42">
        <v>20</v>
      </c>
      <c r="N11" s="42">
        <v>3</v>
      </c>
      <c r="O11" s="42">
        <v>23</v>
      </c>
      <c r="P11" s="42">
        <v>22</v>
      </c>
      <c r="Q11" s="42" t="s">
        <v>107</v>
      </c>
      <c r="R11" s="208">
        <v>100</v>
      </c>
      <c r="S11" s="161">
        <v>62.295081967213115</v>
      </c>
      <c r="T11" s="88">
        <v>18.0327868852459</v>
      </c>
      <c r="U11" s="88">
        <v>1.639344262295082</v>
      </c>
      <c r="V11" s="88">
        <v>1.639344262295082</v>
      </c>
      <c r="W11" s="88">
        <v>11.475409836065573</v>
      </c>
      <c r="X11" s="88">
        <v>4.918032786885246</v>
      </c>
      <c r="Y11" s="88">
        <v>27.86885245901639</v>
      </c>
      <c r="Z11" s="88">
        <v>34.42622950819672</v>
      </c>
      <c r="AA11" s="88">
        <v>32.78688524590164</v>
      </c>
      <c r="AB11" s="88">
        <v>4.918032786885246</v>
      </c>
      <c r="AC11" s="88">
        <v>37.704918032786885</v>
      </c>
      <c r="AD11" s="88">
        <v>36.0655737704918</v>
      </c>
      <c r="AE11" s="88" t="s">
        <v>107</v>
      </c>
    </row>
    <row r="12" spans="2:31" ht="13.5" customHeight="1">
      <c r="B12" s="289"/>
      <c r="C12" s="21" t="s">
        <v>53</v>
      </c>
      <c r="D12" s="222">
        <v>7</v>
      </c>
      <c r="E12" s="43">
        <v>5</v>
      </c>
      <c r="F12" s="43" t="s">
        <v>107</v>
      </c>
      <c r="G12" s="43" t="s">
        <v>107</v>
      </c>
      <c r="H12" s="43" t="s">
        <v>107</v>
      </c>
      <c r="I12" s="43">
        <v>1</v>
      </c>
      <c r="J12" s="43">
        <v>1</v>
      </c>
      <c r="K12" s="43">
        <v>2</v>
      </c>
      <c r="L12" s="43">
        <v>2</v>
      </c>
      <c r="M12" s="43">
        <v>3</v>
      </c>
      <c r="N12" s="43" t="s">
        <v>107</v>
      </c>
      <c r="O12" s="43">
        <v>1</v>
      </c>
      <c r="P12" s="43">
        <v>4</v>
      </c>
      <c r="Q12" s="43" t="s">
        <v>107</v>
      </c>
      <c r="R12" s="164">
        <v>100</v>
      </c>
      <c r="S12" s="162">
        <v>71.42857142857143</v>
      </c>
      <c r="T12" s="89" t="s">
        <v>107</v>
      </c>
      <c r="U12" s="89" t="s">
        <v>107</v>
      </c>
      <c r="V12" s="89" t="s">
        <v>107</v>
      </c>
      <c r="W12" s="89">
        <v>14.285714285714285</v>
      </c>
      <c r="X12" s="89">
        <v>14.285714285714285</v>
      </c>
      <c r="Y12" s="89">
        <v>28.57142857142857</v>
      </c>
      <c r="Z12" s="89">
        <v>28.57142857142857</v>
      </c>
      <c r="AA12" s="89">
        <v>42.857142857142854</v>
      </c>
      <c r="AB12" s="89" t="s">
        <v>107</v>
      </c>
      <c r="AC12" s="89">
        <v>14.285714285714285</v>
      </c>
      <c r="AD12" s="89">
        <v>57.14285714285714</v>
      </c>
      <c r="AE12" s="89" t="s">
        <v>107</v>
      </c>
    </row>
    <row r="13" spans="2:31" ht="13.5" customHeight="1">
      <c r="B13" s="289"/>
      <c r="C13" s="21" t="s">
        <v>54</v>
      </c>
      <c r="D13" s="222">
        <v>9</v>
      </c>
      <c r="E13" s="43">
        <v>6</v>
      </c>
      <c r="F13" s="43">
        <v>3</v>
      </c>
      <c r="G13" s="43" t="s">
        <v>107</v>
      </c>
      <c r="H13" s="43" t="s">
        <v>107</v>
      </c>
      <c r="I13" s="43" t="s">
        <v>107</v>
      </c>
      <c r="J13" s="43" t="s">
        <v>107</v>
      </c>
      <c r="K13" s="43">
        <v>4</v>
      </c>
      <c r="L13" s="43">
        <v>5</v>
      </c>
      <c r="M13" s="43" t="s">
        <v>107</v>
      </c>
      <c r="N13" s="43" t="s">
        <v>107</v>
      </c>
      <c r="O13" s="43">
        <v>3</v>
      </c>
      <c r="P13" s="43">
        <v>2</v>
      </c>
      <c r="Q13" s="43" t="s">
        <v>107</v>
      </c>
      <c r="R13" s="164">
        <v>100</v>
      </c>
      <c r="S13" s="162">
        <v>66.66666666666666</v>
      </c>
      <c r="T13" s="89">
        <v>33.33333333333333</v>
      </c>
      <c r="U13" s="89" t="s">
        <v>107</v>
      </c>
      <c r="V13" s="89" t="s">
        <v>107</v>
      </c>
      <c r="W13" s="89" t="s">
        <v>107</v>
      </c>
      <c r="X13" s="89" t="s">
        <v>107</v>
      </c>
      <c r="Y13" s="89">
        <v>44.44444444444444</v>
      </c>
      <c r="Z13" s="89">
        <v>55.55555555555556</v>
      </c>
      <c r="AA13" s="89" t="s">
        <v>107</v>
      </c>
      <c r="AB13" s="89" t="s">
        <v>107</v>
      </c>
      <c r="AC13" s="89">
        <v>33.33333333333333</v>
      </c>
      <c r="AD13" s="89">
        <v>22.22222222222222</v>
      </c>
      <c r="AE13" s="89" t="s">
        <v>107</v>
      </c>
    </row>
    <row r="14" spans="2:31" ht="13.5" customHeight="1">
      <c r="B14" s="289"/>
      <c r="C14" s="21" t="s">
        <v>3</v>
      </c>
      <c r="D14" s="222">
        <v>1</v>
      </c>
      <c r="E14" s="43">
        <v>1</v>
      </c>
      <c r="F14" s="43" t="s">
        <v>107</v>
      </c>
      <c r="G14" s="43" t="s">
        <v>107</v>
      </c>
      <c r="H14" s="43" t="s">
        <v>107</v>
      </c>
      <c r="I14" s="43" t="s">
        <v>107</v>
      </c>
      <c r="J14" s="43" t="s">
        <v>107</v>
      </c>
      <c r="K14" s="43" t="s">
        <v>107</v>
      </c>
      <c r="L14" s="43">
        <v>1</v>
      </c>
      <c r="M14" s="43" t="s">
        <v>107</v>
      </c>
      <c r="N14" s="43" t="s">
        <v>107</v>
      </c>
      <c r="O14" s="43" t="s">
        <v>107</v>
      </c>
      <c r="P14" s="43">
        <v>1</v>
      </c>
      <c r="Q14" s="43" t="s">
        <v>107</v>
      </c>
      <c r="R14" s="164">
        <v>100</v>
      </c>
      <c r="S14" s="164">
        <v>100</v>
      </c>
      <c r="T14" s="89" t="s">
        <v>107</v>
      </c>
      <c r="U14" s="89" t="s">
        <v>107</v>
      </c>
      <c r="V14" s="89" t="s">
        <v>107</v>
      </c>
      <c r="W14" s="89" t="s">
        <v>107</v>
      </c>
      <c r="X14" s="89" t="s">
        <v>107</v>
      </c>
      <c r="Y14" s="89" t="s">
        <v>107</v>
      </c>
      <c r="Z14" s="166">
        <v>100</v>
      </c>
      <c r="AA14" s="89" t="s">
        <v>107</v>
      </c>
      <c r="AB14" s="89" t="s">
        <v>107</v>
      </c>
      <c r="AC14" s="89" t="s">
        <v>107</v>
      </c>
      <c r="AD14" s="166">
        <v>100</v>
      </c>
      <c r="AE14" s="89" t="s">
        <v>107</v>
      </c>
    </row>
    <row r="15" spans="2:31" ht="13.5" customHeight="1">
      <c r="B15" s="290"/>
      <c r="C15" s="22" t="s">
        <v>4</v>
      </c>
      <c r="D15" s="225" t="s">
        <v>107</v>
      </c>
      <c r="E15" s="44" t="s">
        <v>107</v>
      </c>
      <c r="F15" s="44" t="s">
        <v>107</v>
      </c>
      <c r="G15" s="44" t="s">
        <v>107</v>
      </c>
      <c r="H15" s="44" t="s">
        <v>107</v>
      </c>
      <c r="I15" s="44" t="s">
        <v>107</v>
      </c>
      <c r="J15" s="44" t="s">
        <v>107</v>
      </c>
      <c r="K15" s="44" t="s">
        <v>107</v>
      </c>
      <c r="L15" s="44" t="s">
        <v>107</v>
      </c>
      <c r="M15" s="44" t="s">
        <v>107</v>
      </c>
      <c r="N15" s="44" t="s">
        <v>107</v>
      </c>
      <c r="O15" s="44" t="s">
        <v>107</v>
      </c>
      <c r="P15" s="44" t="s">
        <v>107</v>
      </c>
      <c r="Q15" s="44" t="s">
        <v>107</v>
      </c>
      <c r="R15" s="209" t="s">
        <v>349</v>
      </c>
      <c r="S15" s="163" t="s">
        <v>107</v>
      </c>
      <c r="T15" s="90" t="s">
        <v>107</v>
      </c>
      <c r="U15" s="90" t="s">
        <v>107</v>
      </c>
      <c r="V15" s="90" t="s">
        <v>107</v>
      </c>
      <c r="W15" s="90" t="s">
        <v>107</v>
      </c>
      <c r="X15" s="90" t="s">
        <v>107</v>
      </c>
      <c r="Y15" s="90" t="s">
        <v>107</v>
      </c>
      <c r="Z15" s="90" t="s">
        <v>107</v>
      </c>
      <c r="AA15" s="90" t="s">
        <v>107</v>
      </c>
      <c r="AB15" s="90" t="s">
        <v>107</v>
      </c>
      <c r="AC15" s="90" t="s">
        <v>107</v>
      </c>
      <c r="AD15" s="90" t="s">
        <v>107</v>
      </c>
      <c r="AE15" s="90" t="s">
        <v>107</v>
      </c>
    </row>
    <row r="16" spans="2:31" ht="13.5" customHeight="1">
      <c r="B16" s="275" t="s">
        <v>216</v>
      </c>
      <c r="C16" s="21" t="s">
        <v>36</v>
      </c>
      <c r="D16" s="220">
        <v>1</v>
      </c>
      <c r="E16" s="42" t="s">
        <v>107</v>
      </c>
      <c r="F16" s="42">
        <v>1</v>
      </c>
      <c r="G16" s="42" t="s">
        <v>107</v>
      </c>
      <c r="H16" s="42" t="s">
        <v>107</v>
      </c>
      <c r="I16" s="42" t="s">
        <v>107</v>
      </c>
      <c r="J16" s="42" t="s">
        <v>107</v>
      </c>
      <c r="K16" s="42" t="s">
        <v>107</v>
      </c>
      <c r="L16" s="42" t="s">
        <v>107</v>
      </c>
      <c r="M16" s="42">
        <v>1</v>
      </c>
      <c r="N16" s="42" t="s">
        <v>107</v>
      </c>
      <c r="O16" s="42" t="s">
        <v>107</v>
      </c>
      <c r="P16" s="42">
        <v>1</v>
      </c>
      <c r="Q16" s="42" t="s">
        <v>107</v>
      </c>
      <c r="R16" s="208">
        <v>100</v>
      </c>
      <c r="S16" s="161" t="s">
        <v>107</v>
      </c>
      <c r="T16" s="165">
        <v>100</v>
      </c>
      <c r="U16" s="88" t="s">
        <v>107</v>
      </c>
      <c r="V16" s="88" t="s">
        <v>107</v>
      </c>
      <c r="W16" s="88" t="s">
        <v>107</v>
      </c>
      <c r="X16" s="88" t="s">
        <v>107</v>
      </c>
      <c r="Y16" s="88" t="s">
        <v>107</v>
      </c>
      <c r="Z16" s="88" t="s">
        <v>107</v>
      </c>
      <c r="AA16" s="165">
        <v>100</v>
      </c>
      <c r="AB16" s="88" t="s">
        <v>107</v>
      </c>
      <c r="AC16" s="88" t="s">
        <v>107</v>
      </c>
      <c r="AD16" s="165">
        <v>100</v>
      </c>
      <c r="AE16" s="88" t="s">
        <v>107</v>
      </c>
    </row>
    <row r="17" spans="2:31" ht="13.5" customHeight="1">
      <c r="B17" s="276"/>
      <c r="C17" s="21" t="s">
        <v>113</v>
      </c>
      <c r="D17" s="222">
        <v>5</v>
      </c>
      <c r="E17" s="43">
        <v>4</v>
      </c>
      <c r="F17" s="43">
        <v>1</v>
      </c>
      <c r="G17" s="43" t="s">
        <v>107</v>
      </c>
      <c r="H17" s="43" t="s">
        <v>107</v>
      </c>
      <c r="I17" s="43" t="s">
        <v>107</v>
      </c>
      <c r="J17" s="43" t="s">
        <v>107</v>
      </c>
      <c r="K17" s="43">
        <v>1</v>
      </c>
      <c r="L17" s="43">
        <v>2</v>
      </c>
      <c r="M17" s="43">
        <v>2</v>
      </c>
      <c r="N17" s="43" t="s">
        <v>107</v>
      </c>
      <c r="O17" s="43">
        <v>2</v>
      </c>
      <c r="P17" s="43">
        <v>2</v>
      </c>
      <c r="Q17" s="43" t="s">
        <v>107</v>
      </c>
      <c r="R17" s="164">
        <v>100</v>
      </c>
      <c r="S17" s="162">
        <v>80</v>
      </c>
      <c r="T17" s="89">
        <v>20</v>
      </c>
      <c r="U17" s="89" t="s">
        <v>107</v>
      </c>
      <c r="V17" s="89" t="s">
        <v>107</v>
      </c>
      <c r="W17" s="89" t="s">
        <v>107</v>
      </c>
      <c r="X17" s="89" t="s">
        <v>107</v>
      </c>
      <c r="Y17" s="89">
        <v>20</v>
      </c>
      <c r="Z17" s="89">
        <v>40</v>
      </c>
      <c r="AA17" s="89">
        <v>40</v>
      </c>
      <c r="AB17" s="89" t="s">
        <v>107</v>
      </c>
      <c r="AC17" s="89">
        <v>40</v>
      </c>
      <c r="AD17" s="89">
        <v>40</v>
      </c>
      <c r="AE17" s="89" t="s">
        <v>107</v>
      </c>
    </row>
    <row r="18" spans="2:31" ht="13.5" customHeight="1">
      <c r="B18" s="276"/>
      <c r="C18" s="21" t="s">
        <v>114</v>
      </c>
      <c r="D18" s="222">
        <v>9</v>
      </c>
      <c r="E18" s="43">
        <v>3</v>
      </c>
      <c r="F18" s="43">
        <v>3</v>
      </c>
      <c r="G18" s="43" t="s">
        <v>107</v>
      </c>
      <c r="H18" s="43" t="s">
        <v>107</v>
      </c>
      <c r="I18" s="43">
        <v>3</v>
      </c>
      <c r="J18" s="43" t="s">
        <v>107</v>
      </c>
      <c r="K18" s="43">
        <v>2</v>
      </c>
      <c r="L18" s="43">
        <v>4</v>
      </c>
      <c r="M18" s="43">
        <v>3</v>
      </c>
      <c r="N18" s="43" t="s">
        <v>107</v>
      </c>
      <c r="O18" s="43">
        <v>5</v>
      </c>
      <c r="P18" s="43">
        <v>3</v>
      </c>
      <c r="Q18" s="43" t="s">
        <v>107</v>
      </c>
      <c r="R18" s="164">
        <v>100</v>
      </c>
      <c r="S18" s="162">
        <v>33.33333333333333</v>
      </c>
      <c r="T18" s="89">
        <v>33.33333333333333</v>
      </c>
      <c r="U18" s="89" t="s">
        <v>107</v>
      </c>
      <c r="V18" s="89" t="s">
        <v>107</v>
      </c>
      <c r="W18" s="89">
        <v>33.33333333333333</v>
      </c>
      <c r="X18" s="89" t="s">
        <v>107</v>
      </c>
      <c r="Y18" s="89">
        <v>22.22222222222222</v>
      </c>
      <c r="Z18" s="89">
        <v>44.44444444444444</v>
      </c>
      <c r="AA18" s="89">
        <v>33.33333333333333</v>
      </c>
      <c r="AB18" s="89" t="s">
        <v>107</v>
      </c>
      <c r="AC18" s="89">
        <v>55.55555555555556</v>
      </c>
      <c r="AD18" s="89">
        <v>33.33333333333333</v>
      </c>
      <c r="AE18" s="89" t="s">
        <v>107</v>
      </c>
    </row>
    <row r="19" spans="2:31" ht="13.5" customHeight="1">
      <c r="B19" s="276"/>
      <c r="C19" s="21" t="s">
        <v>115</v>
      </c>
      <c r="D19" s="222">
        <v>17</v>
      </c>
      <c r="E19" s="43">
        <v>12</v>
      </c>
      <c r="F19" s="43">
        <v>1</v>
      </c>
      <c r="G19" s="43">
        <v>1</v>
      </c>
      <c r="H19" s="43" t="s">
        <v>107</v>
      </c>
      <c r="I19" s="43">
        <v>1</v>
      </c>
      <c r="J19" s="43">
        <v>2</v>
      </c>
      <c r="K19" s="43">
        <v>7</v>
      </c>
      <c r="L19" s="43">
        <v>4</v>
      </c>
      <c r="M19" s="43">
        <v>6</v>
      </c>
      <c r="N19" s="43" t="s">
        <v>107</v>
      </c>
      <c r="O19" s="43">
        <v>5</v>
      </c>
      <c r="P19" s="43">
        <v>6</v>
      </c>
      <c r="Q19" s="43" t="s">
        <v>107</v>
      </c>
      <c r="R19" s="164">
        <v>100</v>
      </c>
      <c r="S19" s="162">
        <v>70.58823529411765</v>
      </c>
      <c r="T19" s="89">
        <v>5.88235294117647</v>
      </c>
      <c r="U19" s="89">
        <v>5.88235294117647</v>
      </c>
      <c r="V19" s="89" t="s">
        <v>107</v>
      </c>
      <c r="W19" s="89">
        <v>5.88235294117647</v>
      </c>
      <c r="X19" s="89">
        <v>11.76470588235294</v>
      </c>
      <c r="Y19" s="89">
        <v>41.17647058823529</v>
      </c>
      <c r="Z19" s="89">
        <v>23.52941176470588</v>
      </c>
      <c r="AA19" s="89">
        <v>35.294117647058826</v>
      </c>
      <c r="AB19" s="89" t="s">
        <v>107</v>
      </c>
      <c r="AC19" s="89">
        <v>29.411764705882355</v>
      </c>
      <c r="AD19" s="89">
        <v>35.294117647058826</v>
      </c>
      <c r="AE19" s="89" t="s">
        <v>107</v>
      </c>
    </row>
    <row r="20" spans="2:31" ht="13.5" customHeight="1">
      <c r="B20" s="276"/>
      <c r="C20" s="21" t="s">
        <v>116</v>
      </c>
      <c r="D20" s="222">
        <v>34</v>
      </c>
      <c r="E20" s="43">
        <v>23</v>
      </c>
      <c r="F20" s="43">
        <v>6</v>
      </c>
      <c r="G20" s="43" t="s">
        <v>107</v>
      </c>
      <c r="H20" s="43">
        <v>1</v>
      </c>
      <c r="I20" s="43">
        <v>3</v>
      </c>
      <c r="J20" s="43">
        <v>1</v>
      </c>
      <c r="K20" s="43">
        <v>9</v>
      </c>
      <c r="L20" s="43">
        <v>14</v>
      </c>
      <c r="M20" s="43">
        <v>8</v>
      </c>
      <c r="N20" s="43">
        <v>3</v>
      </c>
      <c r="O20" s="43">
        <v>8</v>
      </c>
      <c r="P20" s="43">
        <v>16</v>
      </c>
      <c r="Q20" s="43" t="s">
        <v>107</v>
      </c>
      <c r="R20" s="164">
        <v>100</v>
      </c>
      <c r="S20" s="162">
        <v>67.64705882352942</v>
      </c>
      <c r="T20" s="89">
        <v>17.647058823529413</v>
      </c>
      <c r="U20" s="89" t="s">
        <v>107</v>
      </c>
      <c r="V20" s="89">
        <v>2.941176470588235</v>
      </c>
      <c r="W20" s="89">
        <v>8.823529411764707</v>
      </c>
      <c r="X20" s="89">
        <v>2.941176470588235</v>
      </c>
      <c r="Y20" s="89">
        <v>26.47058823529412</v>
      </c>
      <c r="Z20" s="89">
        <v>41.17647058823529</v>
      </c>
      <c r="AA20" s="89">
        <v>23.52941176470588</v>
      </c>
      <c r="AB20" s="89">
        <v>8.823529411764707</v>
      </c>
      <c r="AC20" s="89">
        <v>23.52941176470588</v>
      </c>
      <c r="AD20" s="89">
        <v>47.05882352941176</v>
      </c>
      <c r="AE20" s="89" t="s">
        <v>107</v>
      </c>
    </row>
    <row r="21" spans="2:31" ht="13.5" customHeight="1">
      <c r="B21" s="276"/>
      <c r="C21" s="21" t="s">
        <v>37</v>
      </c>
      <c r="D21" s="222">
        <v>12</v>
      </c>
      <c r="E21" s="43">
        <v>8</v>
      </c>
      <c r="F21" s="43">
        <v>2</v>
      </c>
      <c r="G21" s="43" t="s">
        <v>107</v>
      </c>
      <c r="H21" s="43" t="s">
        <v>107</v>
      </c>
      <c r="I21" s="43">
        <v>1</v>
      </c>
      <c r="J21" s="43">
        <v>1</v>
      </c>
      <c r="K21" s="43">
        <v>4</v>
      </c>
      <c r="L21" s="43">
        <v>5</v>
      </c>
      <c r="M21" s="43">
        <v>3</v>
      </c>
      <c r="N21" s="43" t="s">
        <v>107</v>
      </c>
      <c r="O21" s="43">
        <v>7</v>
      </c>
      <c r="P21" s="43">
        <v>1</v>
      </c>
      <c r="Q21" s="43" t="s">
        <v>107</v>
      </c>
      <c r="R21" s="164">
        <v>100</v>
      </c>
      <c r="S21" s="162">
        <v>66.66666666666666</v>
      </c>
      <c r="T21" s="89">
        <v>16.666666666666664</v>
      </c>
      <c r="U21" s="89" t="s">
        <v>107</v>
      </c>
      <c r="V21" s="89" t="s">
        <v>107</v>
      </c>
      <c r="W21" s="89">
        <v>8.333333333333332</v>
      </c>
      <c r="X21" s="89">
        <v>8.333333333333332</v>
      </c>
      <c r="Y21" s="89">
        <v>33.33333333333333</v>
      </c>
      <c r="Z21" s="89">
        <v>41.66666666666667</v>
      </c>
      <c r="AA21" s="89">
        <v>25</v>
      </c>
      <c r="AB21" s="89" t="s">
        <v>107</v>
      </c>
      <c r="AC21" s="89">
        <v>58.333333333333336</v>
      </c>
      <c r="AD21" s="89">
        <v>8.333333333333332</v>
      </c>
      <c r="AE21" s="89" t="s">
        <v>107</v>
      </c>
    </row>
    <row r="22" spans="2:31" ht="13.5" customHeight="1">
      <c r="B22" s="277"/>
      <c r="C22" s="22" t="s">
        <v>4</v>
      </c>
      <c r="D22" s="225" t="s">
        <v>107</v>
      </c>
      <c r="E22" s="44" t="s">
        <v>107</v>
      </c>
      <c r="F22" s="44" t="s">
        <v>107</v>
      </c>
      <c r="G22" s="44" t="s">
        <v>107</v>
      </c>
      <c r="H22" s="44" t="s">
        <v>107</v>
      </c>
      <c r="I22" s="44" t="s">
        <v>107</v>
      </c>
      <c r="J22" s="44" t="s">
        <v>107</v>
      </c>
      <c r="K22" s="44" t="s">
        <v>107</v>
      </c>
      <c r="L22" s="44" t="s">
        <v>107</v>
      </c>
      <c r="M22" s="44" t="s">
        <v>107</v>
      </c>
      <c r="N22" s="44" t="s">
        <v>107</v>
      </c>
      <c r="O22" s="44" t="s">
        <v>107</v>
      </c>
      <c r="P22" s="44" t="s">
        <v>107</v>
      </c>
      <c r="Q22" s="44" t="s">
        <v>107</v>
      </c>
      <c r="R22" s="209" t="s">
        <v>349</v>
      </c>
      <c r="S22" s="163" t="s">
        <v>107</v>
      </c>
      <c r="T22" s="90" t="s">
        <v>107</v>
      </c>
      <c r="U22" s="90" t="s">
        <v>107</v>
      </c>
      <c r="V22" s="90" t="s">
        <v>107</v>
      </c>
      <c r="W22" s="90" t="s">
        <v>107</v>
      </c>
      <c r="X22" s="90" t="s">
        <v>107</v>
      </c>
      <c r="Y22" s="90" t="s">
        <v>107</v>
      </c>
      <c r="Z22" s="90" t="s">
        <v>107</v>
      </c>
      <c r="AA22" s="90" t="s">
        <v>107</v>
      </c>
      <c r="AB22" s="90" t="s">
        <v>107</v>
      </c>
      <c r="AC22" s="90" t="s">
        <v>107</v>
      </c>
      <c r="AD22" s="90" t="s">
        <v>107</v>
      </c>
      <c r="AE22" s="90" t="s">
        <v>107</v>
      </c>
    </row>
  </sheetData>
  <mergeCells count="13">
    <mergeCell ref="B8:B10"/>
    <mergeCell ref="B11:B15"/>
    <mergeCell ref="B16:B22"/>
    <mergeCell ref="D4:D6"/>
    <mergeCell ref="D3:Q3"/>
    <mergeCell ref="R3:AE3"/>
    <mergeCell ref="S4:X4"/>
    <mergeCell ref="Y4:AB4"/>
    <mergeCell ref="AC4:AE4"/>
    <mergeCell ref="E4:J4"/>
    <mergeCell ref="K4:N4"/>
    <mergeCell ref="O4:Q4"/>
    <mergeCell ref="R4:R6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C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9" width="5.50390625" style="4" customWidth="1"/>
    <col min="30" max="30" width="1.12109375" style="4" customWidth="1"/>
    <col min="31" max="31" width="5.25390625" style="4" customWidth="1"/>
    <col min="32" max="16384" width="9.00390625" style="4" customWidth="1"/>
  </cols>
  <sheetData>
    <row r="1" ht="13.5" customHeight="1">
      <c r="C1" s="109"/>
    </row>
    <row r="2" spans="2:3" ht="13.5" customHeight="1">
      <c r="B2" s="4" t="s">
        <v>358</v>
      </c>
      <c r="C2" s="109"/>
    </row>
    <row r="3" spans="2:29" ht="13.5" customHeight="1">
      <c r="B3" s="110"/>
      <c r="C3" s="93"/>
      <c r="D3" s="262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6" t="s">
        <v>331</v>
      </c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8"/>
    </row>
    <row r="4" spans="2:29" ht="6.75" customHeight="1">
      <c r="B4" s="111"/>
      <c r="C4" s="96"/>
      <c r="D4" s="203"/>
      <c r="F4" s="362" t="s">
        <v>142</v>
      </c>
      <c r="G4" s="363"/>
      <c r="H4" s="363"/>
      <c r="I4" s="363"/>
      <c r="J4" s="364"/>
      <c r="K4" s="352" t="s">
        <v>276</v>
      </c>
      <c r="L4" s="359"/>
      <c r="M4" s="359"/>
      <c r="N4" s="353"/>
      <c r="O4" s="1"/>
      <c r="P4" s="1"/>
      <c r="Q4" s="203"/>
      <c r="S4" s="362" t="s">
        <v>142</v>
      </c>
      <c r="T4" s="363"/>
      <c r="U4" s="363"/>
      <c r="V4" s="363"/>
      <c r="W4" s="364"/>
      <c r="X4" s="352" t="s">
        <v>276</v>
      </c>
      <c r="Y4" s="359"/>
      <c r="Z4" s="359"/>
      <c r="AA4" s="353"/>
      <c r="AB4" s="1"/>
      <c r="AC4" s="1"/>
    </row>
    <row r="5" spans="2:29" ht="21" customHeight="1">
      <c r="B5" s="111"/>
      <c r="C5" s="96"/>
      <c r="D5" s="284" t="s">
        <v>26</v>
      </c>
      <c r="E5" s="320" t="s">
        <v>277</v>
      </c>
      <c r="F5" s="365"/>
      <c r="G5" s="366"/>
      <c r="H5" s="366"/>
      <c r="I5" s="366"/>
      <c r="J5" s="367"/>
      <c r="K5" s="354"/>
      <c r="L5" s="360"/>
      <c r="M5" s="360"/>
      <c r="N5" s="355"/>
      <c r="O5" s="284" t="s">
        <v>144</v>
      </c>
      <c r="P5" s="284" t="s">
        <v>4</v>
      </c>
      <c r="Q5" s="284" t="s">
        <v>26</v>
      </c>
      <c r="R5" s="320" t="s">
        <v>277</v>
      </c>
      <c r="S5" s="365"/>
      <c r="T5" s="366"/>
      <c r="U5" s="366"/>
      <c r="V5" s="366"/>
      <c r="W5" s="367"/>
      <c r="X5" s="354"/>
      <c r="Y5" s="360"/>
      <c r="Z5" s="360"/>
      <c r="AA5" s="355"/>
      <c r="AB5" s="284" t="s">
        <v>144</v>
      </c>
      <c r="AC5" s="284" t="s">
        <v>4</v>
      </c>
    </row>
    <row r="6" spans="2:29" ht="6" customHeight="1">
      <c r="B6" s="111"/>
      <c r="C6" s="96"/>
      <c r="D6" s="284"/>
      <c r="E6" s="320"/>
      <c r="F6" s="167"/>
      <c r="G6" s="167"/>
      <c r="H6" s="167"/>
      <c r="I6" s="167"/>
      <c r="J6" s="167"/>
      <c r="K6" s="361" t="s">
        <v>133</v>
      </c>
      <c r="L6" s="352" t="s">
        <v>134</v>
      </c>
      <c r="M6" s="353"/>
      <c r="N6" s="356" t="s">
        <v>4</v>
      </c>
      <c r="O6" s="284"/>
      <c r="P6" s="284"/>
      <c r="Q6" s="284"/>
      <c r="R6" s="320"/>
      <c r="S6" s="167"/>
      <c r="T6" s="167"/>
      <c r="U6" s="167"/>
      <c r="V6" s="167"/>
      <c r="W6" s="167"/>
      <c r="X6" s="361" t="s">
        <v>133</v>
      </c>
      <c r="Y6" s="352" t="s">
        <v>134</v>
      </c>
      <c r="Z6" s="353"/>
      <c r="AA6" s="356" t="s">
        <v>4</v>
      </c>
      <c r="AB6" s="284"/>
      <c r="AC6" s="284"/>
    </row>
    <row r="7" spans="2:29" ht="9.75" customHeight="1">
      <c r="B7" s="111"/>
      <c r="C7" s="96"/>
      <c r="D7" s="284"/>
      <c r="E7" s="320"/>
      <c r="F7" s="330" t="s">
        <v>278</v>
      </c>
      <c r="G7" s="330" t="s">
        <v>279</v>
      </c>
      <c r="H7" s="368" t="s">
        <v>280</v>
      </c>
      <c r="I7" s="330" t="s">
        <v>3</v>
      </c>
      <c r="J7" s="330" t="s">
        <v>4</v>
      </c>
      <c r="K7" s="332"/>
      <c r="L7" s="354"/>
      <c r="M7" s="355"/>
      <c r="N7" s="357"/>
      <c r="O7" s="284"/>
      <c r="P7" s="284"/>
      <c r="Q7" s="284"/>
      <c r="R7" s="320"/>
      <c r="S7" s="330" t="s">
        <v>278</v>
      </c>
      <c r="T7" s="330" t="s">
        <v>279</v>
      </c>
      <c r="U7" s="368" t="s">
        <v>280</v>
      </c>
      <c r="V7" s="330" t="s">
        <v>3</v>
      </c>
      <c r="W7" s="330" t="s">
        <v>4</v>
      </c>
      <c r="X7" s="332"/>
      <c r="Y7" s="354"/>
      <c r="Z7" s="355"/>
      <c r="AA7" s="357"/>
      <c r="AB7" s="284"/>
      <c r="AC7" s="284"/>
    </row>
    <row r="8" spans="2:29" ht="15.75" customHeight="1">
      <c r="B8" s="111"/>
      <c r="C8" s="96"/>
      <c r="D8" s="284"/>
      <c r="E8" s="320"/>
      <c r="F8" s="330"/>
      <c r="G8" s="330"/>
      <c r="H8" s="368"/>
      <c r="I8" s="330"/>
      <c r="J8" s="330"/>
      <c r="K8" s="332"/>
      <c r="L8" s="350" t="s">
        <v>281</v>
      </c>
      <c r="M8" s="329" t="s">
        <v>3</v>
      </c>
      <c r="N8" s="357"/>
      <c r="O8" s="284"/>
      <c r="P8" s="284"/>
      <c r="Q8" s="284"/>
      <c r="R8" s="320"/>
      <c r="S8" s="330"/>
      <c r="T8" s="330"/>
      <c r="U8" s="368"/>
      <c r="V8" s="330"/>
      <c r="W8" s="330"/>
      <c r="X8" s="332"/>
      <c r="Y8" s="350" t="s">
        <v>281</v>
      </c>
      <c r="Z8" s="329" t="s">
        <v>3</v>
      </c>
      <c r="AA8" s="357"/>
      <c r="AB8" s="284"/>
      <c r="AC8" s="284"/>
    </row>
    <row r="9" spans="2:29" ht="60" customHeight="1">
      <c r="B9" s="111"/>
      <c r="C9" s="96"/>
      <c r="D9" s="285"/>
      <c r="E9" s="321"/>
      <c r="F9" s="331"/>
      <c r="G9" s="331"/>
      <c r="H9" s="369"/>
      <c r="I9" s="331"/>
      <c r="J9" s="331"/>
      <c r="K9" s="336"/>
      <c r="L9" s="351"/>
      <c r="M9" s="331"/>
      <c r="N9" s="358"/>
      <c r="O9" s="285"/>
      <c r="P9" s="285"/>
      <c r="Q9" s="285"/>
      <c r="R9" s="321"/>
      <c r="S9" s="331"/>
      <c r="T9" s="331"/>
      <c r="U9" s="369"/>
      <c r="V9" s="331"/>
      <c r="W9" s="331"/>
      <c r="X9" s="336"/>
      <c r="Y9" s="351"/>
      <c r="Z9" s="331"/>
      <c r="AA9" s="358"/>
      <c r="AB9" s="285"/>
      <c r="AC9" s="285"/>
    </row>
    <row r="10" spans="2:29" ht="12.75" customHeight="1">
      <c r="B10" s="3" t="s">
        <v>31</v>
      </c>
      <c r="C10" s="19"/>
      <c r="D10" s="211">
        <v>181</v>
      </c>
      <c r="E10" s="217">
        <v>52</v>
      </c>
      <c r="F10" s="211">
        <v>14</v>
      </c>
      <c r="G10" s="211">
        <v>19</v>
      </c>
      <c r="H10" s="211">
        <v>17</v>
      </c>
      <c r="I10" s="211">
        <v>2</v>
      </c>
      <c r="J10" s="211" t="s">
        <v>107</v>
      </c>
      <c r="K10" s="211">
        <v>21</v>
      </c>
      <c r="L10" s="211">
        <v>17</v>
      </c>
      <c r="M10" s="211">
        <v>22</v>
      </c>
      <c r="N10" s="211">
        <v>5</v>
      </c>
      <c r="O10" s="218">
        <v>123</v>
      </c>
      <c r="P10" s="211">
        <v>6</v>
      </c>
      <c r="Q10" s="213">
        <v>100</v>
      </c>
      <c r="R10" s="213">
        <v>28.7292817679558</v>
      </c>
      <c r="S10" s="213">
        <v>7.734806629834254</v>
      </c>
      <c r="T10" s="213">
        <v>10.497237569060774</v>
      </c>
      <c r="U10" s="213">
        <v>9.392265193370166</v>
      </c>
      <c r="V10" s="213">
        <v>1.1049723756906076</v>
      </c>
      <c r="W10" s="213" t="s">
        <v>107</v>
      </c>
      <c r="X10" s="213">
        <v>11.602209944751381</v>
      </c>
      <c r="Y10" s="213">
        <v>9.392265193370166</v>
      </c>
      <c r="Z10" s="213">
        <v>12.154696132596685</v>
      </c>
      <c r="AA10" s="213">
        <v>2.7624309392265194</v>
      </c>
      <c r="AB10" s="213">
        <v>67.95580110497238</v>
      </c>
      <c r="AC10" s="213">
        <v>3.314917127071823</v>
      </c>
    </row>
    <row r="11" spans="2:29" ht="12.75" customHeight="1">
      <c r="B11" s="275" t="s">
        <v>30</v>
      </c>
      <c r="C11" s="1" t="s">
        <v>0</v>
      </c>
      <c r="D11" s="220">
        <v>74</v>
      </c>
      <c r="E11" s="220">
        <v>12</v>
      </c>
      <c r="F11" s="42">
        <v>3</v>
      </c>
      <c r="G11" s="42">
        <v>4</v>
      </c>
      <c r="H11" s="42">
        <v>4</v>
      </c>
      <c r="I11" s="42">
        <v>1</v>
      </c>
      <c r="J11" s="42" t="s">
        <v>107</v>
      </c>
      <c r="K11" s="42">
        <v>4</v>
      </c>
      <c r="L11" s="42">
        <v>3</v>
      </c>
      <c r="M11" s="42">
        <v>5</v>
      </c>
      <c r="N11" s="42">
        <v>1</v>
      </c>
      <c r="O11" s="57">
        <v>58</v>
      </c>
      <c r="P11" s="42">
        <v>4</v>
      </c>
      <c r="Q11" s="88">
        <v>100</v>
      </c>
      <c r="R11" s="88">
        <v>16.216216216216218</v>
      </c>
      <c r="S11" s="88">
        <v>4.054054054054054</v>
      </c>
      <c r="T11" s="88">
        <v>5.405405405405405</v>
      </c>
      <c r="U11" s="88">
        <v>5.405405405405405</v>
      </c>
      <c r="V11" s="88">
        <v>1.3513513513513513</v>
      </c>
      <c r="W11" s="88" t="s">
        <v>107</v>
      </c>
      <c r="X11" s="88">
        <v>5.405405405405405</v>
      </c>
      <c r="Y11" s="88">
        <v>4.054054054054054</v>
      </c>
      <c r="Z11" s="88">
        <v>6.756756756756757</v>
      </c>
      <c r="AA11" s="88">
        <v>1.3513513513513513</v>
      </c>
      <c r="AB11" s="88">
        <v>78.37837837837837</v>
      </c>
      <c r="AC11" s="88">
        <v>5.405405405405405</v>
      </c>
    </row>
    <row r="12" spans="2:29" ht="12.75" customHeight="1">
      <c r="B12" s="276"/>
      <c r="C12" s="21" t="s">
        <v>1</v>
      </c>
      <c r="D12" s="222">
        <v>68</v>
      </c>
      <c r="E12" s="222">
        <v>26</v>
      </c>
      <c r="F12" s="43">
        <v>3</v>
      </c>
      <c r="G12" s="43">
        <v>11</v>
      </c>
      <c r="H12" s="43">
        <v>11</v>
      </c>
      <c r="I12" s="43">
        <v>1</v>
      </c>
      <c r="J12" s="43" t="s">
        <v>107</v>
      </c>
      <c r="K12" s="43">
        <v>11</v>
      </c>
      <c r="L12" s="43">
        <v>6</v>
      </c>
      <c r="M12" s="43">
        <v>12</v>
      </c>
      <c r="N12" s="43">
        <v>3</v>
      </c>
      <c r="O12" s="59">
        <v>42</v>
      </c>
      <c r="P12" s="43" t="s">
        <v>107</v>
      </c>
      <c r="Q12" s="89">
        <v>100</v>
      </c>
      <c r="R12" s="89">
        <v>38.23529411764706</v>
      </c>
      <c r="S12" s="89">
        <v>4.411764705882353</v>
      </c>
      <c r="T12" s="89">
        <v>16.176470588235293</v>
      </c>
      <c r="U12" s="89">
        <v>16.176470588235293</v>
      </c>
      <c r="V12" s="89">
        <v>1.4705882352941175</v>
      </c>
      <c r="W12" s="89" t="s">
        <v>107</v>
      </c>
      <c r="X12" s="89">
        <v>16.176470588235293</v>
      </c>
      <c r="Y12" s="89">
        <v>8.823529411764707</v>
      </c>
      <c r="Z12" s="89">
        <v>17.647058823529413</v>
      </c>
      <c r="AA12" s="89">
        <v>4.411764705882353</v>
      </c>
      <c r="AB12" s="89">
        <v>61.76470588235294</v>
      </c>
      <c r="AC12" s="89" t="s">
        <v>107</v>
      </c>
    </row>
    <row r="13" spans="2:29" ht="12.75" customHeight="1">
      <c r="B13" s="276"/>
      <c r="C13" s="21" t="s">
        <v>2</v>
      </c>
      <c r="D13" s="222">
        <v>36</v>
      </c>
      <c r="E13" s="222">
        <v>13</v>
      </c>
      <c r="F13" s="43">
        <v>8</v>
      </c>
      <c r="G13" s="43">
        <v>3</v>
      </c>
      <c r="H13" s="43">
        <v>2</v>
      </c>
      <c r="I13" s="43" t="s">
        <v>107</v>
      </c>
      <c r="J13" s="43" t="s">
        <v>107</v>
      </c>
      <c r="K13" s="43">
        <v>5</v>
      </c>
      <c r="L13" s="43">
        <v>8</v>
      </c>
      <c r="M13" s="43">
        <v>5</v>
      </c>
      <c r="N13" s="43">
        <v>1</v>
      </c>
      <c r="O13" s="59">
        <v>22</v>
      </c>
      <c r="P13" s="43">
        <v>1</v>
      </c>
      <c r="Q13" s="89">
        <v>100</v>
      </c>
      <c r="R13" s="89">
        <v>36.11111111111111</v>
      </c>
      <c r="S13" s="89">
        <v>22.22222222222222</v>
      </c>
      <c r="T13" s="89">
        <v>8.333333333333332</v>
      </c>
      <c r="U13" s="89">
        <v>5.555555555555555</v>
      </c>
      <c r="V13" s="89" t="s">
        <v>107</v>
      </c>
      <c r="W13" s="89" t="s">
        <v>107</v>
      </c>
      <c r="X13" s="89">
        <v>13.88888888888889</v>
      </c>
      <c r="Y13" s="89">
        <v>22.22222222222222</v>
      </c>
      <c r="Z13" s="89">
        <v>13.88888888888889</v>
      </c>
      <c r="AA13" s="89">
        <v>2.7777777777777777</v>
      </c>
      <c r="AB13" s="89">
        <v>61.111111111111114</v>
      </c>
      <c r="AC13" s="89">
        <v>2.7777777777777777</v>
      </c>
    </row>
    <row r="14" spans="2:29" ht="12.75" customHeight="1">
      <c r="B14" s="276"/>
      <c r="C14" s="21" t="s">
        <v>3</v>
      </c>
      <c r="D14" s="222">
        <v>3</v>
      </c>
      <c r="E14" s="222">
        <v>1</v>
      </c>
      <c r="F14" s="43" t="s">
        <v>107</v>
      </c>
      <c r="G14" s="43">
        <v>1</v>
      </c>
      <c r="H14" s="43" t="s">
        <v>107</v>
      </c>
      <c r="I14" s="43" t="s">
        <v>107</v>
      </c>
      <c r="J14" s="43" t="s">
        <v>107</v>
      </c>
      <c r="K14" s="43">
        <v>1</v>
      </c>
      <c r="L14" s="43" t="s">
        <v>107</v>
      </c>
      <c r="M14" s="43" t="s">
        <v>107</v>
      </c>
      <c r="N14" s="43" t="s">
        <v>107</v>
      </c>
      <c r="O14" s="59">
        <v>1</v>
      </c>
      <c r="P14" s="43">
        <v>1</v>
      </c>
      <c r="Q14" s="89">
        <v>100</v>
      </c>
      <c r="R14" s="89">
        <v>33.33333333333333</v>
      </c>
      <c r="S14" s="89" t="s">
        <v>107</v>
      </c>
      <c r="T14" s="89">
        <v>33.33333333333333</v>
      </c>
      <c r="U14" s="89" t="s">
        <v>107</v>
      </c>
      <c r="V14" s="89" t="s">
        <v>107</v>
      </c>
      <c r="W14" s="89" t="s">
        <v>107</v>
      </c>
      <c r="X14" s="89">
        <v>33.33333333333333</v>
      </c>
      <c r="Y14" s="89" t="s">
        <v>107</v>
      </c>
      <c r="Z14" s="89" t="s">
        <v>107</v>
      </c>
      <c r="AA14" s="89" t="s">
        <v>107</v>
      </c>
      <c r="AB14" s="89">
        <v>33.33333333333333</v>
      </c>
      <c r="AC14" s="89">
        <v>33.33333333333333</v>
      </c>
    </row>
    <row r="15" spans="2:29" ht="12.75" customHeight="1">
      <c r="B15" s="277"/>
      <c r="C15" s="22" t="s">
        <v>4</v>
      </c>
      <c r="D15" s="44" t="s">
        <v>107</v>
      </c>
      <c r="E15" s="225" t="s">
        <v>107</v>
      </c>
      <c r="F15" s="44" t="s">
        <v>107</v>
      </c>
      <c r="G15" s="44" t="s">
        <v>107</v>
      </c>
      <c r="H15" s="44" t="s">
        <v>107</v>
      </c>
      <c r="I15" s="44" t="s">
        <v>107</v>
      </c>
      <c r="J15" s="44" t="s">
        <v>107</v>
      </c>
      <c r="K15" s="44" t="s">
        <v>107</v>
      </c>
      <c r="L15" s="44" t="s">
        <v>107</v>
      </c>
      <c r="M15" s="44" t="s">
        <v>107</v>
      </c>
      <c r="N15" s="44" t="s">
        <v>107</v>
      </c>
      <c r="O15" s="61" t="s">
        <v>107</v>
      </c>
      <c r="P15" s="44" t="s">
        <v>107</v>
      </c>
      <c r="Q15" s="90" t="s">
        <v>349</v>
      </c>
      <c r="R15" s="90" t="s">
        <v>107</v>
      </c>
      <c r="S15" s="90" t="s">
        <v>107</v>
      </c>
      <c r="T15" s="90" t="s">
        <v>107</v>
      </c>
      <c r="U15" s="90" t="s">
        <v>107</v>
      </c>
      <c r="V15" s="90" t="s">
        <v>107</v>
      </c>
      <c r="W15" s="90" t="s">
        <v>107</v>
      </c>
      <c r="X15" s="90" t="s">
        <v>107</v>
      </c>
      <c r="Y15" s="90" t="s">
        <v>107</v>
      </c>
      <c r="Z15" s="90" t="s">
        <v>107</v>
      </c>
      <c r="AA15" s="90" t="s">
        <v>107</v>
      </c>
      <c r="AB15" s="90" t="s">
        <v>107</v>
      </c>
      <c r="AC15" s="90" t="s">
        <v>107</v>
      </c>
    </row>
    <row r="16" spans="2:29" ht="12.75" customHeight="1">
      <c r="B16" s="310" t="s">
        <v>186</v>
      </c>
      <c r="C16" s="1" t="s">
        <v>49</v>
      </c>
      <c r="D16" s="220">
        <v>36</v>
      </c>
      <c r="E16" s="220">
        <v>17</v>
      </c>
      <c r="F16" s="42">
        <v>4</v>
      </c>
      <c r="G16" s="42">
        <v>8</v>
      </c>
      <c r="H16" s="42">
        <v>4</v>
      </c>
      <c r="I16" s="42">
        <v>1</v>
      </c>
      <c r="J16" s="42" t="s">
        <v>107</v>
      </c>
      <c r="K16" s="42">
        <v>9</v>
      </c>
      <c r="L16" s="42">
        <v>2</v>
      </c>
      <c r="M16" s="42">
        <v>6</v>
      </c>
      <c r="N16" s="42">
        <v>3</v>
      </c>
      <c r="O16" s="57">
        <v>18</v>
      </c>
      <c r="P16" s="42">
        <v>1</v>
      </c>
      <c r="Q16" s="88">
        <v>100</v>
      </c>
      <c r="R16" s="88">
        <v>47.22222222222222</v>
      </c>
      <c r="S16" s="88">
        <v>11.11111111111111</v>
      </c>
      <c r="T16" s="88">
        <v>22.22222222222222</v>
      </c>
      <c r="U16" s="88">
        <v>11.11111111111111</v>
      </c>
      <c r="V16" s="88">
        <v>2.7777777777777777</v>
      </c>
      <c r="W16" s="88" t="s">
        <v>107</v>
      </c>
      <c r="X16" s="88">
        <v>25</v>
      </c>
      <c r="Y16" s="88">
        <v>5.555555555555555</v>
      </c>
      <c r="Z16" s="88">
        <v>16.666666666666664</v>
      </c>
      <c r="AA16" s="88">
        <v>8.333333333333332</v>
      </c>
      <c r="AB16" s="88">
        <v>50</v>
      </c>
      <c r="AC16" s="88">
        <v>2.7777777777777777</v>
      </c>
    </row>
    <row r="17" spans="2:29" ht="12.75" customHeight="1">
      <c r="B17" s="311"/>
      <c r="C17" s="21" t="s">
        <v>50</v>
      </c>
      <c r="D17" s="222">
        <v>57</v>
      </c>
      <c r="E17" s="222">
        <v>4</v>
      </c>
      <c r="F17" s="43" t="s">
        <v>107</v>
      </c>
      <c r="G17" s="43">
        <v>1</v>
      </c>
      <c r="H17" s="43">
        <v>2</v>
      </c>
      <c r="I17" s="43">
        <v>1</v>
      </c>
      <c r="J17" s="43" t="s">
        <v>107</v>
      </c>
      <c r="K17" s="43">
        <v>2</v>
      </c>
      <c r="L17" s="43" t="s">
        <v>107</v>
      </c>
      <c r="M17" s="43">
        <v>1</v>
      </c>
      <c r="N17" s="43">
        <v>1</v>
      </c>
      <c r="O17" s="59">
        <v>52</v>
      </c>
      <c r="P17" s="43">
        <v>1</v>
      </c>
      <c r="Q17" s="89">
        <v>100</v>
      </c>
      <c r="R17" s="89">
        <v>7.017543859649122</v>
      </c>
      <c r="S17" s="89" t="s">
        <v>107</v>
      </c>
      <c r="T17" s="89">
        <v>1.7543859649122806</v>
      </c>
      <c r="U17" s="89">
        <v>3.508771929824561</v>
      </c>
      <c r="V17" s="89">
        <v>1.7543859649122806</v>
      </c>
      <c r="W17" s="89" t="s">
        <v>107</v>
      </c>
      <c r="X17" s="89">
        <v>3.508771929824561</v>
      </c>
      <c r="Y17" s="89" t="s">
        <v>107</v>
      </c>
      <c r="Z17" s="89">
        <v>1.7543859649122806</v>
      </c>
      <c r="AA17" s="89">
        <v>1.7543859649122806</v>
      </c>
      <c r="AB17" s="89">
        <v>91.22807017543859</v>
      </c>
      <c r="AC17" s="89">
        <v>1.7543859649122806</v>
      </c>
    </row>
    <row r="18" spans="2:29" ht="12.75" customHeight="1">
      <c r="B18" s="311"/>
      <c r="C18" s="21" t="s">
        <v>51</v>
      </c>
      <c r="D18" s="222">
        <v>88</v>
      </c>
      <c r="E18" s="222">
        <v>31</v>
      </c>
      <c r="F18" s="43">
        <v>10</v>
      </c>
      <c r="G18" s="43">
        <v>10</v>
      </c>
      <c r="H18" s="43">
        <v>11</v>
      </c>
      <c r="I18" s="43" t="s">
        <v>107</v>
      </c>
      <c r="J18" s="43" t="s">
        <v>107</v>
      </c>
      <c r="K18" s="43">
        <v>10</v>
      </c>
      <c r="L18" s="43">
        <v>15</v>
      </c>
      <c r="M18" s="43">
        <v>15</v>
      </c>
      <c r="N18" s="43">
        <v>1</v>
      </c>
      <c r="O18" s="59">
        <v>53</v>
      </c>
      <c r="P18" s="43">
        <v>4</v>
      </c>
      <c r="Q18" s="89">
        <v>100</v>
      </c>
      <c r="R18" s="89">
        <v>35.22727272727273</v>
      </c>
      <c r="S18" s="89">
        <v>11.363636363636363</v>
      </c>
      <c r="T18" s="89">
        <v>11.363636363636363</v>
      </c>
      <c r="U18" s="89">
        <v>12.5</v>
      </c>
      <c r="V18" s="89" t="s">
        <v>107</v>
      </c>
      <c r="W18" s="89" t="s">
        <v>107</v>
      </c>
      <c r="X18" s="89">
        <v>11.363636363636363</v>
      </c>
      <c r="Y18" s="89">
        <v>17.045454545454543</v>
      </c>
      <c r="Z18" s="89">
        <v>17.045454545454543</v>
      </c>
      <c r="AA18" s="89">
        <v>1.1363636363636365</v>
      </c>
      <c r="AB18" s="89">
        <v>60.22727272727273</v>
      </c>
      <c r="AC18" s="89">
        <v>4.545454545454546</v>
      </c>
    </row>
    <row r="19" spans="2:29" ht="12.75" customHeight="1">
      <c r="B19" s="287"/>
      <c r="C19" s="22" t="s">
        <v>4</v>
      </c>
      <c r="D19" s="222" t="s">
        <v>107</v>
      </c>
      <c r="E19" s="225" t="s">
        <v>107</v>
      </c>
      <c r="F19" s="44" t="s">
        <v>107</v>
      </c>
      <c r="G19" s="44" t="s">
        <v>107</v>
      </c>
      <c r="H19" s="44" t="s">
        <v>107</v>
      </c>
      <c r="I19" s="44" t="s">
        <v>107</v>
      </c>
      <c r="J19" s="44" t="s">
        <v>107</v>
      </c>
      <c r="K19" s="44" t="s">
        <v>107</v>
      </c>
      <c r="L19" s="44" t="s">
        <v>107</v>
      </c>
      <c r="M19" s="44" t="s">
        <v>107</v>
      </c>
      <c r="N19" s="44" t="s">
        <v>107</v>
      </c>
      <c r="O19" s="61" t="s">
        <v>107</v>
      </c>
      <c r="P19" s="44" t="s">
        <v>107</v>
      </c>
      <c r="Q19" s="90" t="s">
        <v>349</v>
      </c>
      <c r="R19" s="90" t="s">
        <v>107</v>
      </c>
      <c r="S19" s="90" t="s">
        <v>107</v>
      </c>
      <c r="T19" s="90" t="s">
        <v>107</v>
      </c>
      <c r="U19" s="90" t="s">
        <v>107</v>
      </c>
      <c r="V19" s="90" t="s">
        <v>107</v>
      </c>
      <c r="W19" s="90" t="s">
        <v>107</v>
      </c>
      <c r="X19" s="90" t="s">
        <v>107</v>
      </c>
      <c r="Y19" s="90" t="s">
        <v>107</v>
      </c>
      <c r="Z19" s="90" t="s">
        <v>107</v>
      </c>
      <c r="AA19" s="90" t="s">
        <v>107</v>
      </c>
      <c r="AB19" s="90" t="s">
        <v>107</v>
      </c>
      <c r="AC19" s="90" t="s">
        <v>107</v>
      </c>
    </row>
    <row r="20" spans="2:29" ht="12.75" customHeight="1">
      <c r="B20" s="288" t="s">
        <v>187</v>
      </c>
      <c r="C20" s="21" t="s">
        <v>52</v>
      </c>
      <c r="D20" s="220">
        <v>126</v>
      </c>
      <c r="E20" s="220">
        <v>36</v>
      </c>
      <c r="F20" s="42">
        <v>10</v>
      </c>
      <c r="G20" s="42">
        <v>14</v>
      </c>
      <c r="H20" s="42">
        <v>12</v>
      </c>
      <c r="I20" s="42" t="s">
        <v>107</v>
      </c>
      <c r="J20" s="42" t="s">
        <v>107</v>
      </c>
      <c r="K20" s="42">
        <v>14</v>
      </c>
      <c r="L20" s="42">
        <v>14</v>
      </c>
      <c r="M20" s="42">
        <v>16</v>
      </c>
      <c r="N20" s="42">
        <v>4</v>
      </c>
      <c r="O20" s="57">
        <v>86</v>
      </c>
      <c r="P20" s="42">
        <v>4</v>
      </c>
      <c r="Q20" s="88">
        <v>100</v>
      </c>
      <c r="R20" s="88">
        <v>28.57142857142857</v>
      </c>
      <c r="S20" s="88">
        <v>7.936507936507936</v>
      </c>
      <c r="T20" s="88">
        <v>11.11111111111111</v>
      </c>
      <c r="U20" s="88">
        <v>9.523809523809524</v>
      </c>
      <c r="V20" s="88" t="s">
        <v>107</v>
      </c>
      <c r="W20" s="88" t="s">
        <v>107</v>
      </c>
      <c r="X20" s="88">
        <v>11.11111111111111</v>
      </c>
      <c r="Y20" s="88">
        <v>11.11111111111111</v>
      </c>
      <c r="Z20" s="88">
        <v>12.698412698412698</v>
      </c>
      <c r="AA20" s="88">
        <v>3.1746031746031744</v>
      </c>
      <c r="AB20" s="88">
        <v>68.25396825396825</v>
      </c>
      <c r="AC20" s="88">
        <v>3.1746031746031744</v>
      </c>
    </row>
    <row r="21" spans="2:29" ht="12.75" customHeight="1">
      <c r="B21" s="289"/>
      <c r="C21" s="21" t="s">
        <v>53</v>
      </c>
      <c r="D21" s="222">
        <v>25</v>
      </c>
      <c r="E21" s="222">
        <v>4</v>
      </c>
      <c r="F21" s="43">
        <v>1</v>
      </c>
      <c r="G21" s="43">
        <v>1</v>
      </c>
      <c r="H21" s="43">
        <v>2</v>
      </c>
      <c r="I21" s="43" t="s">
        <v>107</v>
      </c>
      <c r="J21" s="43" t="s">
        <v>107</v>
      </c>
      <c r="K21" s="43">
        <v>1</v>
      </c>
      <c r="L21" s="43" t="s">
        <v>107</v>
      </c>
      <c r="M21" s="43">
        <v>3</v>
      </c>
      <c r="N21" s="43" t="s">
        <v>107</v>
      </c>
      <c r="O21" s="59">
        <v>19</v>
      </c>
      <c r="P21" s="43">
        <v>2</v>
      </c>
      <c r="Q21" s="89">
        <v>100</v>
      </c>
      <c r="R21" s="89">
        <v>16</v>
      </c>
      <c r="S21" s="89">
        <v>4</v>
      </c>
      <c r="T21" s="89">
        <v>4</v>
      </c>
      <c r="U21" s="89">
        <v>8</v>
      </c>
      <c r="V21" s="89" t="s">
        <v>107</v>
      </c>
      <c r="W21" s="89" t="s">
        <v>107</v>
      </c>
      <c r="X21" s="89">
        <v>4</v>
      </c>
      <c r="Y21" s="89" t="s">
        <v>107</v>
      </c>
      <c r="Z21" s="89">
        <v>12</v>
      </c>
      <c r="AA21" s="89" t="s">
        <v>107</v>
      </c>
      <c r="AB21" s="89">
        <v>76</v>
      </c>
      <c r="AC21" s="89">
        <v>8</v>
      </c>
    </row>
    <row r="22" spans="2:29" ht="12.75" customHeight="1">
      <c r="B22" s="289"/>
      <c r="C22" s="21" t="s">
        <v>54</v>
      </c>
      <c r="D22" s="222">
        <v>23</v>
      </c>
      <c r="E22" s="222">
        <v>10</v>
      </c>
      <c r="F22" s="43">
        <v>2</v>
      </c>
      <c r="G22" s="43">
        <v>4</v>
      </c>
      <c r="H22" s="43">
        <v>2</v>
      </c>
      <c r="I22" s="43">
        <v>2</v>
      </c>
      <c r="J22" s="43" t="s">
        <v>107</v>
      </c>
      <c r="K22" s="43">
        <v>6</v>
      </c>
      <c r="L22" s="43">
        <v>2</v>
      </c>
      <c r="M22" s="43">
        <v>2</v>
      </c>
      <c r="N22" s="43" t="s">
        <v>107</v>
      </c>
      <c r="O22" s="59">
        <v>13</v>
      </c>
      <c r="P22" s="43" t="s">
        <v>107</v>
      </c>
      <c r="Q22" s="89">
        <v>100</v>
      </c>
      <c r="R22" s="89">
        <v>43.47826086956522</v>
      </c>
      <c r="S22" s="89">
        <v>8.695652173913043</v>
      </c>
      <c r="T22" s="89">
        <v>17.391304347826086</v>
      </c>
      <c r="U22" s="89">
        <v>8.695652173913043</v>
      </c>
      <c r="V22" s="89">
        <v>8.695652173913043</v>
      </c>
      <c r="W22" s="89" t="s">
        <v>107</v>
      </c>
      <c r="X22" s="89">
        <v>26.08695652173913</v>
      </c>
      <c r="Y22" s="89">
        <v>8.695652173913043</v>
      </c>
      <c r="Z22" s="89">
        <v>8.695652173913043</v>
      </c>
      <c r="AA22" s="89" t="s">
        <v>107</v>
      </c>
      <c r="AB22" s="89">
        <v>56.52173913043478</v>
      </c>
      <c r="AC22" s="89" t="s">
        <v>107</v>
      </c>
    </row>
    <row r="23" spans="2:29" ht="12.75" customHeight="1">
      <c r="B23" s="289"/>
      <c r="C23" s="21" t="s">
        <v>3</v>
      </c>
      <c r="D23" s="222">
        <v>7</v>
      </c>
      <c r="E23" s="222">
        <v>2</v>
      </c>
      <c r="F23" s="43">
        <v>1</v>
      </c>
      <c r="G23" s="43" t="s">
        <v>107</v>
      </c>
      <c r="H23" s="43">
        <v>1</v>
      </c>
      <c r="I23" s="43" t="s">
        <v>107</v>
      </c>
      <c r="J23" s="43" t="s">
        <v>107</v>
      </c>
      <c r="K23" s="43" t="s">
        <v>107</v>
      </c>
      <c r="L23" s="43">
        <v>1</v>
      </c>
      <c r="M23" s="43">
        <v>1</v>
      </c>
      <c r="N23" s="43">
        <v>1</v>
      </c>
      <c r="O23" s="59">
        <v>5</v>
      </c>
      <c r="P23" s="43" t="s">
        <v>107</v>
      </c>
      <c r="Q23" s="89">
        <v>100</v>
      </c>
      <c r="R23" s="89">
        <v>28.57142857142857</v>
      </c>
      <c r="S23" s="89">
        <v>14.285714285714285</v>
      </c>
      <c r="T23" s="89" t="s">
        <v>107</v>
      </c>
      <c r="U23" s="89">
        <v>14.285714285714285</v>
      </c>
      <c r="V23" s="89" t="s">
        <v>107</v>
      </c>
      <c r="W23" s="89" t="s">
        <v>107</v>
      </c>
      <c r="X23" s="89" t="s">
        <v>107</v>
      </c>
      <c r="Y23" s="89">
        <v>14.285714285714285</v>
      </c>
      <c r="Z23" s="89">
        <v>14.285714285714285</v>
      </c>
      <c r="AA23" s="89">
        <v>14.285714285714285</v>
      </c>
      <c r="AB23" s="89">
        <v>71.42857142857143</v>
      </c>
      <c r="AC23" s="89" t="s">
        <v>107</v>
      </c>
    </row>
    <row r="24" spans="2:29" ht="12.75" customHeight="1">
      <c r="B24" s="290"/>
      <c r="C24" s="22" t="s">
        <v>4</v>
      </c>
      <c r="D24" s="44" t="s">
        <v>107</v>
      </c>
      <c r="E24" s="225" t="s">
        <v>107</v>
      </c>
      <c r="F24" s="44" t="s">
        <v>107</v>
      </c>
      <c r="G24" s="44" t="s">
        <v>107</v>
      </c>
      <c r="H24" s="44" t="s">
        <v>107</v>
      </c>
      <c r="I24" s="44" t="s">
        <v>107</v>
      </c>
      <c r="J24" s="44" t="s">
        <v>107</v>
      </c>
      <c r="K24" s="44" t="s">
        <v>107</v>
      </c>
      <c r="L24" s="44" t="s">
        <v>107</v>
      </c>
      <c r="M24" s="44" t="s">
        <v>107</v>
      </c>
      <c r="N24" s="44" t="s">
        <v>107</v>
      </c>
      <c r="O24" s="61" t="s">
        <v>107</v>
      </c>
      <c r="P24" s="44" t="s">
        <v>107</v>
      </c>
      <c r="Q24" s="90" t="s">
        <v>349</v>
      </c>
      <c r="R24" s="90" t="s">
        <v>107</v>
      </c>
      <c r="S24" s="90" t="s">
        <v>107</v>
      </c>
      <c r="T24" s="90" t="s">
        <v>107</v>
      </c>
      <c r="U24" s="90" t="s">
        <v>107</v>
      </c>
      <c r="V24" s="90" t="s">
        <v>107</v>
      </c>
      <c r="W24" s="90" t="s">
        <v>107</v>
      </c>
      <c r="X24" s="90" t="s">
        <v>107</v>
      </c>
      <c r="Y24" s="90" t="s">
        <v>107</v>
      </c>
      <c r="Z24" s="90" t="s">
        <v>107</v>
      </c>
      <c r="AA24" s="90" t="s">
        <v>107</v>
      </c>
      <c r="AB24" s="90" t="s">
        <v>107</v>
      </c>
      <c r="AC24" s="90" t="s">
        <v>107</v>
      </c>
    </row>
    <row r="25" spans="2:29" ht="12.75" customHeight="1">
      <c r="B25" s="301" t="s">
        <v>188</v>
      </c>
      <c r="C25" s="1" t="s">
        <v>5</v>
      </c>
      <c r="D25" s="42">
        <v>10</v>
      </c>
      <c r="E25" s="220">
        <v>3</v>
      </c>
      <c r="F25" s="42" t="s">
        <v>107</v>
      </c>
      <c r="G25" s="42">
        <v>1</v>
      </c>
      <c r="H25" s="42">
        <v>2</v>
      </c>
      <c r="I25" s="42" t="s">
        <v>107</v>
      </c>
      <c r="J25" s="42" t="s">
        <v>107</v>
      </c>
      <c r="K25" s="42">
        <v>2</v>
      </c>
      <c r="L25" s="42">
        <v>1</v>
      </c>
      <c r="M25" s="42">
        <v>1</v>
      </c>
      <c r="N25" s="42" t="s">
        <v>107</v>
      </c>
      <c r="O25" s="57">
        <v>6</v>
      </c>
      <c r="P25" s="42">
        <v>1</v>
      </c>
      <c r="Q25" s="88">
        <v>100</v>
      </c>
      <c r="R25" s="88">
        <v>30</v>
      </c>
      <c r="S25" s="88" t="s">
        <v>107</v>
      </c>
      <c r="T25" s="88">
        <v>10</v>
      </c>
      <c r="U25" s="88">
        <v>20</v>
      </c>
      <c r="V25" s="88" t="s">
        <v>107</v>
      </c>
      <c r="W25" s="88" t="s">
        <v>107</v>
      </c>
      <c r="X25" s="88">
        <v>20</v>
      </c>
      <c r="Y25" s="88">
        <v>10</v>
      </c>
      <c r="Z25" s="88">
        <v>10</v>
      </c>
      <c r="AA25" s="88" t="s">
        <v>107</v>
      </c>
      <c r="AB25" s="88">
        <v>60</v>
      </c>
      <c r="AC25" s="88">
        <v>10</v>
      </c>
    </row>
    <row r="26" spans="2:29" ht="12.75" customHeight="1">
      <c r="B26" s="302"/>
      <c r="C26" s="21" t="s">
        <v>32</v>
      </c>
      <c r="D26" s="43">
        <v>28</v>
      </c>
      <c r="E26" s="222">
        <v>7</v>
      </c>
      <c r="F26" s="43">
        <v>1</v>
      </c>
      <c r="G26" s="43">
        <v>2</v>
      </c>
      <c r="H26" s="43">
        <v>4</v>
      </c>
      <c r="I26" s="43" t="s">
        <v>107</v>
      </c>
      <c r="J26" s="43" t="s">
        <v>107</v>
      </c>
      <c r="K26" s="43">
        <v>2</v>
      </c>
      <c r="L26" s="43">
        <v>5</v>
      </c>
      <c r="M26" s="43">
        <v>1</v>
      </c>
      <c r="N26" s="43" t="s">
        <v>107</v>
      </c>
      <c r="O26" s="59">
        <v>21</v>
      </c>
      <c r="P26" s="43" t="s">
        <v>107</v>
      </c>
      <c r="Q26" s="89">
        <v>100</v>
      </c>
      <c r="R26" s="89">
        <v>25</v>
      </c>
      <c r="S26" s="89">
        <v>3.571428571428571</v>
      </c>
      <c r="T26" s="89">
        <v>7.142857142857142</v>
      </c>
      <c r="U26" s="89">
        <v>14.285714285714285</v>
      </c>
      <c r="V26" s="89" t="s">
        <v>107</v>
      </c>
      <c r="W26" s="89" t="s">
        <v>107</v>
      </c>
      <c r="X26" s="89">
        <v>7.142857142857142</v>
      </c>
      <c r="Y26" s="89">
        <v>17.857142857142858</v>
      </c>
      <c r="Z26" s="89">
        <v>3.571428571428571</v>
      </c>
      <c r="AA26" s="89" t="s">
        <v>107</v>
      </c>
      <c r="AB26" s="89">
        <v>75</v>
      </c>
      <c r="AC26" s="89" t="s">
        <v>107</v>
      </c>
    </row>
    <row r="27" spans="2:29" ht="12.75" customHeight="1">
      <c r="B27" s="302"/>
      <c r="C27" s="21" t="s">
        <v>33</v>
      </c>
      <c r="D27" s="43">
        <v>123</v>
      </c>
      <c r="E27" s="222">
        <v>32</v>
      </c>
      <c r="F27" s="43">
        <v>11</v>
      </c>
      <c r="G27" s="43">
        <v>12</v>
      </c>
      <c r="H27" s="43">
        <v>7</v>
      </c>
      <c r="I27" s="43">
        <v>2</v>
      </c>
      <c r="J27" s="43" t="s">
        <v>107</v>
      </c>
      <c r="K27" s="43">
        <v>11</v>
      </c>
      <c r="L27" s="43">
        <v>10</v>
      </c>
      <c r="M27" s="43">
        <v>15</v>
      </c>
      <c r="N27" s="43">
        <v>5</v>
      </c>
      <c r="O27" s="59">
        <v>87</v>
      </c>
      <c r="P27" s="43">
        <v>4</v>
      </c>
      <c r="Q27" s="89">
        <v>100</v>
      </c>
      <c r="R27" s="89">
        <v>26.01626016260163</v>
      </c>
      <c r="S27" s="89">
        <v>8.94308943089431</v>
      </c>
      <c r="T27" s="89">
        <v>9.75609756097561</v>
      </c>
      <c r="U27" s="89">
        <v>5.691056910569105</v>
      </c>
      <c r="V27" s="89">
        <v>1.6260162601626018</v>
      </c>
      <c r="W27" s="89" t="s">
        <v>107</v>
      </c>
      <c r="X27" s="89">
        <v>8.94308943089431</v>
      </c>
      <c r="Y27" s="89">
        <v>8.130081300813007</v>
      </c>
      <c r="Z27" s="89">
        <v>12.195121951219512</v>
      </c>
      <c r="AA27" s="89">
        <v>4.0650406504065035</v>
      </c>
      <c r="AB27" s="89">
        <v>70.73170731707317</v>
      </c>
      <c r="AC27" s="89">
        <v>3.2520325203252036</v>
      </c>
    </row>
    <row r="28" spans="2:29" ht="12.75" customHeight="1">
      <c r="B28" s="302"/>
      <c r="C28" s="21" t="s">
        <v>6</v>
      </c>
      <c r="D28" s="43">
        <v>20</v>
      </c>
      <c r="E28" s="222">
        <v>10</v>
      </c>
      <c r="F28" s="43">
        <v>2</v>
      </c>
      <c r="G28" s="43">
        <v>4</v>
      </c>
      <c r="H28" s="43">
        <v>4</v>
      </c>
      <c r="I28" s="43" t="s">
        <v>107</v>
      </c>
      <c r="J28" s="43" t="s">
        <v>107</v>
      </c>
      <c r="K28" s="43">
        <v>6</v>
      </c>
      <c r="L28" s="43">
        <v>1</v>
      </c>
      <c r="M28" s="43">
        <v>5</v>
      </c>
      <c r="N28" s="43" t="s">
        <v>107</v>
      </c>
      <c r="O28" s="59">
        <v>9</v>
      </c>
      <c r="P28" s="43">
        <v>1</v>
      </c>
      <c r="Q28" s="89">
        <v>100</v>
      </c>
      <c r="R28" s="89">
        <v>50</v>
      </c>
      <c r="S28" s="89">
        <v>10</v>
      </c>
      <c r="T28" s="89">
        <v>20</v>
      </c>
      <c r="U28" s="89">
        <v>20</v>
      </c>
      <c r="V28" s="89" t="s">
        <v>107</v>
      </c>
      <c r="W28" s="89" t="s">
        <v>107</v>
      </c>
      <c r="X28" s="89">
        <v>30</v>
      </c>
      <c r="Y28" s="89">
        <v>5</v>
      </c>
      <c r="Z28" s="89">
        <v>25</v>
      </c>
      <c r="AA28" s="89" t="s">
        <v>107</v>
      </c>
      <c r="AB28" s="89">
        <v>45</v>
      </c>
      <c r="AC28" s="89">
        <v>5</v>
      </c>
    </row>
    <row r="29" spans="2:29" ht="12.75" customHeight="1">
      <c r="B29" s="303"/>
      <c r="C29" s="22" t="s">
        <v>4</v>
      </c>
      <c r="D29" s="44" t="s">
        <v>107</v>
      </c>
      <c r="E29" s="225" t="s">
        <v>107</v>
      </c>
      <c r="F29" s="44" t="s">
        <v>107</v>
      </c>
      <c r="G29" s="44" t="s">
        <v>107</v>
      </c>
      <c r="H29" s="44" t="s">
        <v>107</v>
      </c>
      <c r="I29" s="44" t="s">
        <v>107</v>
      </c>
      <c r="J29" s="44" t="s">
        <v>107</v>
      </c>
      <c r="K29" s="44" t="s">
        <v>107</v>
      </c>
      <c r="L29" s="44" t="s">
        <v>107</v>
      </c>
      <c r="M29" s="44" t="s">
        <v>107</v>
      </c>
      <c r="N29" s="44" t="s">
        <v>107</v>
      </c>
      <c r="O29" s="61" t="s">
        <v>107</v>
      </c>
      <c r="P29" s="44" t="s">
        <v>107</v>
      </c>
      <c r="Q29" s="90" t="s">
        <v>349</v>
      </c>
      <c r="R29" s="90" t="s">
        <v>107</v>
      </c>
      <c r="S29" s="90" t="s">
        <v>107</v>
      </c>
      <c r="T29" s="90" t="s">
        <v>107</v>
      </c>
      <c r="U29" s="90" t="s">
        <v>107</v>
      </c>
      <c r="V29" s="90" t="s">
        <v>107</v>
      </c>
      <c r="W29" s="90" t="s">
        <v>107</v>
      </c>
      <c r="X29" s="90" t="s">
        <v>107</v>
      </c>
      <c r="Y29" s="90" t="s">
        <v>107</v>
      </c>
      <c r="Z29" s="90" t="s">
        <v>107</v>
      </c>
      <c r="AA29" s="90" t="s">
        <v>107</v>
      </c>
      <c r="AB29" s="90" t="s">
        <v>107</v>
      </c>
      <c r="AC29" s="90" t="s">
        <v>107</v>
      </c>
    </row>
    <row r="30" spans="2:29" ht="12.75" customHeight="1">
      <c r="B30" s="301" t="s">
        <v>178</v>
      </c>
      <c r="C30" s="1" t="s">
        <v>13</v>
      </c>
      <c r="D30" s="42">
        <v>98</v>
      </c>
      <c r="E30" s="220">
        <v>24</v>
      </c>
      <c r="F30" s="42">
        <v>7</v>
      </c>
      <c r="G30" s="42">
        <v>9</v>
      </c>
      <c r="H30" s="42">
        <v>7</v>
      </c>
      <c r="I30" s="42">
        <v>1</v>
      </c>
      <c r="J30" s="42" t="s">
        <v>107</v>
      </c>
      <c r="K30" s="42">
        <v>13</v>
      </c>
      <c r="L30" s="42">
        <v>8</v>
      </c>
      <c r="M30" s="42">
        <v>9</v>
      </c>
      <c r="N30" s="42">
        <v>2</v>
      </c>
      <c r="O30" s="57">
        <v>71</v>
      </c>
      <c r="P30" s="42">
        <v>3</v>
      </c>
      <c r="Q30" s="88">
        <v>100</v>
      </c>
      <c r="R30" s="88">
        <v>24.489795918367346</v>
      </c>
      <c r="S30" s="88">
        <v>7.142857142857142</v>
      </c>
      <c r="T30" s="88">
        <v>9.183673469387756</v>
      </c>
      <c r="U30" s="88">
        <v>7.142857142857142</v>
      </c>
      <c r="V30" s="88">
        <v>1.0204081632653061</v>
      </c>
      <c r="W30" s="88" t="s">
        <v>107</v>
      </c>
      <c r="X30" s="88">
        <v>13.26530612244898</v>
      </c>
      <c r="Y30" s="88">
        <v>8.16326530612245</v>
      </c>
      <c r="Z30" s="88">
        <v>9.183673469387756</v>
      </c>
      <c r="AA30" s="88">
        <v>2.0408163265306123</v>
      </c>
      <c r="AB30" s="88">
        <v>72.44897959183673</v>
      </c>
      <c r="AC30" s="88">
        <v>3.061224489795918</v>
      </c>
    </row>
    <row r="31" spans="2:29" ht="12.75" customHeight="1">
      <c r="B31" s="302"/>
      <c r="C31" s="21" t="s">
        <v>14</v>
      </c>
      <c r="D31" s="43">
        <v>47</v>
      </c>
      <c r="E31" s="222">
        <v>8</v>
      </c>
      <c r="F31" s="43">
        <v>2</v>
      </c>
      <c r="G31" s="43">
        <v>2</v>
      </c>
      <c r="H31" s="43">
        <v>4</v>
      </c>
      <c r="I31" s="43" t="s">
        <v>107</v>
      </c>
      <c r="J31" s="43" t="s">
        <v>107</v>
      </c>
      <c r="K31" s="43">
        <v>1</v>
      </c>
      <c r="L31" s="43">
        <v>1</v>
      </c>
      <c r="M31" s="43">
        <v>5</v>
      </c>
      <c r="N31" s="43">
        <v>1</v>
      </c>
      <c r="O31" s="59">
        <v>38</v>
      </c>
      <c r="P31" s="43">
        <v>1</v>
      </c>
      <c r="Q31" s="89">
        <v>100</v>
      </c>
      <c r="R31" s="89">
        <v>17.02127659574468</v>
      </c>
      <c r="S31" s="89">
        <v>4.25531914893617</v>
      </c>
      <c r="T31" s="89">
        <v>4.25531914893617</v>
      </c>
      <c r="U31" s="89">
        <v>8.51063829787234</v>
      </c>
      <c r="V31" s="89" t="s">
        <v>107</v>
      </c>
      <c r="W31" s="89" t="s">
        <v>107</v>
      </c>
      <c r="X31" s="89">
        <v>2.127659574468085</v>
      </c>
      <c r="Y31" s="89">
        <v>2.127659574468085</v>
      </c>
      <c r="Z31" s="89">
        <v>10.638297872340425</v>
      </c>
      <c r="AA31" s="89">
        <v>2.127659574468085</v>
      </c>
      <c r="AB31" s="89">
        <v>80.85106382978722</v>
      </c>
      <c r="AC31" s="89">
        <v>2.127659574468085</v>
      </c>
    </row>
    <row r="32" spans="2:29" ht="12.75" customHeight="1">
      <c r="B32" s="302"/>
      <c r="C32" s="21" t="s">
        <v>15</v>
      </c>
      <c r="D32" s="43">
        <v>7</v>
      </c>
      <c r="E32" s="222">
        <v>6</v>
      </c>
      <c r="F32" s="43" t="s">
        <v>107</v>
      </c>
      <c r="G32" s="43">
        <v>5</v>
      </c>
      <c r="H32" s="43">
        <v>1</v>
      </c>
      <c r="I32" s="43" t="s">
        <v>107</v>
      </c>
      <c r="J32" s="43" t="s">
        <v>107</v>
      </c>
      <c r="K32" s="43">
        <v>2</v>
      </c>
      <c r="L32" s="43">
        <v>1</v>
      </c>
      <c r="M32" s="43">
        <v>3</v>
      </c>
      <c r="N32" s="43">
        <v>1</v>
      </c>
      <c r="O32" s="59">
        <v>1</v>
      </c>
      <c r="P32" s="43" t="s">
        <v>107</v>
      </c>
      <c r="Q32" s="89">
        <v>100</v>
      </c>
      <c r="R32" s="89">
        <v>85.71428571428571</v>
      </c>
      <c r="S32" s="89" t="s">
        <v>107</v>
      </c>
      <c r="T32" s="89">
        <v>71.42857142857143</v>
      </c>
      <c r="U32" s="89">
        <v>14.285714285714285</v>
      </c>
      <c r="V32" s="89" t="s">
        <v>107</v>
      </c>
      <c r="W32" s="89" t="s">
        <v>107</v>
      </c>
      <c r="X32" s="89">
        <v>28.57142857142857</v>
      </c>
      <c r="Y32" s="89">
        <v>14.285714285714285</v>
      </c>
      <c r="Z32" s="89">
        <v>42.857142857142854</v>
      </c>
      <c r="AA32" s="89">
        <v>14.285714285714285</v>
      </c>
      <c r="AB32" s="89">
        <v>14.285714285714285</v>
      </c>
      <c r="AC32" s="89" t="s">
        <v>107</v>
      </c>
    </row>
    <row r="33" spans="2:29" ht="12.75" customHeight="1">
      <c r="B33" s="302"/>
      <c r="C33" s="21" t="s">
        <v>16</v>
      </c>
      <c r="D33" s="43">
        <v>11</v>
      </c>
      <c r="E33" s="222">
        <v>5</v>
      </c>
      <c r="F33" s="43">
        <v>1</v>
      </c>
      <c r="G33" s="43">
        <v>2</v>
      </c>
      <c r="H33" s="43">
        <v>2</v>
      </c>
      <c r="I33" s="43" t="s">
        <v>107</v>
      </c>
      <c r="J33" s="43" t="s">
        <v>107</v>
      </c>
      <c r="K33" s="43">
        <v>1</v>
      </c>
      <c r="L33" s="43">
        <v>3</v>
      </c>
      <c r="M33" s="43">
        <v>2</v>
      </c>
      <c r="N33" s="43">
        <v>1</v>
      </c>
      <c r="O33" s="59">
        <v>5</v>
      </c>
      <c r="P33" s="43">
        <v>1</v>
      </c>
      <c r="Q33" s="89">
        <v>100</v>
      </c>
      <c r="R33" s="89">
        <v>45.45454545454545</v>
      </c>
      <c r="S33" s="89">
        <v>9.090909090909092</v>
      </c>
      <c r="T33" s="89">
        <v>18.181818181818183</v>
      </c>
      <c r="U33" s="89">
        <v>18.181818181818183</v>
      </c>
      <c r="V33" s="89" t="s">
        <v>107</v>
      </c>
      <c r="W33" s="89" t="s">
        <v>107</v>
      </c>
      <c r="X33" s="89">
        <v>9.090909090909092</v>
      </c>
      <c r="Y33" s="89">
        <v>27.27272727272727</v>
      </c>
      <c r="Z33" s="89">
        <v>18.181818181818183</v>
      </c>
      <c r="AA33" s="89">
        <v>9.090909090909092</v>
      </c>
      <c r="AB33" s="89">
        <v>45.45454545454545</v>
      </c>
      <c r="AC33" s="89">
        <v>9.090909090909092</v>
      </c>
    </row>
    <row r="34" spans="2:29" ht="12.75" customHeight="1">
      <c r="B34" s="302"/>
      <c r="C34" s="21" t="s">
        <v>17</v>
      </c>
      <c r="D34" s="43">
        <v>9</v>
      </c>
      <c r="E34" s="222">
        <v>3</v>
      </c>
      <c r="F34" s="43">
        <v>2</v>
      </c>
      <c r="G34" s="43">
        <v>1</v>
      </c>
      <c r="H34" s="43" t="s">
        <v>107</v>
      </c>
      <c r="I34" s="43" t="s">
        <v>107</v>
      </c>
      <c r="J34" s="43" t="s">
        <v>107</v>
      </c>
      <c r="K34" s="43">
        <v>2</v>
      </c>
      <c r="L34" s="43">
        <v>1</v>
      </c>
      <c r="M34" s="43">
        <v>1</v>
      </c>
      <c r="N34" s="43" t="s">
        <v>107</v>
      </c>
      <c r="O34" s="59">
        <v>5</v>
      </c>
      <c r="P34" s="43">
        <v>1</v>
      </c>
      <c r="Q34" s="89">
        <v>100</v>
      </c>
      <c r="R34" s="89">
        <v>33.33333333333333</v>
      </c>
      <c r="S34" s="89">
        <v>22.22222222222222</v>
      </c>
      <c r="T34" s="89">
        <v>11.11111111111111</v>
      </c>
      <c r="U34" s="89" t="s">
        <v>107</v>
      </c>
      <c r="V34" s="89" t="s">
        <v>107</v>
      </c>
      <c r="W34" s="89" t="s">
        <v>107</v>
      </c>
      <c r="X34" s="89">
        <v>22.22222222222222</v>
      </c>
      <c r="Y34" s="89">
        <v>11.11111111111111</v>
      </c>
      <c r="Z34" s="89">
        <v>11.11111111111111</v>
      </c>
      <c r="AA34" s="89" t="s">
        <v>107</v>
      </c>
      <c r="AB34" s="89">
        <v>55.55555555555556</v>
      </c>
      <c r="AC34" s="89">
        <v>11.11111111111111</v>
      </c>
    </row>
    <row r="35" spans="2:29" ht="12.75" customHeight="1">
      <c r="B35" s="302"/>
      <c r="C35" s="21" t="s">
        <v>3</v>
      </c>
      <c r="D35" s="43">
        <v>9</v>
      </c>
      <c r="E35" s="222">
        <v>6</v>
      </c>
      <c r="F35" s="43">
        <v>2</v>
      </c>
      <c r="G35" s="43" t="s">
        <v>107</v>
      </c>
      <c r="H35" s="43">
        <v>3</v>
      </c>
      <c r="I35" s="43">
        <v>1</v>
      </c>
      <c r="J35" s="43" t="s">
        <v>107</v>
      </c>
      <c r="K35" s="43">
        <v>2</v>
      </c>
      <c r="L35" s="43">
        <v>3</v>
      </c>
      <c r="M35" s="43">
        <v>2</v>
      </c>
      <c r="N35" s="43" t="s">
        <v>107</v>
      </c>
      <c r="O35" s="59">
        <v>3</v>
      </c>
      <c r="P35" s="43" t="s">
        <v>107</v>
      </c>
      <c r="Q35" s="89">
        <v>100</v>
      </c>
      <c r="R35" s="89">
        <v>66.66666666666666</v>
      </c>
      <c r="S35" s="89">
        <v>22.22222222222222</v>
      </c>
      <c r="T35" s="89" t="s">
        <v>107</v>
      </c>
      <c r="U35" s="89">
        <v>33.33333333333333</v>
      </c>
      <c r="V35" s="89">
        <v>11.11111111111111</v>
      </c>
      <c r="W35" s="89" t="s">
        <v>107</v>
      </c>
      <c r="X35" s="89">
        <v>22.22222222222222</v>
      </c>
      <c r="Y35" s="89">
        <v>33.33333333333333</v>
      </c>
      <c r="Z35" s="89">
        <v>22.22222222222222</v>
      </c>
      <c r="AA35" s="89" t="s">
        <v>107</v>
      </c>
      <c r="AB35" s="89">
        <v>33.33333333333333</v>
      </c>
      <c r="AC35" s="89" t="s">
        <v>107</v>
      </c>
    </row>
    <row r="36" spans="2:29" ht="12.75" customHeight="1">
      <c r="B36" s="303"/>
      <c r="C36" s="22" t="s">
        <v>4</v>
      </c>
      <c r="D36" s="44" t="s">
        <v>107</v>
      </c>
      <c r="E36" s="225" t="s">
        <v>107</v>
      </c>
      <c r="F36" s="44" t="s">
        <v>107</v>
      </c>
      <c r="G36" s="44" t="s">
        <v>107</v>
      </c>
      <c r="H36" s="44" t="s">
        <v>107</v>
      </c>
      <c r="I36" s="44" t="s">
        <v>107</v>
      </c>
      <c r="J36" s="44" t="s">
        <v>107</v>
      </c>
      <c r="K36" s="44" t="s">
        <v>107</v>
      </c>
      <c r="L36" s="44" t="s">
        <v>107</v>
      </c>
      <c r="M36" s="44" t="s">
        <v>107</v>
      </c>
      <c r="N36" s="44" t="s">
        <v>107</v>
      </c>
      <c r="O36" s="61" t="s">
        <v>107</v>
      </c>
      <c r="P36" s="44" t="s">
        <v>107</v>
      </c>
      <c r="Q36" s="90" t="s">
        <v>349</v>
      </c>
      <c r="R36" s="90" t="s">
        <v>107</v>
      </c>
      <c r="S36" s="90" t="s">
        <v>107</v>
      </c>
      <c r="T36" s="90" t="s">
        <v>107</v>
      </c>
      <c r="U36" s="90" t="s">
        <v>107</v>
      </c>
      <c r="V36" s="90" t="s">
        <v>107</v>
      </c>
      <c r="W36" s="90" t="s">
        <v>107</v>
      </c>
      <c r="X36" s="90" t="s">
        <v>107</v>
      </c>
      <c r="Y36" s="90" t="s">
        <v>107</v>
      </c>
      <c r="Z36" s="90" t="s">
        <v>107</v>
      </c>
      <c r="AA36" s="90" t="s">
        <v>107</v>
      </c>
      <c r="AB36" s="90" t="s">
        <v>107</v>
      </c>
      <c r="AC36" s="90" t="s">
        <v>107</v>
      </c>
    </row>
    <row r="37" spans="2:29" ht="12.75" customHeight="1">
      <c r="B37" s="301" t="s">
        <v>189</v>
      </c>
      <c r="C37" s="1" t="s">
        <v>18</v>
      </c>
      <c r="D37" s="42" t="s">
        <v>107</v>
      </c>
      <c r="E37" s="220" t="s">
        <v>107</v>
      </c>
      <c r="F37" s="42" t="s">
        <v>107</v>
      </c>
      <c r="G37" s="42" t="s">
        <v>107</v>
      </c>
      <c r="H37" s="42" t="s">
        <v>107</v>
      </c>
      <c r="I37" s="42" t="s">
        <v>107</v>
      </c>
      <c r="J37" s="42" t="s">
        <v>107</v>
      </c>
      <c r="K37" s="42" t="s">
        <v>107</v>
      </c>
      <c r="L37" s="42" t="s">
        <v>107</v>
      </c>
      <c r="M37" s="42" t="s">
        <v>107</v>
      </c>
      <c r="N37" s="42" t="s">
        <v>107</v>
      </c>
      <c r="O37" s="57" t="s">
        <v>107</v>
      </c>
      <c r="P37" s="42" t="s">
        <v>107</v>
      </c>
      <c r="Q37" s="88" t="s">
        <v>349</v>
      </c>
      <c r="R37" s="88" t="s">
        <v>107</v>
      </c>
      <c r="S37" s="88" t="s">
        <v>107</v>
      </c>
      <c r="T37" s="88" t="s">
        <v>107</v>
      </c>
      <c r="U37" s="88" t="s">
        <v>107</v>
      </c>
      <c r="V37" s="88" t="s">
        <v>107</v>
      </c>
      <c r="W37" s="88" t="s">
        <v>107</v>
      </c>
      <c r="X37" s="88" t="s">
        <v>107</v>
      </c>
      <c r="Y37" s="88" t="s">
        <v>107</v>
      </c>
      <c r="Z37" s="88" t="s">
        <v>107</v>
      </c>
      <c r="AA37" s="88" t="s">
        <v>107</v>
      </c>
      <c r="AB37" s="88" t="s">
        <v>107</v>
      </c>
      <c r="AC37" s="88" t="s">
        <v>107</v>
      </c>
    </row>
    <row r="38" spans="2:29" ht="12.75" customHeight="1">
      <c r="B38" s="302"/>
      <c r="C38" s="21" t="s">
        <v>19</v>
      </c>
      <c r="D38" s="43">
        <v>4</v>
      </c>
      <c r="E38" s="222" t="s">
        <v>107</v>
      </c>
      <c r="F38" s="43" t="s">
        <v>107</v>
      </c>
      <c r="G38" s="43" t="s">
        <v>107</v>
      </c>
      <c r="H38" s="43" t="s">
        <v>107</v>
      </c>
      <c r="I38" s="43" t="s">
        <v>107</v>
      </c>
      <c r="J38" s="43" t="s">
        <v>107</v>
      </c>
      <c r="K38" s="43" t="s">
        <v>107</v>
      </c>
      <c r="L38" s="43" t="s">
        <v>107</v>
      </c>
      <c r="M38" s="43" t="s">
        <v>107</v>
      </c>
      <c r="N38" s="43" t="s">
        <v>107</v>
      </c>
      <c r="O38" s="59">
        <v>4</v>
      </c>
      <c r="P38" s="43" t="s">
        <v>107</v>
      </c>
      <c r="Q38" s="89">
        <v>100</v>
      </c>
      <c r="R38" s="89" t="s">
        <v>107</v>
      </c>
      <c r="S38" s="89" t="s">
        <v>107</v>
      </c>
      <c r="T38" s="89" t="s">
        <v>107</v>
      </c>
      <c r="U38" s="89" t="s">
        <v>107</v>
      </c>
      <c r="V38" s="89" t="s">
        <v>107</v>
      </c>
      <c r="W38" s="89" t="s">
        <v>107</v>
      </c>
      <c r="X38" s="89" t="s">
        <v>107</v>
      </c>
      <c r="Y38" s="89" t="s">
        <v>107</v>
      </c>
      <c r="Z38" s="89" t="s">
        <v>107</v>
      </c>
      <c r="AA38" s="89" t="s">
        <v>107</v>
      </c>
      <c r="AB38" s="89">
        <v>100</v>
      </c>
      <c r="AC38" s="89" t="s">
        <v>107</v>
      </c>
    </row>
    <row r="39" spans="2:29" ht="12.75" customHeight="1">
      <c r="B39" s="302"/>
      <c r="C39" s="21" t="s">
        <v>20</v>
      </c>
      <c r="D39" s="43">
        <v>8</v>
      </c>
      <c r="E39" s="222">
        <v>2</v>
      </c>
      <c r="F39" s="43">
        <v>1</v>
      </c>
      <c r="G39" s="43">
        <v>1</v>
      </c>
      <c r="H39" s="43" t="s">
        <v>107</v>
      </c>
      <c r="I39" s="43" t="s">
        <v>107</v>
      </c>
      <c r="J39" s="43" t="s">
        <v>107</v>
      </c>
      <c r="K39" s="43">
        <v>1</v>
      </c>
      <c r="L39" s="43">
        <v>1</v>
      </c>
      <c r="M39" s="43" t="s">
        <v>107</v>
      </c>
      <c r="N39" s="43" t="s">
        <v>107</v>
      </c>
      <c r="O39" s="59">
        <v>6</v>
      </c>
      <c r="P39" s="43" t="s">
        <v>107</v>
      </c>
      <c r="Q39" s="89">
        <v>100</v>
      </c>
      <c r="R39" s="89">
        <v>25</v>
      </c>
      <c r="S39" s="89">
        <v>12.5</v>
      </c>
      <c r="T39" s="89">
        <v>12.5</v>
      </c>
      <c r="U39" s="89" t="s">
        <v>107</v>
      </c>
      <c r="V39" s="89" t="s">
        <v>107</v>
      </c>
      <c r="W39" s="89" t="s">
        <v>107</v>
      </c>
      <c r="X39" s="89">
        <v>12.5</v>
      </c>
      <c r="Y39" s="89">
        <v>12.5</v>
      </c>
      <c r="Z39" s="89" t="s">
        <v>107</v>
      </c>
      <c r="AA39" s="89" t="s">
        <v>107</v>
      </c>
      <c r="AB39" s="89">
        <v>75</v>
      </c>
      <c r="AC39" s="89" t="s">
        <v>107</v>
      </c>
    </row>
    <row r="40" spans="2:29" ht="12.75" customHeight="1">
      <c r="B40" s="302"/>
      <c r="C40" s="21" t="s">
        <v>21</v>
      </c>
      <c r="D40" s="43">
        <v>15</v>
      </c>
      <c r="E40" s="222">
        <v>2</v>
      </c>
      <c r="F40" s="43">
        <v>1</v>
      </c>
      <c r="G40" s="43">
        <v>1</v>
      </c>
      <c r="H40" s="43" t="s">
        <v>107</v>
      </c>
      <c r="I40" s="43" t="s">
        <v>107</v>
      </c>
      <c r="J40" s="43" t="s">
        <v>107</v>
      </c>
      <c r="K40" s="43">
        <v>2</v>
      </c>
      <c r="L40" s="43" t="s">
        <v>107</v>
      </c>
      <c r="M40" s="43" t="s">
        <v>107</v>
      </c>
      <c r="N40" s="43" t="s">
        <v>107</v>
      </c>
      <c r="O40" s="59">
        <v>11</v>
      </c>
      <c r="P40" s="43">
        <v>2</v>
      </c>
      <c r="Q40" s="89">
        <v>100</v>
      </c>
      <c r="R40" s="89">
        <v>13.333333333333334</v>
      </c>
      <c r="S40" s="89">
        <v>6.666666666666667</v>
      </c>
      <c r="T40" s="89">
        <v>6.666666666666667</v>
      </c>
      <c r="U40" s="89" t="s">
        <v>107</v>
      </c>
      <c r="V40" s="89" t="s">
        <v>107</v>
      </c>
      <c r="W40" s="89" t="s">
        <v>107</v>
      </c>
      <c r="X40" s="89">
        <v>13.333333333333334</v>
      </c>
      <c r="Y40" s="89" t="s">
        <v>107</v>
      </c>
      <c r="Z40" s="89" t="s">
        <v>107</v>
      </c>
      <c r="AA40" s="89" t="s">
        <v>107</v>
      </c>
      <c r="AB40" s="89">
        <v>73.33333333333333</v>
      </c>
      <c r="AC40" s="89">
        <v>13.333333333333334</v>
      </c>
    </row>
    <row r="41" spans="2:29" ht="12.75" customHeight="1">
      <c r="B41" s="302"/>
      <c r="C41" s="21" t="s">
        <v>22</v>
      </c>
      <c r="D41" s="43">
        <v>42</v>
      </c>
      <c r="E41" s="222">
        <v>10</v>
      </c>
      <c r="F41" s="43">
        <v>3</v>
      </c>
      <c r="G41" s="43">
        <v>4</v>
      </c>
      <c r="H41" s="43">
        <v>2</v>
      </c>
      <c r="I41" s="43">
        <v>1</v>
      </c>
      <c r="J41" s="43" t="s">
        <v>107</v>
      </c>
      <c r="K41" s="43">
        <v>6</v>
      </c>
      <c r="L41" s="43">
        <v>4</v>
      </c>
      <c r="M41" s="43">
        <v>4</v>
      </c>
      <c r="N41" s="43" t="s">
        <v>107</v>
      </c>
      <c r="O41" s="59">
        <v>30</v>
      </c>
      <c r="P41" s="43">
        <v>2</v>
      </c>
      <c r="Q41" s="89">
        <v>100</v>
      </c>
      <c r="R41" s="89">
        <v>23.809523809523807</v>
      </c>
      <c r="S41" s="89">
        <v>7.142857142857142</v>
      </c>
      <c r="T41" s="89">
        <v>9.523809523809524</v>
      </c>
      <c r="U41" s="89">
        <v>4.761904761904762</v>
      </c>
      <c r="V41" s="89">
        <v>2.380952380952381</v>
      </c>
      <c r="W41" s="89" t="s">
        <v>107</v>
      </c>
      <c r="X41" s="89">
        <v>14.285714285714285</v>
      </c>
      <c r="Y41" s="89">
        <v>9.523809523809524</v>
      </c>
      <c r="Z41" s="89">
        <v>9.523809523809524</v>
      </c>
      <c r="AA41" s="89" t="s">
        <v>107</v>
      </c>
      <c r="AB41" s="89">
        <v>71.42857142857143</v>
      </c>
      <c r="AC41" s="89">
        <v>4.761904761904762</v>
      </c>
    </row>
    <row r="42" spans="2:29" ht="12.75" customHeight="1">
      <c r="B42" s="302"/>
      <c r="C42" s="21" t="s">
        <v>23</v>
      </c>
      <c r="D42" s="43">
        <v>43</v>
      </c>
      <c r="E42" s="222">
        <v>14</v>
      </c>
      <c r="F42" s="43">
        <v>3</v>
      </c>
      <c r="G42" s="43">
        <v>5</v>
      </c>
      <c r="H42" s="43">
        <v>5</v>
      </c>
      <c r="I42" s="43">
        <v>1</v>
      </c>
      <c r="J42" s="43" t="s">
        <v>107</v>
      </c>
      <c r="K42" s="43">
        <v>5</v>
      </c>
      <c r="L42" s="43">
        <v>4</v>
      </c>
      <c r="M42" s="43">
        <v>5</v>
      </c>
      <c r="N42" s="43">
        <v>3</v>
      </c>
      <c r="O42" s="59">
        <v>28</v>
      </c>
      <c r="P42" s="43">
        <v>1</v>
      </c>
      <c r="Q42" s="89">
        <v>100</v>
      </c>
      <c r="R42" s="89">
        <v>32.55813953488372</v>
      </c>
      <c r="S42" s="89">
        <v>6.976744186046512</v>
      </c>
      <c r="T42" s="89">
        <v>11.627906976744185</v>
      </c>
      <c r="U42" s="89">
        <v>11.627906976744185</v>
      </c>
      <c r="V42" s="89">
        <v>2.3255813953488373</v>
      </c>
      <c r="W42" s="89" t="s">
        <v>107</v>
      </c>
      <c r="X42" s="89">
        <v>11.627906976744185</v>
      </c>
      <c r="Y42" s="89">
        <v>9.30232558139535</v>
      </c>
      <c r="Z42" s="89">
        <v>11.627906976744185</v>
      </c>
      <c r="AA42" s="89">
        <v>6.976744186046512</v>
      </c>
      <c r="AB42" s="89">
        <v>65.11627906976744</v>
      </c>
      <c r="AC42" s="89">
        <v>2.3255813953488373</v>
      </c>
    </row>
    <row r="43" spans="2:29" ht="12.75" customHeight="1">
      <c r="B43" s="302"/>
      <c r="C43" s="21" t="s">
        <v>24</v>
      </c>
      <c r="D43" s="43">
        <v>46</v>
      </c>
      <c r="E43" s="222">
        <v>19</v>
      </c>
      <c r="F43" s="43">
        <v>4</v>
      </c>
      <c r="G43" s="43">
        <v>6</v>
      </c>
      <c r="H43" s="43">
        <v>9</v>
      </c>
      <c r="I43" s="43" t="s">
        <v>107</v>
      </c>
      <c r="J43" s="43" t="s">
        <v>107</v>
      </c>
      <c r="K43" s="43">
        <v>6</v>
      </c>
      <c r="L43" s="43">
        <v>7</v>
      </c>
      <c r="M43" s="43">
        <v>9</v>
      </c>
      <c r="N43" s="43">
        <v>2</v>
      </c>
      <c r="O43" s="59">
        <v>26</v>
      </c>
      <c r="P43" s="43">
        <v>1</v>
      </c>
      <c r="Q43" s="89">
        <v>100</v>
      </c>
      <c r="R43" s="89">
        <v>41.30434782608695</v>
      </c>
      <c r="S43" s="89">
        <v>8.695652173913043</v>
      </c>
      <c r="T43" s="89">
        <v>13.043478260869565</v>
      </c>
      <c r="U43" s="89">
        <v>19.565217391304348</v>
      </c>
      <c r="V43" s="89" t="s">
        <v>107</v>
      </c>
      <c r="W43" s="89" t="s">
        <v>107</v>
      </c>
      <c r="X43" s="89">
        <v>13.043478260869565</v>
      </c>
      <c r="Y43" s="89">
        <v>15.217391304347828</v>
      </c>
      <c r="Z43" s="89">
        <v>19.565217391304348</v>
      </c>
      <c r="AA43" s="89">
        <v>4.3478260869565215</v>
      </c>
      <c r="AB43" s="89">
        <v>56.52173913043478</v>
      </c>
      <c r="AC43" s="89">
        <v>2.1739130434782608</v>
      </c>
    </row>
    <row r="44" spans="2:29" ht="12.75" customHeight="1">
      <c r="B44" s="303"/>
      <c r="C44" s="22" t="s">
        <v>4</v>
      </c>
      <c r="D44" s="44">
        <v>23</v>
      </c>
      <c r="E44" s="225">
        <v>5</v>
      </c>
      <c r="F44" s="44">
        <v>2</v>
      </c>
      <c r="G44" s="44">
        <v>2</v>
      </c>
      <c r="H44" s="44">
        <v>1</v>
      </c>
      <c r="I44" s="44" t="s">
        <v>107</v>
      </c>
      <c r="J44" s="44" t="s">
        <v>107</v>
      </c>
      <c r="K44" s="44">
        <v>1</v>
      </c>
      <c r="L44" s="44">
        <v>1</v>
      </c>
      <c r="M44" s="44">
        <v>4</v>
      </c>
      <c r="N44" s="44" t="s">
        <v>107</v>
      </c>
      <c r="O44" s="61">
        <v>18</v>
      </c>
      <c r="P44" s="44" t="s">
        <v>107</v>
      </c>
      <c r="Q44" s="90">
        <v>100</v>
      </c>
      <c r="R44" s="90">
        <v>21.73913043478261</v>
      </c>
      <c r="S44" s="90">
        <v>8.695652173913043</v>
      </c>
      <c r="T44" s="90">
        <v>8.695652173913043</v>
      </c>
      <c r="U44" s="90">
        <v>4.3478260869565215</v>
      </c>
      <c r="V44" s="90" t="s">
        <v>107</v>
      </c>
      <c r="W44" s="90" t="s">
        <v>107</v>
      </c>
      <c r="X44" s="90">
        <v>4.3478260869565215</v>
      </c>
      <c r="Y44" s="90">
        <v>4.3478260869565215</v>
      </c>
      <c r="Z44" s="90">
        <v>17.391304347826086</v>
      </c>
      <c r="AA44" s="90" t="s">
        <v>107</v>
      </c>
      <c r="AB44" s="90">
        <v>78.26086956521739</v>
      </c>
      <c r="AC44" s="90" t="s">
        <v>107</v>
      </c>
    </row>
    <row r="45" spans="2:29" ht="12.75" customHeight="1">
      <c r="B45" s="301" t="s">
        <v>190</v>
      </c>
      <c r="C45" s="1" t="s">
        <v>7</v>
      </c>
      <c r="D45" s="214">
        <v>3</v>
      </c>
      <c r="E45" s="220">
        <v>2</v>
      </c>
      <c r="F45" s="42" t="s">
        <v>107</v>
      </c>
      <c r="G45" s="42">
        <v>1</v>
      </c>
      <c r="H45" s="42">
        <v>1</v>
      </c>
      <c r="I45" s="42" t="s">
        <v>107</v>
      </c>
      <c r="J45" s="42" t="s">
        <v>107</v>
      </c>
      <c r="K45" s="42">
        <v>1</v>
      </c>
      <c r="L45" s="42">
        <v>1</v>
      </c>
      <c r="M45" s="42">
        <v>1</v>
      </c>
      <c r="N45" s="42" t="s">
        <v>107</v>
      </c>
      <c r="O45" s="57">
        <v>1</v>
      </c>
      <c r="P45" s="42" t="s">
        <v>107</v>
      </c>
      <c r="Q45" s="88">
        <v>100</v>
      </c>
      <c r="R45" s="88">
        <v>66.66666666666666</v>
      </c>
      <c r="S45" s="88" t="s">
        <v>107</v>
      </c>
      <c r="T45" s="88">
        <v>33.33333333333333</v>
      </c>
      <c r="U45" s="88">
        <v>33.33333333333333</v>
      </c>
      <c r="V45" s="88" t="s">
        <v>107</v>
      </c>
      <c r="W45" s="88" t="s">
        <v>107</v>
      </c>
      <c r="X45" s="88">
        <v>33.33333333333333</v>
      </c>
      <c r="Y45" s="88">
        <v>33.33333333333333</v>
      </c>
      <c r="Z45" s="88">
        <v>33.33333333333333</v>
      </c>
      <c r="AA45" s="88" t="s">
        <v>107</v>
      </c>
      <c r="AB45" s="88">
        <v>33.33333333333333</v>
      </c>
      <c r="AC45" s="88" t="s">
        <v>107</v>
      </c>
    </row>
    <row r="46" spans="2:29" ht="12.75" customHeight="1">
      <c r="B46" s="302"/>
      <c r="C46" s="21" t="s">
        <v>8</v>
      </c>
      <c r="D46" s="215">
        <v>56</v>
      </c>
      <c r="E46" s="228">
        <v>13</v>
      </c>
      <c r="F46" s="215">
        <v>6</v>
      </c>
      <c r="G46" s="215">
        <v>3</v>
      </c>
      <c r="H46" s="215">
        <v>3</v>
      </c>
      <c r="I46" s="215">
        <v>1</v>
      </c>
      <c r="J46" s="215" t="s">
        <v>107</v>
      </c>
      <c r="K46" s="215">
        <v>8</v>
      </c>
      <c r="L46" s="215">
        <v>4</v>
      </c>
      <c r="M46" s="215">
        <v>4</v>
      </c>
      <c r="N46" s="215">
        <v>1</v>
      </c>
      <c r="O46" s="229">
        <v>41</v>
      </c>
      <c r="P46" s="215">
        <v>2</v>
      </c>
      <c r="Q46" s="89">
        <v>100</v>
      </c>
      <c r="R46" s="89">
        <v>23.214285714285715</v>
      </c>
      <c r="S46" s="89">
        <v>10.714285714285714</v>
      </c>
      <c r="T46" s="89">
        <v>5.357142857142857</v>
      </c>
      <c r="U46" s="89">
        <v>5.357142857142857</v>
      </c>
      <c r="V46" s="89">
        <v>1.7857142857142856</v>
      </c>
      <c r="W46" s="89" t="s">
        <v>107</v>
      </c>
      <c r="X46" s="89">
        <v>14.285714285714285</v>
      </c>
      <c r="Y46" s="89">
        <v>7.142857142857142</v>
      </c>
      <c r="Z46" s="89">
        <v>7.142857142857142</v>
      </c>
      <c r="AA46" s="89">
        <v>1.7857142857142856</v>
      </c>
      <c r="AB46" s="89">
        <v>73.21428571428571</v>
      </c>
      <c r="AC46" s="89">
        <v>3.571428571428571</v>
      </c>
    </row>
    <row r="47" spans="2:29" ht="12.75" customHeight="1">
      <c r="B47" s="302"/>
      <c r="C47" s="21" t="s">
        <v>9</v>
      </c>
      <c r="D47" s="215">
        <v>32</v>
      </c>
      <c r="E47" s="228">
        <v>8</v>
      </c>
      <c r="F47" s="215">
        <v>2</v>
      </c>
      <c r="G47" s="215">
        <v>3</v>
      </c>
      <c r="H47" s="215">
        <v>3</v>
      </c>
      <c r="I47" s="215" t="s">
        <v>107</v>
      </c>
      <c r="J47" s="215" t="s">
        <v>107</v>
      </c>
      <c r="K47" s="215">
        <v>2</v>
      </c>
      <c r="L47" s="215">
        <v>2</v>
      </c>
      <c r="M47" s="215">
        <v>6</v>
      </c>
      <c r="N47" s="215">
        <v>1</v>
      </c>
      <c r="O47" s="229">
        <v>24</v>
      </c>
      <c r="P47" s="215" t="s">
        <v>107</v>
      </c>
      <c r="Q47" s="89">
        <v>100</v>
      </c>
      <c r="R47" s="89">
        <v>25</v>
      </c>
      <c r="S47" s="89">
        <v>6.25</v>
      </c>
      <c r="T47" s="89">
        <v>9.375</v>
      </c>
      <c r="U47" s="89">
        <v>9.375</v>
      </c>
      <c r="V47" s="89" t="s">
        <v>107</v>
      </c>
      <c r="W47" s="89" t="s">
        <v>107</v>
      </c>
      <c r="X47" s="89">
        <v>6.25</v>
      </c>
      <c r="Y47" s="89">
        <v>6.25</v>
      </c>
      <c r="Z47" s="89">
        <v>18.75</v>
      </c>
      <c r="AA47" s="89">
        <v>3.125</v>
      </c>
      <c r="AB47" s="89">
        <v>75</v>
      </c>
      <c r="AC47" s="89" t="s">
        <v>107</v>
      </c>
    </row>
    <row r="48" spans="2:29" ht="12.75" customHeight="1">
      <c r="B48" s="302"/>
      <c r="C48" s="21" t="s">
        <v>10</v>
      </c>
      <c r="D48" s="215">
        <v>61</v>
      </c>
      <c r="E48" s="228">
        <v>18</v>
      </c>
      <c r="F48" s="215">
        <v>2</v>
      </c>
      <c r="G48" s="215">
        <v>10</v>
      </c>
      <c r="H48" s="215">
        <v>5</v>
      </c>
      <c r="I48" s="215">
        <v>1</v>
      </c>
      <c r="J48" s="215" t="s">
        <v>107</v>
      </c>
      <c r="K48" s="215">
        <v>9</v>
      </c>
      <c r="L48" s="215">
        <v>4</v>
      </c>
      <c r="M48" s="215">
        <v>5</v>
      </c>
      <c r="N48" s="215">
        <v>1</v>
      </c>
      <c r="O48" s="229">
        <v>40</v>
      </c>
      <c r="P48" s="215">
        <v>3</v>
      </c>
      <c r="Q48" s="89">
        <v>100</v>
      </c>
      <c r="R48" s="89">
        <v>29.508196721311474</v>
      </c>
      <c r="S48" s="89">
        <v>3.278688524590164</v>
      </c>
      <c r="T48" s="89">
        <v>16.39344262295082</v>
      </c>
      <c r="U48" s="89">
        <v>8.19672131147541</v>
      </c>
      <c r="V48" s="89">
        <v>1.639344262295082</v>
      </c>
      <c r="W48" s="89" t="s">
        <v>107</v>
      </c>
      <c r="X48" s="89">
        <v>14.754098360655737</v>
      </c>
      <c r="Y48" s="89">
        <v>6.557377049180328</v>
      </c>
      <c r="Z48" s="89">
        <v>8.19672131147541</v>
      </c>
      <c r="AA48" s="89">
        <v>1.639344262295082</v>
      </c>
      <c r="AB48" s="89">
        <v>65.57377049180327</v>
      </c>
      <c r="AC48" s="89">
        <v>4.918032786885246</v>
      </c>
    </row>
    <row r="49" spans="2:29" ht="12.75" customHeight="1">
      <c r="B49" s="302"/>
      <c r="C49" s="21" t="s">
        <v>11</v>
      </c>
      <c r="D49" s="215">
        <v>19</v>
      </c>
      <c r="E49" s="228">
        <v>9</v>
      </c>
      <c r="F49" s="215">
        <v>4</v>
      </c>
      <c r="G49" s="215">
        <v>1</v>
      </c>
      <c r="H49" s="215">
        <v>4</v>
      </c>
      <c r="I49" s="215" t="s">
        <v>107</v>
      </c>
      <c r="J49" s="215" t="s">
        <v>107</v>
      </c>
      <c r="K49" s="215">
        <v>1</v>
      </c>
      <c r="L49" s="215">
        <v>5</v>
      </c>
      <c r="M49" s="215">
        <v>5</v>
      </c>
      <c r="N49" s="215">
        <v>2</v>
      </c>
      <c r="O49" s="229">
        <v>10</v>
      </c>
      <c r="P49" s="215" t="s">
        <v>107</v>
      </c>
      <c r="Q49" s="89">
        <v>100</v>
      </c>
      <c r="R49" s="89">
        <v>47.368421052631575</v>
      </c>
      <c r="S49" s="89">
        <v>21.052631578947366</v>
      </c>
      <c r="T49" s="89">
        <v>5.263157894736842</v>
      </c>
      <c r="U49" s="89">
        <v>21.052631578947366</v>
      </c>
      <c r="V49" s="89" t="s">
        <v>107</v>
      </c>
      <c r="W49" s="89" t="s">
        <v>107</v>
      </c>
      <c r="X49" s="89">
        <v>5.263157894736842</v>
      </c>
      <c r="Y49" s="89">
        <v>26.31578947368421</v>
      </c>
      <c r="Z49" s="89">
        <v>26.31578947368421</v>
      </c>
      <c r="AA49" s="89">
        <v>10.526315789473683</v>
      </c>
      <c r="AB49" s="89">
        <v>52.63157894736842</v>
      </c>
      <c r="AC49" s="89" t="s">
        <v>107</v>
      </c>
    </row>
    <row r="50" spans="2:29" ht="12.75" customHeight="1">
      <c r="B50" s="303"/>
      <c r="C50" s="22" t="s">
        <v>12</v>
      </c>
      <c r="D50" s="216">
        <v>10</v>
      </c>
      <c r="E50" s="230">
        <v>2</v>
      </c>
      <c r="F50" s="216" t="s">
        <v>107</v>
      </c>
      <c r="G50" s="216">
        <v>1</v>
      </c>
      <c r="H50" s="216">
        <v>1</v>
      </c>
      <c r="I50" s="216" t="s">
        <v>107</v>
      </c>
      <c r="J50" s="216" t="s">
        <v>107</v>
      </c>
      <c r="K50" s="216" t="s">
        <v>107</v>
      </c>
      <c r="L50" s="216">
        <v>1</v>
      </c>
      <c r="M50" s="216">
        <v>1</v>
      </c>
      <c r="N50" s="216" t="s">
        <v>107</v>
      </c>
      <c r="O50" s="231">
        <v>7</v>
      </c>
      <c r="P50" s="216">
        <v>1</v>
      </c>
      <c r="Q50" s="90">
        <v>100</v>
      </c>
      <c r="R50" s="90">
        <v>20</v>
      </c>
      <c r="S50" s="90" t="s">
        <v>107</v>
      </c>
      <c r="T50" s="90">
        <v>10</v>
      </c>
      <c r="U50" s="90">
        <v>10</v>
      </c>
      <c r="V50" s="90" t="s">
        <v>107</v>
      </c>
      <c r="W50" s="90" t="s">
        <v>107</v>
      </c>
      <c r="X50" s="90" t="s">
        <v>107</v>
      </c>
      <c r="Y50" s="90">
        <v>10</v>
      </c>
      <c r="Z50" s="90">
        <v>10</v>
      </c>
      <c r="AA50" s="90" t="s">
        <v>107</v>
      </c>
      <c r="AB50" s="90">
        <v>70</v>
      </c>
      <c r="AC50" s="90">
        <v>10</v>
      </c>
    </row>
    <row r="51" ht="6.75" customHeight="1"/>
  </sheetData>
  <mergeCells count="41">
    <mergeCell ref="B30:B36"/>
    <mergeCell ref="B37:B44"/>
    <mergeCell ref="B45:B50"/>
    <mergeCell ref="B11:B15"/>
    <mergeCell ref="B16:B19"/>
    <mergeCell ref="B20:B24"/>
    <mergeCell ref="B25:B29"/>
    <mergeCell ref="L8:L9"/>
    <mergeCell ref="M8:M9"/>
    <mergeCell ref="K6:K9"/>
    <mergeCell ref="L6:M7"/>
    <mergeCell ref="E5:E9"/>
    <mergeCell ref="O5:O9"/>
    <mergeCell ref="P5:P9"/>
    <mergeCell ref="R5:R9"/>
    <mergeCell ref="F7:F9"/>
    <mergeCell ref="G7:G9"/>
    <mergeCell ref="H7:H9"/>
    <mergeCell ref="I7:I9"/>
    <mergeCell ref="J7:J9"/>
    <mergeCell ref="F4:J5"/>
    <mergeCell ref="X4:AA5"/>
    <mergeCell ref="N6:N9"/>
    <mergeCell ref="X6:X9"/>
    <mergeCell ref="S7:S9"/>
    <mergeCell ref="T7:T9"/>
    <mergeCell ref="K4:N5"/>
    <mergeCell ref="S4:W5"/>
    <mergeCell ref="U7:U9"/>
    <mergeCell ref="V7:V9"/>
    <mergeCell ref="W7:W9"/>
    <mergeCell ref="D3:P3"/>
    <mergeCell ref="Q3:AC3"/>
    <mergeCell ref="D5:D9"/>
    <mergeCell ref="Q5:Q9"/>
    <mergeCell ref="Y8:Y9"/>
    <mergeCell ref="Z8:Z9"/>
    <mergeCell ref="AB5:AB9"/>
    <mergeCell ref="AC5:AC9"/>
    <mergeCell ref="Y6:Z7"/>
    <mergeCell ref="AA6:AA9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Q47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17" width="9.50390625" style="4" customWidth="1"/>
    <col min="18" max="18" width="2.00390625" style="4" customWidth="1"/>
    <col min="19" max="16384" width="9.00390625" style="4" customWidth="1"/>
  </cols>
  <sheetData>
    <row r="2" ht="13.5" customHeight="1">
      <c r="B2" s="4" t="s">
        <v>357</v>
      </c>
    </row>
    <row r="3" spans="2:17" ht="13.5" customHeight="1">
      <c r="B3" s="24"/>
      <c r="C3" s="6"/>
      <c r="D3" s="370" t="s">
        <v>67</v>
      </c>
      <c r="E3" s="371"/>
      <c r="F3" s="371"/>
      <c r="G3" s="371"/>
      <c r="H3" s="371"/>
      <c r="I3" s="371"/>
      <c r="J3" s="372"/>
      <c r="K3" s="370" t="s">
        <v>331</v>
      </c>
      <c r="L3" s="371"/>
      <c r="M3" s="371"/>
      <c r="N3" s="371"/>
      <c r="O3" s="371"/>
      <c r="P3" s="371"/>
      <c r="Q3" s="372"/>
    </row>
    <row r="4" spans="2:17" ht="13.5" customHeight="1">
      <c r="B4" s="28"/>
      <c r="C4" s="13"/>
      <c r="D4" s="257" t="s">
        <v>141</v>
      </c>
      <c r="E4" s="370" t="s">
        <v>148</v>
      </c>
      <c r="F4" s="371"/>
      <c r="G4" s="371"/>
      <c r="H4" s="371"/>
      <c r="I4" s="371"/>
      <c r="J4" s="372"/>
      <c r="K4" s="257" t="s">
        <v>141</v>
      </c>
      <c r="L4" s="370" t="s">
        <v>148</v>
      </c>
      <c r="M4" s="371"/>
      <c r="N4" s="371"/>
      <c r="O4" s="371"/>
      <c r="P4" s="371"/>
      <c r="Q4" s="372"/>
    </row>
    <row r="5" spans="2:17" ht="13.5" customHeight="1">
      <c r="B5" s="28"/>
      <c r="C5" s="13"/>
      <c r="D5" s="258" t="s">
        <v>128</v>
      </c>
      <c r="E5" s="192" t="s">
        <v>344</v>
      </c>
      <c r="F5" s="192" t="s">
        <v>129</v>
      </c>
      <c r="G5" s="192" t="s">
        <v>130</v>
      </c>
      <c r="H5" s="192" t="s">
        <v>131</v>
      </c>
      <c r="I5" s="373" t="s">
        <v>3</v>
      </c>
      <c r="J5" s="373" t="s">
        <v>4</v>
      </c>
      <c r="K5" s="258" t="s">
        <v>128</v>
      </c>
      <c r="L5" s="192" t="s">
        <v>344</v>
      </c>
      <c r="M5" s="192" t="s">
        <v>129</v>
      </c>
      <c r="N5" s="192" t="s">
        <v>130</v>
      </c>
      <c r="O5" s="192" t="s">
        <v>131</v>
      </c>
      <c r="P5" s="373" t="s">
        <v>3</v>
      </c>
      <c r="Q5" s="373" t="s">
        <v>4</v>
      </c>
    </row>
    <row r="6" spans="2:17" ht="13.5" customHeight="1">
      <c r="B6" s="29"/>
      <c r="C6" s="16"/>
      <c r="D6" s="259" t="s">
        <v>146</v>
      </c>
      <c r="E6" s="204" t="s">
        <v>135</v>
      </c>
      <c r="F6" s="204" t="s">
        <v>136</v>
      </c>
      <c r="G6" s="204" t="s">
        <v>137</v>
      </c>
      <c r="H6" s="204" t="s">
        <v>138</v>
      </c>
      <c r="I6" s="374"/>
      <c r="J6" s="374"/>
      <c r="K6" s="259" t="s">
        <v>146</v>
      </c>
      <c r="L6" s="204" t="s">
        <v>135</v>
      </c>
      <c r="M6" s="204" t="s">
        <v>136</v>
      </c>
      <c r="N6" s="204" t="s">
        <v>137</v>
      </c>
      <c r="O6" s="204" t="s">
        <v>138</v>
      </c>
      <c r="P6" s="374"/>
      <c r="Q6" s="374"/>
    </row>
    <row r="7" spans="2:17" ht="13.5" customHeight="1">
      <c r="B7" s="28" t="s">
        <v>31</v>
      </c>
      <c r="C7" s="13"/>
      <c r="D7" s="211">
        <v>52</v>
      </c>
      <c r="E7" s="211">
        <v>29</v>
      </c>
      <c r="F7" s="211">
        <v>16</v>
      </c>
      <c r="G7" s="211">
        <v>1</v>
      </c>
      <c r="H7" s="211" t="s">
        <v>107</v>
      </c>
      <c r="I7" s="211">
        <v>2</v>
      </c>
      <c r="J7" s="211">
        <v>4</v>
      </c>
      <c r="K7" s="213">
        <v>100</v>
      </c>
      <c r="L7" s="213">
        <v>55.769230769230774</v>
      </c>
      <c r="M7" s="213">
        <v>30.76923076923077</v>
      </c>
      <c r="N7" s="213">
        <v>1.9230769230769231</v>
      </c>
      <c r="O7" s="213" t="s">
        <v>107</v>
      </c>
      <c r="P7" s="213">
        <v>3.8461538461538463</v>
      </c>
      <c r="Q7" s="213">
        <v>7.6923076923076925</v>
      </c>
    </row>
    <row r="8" spans="2:17" ht="13.5" customHeight="1">
      <c r="B8" s="275" t="s">
        <v>30</v>
      </c>
      <c r="C8" s="1" t="s">
        <v>0</v>
      </c>
      <c r="D8" s="42">
        <v>12</v>
      </c>
      <c r="E8" s="42">
        <v>7</v>
      </c>
      <c r="F8" s="42">
        <v>3</v>
      </c>
      <c r="G8" s="42" t="s">
        <v>107</v>
      </c>
      <c r="H8" s="42" t="s">
        <v>107</v>
      </c>
      <c r="I8" s="42" t="s">
        <v>107</v>
      </c>
      <c r="J8" s="42">
        <v>2</v>
      </c>
      <c r="K8" s="88">
        <v>100</v>
      </c>
      <c r="L8" s="88">
        <v>58.333333333333336</v>
      </c>
      <c r="M8" s="88">
        <v>25</v>
      </c>
      <c r="N8" s="88" t="s">
        <v>107</v>
      </c>
      <c r="O8" s="88" t="s">
        <v>107</v>
      </c>
      <c r="P8" s="88" t="s">
        <v>107</v>
      </c>
      <c r="Q8" s="88">
        <v>16.666666666666664</v>
      </c>
    </row>
    <row r="9" spans="2:17" ht="13.5" customHeight="1">
      <c r="B9" s="276"/>
      <c r="C9" s="21" t="s">
        <v>1</v>
      </c>
      <c r="D9" s="43">
        <v>26</v>
      </c>
      <c r="E9" s="43">
        <v>14</v>
      </c>
      <c r="F9" s="43">
        <v>8</v>
      </c>
      <c r="G9" s="43">
        <v>1</v>
      </c>
      <c r="H9" s="43" t="s">
        <v>107</v>
      </c>
      <c r="I9" s="43">
        <v>1</v>
      </c>
      <c r="J9" s="43">
        <v>2</v>
      </c>
      <c r="K9" s="89">
        <v>100</v>
      </c>
      <c r="L9" s="89">
        <v>53.84615384615385</v>
      </c>
      <c r="M9" s="89">
        <v>30.76923076923077</v>
      </c>
      <c r="N9" s="89">
        <v>3.8461538461538463</v>
      </c>
      <c r="O9" s="89" t="s">
        <v>107</v>
      </c>
      <c r="P9" s="89">
        <v>3.8461538461538463</v>
      </c>
      <c r="Q9" s="89">
        <v>7.6923076923076925</v>
      </c>
    </row>
    <row r="10" spans="2:17" ht="13.5" customHeight="1">
      <c r="B10" s="276"/>
      <c r="C10" s="21" t="s">
        <v>2</v>
      </c>
      <c r="D10" s="43">
        <v>13</v>
      </c>
      <c r="E10" s="43">
        <v>8</v>
      </c>
      <c r="F10" s="43">
        <v>4</v>
      </c>
      <c r="G10" s="43" t="s">
        <v>107</v>
      </c>
      <c r="H10" s="43" t="s">
        <v>107</v>
      </c>
      <c r="I10" s="43">
        <v>1</v>
      </c>
      <c r="J10" s="43" t="s">
        <v>107</v>
      </c>
      <c r="K10" s="89">
        <v>100</v>
      </c>
      <c r="L10" s="89">
        <v>61.53846153846154</v>
      </c>
      <c r="M10" s="89">
        <v>30.76923076923077</v>
      </c>
      <c r="N10" s="89" t="s">
        <v>107</v>
      </c>
      <c r="O10" s="89" t="s">
        <v>107</v>
      </c>
      <c r="P10" s="89">
        <v>7.6923076923076925</v>
      </c>
      <c r="Q10" s="89" t="s">
        <v>107</v>
      </c>
    </row>
    <row r="11" spans="2:17" ht="13.5" customHeight="1">
      <c r="B11" s="276"/>
      <c r="C11" s="21" t="s">
        <v>3</v>
      </c>
      <c r="D11" s="43">
        <v>1</v>
      </c>
      <c r="E11" s="43" t="s">
        <v>107</v>
      </c>
      <c r="F11" s="43">
        <v>1</v>
      </c>
      <c r="G11" s="43" t="s">
        <v>107</v>
      </c>
      <c r="H11" s="43" t="s">
        <v>107</v>
      </c>
      <c r="I11" s="43" t="s">
        <v>107</v>
      </c>
      <c r="J11" s="43" t="s">
        <v>107</v>
      </c>
      <c r="K11" s="89">
        <v>100</v>
      </c>
      <c r="L11" s="89" t="s">
        <v>107</v>
      </c>
      <c r="M11" s="89">
        <v>100</v>
      </c>
      <c r="N11" s="89" t="s">
        <v>107</v>
      </c>
      <c r="O11" s="89" t="s">
        <v>107</v>
      </c>
      <c r="P11" s="89" t="s">
        <v>107</v>
      </c>
      <c r="Q11" s="89" t="s">
        <v>107</v>
      </c>
    </row>
    <row r="12" spans="2:17" ht="13.5" customHeight="1">
      <c r="B12" s="277"/>
      <c r="C12" s="22" t="s">
        <v>4</v>
      </c>
      <c r="D12" s="44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90" t="s">
        <v>349</v>
      </c>
      <c r="L12" s="90" t="s">
        <v>107</v>
      </c>
      <c r="M12" s="90" t="s">
        <v>107</v>
      </c>
      <c r="N12" s="90" t="s">
        <v>107</v>
      </c>
      <c r="O12" s="90" t="s">
        <v>107</v>
      </c>
      <c r="P12" s="90" t="s">
        <v>107</v>
      </c>
      <c r="Q12" s="90" t="s">
        <v>107</v>
      </c>
    </row>
    <row r="13" spans="2:17" ht="13.5" customHeight="1">
      <c r="B13" s="288" t="s">
        <v>186</v>
      </c>
      <c r="C13" s="1" t="s">
        <v>49</v>
      </c>
      <c r="D13" s="42">
        <v>17</v>
      </c>
      <c r="E13" s="42">
        <v>11</v>
      </c>
      <c r="F13" s="42">
        <v>3</v>
      </c>
      <c r="G13" s="42">
        <v>1</v>
      </c>
      <c r="H13" s="42" t="s">
        <v>107</v>
      </c>
      <c r="I13" s="42">
        <v>1</v>
      </c>
      <c r="J13" s="42">
        <v>1</v>
      </c>
      <c r="K13" s="88">
        <v>100</v>
      </c>
      <c r="L13" s="88">
        <v>64.70588235294117</v>
      </c>
      <c r="M13" s="88">
        <v>17.647058823529413</v>
      </c>
      <c r="N13" s="88">
        <v>5.88235294117647</v>
      </c>
      <c r="O13" s="88" t="s">
        <v>107</v>
      </c>
      <c r="P13" s="88">
        <v>5.88235294117647</v>
      </c>
      <c r="Q13" s="88">
        <v>5.88235294117647</v>
      </c>
    </row>
    <row r="14" spans="2:17" ht="13.5" customHeight="1">
      <c r="B14" s="289"/>
      <c r="C14" s="21" t="s">
        <v>50</v>
      </c>
      <c r="D14" s="43">
        <v>4</v>
      </c>
      <c r="E14" s="43">
        <v>2</v>
      </c>
      <c r="F14" s="43" t="s">
        <v>107</v>
      </c>
      <c r="G14" s="43" t="s">
        <v>107</v>
      </c>
      <c r="H14" s="43" t="s">
        <v>107</v>
      </c>
      <c r="I14" s="43" t="s">
        <v>107</v>
      </c>
      <c r="J14" s="43">
        <v>2</v>
      </c>
      <c r="K14" s="89">
        <v>100</v>
      </c>
      <c r="L14" s="89">
        <v>50</v>
      </c>
      <c r="M14" s="89" t="s">
        <v>107</v>
      </c>
      <c r="N14" s="89" t="s">
        <v>107</v>
      </c>
      <c r="O14" s="89" t="s">
        <v>107</v>
      </c>
      <c r="P14" s="89" t="s">
        <v>107</v>
      </c>
      <c r="Q14" s="89">
        <v>50</v>
      </c>
    </row>
    <row r="15" spans="2:17" ht="13.5" customHeight="1">
      <c r="B15" s="289"/>
      <c r="C15" s="21" t="s">
        <v>51</v>
      </c>
      <c r="D15" s="43">
        <v>31</v>
      </c>
      <c r="E15" s="43">
        <v>16</v>
      </c>
      <c r="F15" s="43">
        <v>13</v>
      </c>
      <c r="G15" s="43" t="s">
        <v>107</v>
      </c>
      <c r="H15" s="43" t="s">
        <v>107</v>
      </c>
      <c r="I15" s="43">
        <v>1</v>
      </c>
      <c r="J15" s="43">
        <v>1</v>
      </c>
      <c r="K15" s="89">
        <v>100</v>
      </c>
      <c r="L15" s="89">
        <v>51.61290322580645</v>
      </c>
      <c r="M15" s="89">
        <v>41.935483870967744</v>
      </c>
      <c r="N15" s="89" t="s">
        <v>107</v>
      </c>
      <c r="O15" s="89" t="s">
        <v>107</v>
      </c>
      <c r="P15" s="89">
        <v>3.225806451612903</v>
      </c>
      <c r="Q15" s="89">
        <v>3.225806451612903</v>
      </c>
    </row>
    <row r="16" spans="2:17" ht="13.5" customHeight="1">
      <c r="B16" s="290"/>
      <c r="C16" s="22" t="s">
        <v>4</v>
      </c>
      <c r="D16" s="44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90" t="s">
        <v>349</v>
      </c>
      <c r="L16" s="90" t="s">
        <v>107</v>
      </c>
      <c r="M16" s="90" t="s">
        <v>107</v>
      </c>
      <c r="N16" s="90" t="s">
        <v>107</v>
      </c>
      <c r="O16" s="90" t="s">
        <v>107</v>
      </c>
      <c r="P16" s="90" t="s">
        <v>107</v>
      </c>
      <c r="Q16" s="90" t="s">
        <v>107</v>
      </c>
    </row>
    <row r="17" spans="2:17" ht="13.5" customHeight="1">
      <c r="B17" s="288" t="s">
        <v>187</v>
      </c>
      <c r="C17" s="21" t="s">
        <v>52</v>
      </c>
      <c r="D17" s="42">
        <v>36</v>
      </c>
      <c r="E17" s="42">
        <v>20</v>
      </c>
      <c r="F17" s="42">
        <v>11</v>
      </c>
      <c r="G17" s="42">
        <v>1</v>
      </c>
      <c r="H17" s="42" t="s">
        <v>107</v>
      </c>
      <c r="I17" s="42">
        <v>1</v>
      </c>
      <c r="J17" s="42">
        <v>3</v>
      </c>
      <c r="K17" s="88">
        <v>100</v>
      </c>
      <c r="L17" s="88">
        <v>55.55555555555556</v>
      </c>
      <c r="M17" s="88">
        <v>30.555555555555557</v>
      </c>
      <c r="N17" s="88">
        <v>2.7777777777777777</v>
      </c>
      <c r="O17" s="88" t="s">
        <v>107</v>
      </c>
      <c r="P17" s="88">
        <v>2.7777777777777777</v>
      </c>
      <c r="Q17" s="88">
        <v>8.333333333333332</v>
      </c>
    </row>
    <row r="18" spans="2:17" ht="13.5" customHeight="1">
      <c r="B18" s="289"/>
      <c r="C18" s="21" t="s">
        <v>53</v>
      </c>
      <c r="D18" s="43">
        <v>4</v>
      </c>
      <c r="E18" s="43">
        <v>2</v>
      </c>
      <c r="F18" s="43">
        <v>2</v>
      </c>
      <c r="G18" s="43" t="s">
        <v>107</v>
      </c>
      <c r="H18" s="43" t="s">
        <v>107</v>
      </c>
      <c r="I18" s="43" t="s">
        <v>107</v>
      </c>
      <c r="J18" s="43" t="s">
        <v>107</v>
      </c>
      <c r="K18" s="89">
        <v>100</v>
      </c>
      <c r="L18" s="89">
        <v>50</v>
      </c>
      <c r="M18" s="89">
        <v>50</v>
      </c>
      <c r="N18" s="89" t="s">
        <v>107</v>
      </c>
      <c r="O18" s="89" t="s">
        <v>107</v>
      </c>
      <c r="P18" s="89" t="s">
        <v>107</v>
      </c>
      <c r="Q18" s="89" t="s">
        <v>107</v>
      </c>
    </row>
    <row r="19" spans="2:17" ht="13.5" customHeight="1">
      <c r="B19" s="289"/>
      <c r="C19" s="21" t="s">
        <v>54</v>
      </c>
      <c r="D19" s="43">
        <v>10</v>
      </c>
      <c r="E19" s="43">
        <v>5</v>
      </c>
      <c r="F19" s="43">
        <v>3</v>
      </c>
      <c r="G19" s="43" t="s">
        <v>107</v>
      </c>
      <c r="H19" s="43" t="s">
        <v>107</v>
      </c>
      <c r="I19" s="43">
        <v>1</v>
      </c>
      <c r="J19" s="43">
        <v>1</v>
      </c>
      <c r="K19" s="89">
        <v>100</v>
      </c>
      <c r="L19" s="89">
        <v>50</v>
      </c>
      <c r="M19" s="89">
        <v>30</v>
      </c>
      <c r="N19" s="89" t="s">
        <v>107</v>
      </c>
      <c r="O19" s="89" t="s">
        <v>107</v>
      </c>
      <c r="P19" s="89">
        <v>10</v>
      </c>
      <c r="Q19" s="89">
        <v>10</v>
      </c>
    </row>
    <row r="20" spans="2:17" ht="13.5" customHeight="1">
      <c r="B20" s="289"/>
      <c r="C20" s="21" t="s">
        <v>3</v>
      </c>
      <c r="D20" s="43">
        <v>2</v>
      </c>
      <c r="E20" s="43">
        <v>2</v>
      </c>
      <c r="F20" s="43" t="s">
        <v>107</v>
      </c>
      <c r="G20" s="43" t="s">
        <v>107</v>
      </c>
      <c r="H20" s="43" t="s">
        <v>107</v>
      </c>
      <c r="I20" s="43" t="s">
        <v>107</v>
      </c>
      <c r="J20" s="43" t="s">
        <v>107</v>
      </c>
      <c r="K20" s="89">
        <v>100</v>
      </c>
      <c r="L20" s="89">
        <v>100</v>
      </c>
      <c r="M20" s="89" t="s">
        <v>107</v>
      </c>
      <c r="N20" s="89" t="s">
        <v>107</v>
      </c>
      <c r="O20" s="89" t="s">
        <v>107</v>
      </c>
      <c r="P20" s="89" t="s">
        <v>107</v>
      </c>
      <c r="Q20" s="89" t="s">
        <v>107</v>
      </c>
    </row>
    <row r="21" spans="2:17" ht="13.5" customHeight="1">
      <c r="B21" s="290"/>
      <c r="C21" s="22" t="s">
        <v>4</v>
      </c>
      <c r="D21" s="44" t="s">
        <v>107</v>
      </c>
      <c r="E21" s="44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90" t="s">
        <v>349</v>
      </c>
      <c r="L21" s="90" t="s">
        <v>107</v>
      </c>
      <c r="M21" s="90" t="s">
        <v>107</v>
      </c>
      <c r="N21" s="90" t="s">
        <v>107</v>
      </c>
      <c r="O21" s="90" t="s">
        <v>107</v>
      </c>
      <c r="P21" s="90" t="s">
        <v>107</v>
      </c>
      <c r="Q21" s="90" t="s">
        <v>107</v>
      </c>
    </row>
    <row r="22" spans="2:17" ht="13.5" customHeight="1">
      <c r="B22" s="301" t="s">
        <v>188</v>
      </c>
      <c r="C22" s="1" t="s">
        <v>5</v>
      </c>
      <c r="D22" s="42">
        <v>3</v>
      </c>
      <c r="E22" s="42">
        <v>1</v>
      </c>
      <c r="F22" s="42">
        <v>2</v>
      </c>
      <c r="G22" s="42" t="s">
        <v>107</v>
      </c>
      <c r="H22" s="42" t="s">
        <v>107</v>
      </c>
      <c r="I22" s="42" t="s">
        <v>107</v>
      </c>
      <c r="J22" s="42" t="s">
        <v>107</v>
      </c>
      <c r="K22" s="88">
        <v>100</v>
      </c>
      <c r="L22" s="88">
        <v>33.33333333333333</v>
      </c>
      <c r="M22" s="88">
        <v>66.66666666666666</v>
      </c>
      <c r="N22" s="88" t="s">
        <v>107</v>
      </c>
      <c r="O22" s="88" t="s">
        <v>107</v>
      </c>
      <c r="P22" s="88" t="s">
        <v>107</v>
      </c>
      <c r="Q22" s="88" t="s">
        <v>107</v>
      </c>
    </row>
    <row r="23" spans="2:17" ht="13.5" customHeight="1">
      <c r="B23" s="302"/>
      <c r="C23" s="21" t="s">
        <v>32</v>
      </c>
      <c r="D23" s="43">
        <v>7</v>
      </c>
      <c r="E23" s="43">
        <v>4</v>
      </c>
      <c r="F23" s="43">
        <v>3</v>
      </c>
      <c r="G23" s="43" t="s">
        <v>107</v>
      </c>
      <c r="H23" s="43" t="s">
        <v>107</v>
      </c>
      <c r="I23" s="43" t="s">
        <v>107</v>
      </c>
      <c r="J23" s="43" t="s">
        <v>107</v>
      </c>
      <c r="K23" s="89">
        <v>100</v>
      </c>
      <c r="L23" s="89">
        <v>57.14285714285714</v>
      </c>
      <c r="M23" s="89">
        <v>42.857142857142854</v>
      </c>
      <c r="N23" s="89" t="s">
        <v>107</v>
      </c>
      <c r="O23" s="89" t="s">
        <v>107</v>
      </c>
      <c r="P23" s="89" t="s">
        <v>107</v>
      </c>
      <c r="Q23" s="89" t="s">
        <v>107</v>
      </c>
    </row>
    <row r="24" spans="2:17" ht="13.5" customHeight="1">
      <c r="B24" s="302"/>
      <c r="C24" s="21" t="s">
        <v>33</v>
      </c>
      <c r="D24" s="43">
        <v>32</v>
      </c>
      <c r="E24" s="43">
        <v>19</v>
      </c>
      <c r="F24" s="43">
        <v>6</v>
      </c>
      <c r="G24" s="43">
        <v>1</v>
      </c>
      <c r="H24" s="43" t="s">
        <v>107</v>
      </c>
      <c r="I24" s="43">
        <v>2</v>
      </c>
      <c r="J24" s="43">
        <v>4</v>
      </c>
      <c r="K24" s="89">
        <v>100</v>
      </c>
      <c r="L24" s="89">
        <v>59.375</v>
      </c>
      <c r="M24" s="89">
        <v>18.75</v>
      </c>
      <c r="N24" s="89">
        <v>3.125</v>
      </c>
      <c r="O24" s="89" t="s">
        <v>107</v>
      </c>
      <c r="P24" s="89">
        <v>6.25</v>
      </c>
      <c r="Q24" s="89">
        <v>12.5</v>
      </c>
    </row>
    <row r="25" spans="2:17" ht="13.5" customHeight="1">
      <c r="B25" s="302"/>
      <c r="C25" s="21" t="s">
        <v>6</v>
      </c>
      <c r="D25" s="43">
        <v>10</v>
      </c>
      <c r="E25" s="43">
        <v>5</v>
      </c>
      <c r="F25" s="43">
        <v>5</v>
      </c>
      <c r="G25" s="43" t="s">
        <v>107</v>
      </c>
      <c r="H25" s="43" t="s">
        <v>107</v>
      </c>
      <c r="I25" s="43" t="s">
        <v>107</v>
      </c>
      <c r="J25" s="43" t="s">
        <v>107</v>
      </c>
      <c r="K25" s="89">
        <v>100</v>
      </c>
      <c r="L25" s="89">
        <v>50</v>
      </c>
      <c r="M25" s="89">
        <v>50</v>
      </c>
      <c r="N25" s="89" t="s">
        <v>107</v>
      </c>
      <c r="O25" s="89" t="s">
        <v>107</v>
      </c>
      <c r="P25" s="89" t="s">
        <v>107</v>
      </c>
      <c r="Q25" s="89" t="s">
        <v>107</v>
      </c>
    </row>
    <row r="26" spans="2:17" ht="13.5" customHeight="1">
      <c r="B26" s="303"/>
      <c r="C26" s="22" t="s">
        <v>4</v>
      </c>
      <c r="D26" s="44" t="s">
        <v>107</v>
      </c>
      <c r="E26" s="44" t="s">
        <v>107</v>
      </c>
      <c r="F26" s="44" t="s">
        <v>107</v>
      </c>
      <c r="G26" s="44" t="s">
        <v>107</v>
      </c>
      <c r="H26" s="44" t="s">
        <v>107</v>
      </c>
      <c r="I26" s="44" t="s">
        <v>107</v>
      </c>
      <c r="J26" s="44" t="s">
        <v>107</v>
      </c>
      <c r="K26" s="90" t="s">
        <v>349</v>
      </c>
      <c r="L26" s="90" t="s">
        <v>107</v>
      </c>
      <c r="M26" s="90" t="s">
        <v>107</v>
      </c>
      <c r="N26" s="90" t="s">
        <v>107</v>
      </c>
      <c r="O26" s="90" t="s">
        <v>107</v>
      </c>
      <c r="P26" s="90" t="s">
        <v>107</v>
      </c>
      <c r="Q26" s="90" t="s">
        <v>107</v>
      </c>
    </row>
    <row r="27" spans="2:17" ht="13.5" customHeight="1">
      <c r="B27" s="301" t="s">
        <v>178</v>
      </c>
      <c r="C27" s="1" t="s">
        <v>13</v>
      </c>
      <c r="D27" s="42">
        <v>24</v>
      </c>
      <c r="E27" s="42">
        <v>12</v>
      </c>
      <c r="F27" s="42">
        <v>7</v>
      </c>
      <c r="G27" s="42">
        <v>1</v>
      </c>
      <c r="H27" s="42" t="s">
        <v>107</v>
      </c>
      <c r="I27" s="42">
        <v>1</v>
      </c>
      <c r="J27" s="42">
        <v>3</v>
      </c>
      <c r="K27" s="88">
        <v>100</v>
      </c>
      <c r="L27" s="88">
        <v>50</v>
      </c>
      <c r="M27" s="88">
        <v>29.166666666666668</v>
      </c>
      <c r="N27" s="88">
        <v>4.166666666666666</v>
      </c>
      <c r="O27" s="88" t="s">
        <v>107</v>
      </c>
      <c r="P27" s="88">
        <v>4.166666666666666</v>
      </c>
      <c r="Q27" s="88">
        <v>12.5</v>
      </c>
    </row>
    <row r="28" spans="2:17" ht="13.5" customHeight="1">
      <c r="B28" s="302"/>
      <c r="C28" s="21" t="s">
        <v>14</v>
      </c>
      <c r="D28" s="43">
        <v>8</v>
      </c>
      <c r="E28" s="43">
        <v>6</v>
      </c>
      <c r="F28" s="43">
        <v>2</v>
      </c>
      <c r="G28" s="43" t="s">
        <v>107</v>
      </c>
      <c r="H28" s="43" t="s">
        <v>107</v>
      </c>
      <c r="I28" s="43" t="s">
        <v>107</v>
      </c>
      <c r="J28" s="43" t="s">
        <v>107</v>
      </c>
      <c r="K28" s="89">
        <v>100</v>
      </c>
      <c r="L28" s="89">
        <v>75</v>
      </c>
      <c r="M28" s="89">
        <v>25</v>
      </c>
      <c r="N28" s="89" t="s">
        <v>107</v>
      </c>
      <c r="O28" s="89" t="s">
        <v>107</v>
      </c>
      <c r="P28" s="89" t="s">
        <v>107</v>
      </c>
      <c r="Q28" s="89" t="s">
        <v>107</v>
      </c>
    </row>
    <row r="29" spans="2:17" ht="13.5" customHeight="1">
      <c r="B29" s="302"/>
      <c r="C29" s="21" t="s">
        <v>15</v>
      </c>
      <c r="D29" s="43">
        <v>6</v>
      </c>
      <c r="E29" s="43">
        <v>3</v>
      </c>
      <c r="F29" s="43">
        <v>2</v>
      </c>
      <c r="G29" s="43" t="s">
        <v>107</v>
      </c>
      <c r="H29" s="43" t="s">
        <v>107</v>
      </c>
      <c r="I29" s="43" t="s">
        <v>107</v>
      </c>
      <c r="J29" s="43">
        <v>1</v>
      </c>
      <c r="K29" s="89">
        <v>100</v>
      </c>
      <c r="L29" s="89">
        <v>50</v>
      </c>
      <c r="M29" s="89">
        <v>33.33333333333333</v>
      </c>
      <c r="N29" s="89" t="s">
        <v>107</v>
      </c>
      <c r="O29" s="89" t="s">
        <v>107</v>
      </c>
      <c r="P29" s="89" t="s">
        <v>107</v>
      </c>
      <c r="Q29" s="89">
        <v>16.666666666666664</v>
      </c>
    </row>
    <row r="30" spans="2:17" ht="13.5" customHeight="1">
      <c r="B30" s="302"/>
      <c r="C30" s="21" t="s">
        <v>16</v>
      </c>
      <c r="D30" s="43">
        <v>5</v>
      </c>
      <c r="E30" s="43">
        <v>4</v>
      </c>
      <c r="F30" s="43">
        <v>1</v>
      </c>
      <c r="G30" s="43" t="s">
        <v>107</v>
      </c>
      <c r="H30" s="43" t="s">
        <v>107</v>
      </c>
      <c r="I30" s="43" t="s">
        <v>107</v>
      </c>
      <c r="J30" s="43" t="s">
        <v>107</v>
      </c>
      <c r="K30" s="89">
        <v>100</v>
      </c>
      <c r="L30" s="89">
        <v>80</v>
      </c>
      <c r="M30" s="89">
        <v>20</v>
      </c>
      <c r="N30" s="89" t="s">
        <v>107</v>
      </c>
      <c r="O30" s="89" t="s">
        <v>107</v>
      </c>
      <c r="P30" s="89" t="s">
        <v>107</v>
      </c>
      <c r="Q30" s="89" t="s">
        <v>107</v>
      </c>
    </row>
    <row r="31" spans="2:17" ht="13.5" customHeight="1">
      <c r="B31" s="302"/>
      <c r="C31" s="21" t="s">
        <v>17</v>
      </c>
      <c r="D31" s="43">
        <v>3</v>
      </c>
      <c r="E31" s="43">
        <v>1</v>
      </c>
      <c r="F31" s="43">
        <v>2</v>
      </c>
      <c r="G31" s="43" t="s">
        <v>107</v>
      </c>
      <c r="H31" s="43" t="s">
        <v>107</v>
      </c>
      <c r="I31" s="43" t="s">
        <v>107</v>
      </c>
      <c r="J31" s="43" t="s">
        <v>107</v>
      </c>
      <c r="K31" s="89">
        <v>100</v>
      </c>
      <c r="L31" s="89">
        <v>33.33333333333333</v>
      </c>
      <c r="M31" s="89">
        <v>66.66666666666666</v>
      </c>
      <c r="N31" s="89" t="s">
        <v>107</v>
      </c>
      <c r="O31" s="89" t="s">
        <v>107</v>
      </c>
      <c r="P31" s="89" t="s">
        <v>107</v>
      </c>
      <c r="Q31" s="89" t="s">
        <v>107</v>
      </c>
    </row>
    <row r="32" spans="2:17" ht="13.5" customHeight="1">
      <c r="B32" s="302"/>
      <c r="C32" s="21" t="s">
        <v>3</v>
      </c>
      <c r="D32" s="43">
        <v>6</v>
      </c>
      <c r="E32" s="43">
        <v>3</v>
      </c>
      <c r="F32" s="43">
        <v>2</v>
      </c>
      <c r="G32" s="43" t="s">
        <v>107</v>
      </c>
      <c r="H32" s="43" t="s">
        <v>107</v>
      </c>
      <c r="I32" s="43">
        <v>1</v>
      </c>
      <c r="J32" s="43" t="s">
        <v>107</v>
      </c>
      <c r="K32" s="89">
        <v>100</v>
      </c>
      <c r="L32" s="89">
        <v>50</v>
      </c>
      <c r="M32" s="89">
        <v>33.33333333333333</v>
      </c>
      <c r="N32" s="89" t="s">
        <v>107</v>
      </c>
      <c r="O32" s="89" t="s">
        <v>107</v>
      </c>
      <c r="P32" s="89">
        <v>16.666666666666664</v>
      </c>
      <c r="Q32" s="89" t="s">
        <v>107</v>
      </c>
    </row>
    <row r="33" spans="2:17" ht="13.5" customHeight="1">
      <c r="B33" s="303"/>
      <c r="C33" s="22" t="s">
        <v>4</v>
      </c>
      <c r="D33" s="44" t="s">
        <v>107</v>
      </c>
      <c r="E33" s="44" t="s">
        <v>107</v>
      </c>
      <c r="F33" s="44" t="s">
        <v>107</v>
      </c>
      <c r="G33" s="44" t="s">
        <v>107</v>
      </c>
      <c r="H33" s="44" t="s">
        <v>107</v>
      </c>
      <c r="I33" s="44" t="s">
        <v>107</v>
      </c>
      <c r="J33" s="44" t="s">
        <v>107</v>
      </c>
      <c r="K33" s="90" t="s">
        <v>349</v>
      </c>
      <c r="L33" s="90" t="s">
        <v>107</v>
      </c>
      <c r="M33" s="90" t="s">
        <v>107</v>
      </c>
      <c r="N33" s="90" t="s">
        <v>107</v>
      </c>
      <c r="O33" s="90" t="s">
        <v>107</v>
      </c>
      <c r="P33" s="90" t="s">
        <v>107</v>
      </c>
      <c r="Q33" s="90" t="s">
        <v>107</v>
      </c>
    </row>
    <row r="34" spans="2:17" ht="13.5" customHeight="1">
      <c r="B34" s="301" t="s">
        <v>189</v>
      </c>
      <c r="C34" s="1" t="s">
        <v>18</v>
      </c>
      <c r="D34" s="42" t="s">
        <v>107</v>
      </c>
      <c r="E34" s="42" t="s">
        <v>107</v>
      </c>
      <c r="F34" s="42" t="s">
        <v>107</v>
      </c>
      <c r="G34" s="42" t="s">
        <v>107</v>
      </c>
      <c r="H34" s="42" t="s">
        <v>107</v>
      </c>
      <c r="I34" s="42" t="s">
        <v>107</v>
      </c>
      <c r="J34" s="42" t="s">
        <v>107</v>
      </c>
      <c r="K34" s="88" t="s">
        <v>349</v>
      </c>
      <c r="L34" s="88" t="s">
        <v>107</v>
      </c>
      <c r="M34" s="88" t="s">
        <v>107</v>
      </c>
      <c r="N34" s="88" t="s">
        <v>107</v>
      </c>
      <c r="O34" s="88" t="s">
        <v>107</v>
      </c>
      <c r="P34" s="88" t="s">
        <v>107</v>
      </c>
      <c r="Q34" s="88" t="s">
        <v>107</v>
      </c>
    </row>
    <row r="35" spans="2:17" ht="13.5" customHeight="1">
      <c r="B35" s="302"/>
      <c r="C35" s="21" t="s">
        <v>19</v>
      </c>
      <c r="D35" s="43" t="s">
        <v>107</v>
      </c>
      <c r="E35" s="43" t="s">
        <v>107</v>
      </c>
      <c r="F35" s="43" t="s">
        <v>107</v>
      </c>
      <c r="G35" s="43" t="s">
        <v>107</v>
      </c>
      <c r="H35" s="43" t="s">
        <v>107</v>
      </c>
      <c r="I35" s="43" t="s">
        <v>107</v>
      </c>
      <c r="J35" s="43" t="s">
        <v>107</v>
      </c>
      <c r="K35" s="89" t="s">
        <v>349</v>
      </c>
      <c r="L35" s="89" t="s">
        <v>107</v>
      </c>
      <c r="M35" s="89" t="s">
        <v>107</v>
      </c>
      <c r="N35" s="89" t="s">
        <v>107</v>
      </c>
      <c r="O35" s="89" t="s">
        <v>107</v>
      </c>
      <c r="P35" s="89" t="s">
        <v>107</v>
      </c>
      <c r="Q35" s="89" t="s">
        <v>107</v>
      </c>
    </row>
    <row r="36" spans="2:17" ht="13.5" customHeight="1">
      <c r="B36" s="302"/>
      <c r="C36" s="21" t="s">
        <v>20</v>
      </c>
      <c r="D36" s="43">
        <v>2</v>
      </c>
      <c r="E36" s="43">
        <v>2</v>
      </c>
      <c r="F36" s="43" t="s">
        <v>107</v>
      </c>
      <c r="G36" s="43" t="s">
        <v>107</v>
      </c>
      <c r="H36" s="43" t="s">
        <v>107</v>
      </c>
      <c r="I36" s="43" t="s">
        <v>107</v>
      </c>
      <c r="J36" s="43" t="s">
        <v>107</v>
      </c>
      <c r="K36" s="89">
        <v>100</v>
      </c>
      <c r="L36" s="89">
        <v>100</v>
      </c>
      <c r="M36" s="89" t="s">
        <v>107</v>
      </c>
      <c r="N36" s="89" t="s">
        <v>107</v>
      </c>
      <c r="O36" s="89" t="s">
        <v>107</v>
      </c>
      <c r="P36" s="89" t="s">
        <v>107</v>
      </c>
      <c r="Q36" s="89" t="s">
        <v>107</v>
      </c>
    </row>
    <row r="37" spans="2:17" ht="13.5" customHeight="1">
      <c r="B37" s="302"/>
      <c r="C37" s="21" t="s">
        <v>21</v>
      </c>
      <c r="D37" s="43">
        <v>2</v>
      </c>
      <c r="E37" s="43">
        <v>1</v>
      </c>
      <c r="F37" s="43">
        <v>1</v>
      </c>
      <c r="G37" s="43" t="s">
        <v>107</v>
      </c>
      <c r="H37" s="43" t="s">
        <v>107</v>
      </c>
      <c r="I37" s="43" t="s">
        <v>107</v>
      </c>
      <c r="J37" s="43" t="s">
        <v>107</v>
      </c>
      <c r="K37" s="89">
        <v>100</v>
      </c>
      <c r="L37" s="89">
        <v>50</v>
      </c>
      <c r="M37" s="89">
        <v>50</v>
      </c>
      <c r="N37" s="89" t="s">
        <v>107</v>
      </c>
      <c r="O37" s="89" t="s">
        <v>107</v>
      </c>
      <c r="P37" s="89" t="s">
        <v>107</v>
      </c>
      <c r="Q37" s="89" t="s">
        <v>107</v>
      </c>
    </row>
    <row r="38" spans="2:17" ht="13.5" customHeight="1">
      <c r="B38" s="302"/>
      <c r="C38" s="21" t="s">
        <v>22</v>
      </c>
      <c r="D38" s="43">
        <v>10</v>
      </c>
      <c r="E38" s="43">
        <v>3</v>
      </c>
      <c r="F38" s="43">
        <v>5</v>
      </c>
      <c r="G38" s="43" t="s">
        <v>107</v>
      </c>
      <c r="H38" s="43" t="s">
        <v>107</v>
      </c>
      <c r="I38" s="43">
        <v>1</v>
      </c>
      <c r="J38" s="43">
        <v>1</v>
      </c>
      <c r="K38" s="89">
        <v>100</v>
      </c>
      <c r="L38" s="89">
        <v>30</v>
      </c>
      <c r="M38" s="89">
        <v>50</v>
      </c>
      <c r="N38" s="89" t="s">
        <v>107</v>
      </c>
      <c r="O38" s="89" t="s">
        <v>107</v>
      </c>
      <c r="P38" s="89">
        <v>10</v>
      </c>
      <c r="Q38" s="89">
        <v>10</v>
      </c>
    </row>
    <row r="39" spans="2:17" ht="13.5" customHeight="1">
      <c r="B39" s="302"/>
      <c r="C39" s="21" t="s">
        <v>23</v>
      </c>
      <c r="D39" s="43">
        <v>14</v>
      </c>
      <c r="E39" s="43">
        <v>8</v>
      </c>
      <c r="F39" s="43">
        <v>3</v>
      </c>
      <c r="G39" s="43" t="s">
        <v>107</v>
      </c>
      <c r="H39" s="43" t="s">
        <v>107</v>
      </c>
      <c r="I39" s="43">
        <v>1</v>
      </c>
      <c r="J39" s="43">
        <v>2</v>
      </c>
      <c r="K39" s="89">
        <v>100</v>
      </c>
      <c r="L39" s="89">
        <v>57.14285714285714</v>
      </c>
      <c r="M39" s="89">
        <v>21.428571428571427</v>
      </c>
      <c r="N39" s="89" t="s">
        <v>107</v>
      </c>
      <c r="O39" s="89" t="s">
        <v>107</v>
      </c>
      <c r="P39" s="89">
        <v>7.142857142857142</v>
      </c>
      <c r="Q39" s="89">
        <v>14.285714285714285</v>
      </c>
    </row>
    <row r="40" spans="2:17" ht="13.5" customHeight="1">
      <c r="B40" s="302"/>
      <c r="C40" s="21" t="s">
        <v>24</v>
      </c>
      <c r="D40" s="43">
        <v>19</v>
      </c>
      <c r="E40" s="43">
        <v>12</v>
      </c>
      <c r="F40" s="43">
        <v>5</v>
      </c>
      <c r="G40" s="43">
        <v>1</v>
      </c>
      <c r="H40" s="43" t="s">
        <v>107</v>
      </c>
      <c r="I40" s="43" t="s">
        <v>107</v>
      </c>
      <c r="J40" s="43">
        <v>1</v>
      </c>
      <c r="K40" s="89">
        <v>100</v>
      </c>
      <c r="L40" s="89">
        <v>63.1578947368421</v>
      </c>
      <c r="M40" s="89">
        <v>26.31578947368421</v>
      </c>
      <c r="N40" s="89">
        <v>5.263157894736842</v>
      </c>
      <c r="O40" s="89" t="s">
        <v>107</v>
      </c>
      <c r="P40" s="89" t="s">
        <v>107</v>
      </c>
      <c r="Q40" s="89">
        <v>5.263157894736842</v>
      </c>
    </row>
    <row r="41" spans="2:17" ht="13.5" customHeight="1">
      <c r="B41" s="303"/>
      <c r="C41" s="22" t="s">
        <v>4</v>
      </c>
      <c r="D41" s="44">
        <v>5</v>
      </c>
      <c r="E41" s="44">
        <v>3</v>
      </c>
      <c r="F41" s="44">
        <v>2</v>
      </c>
      <c r="G41" s="44" t="s">
        <v>107</v>
      </c>
      <c r="H41" s="44" t="s">
        <v>107</v>
      </c>
      <c r="I41" s="44" t="s">
        <v>107</v>
      </c>
      <c r="J41" s="44" t="s">
        <v>107</v>
      </c>
      <c r="K41" s="90">
        <v>100</v>
      </c>
      <c r="L41" s="90">
        <v>60</v>
      </c>
      <c r="M41" s="90">
        <v>40</v>
      </c>
      <c r="N41" s="90" t="s">
        <v>107</v>
      </c>
      <c r="O41" s="90" t="s">
        <v>107</v>
      </c>
      <c r="P41" s="90" t="s">
        <v>107</v>
      </c>
      <c r="Q41" s="90" t="s">
        <v>107</v>
      </c>
    </row>
    <row r="42" spans="2:17" ht="13.5" customHeight="1">
      <c r="B42" s="301" t="s">
        <v>190</v>
      </c>
      <c r="C42" s="1" t="s">
        <v>7</v>
      </c>
      <c r="D42" s="42">
        <v>2</v>
      </c>
      <c r="E42" s="42">
        <v>1</v>
      </c>
      <c r="F42" s="42">
        <v>1</v>
      </c>
      <c r="G42" s="42" t="s">
        <v>107</v>
      </c>
      <c r="H42" s="42" t="s">
        <v>107</v>
      </c>
      <c r="I42" s="42" t="s">
        <v>107</v>
      </c>
      <c r="J42" s="42" t="s">
        <v>107</v>
      </c>
      <c r="K42" s="88">
        <v>100</v>
      </c>
      <c r="L42" s="88">
        <v>50</v>
      </c>
      <c r="M42" s="88">
        <v>50</v>
      </c>
      <c r="N42" s="88" t="s">
        <v>107</v>
      </c>
      <c r="O42" s="88" t="s">
        <v>107</v>
      </c>
      <c r="P42" s="88" t="s">
        <v>107</v>
      </c>
      <c r="Q42" s="88" t="s">
        <v>107</v>
      </c>
    </row>
    <row r="43" spans="2:17" ht="13.5" customHeight="1">
      <c r="B43" s="302"/>
      <c r="C43" s="21" t="s">
        <v>8</v>
      </c>
      <c r="D43" s="215">
        <v>13</v>
      </c>
      <c r="E43" s="215">
        <v>4</v>
      </c>
      <c r="F43" s="215">
        <v>6</v>
      </c>
      <c r="G43" s="215" t="s">
        <v>107</v>
      </c>
      <c r="H43" s="215" t="s">
        <v>107</v>
      </c>
      <c r="I43" s="215">
        <v>2</v>
      </c>
      <c r="J43" s="215">
        <v>1</v>
      </c>
      <c r="K43" s="89">
        <v>100</v>
      </c>
      <c r="L43" s="89">
        <v>30.76923076923077</v>
      </c>
      <c r="M43" s="89">
        <v>46.15384615384615</v>
      </c>
      <c r="N43" s="89" t="s">
        <v>107</v>
      </c>
      <c r="O43" s="89" t="s">
        <v>107</v>
      </c>
      <c r="P43" s="89">
        <v>15.384615384615385</v>
      </c>
      <c r="Q43" s="89">
        <v>7.6923076923076925</v>
      </c>
    </row>
    <row r="44" spans="2:17" ht="13.5" customHeight="1">
      <c r="B44" s="302"/>
      <c r="C44" s="21" t="s">
        <v>9</v>
      </c>
      <c r="D44" s="215">
        <v>8</v>
      </c>
      <c r="E44" s="215">
        <v>5</v>
      </c>
      <c r="F44" s="215">
        <v>2</v>
      </c>
      <c r="G44" s="215" t="s">
        <v>107</v>
      </c>
      <c r="H44" s="215" t="s">
        <v>107</v>
      </c>
      <c r="I44" s="215" t="s">
        <v>107</v>
      </c>
      <c r="J44" s="215">
        <v>1</v>
      </c>
      <c r="K44" s="89">
        <v>100</v>
      </c>
      <c r="L44" s="89">
        <v>62.5</v>
      </c>
      <c r="M44" s="89">
        <v>25</v>
      </c>
      <c r="N44" s="89" t="s">
        <v>107</v>
      </c>
      <c r="O44" s="89" t="s">
        <v>107</v>
      </c>
      <c r="P44" s="89" t="s">
        <v>107</v>
      </c>
      <c r="Q44" s="89">
        <v>12.5</v>
      </c>
    </row>
    <row r="45" spans="2:17" ht="13.5" customHeight="1">
      <c r="B45" s="302"/>
      <c r="C45" s="21" t="s">
        <v>10</v>
      </c>
      <c r="D45" s="215">
        <v>18</v>
      </c>
      <c r="E45" s="215">
        <v>10</v>
      </c>
      <c r="F45" s="215">
        <v>5</v>
      </c>
      <c r="G45" s="215">
        <v>1</v>
      </c>
      <c r="H45" s="215" t="s">
        <v>107</v>
      </c>
      <c r="I45" s="215" t="s">
        <v>107</v>
      </c>
      <c r="J45" s="215">
        <v>2</v>
      </c>
      <c r="K45" s="89">
        <v>100</v>
      </c>
      <c r="L45" s="89">
        <v>55.55555555555556</v>
      </c>
      <c r="M45" s="89">
        <v>27.77777777777778</v>
      </c>
      <c r="N45" s="89">
        <v>5.555555555555555</v>
      </c>
      <c r="O45" s="89" t="s">
        <v>107</v>
      </c>
      <c r="P45" s="89" t="s">
        <v>107</v>
      </c>
      <c r="Q45" s="89">
        <v>11.11111111111111</v>
      </c>
    </row>
    <row r="46" spans="2:17" ht="13.5" customHeight="1">
      <c r="B46" s="302"/>
      <c r="C46" s="21" t="s">
        <v>11</v>
      </c>
      <c r="D46" s="215">
        <v>9</v>
      </c>
      <c r="E46" s="215">
        <v>8</v>
      </c>
      <c r="F46" s="215">
        <v>1</v>
      </c>
      <c r="G46" s="215" t="s">
        <v>107</v>
      </c>
      <c r="H46" s="215" t="s">
        <v>107</v>
      </c>
      <c r="I46" s="215" t="s">
        <v>107</v>
      </c>
      <c r="J46" s="215" t="s">
        <v>107</v>
      </c>
      <c r="K46" s="89">
        <v>100</v>
      </c>
      <c r="L46" s="89">
        <v>88.88888888888889</v>
      </c>
      <c r="M46" s="89">
        <v>11.11111111111111</v>
      </c>
      <c r="N46" s="89" t="s">
        <v>107</v>
      </c>
      <c r="O46" s="89" t="s">
        <v>107</v>
      </c>
      <c r="P46" s="89" t="s">
        <v>107</v>
      </c>
      <c r="Q46" s="89" t="s">
        <v>107</v>
      </c>
    </row>
    <row r="47" spans="2:17" ht="13.5" customHeight="1">
      <c r="B47" s="303"/>
      <c r="C47" s="22" t="s">
        <v>12</v>
      </c>
      <c r="D47" s="216">
        <v>2</v>
      </c>
      <c r="E47" s="216">
        <v>1</v>
      </c>
      <c r="F47" s="216">
        <v>1</v>
      </c>
      <c r="G47" s="216" t="s">
        <v>107</v>
      </c>
      <c r="H47" s="216" t="s">
        <v>107</v>
      </c>
      <c r="I47" s="216" t="s">
        <v>107</v>
      </c>
      <c r="J47" s="216" t="s">
        <v>107</v>
      </c>
      <c r="K47" s="90">
        <v>100</v>
      </c>
      <c r="L47" s="90">
        <v>50</v>
      </c>
      <c r="M47" s="90">
        <v>50</v>
      </c>
      <c r="N47" s="90" t="s">
        <v>107</v>
      </c>
      <c r="O47" s="90" t="s">
        <v>107</v>
      </c>
      <c r="P47" s="90" t="s">
        <v>107</v>
      </c>
      <c r="Q47" s="90" t="s">
        <v>107</v>
      </c>
    </row>
  </sheetData>
  <mergeCells count="15">
    <mergeCell ref="I5:I6"/>
    <mergeCell ref="J5:J6"/>
    <mergeCell ref="P5:P6"/>
    <mergeCell ref="Q5:Q6"/>
    <mergeCell ref="B27:B33"/>
    <mergeCell ref="B34:B41"/>
    <mergeCell ref="B42:B47"/>
    <mergeCell ref="B8:B12"/>
    <mergeCell ref="B13:B16"/>
    <mergeCell ref="B17:B21"/>
    <mergeCell ref="B22:B26"/>
    <mergeCell ref="D3:J3"/>
    <mergeCell ref="K3:Q3"/>
    <mergeCell ref="E4:J4"/>
    <mergeCell ref="L4:Q4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A23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4.00390625" style="4" customWidth="1"/>
    <col min="3" max="3" width="17.625" style="4" customWidth="1"/>
    <col min="4" max="15" width="5.375" style="4" customWidth="1"/>
    <col min="16" max="27" width="5.625" style="4" customWidth="1"/>
    <col min="28" max="28" width="1.4921875" style="4" customWidth="1"/>
    <col min="29" max="44" width="4.50390625" style="4" customWidth="1"/>
    <col min="45" max="16384" width="9.00390625" style="4" customWidth="1"/>
  </cols>
  <sheetData>
    <row r="1" ht="13.5" customHeight="1">
      <c r="C1" s="109"/>
    </row>
    <row r="2" spans="2:3" ht="13.5" customHeight="1">
      <c r="B2" s="4" t="s">
        <v>378</v>
      </c>
      <c r="C2" s="109"/>
    </row>
    <row r="3" spans="2:27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  <c r="P3" s="296" t="s">
        <v>331</v>
      </c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8"/>
    </row>
    <row r="4" spans="2:27" ht="13.5" customHeight="1">
      <c r="B4" s="111"/>
      <c r="C4" s="96"/>
      <c r="D4" s="48"/>
      <c r="E4" s="54"/>
      <c r="F4" s="52"/>
      <c r="G4" s="52" t="s">
        <v>142</v>
      </c>
      <c r="H4" s="53"/>
      <c r="I4" s="55"/>
      <c r="J4" s="54"/>
      <c r="K4" s="52"/>
      <c r="L4" s="52" t="s">
        <v>148</v>
      </c>
      <c r="M4" s="53"/>
      <c r="N4" s="53"/>
      <c r="O4" s="55"/>
      <c r="P4" s="49"/>
      <c r="Q4" s="54"/>
      <c r="R4" s="52"/>
      <c r="S4" s="52" t="s">
        <v>142</v>
      </c>
      <c r="T4" s="53"/>
      <c r="U4" s="55"/>
      <c r="V4" s="54"/>
      <c r="W4" s="52"/>
      <c r="X4" s="52" t="s">
        <v>148</v>
      </c>
      <c r="Y4" s="53"/>
      <c r="Z4" s="53"/>
      <c r="AA4" s="55"/>
    </row>
    <row r="5" spans="2:27" ht="6" customHeight="1">
      <c r="B5" s="111"/>
      <c r="C5" s="96"/>
      <c r="D5" s="263" t="s">
        <v>277</v>
      </c>
      <c r="E5" s="170"/>
      <c r="F5" s="170"/>
      <c r="G5" s="170"/>
      <c r="H5" s="170"/>
      <c r="I5" s="170"/>
      <c r="J5" s="14"/>
      <c r="K5" s="14"/>
      <c r="L5" s="14"/>
      <c r="M5" s="14"/>
      <c r="N5" s="1"/>
      <c r="O5" s="1"/>
      <c r="P5" s="263" t="s">
        <v>277</v>
      </c>
      <c r="Q5" s="170"/>
      <c r="R5" s="170"/>
      <c r="S5" s="170"/>
      <c r="T5" s="170"/>
      <c r="U5" s="170"/>
      <c r="V5" s="14"/>
      <c r="W5" s="14"/>
      <c r="X5" s="14"/>
      <c r="Y5" s="14"/>
      <c r="Z5" s="1"/>
      <c r="AA5" s="1"/>
    </row>
    <row r="6" spans="2:27" ht="123" customHeight="1">
      <c r="B6" s="116"/>
      <c r="C6" s="117"/>
      <c r="D6" s="264"/>
      <c r="E6" s="129" t="s">
        <v>278</v>
      </c>
      <c r="F6" s="129" t="s">
        <v>279</v>
      </c>
      <c r="G6" s="129" t="s">
        <v>282</v>
      </c>
      <c r="H6" s="144" t="s">
        <v>3</v>
      </c>
      <c r="I6" s="144" t="s">
        <v>4</v>
      </c>
      <c r="J6" s="115" t="s">
        <v>283</v>
      </c>
      <c r="K6" s="115" t="s">
        <v>268</v>
      </c>
      <c r="L6" s="115" t="s">
        <v>269</v>
      </c>
      <c r="M6" s="115" t="s">
        <v>270</v>
      </c>
      <c r="N6" s="151" t="s">
        <v>3</v>
      </c>
      <c r="O6" s="151" t="s">
        <v>4</v>
      </c>
      <c r="P6" s="264"/>
      <c r="Q6" s="129" t="s">
        <v>278</v>
      </c>
      <c r="R6" s="129" t="s">
        <v>279</v>
      </c>
      <c r="S6" s="129" t="s">
        <v>282</v>
      </c>
      <c r="T6" s="144" t="s">
        <v>3</v>
      </c>
      <c r="U6" s="144" t="s">
        <v>4</v>
      </c>
      <c r="V6" s="115" t="s">
        <v>283</v>
      </c>
      <c r="W6" s="115" t="s">
        <v>268</v>
      </c>
      <c r="X6" s="115" t="s">
        <v>269</v>
      </c>
      <c r="Y6" s="115" t="s">
        <v>270</v>
      </c>
      <c r="Z6" s="151" t="s">
        <v>3</v>
      </c>
      <c r="AA6" s="151" t="s">
        <v>4</v>
      </c>
    </row>
    <row r="7" spans="2:27" ht="13.5" customHeight="1">
      <c r="B7" s="28" t="s">
        <v>31</v>
      </c>
      <c r="C7" s="13"/>
      <c r="D7" s="217">
        <v>52</v>
      </c>
      <c r="E7" s="211">
        <v>14</v>
      </c>
      <c r="F7" s="211">
        <v>19</v>
      </c>
      <c r="G7" s="211">
        <v>17</v>
      </c>
      <c r="H7" s="211">
        <v>2</v>
      </c>
      <c r="I7" s="211" t="s">
        <v>107</v>
      </c>
      <c r="J7" s="211">
        <v>29</v>
      </c>
      <c r="K7" s="211">
        <v>16</v>
      </c>
      <c r="L7" s="211">
        <v>1</v>
      </c>
      <c r="M7" s="211" t="s">
        <v>107</v>
      </c>
      <c r="N7" s="211">
        <v>2</v>
      </c>
      <c r="O7" s="211">
        <v>4</v>
      </c>
      <c r="P7" s="160">
        <v>100</v>
      </c>
      <c r="Q7" s="213">
        <v>26.923076923076923</v>
      </c>
      <c r="R7" s="213">
        <v>36.53846153846153</v>
      </c>
      <c r="S7" s="213">
        <v>32.69230769230769</v>
      </c>
      <c r="T7" s="213">
        <v>3.8461538461538463</v>
      </c>
      <c r="U7" s="213" t="s">
        <v>107</v>
      </c>
      <c r="V7" s="213">
        <v>55.769230769230774</v>
      </c>
      <c r="W7" s="213">
        <v>30.76923076923077</v>
      </c>
      <c r="X7" s="213">
        <v>1.9230769230769231</v>
      </c>
      <c r="Y7" s="213" t="s">
        <v>107</v>
      </c>
      <c r="Z7" s="213">
        <v>3.8461538461538463</v>
      </c>
      <c r="AA7" s="213">
        <v>7.6923076923076925</v>
      </c>
    </row>
    <row r="8" spans="2:27" ht="13.5" customHeight="1">
      <c r="B8" s="347" t="s">
        <v>243</v>
      </c>
      <c r="C8" s="6" t="s">
        <v>133</v>
      </c>
      <c r="D8" s="220">
        <v>21</v>
      </c>
      <c r="E8" s="42">
        <v>6</v>
      </c>
      <c r="F8" s="57">
        <v>8</v>
      </c>
      <c r="G8" s="57">
        <v>5</v>
      </c>
      <c r="H8" s="57">
        <v>2</v>
      </c>
      <c r="I8" s="57" t="s">
        <v>107</v>
      </c>
      <c r="J8" s="42">
        <v>9</v>
      </c>
      <c r="K8" s="57">
        <v>9</v>
      </c>
      <c r="L8" s="57" t="s">
        <v>107</v>
      </c>
      <c r="M8" s="57" t="s">
        <v>107</v>
      </c>
      <c r="N8" s="57">
        <v>2</v>
      </c>
      <c r="O8" s="42">
        <v>1</v>
      </c>
      <c r="P8" s="161">
        <v>100</v>
      </c>
      <c r="Q8" s="88">
        <v>28.57142857142857</v>
      </c>
      <c r="R8" s="88">
        <v>38.095238095238095</v>
      </c>
      <c r="S8" s="88">
        <v>23.809523809523807</v>
      </c>
      <c r="T8" s="88">
        <v>9.523809523809524</v>
      </c>
      <c r="U8" s="88" t="s">
        <v>107</v>
      </c>
      <c r="V8" s="88">
        <v>42.857142857142854</v>
      </c>
      <c r="W8" s="161">
        <v>42.857142857142854</v>
      </c>
      <c r="X8" s="161" t="s">
        <v>107</v>
      </c>
      <c r="Y8" s="161" t="s">
        <v>107</v>
      </c>
      <c r="Z8" s="161">
        <v>9.523809523809524</v>
      </c>
      <c r="AA8" s="88">
        <v>4.761904761904762</v>
      </c>
    </row>
    <row r="9" spans="2:27" ht="13.5" customHeight="1">
      <c r="B9" s="348"/>
      <c r="C9" s="13" t="s">
        <v>140</v>
      </c>
      <c r="D9" s="222">
        <v>17</v>
      </c>
      <c r="E9" s="43">
        <v>7</v>
      </c>
      <c r="F9" s="59">
        <v>4</v>
      </c>
      <c r="G9" s="59">
        <v>6</v>
      </c>
      <c r="H9" s="59" t="s">
        <v>107</v>
      </c>
      <c r="I9" s="59" t="s">
        <v>107</v>
      </c>
      <c r="J9" s="43">
        <v>10</v>
      </c>
      <c r="K9" s="59">
        <v>6</v>
      </c>
      <c r="L9" s="59" t="s">
        <v>107</v>
      </c>
      <c r="M9" s="59" t="s">
        <v>107</v>
      </c>
      <c r="N9" s="59">
        <v>1</v>
      </c>
      <c r="O9" s="43" t="s">
        <v>107</v>
      </c>
      <c r="P9" s="162">
        <v>100</v>
      </c>
      <c r="Q9" s="89">
        <v>41.17647058823529</v>
      </c>
      <c r="R9" s="89">
        <v>23.52941176470588</v>
      </c>
      <c r="S9" s="89">
        <v>35.294117647058826</v>
      </c>
      <c r="T9" s="89" t="s">
        <v>107</v>
      </c>
      <c r="U9" s="89" t="s">
        <v>107</v>
      </c>
      <c r="V9" s="89">
        <v>58.82352941176471</v>
      </c>
      <c r="W9" s="162">
        <v>35.294117647058826</v>
      </c>
      <c r="X9" s="162" t="s">
        <v>107</v>
      </c>
      <c r="Y9" s="162" t="s">
        <v>107</v>
      </c>
      <c r="Z9" s="162">
        <v>5.88235294117647</v>
      </c>
      <c r="AA9" s="89" t="s">
        <v>107</v>
      </c>
    </row>
    <row r="10" spans="2:27" ht="13.5" customHeight="1">
      <c r="B10" s="348"/>
      <c r="C10" s="13" t="s">
        <v>149</v>
      </c>
      <c r="D10" s="222">
        <v>22</v>
      </c>
      <c r="E10" s="43">
        <v>8</v>
      </c>
      <c r="F10" s="59">
        <v>7</v>
      </c>
      <c r="G10" s="59">
        <v>7</v>
      </c>
      <c r="H10" s="59" t="s">
        <v>107</v>
      </c>
      <c r="I10" s="59" t="s">
        <v>107</v>
      </c>
      <c r="J10" s="43">
        <v>17</v>
      </c>
      <c r="K10" s="59">
        <v>3</v>
      </c>
      <c r="L10" s="59">
        <v>1</v>
      </c>
      <c r="M10" s="59" t="s">
        <v>107</v>
      </c>
      <c r="N10" s="59">
        <v>1</v>
      </c>
      <c r="O10" s="43" t="s">
        <v>107</v>
      </c>
      <c r="P10" s="162">
        <v>100</v>
      </c>
      <c r="Q10" s="89">
        <v>36.36363636363637</v>
      </c>
      <c r="R10" s="89">
        <v>31.818181818181817</v>
      </c>
      <c r="S10" s="89">
        <v>31.818181818181817</v>
      </c>
      <c r="T10" s="89" t="s">
        <v>107</v>
      </c>
      <c r="U10" s="89" t="s">
        <v>107</v>
      </c>
      <c r="V10" s="89">
        <v>77.27272727272727</v>
      </c>
      <c r="W10" s="162">
        <v>13.636363636363635</v>
      </c>
      <c r="X10" s="162">
        <v>4.545454545454546</v>
      </c>
      <c r="Y10" s="162" t="s">
        <v>107</v>
      </c>
      <c r="Z10" s="162">
        <v>4.545454545454546</v>
      </c>
      <c r="AA10" s="89" t="s">
        <v>107</v>
      </c>
    </row>
    <row r="11" spans="2:27" ht="13.5" customHeight="1">
      <c r="B11" s="349"/>
      <c r="C11" s="16" t="s">
        <v>4</v>
      </c>
      <c r="D11" s="225">
        <v>5</v>
      </c>
      <c r="E11" s="44">
        <v>1</v>
      </c>
      <c r="F11" s="61">
        <v>2</v>
      </c>
      <c r="G11" s="61">
        <v>2</v>
      </c>
      <c r="H11" s="61" t="s">
        <v>107</v>
      </c>
      <c r="I11" s="61" t="s">
        <v>107</v>
      </c>
      <c r="J11" s="44">
        <v>2</v>
      </c>
      <c r="K11" s="61" t="s">
        <v>107</v>
      </c>
      <c r="L11" s="61" t="s">
        <v>107</v>
      </c>
      <c r="M11" s="61" t="s">
        <v>107</v>
      </c>
      <c r="N11" s="61" t="s">
        <v>107</v>
      </c>
      <c r="O11" s="44">
        <v>3</v>
      </c>
      <c r="P11" s="163">
        <v>100</v>
      </c>
      <c r="Q11" s="90">
        <v>20</v>
      </c>
      <c r="R11" s="90">
        <v>40</v>
      </c>
      <c r="S11" s="90">
        <v>40</v>
      </c>
      <c r="T11" s="90" t="s">
        <v>107</v>
      </c>
      <c r="U11" s="90" t="s">
        <v>107</v>
      </c>
      <c r="V11" s="90">
        <v>40</v>
      </c>
      <c r="W11" s="163" t="s">
        <v>107</v>
      </c>
      <c r="X11" s="163" t="s">
        <v>107</v>
      </c>
      <c r="Y11" s="163" t="s">
        <v>107</v>
      </c>
      <c r="Z11" s="163" t="s">
        <v>107</v>
      </c>
      <c r="AA11" s="90">
        <v>60</v>
      </c>
    </row>
    <row r="12" spans="2:27" ht="13.5" customHeight="1">
      <c r="B12" s="288" t="s">
        <v>187</v>
      </c>
      <c r="C12" s="21" t="s">
        <v>52</v>
      </c>
      <c r="D12" s="220">
        <v>36</v>
      </c>
      <c r="E12" s="42">
        <v>10</v>
      </c>
      <c r="F12" s="42">
        <v>14</v>
      </c>
      <c r="G12" s="42">
        <v>12</v>
      </c>
      <c r="H12" s="42" t="s">
        <v>107</v>
      </c>
      <c r="I12" s="42" t="s">
        <v>107</v>
      </c>
      <c r="J12" s="42">
        <v>20</v>
      </c>
      <c r="K12" s="42">
        <v>11</v>
      </c>
      <c r="L12" s="42">
        <v>1</v>
      </c>
      <c r="M12" s="42" t="s">
        <v>107</v>
      </c>
      <c r="N12" s="42">
        <v>1</v>
      </c>
      <c r="O12" s="42">
        <v>3</v>
      </c>
      <c r="P12" s="161">
        <v>100</v>
      </c>
      <c r="Q12" s="88">
        <v>27.77777777777778</v>
      </c>
      <c r="R12" s="88">
        <v>38.88888888888889</v>
      </c>
      <c r="S12" s="88">
        <v>33.33333333333333</v>
      </c>
      <c r="T12" s="88" t="s">
        <v>107</v>
      </c>
      <c r="U12" s="88" t="s">
        <v>107</v>
      </c>
      <c r="V12" s="88">
        <v>55.55555555555556</v>
      </c>
      <c r="W12" s="88">
        <v>30.555555555555557</v>
      </c>
      <c r="X12" s="88">
        <v>2.7777777777777777</v>
      </c>
      <c r="Y12" s="88" t="s">
        <v>107</v>
      </c>
      <c r="Z12" s="88">
        <v>2.7777777777777777</v>
      </c>
      <c r="AA12" s="88">
        <v>8.333333333333332</v>
      </c>
    </row>
    <row r="13" spans="2:27" ht="13.5" customHeight="1">
      <c r="B13" s="289"/>
      <c r="C13" s="21" t="s">
        <v>53</v>
      </c>
      <c r="D13" s="222">
        <v>4</v>
      </c>
      <c r="E13" s="43">
        <v>1</v>
      </c>
      <c r="F13" s="43">
        <v>1</v>
      </c>
      <c r="G13" s="43">
        <v>2</v>
      </c>
      <c r="H13" s="43" t="s">
        <v>107</v>
      </c>
      <c r="I13" s="43" t="s">
        <v>107</v>
      </c>
      <c r="J13" s="43">
        <v>2</v>
      </c>
      <c r="K13" s="43">
        <v>2</v>
      </c>
      <c r="L13" s="43" t="s">
        <v>107</v>
      </c>
      <c r="M13" s="43" t="s">
        <v>107</v>
      </c>
      <c r="N13" s="43" t="s">
        <v>107</v>
      </c>
      <c r="O13" s="43" t="s">
        <v>107</v>
      </c>
      <c r="P13" s="162">
        <v>100</v>
      </c>
      <c r="Q13" s="89">
        <v>25</v>
      </c>
      <c r="R13" s="89">
        <v>25</v>
      </c>
      <c r="S13" s="89">
        <v>50</v>
      </c>
      <c r="T13" s="89" t="s">
        <v>107</v>
      </c>
      <c r="U13" s="89" t="s">
        <v>107</v>
      </c>
      <c r="V13" s="89">
        <v>50</v>
      </c>
      <c r="W13" s="89">
        <v>50</v>
      </c>
      <c r="X13" s="89" t="s">
        <v>107</v>
      </c>
      <c r="Y13" s="89" t="s">
        <v>107</v>
      </c>
      <c r="Z13" s="89" t="s">
        <v>107</v>
      </c>
      <c r="AA13" s="89" t="s">
        <v>107</v>
      </c>
    </row>
    <row r="14" spans="2:27" ht="13.5" customHeight="1">
      <c r="B14" s="289"/>
      <c r="C14" s="21" t="s">
        <v>54</v>
      </c>
      <c r="D14" s="222">
        <v>10</v>
      </c>
      <c r="E14" s="43">
        <v>2</v>
      </c>
      <c r="F14" s="43">
        <v>4</v>
      </c>
      <c r="G14" s="43">
        <v>2</v>
      </c>
      <c r="H14" s="43">
        <v>2</v>
      </c>
      <c r="I14" s="43" t="s">
        <v>107</v>
      </c>
      <c r="J14" s="43">
        <v>5</v>
      </c>
      <c r="K14" s="43">
        <v>3</v>
      </c>
      <c r="L14" s="43" t="s">
        <v>107</v>
      </c>
      <c r="M14" s="43" t="s">
        <v>107</v>
      </c>
      <c r="N14" s="43">
        <v>1</v>
      </c>
      <c r="O14" s="43">
        <v>1</v>
      </c>
      <c r="P14" s="162">
        <v>100</v>
      </c>
      <c r="Q14" s="89">
        <v>20</v>
      </c>
      <c r="R14" s="89">
        <v>40</v>
      </c>
      <c r="S14" s="89">
        <v>20</v>
      </c>
      <c r="T14" s="89">
        <v>20</v>
      </c>
      <c r="U14" s="89" t="s">
        <v>107</v>
      </c>
      <c r="V14" s="89">
        <v>50</v>
      </c>
      <c r="W14" s="89">
        <v>30</v>
      </c>
      <c r="X14" s="89" t="s">
        <v>107</v>
      </c>
      <c r="Y14" s="89" t="s">
        <v>107</v>
      </c>
      <c r="Z14" s="89">
        <v>10</v>
      </c>
      <c r="AA14" s="89">
        <v>10</v>
      </c>
    </row>
    <row r="15" spans="2:27" ht="13.5" customHeight="1">
      <c r="B15" s="289"/>
      <c r="C15" s="21" t="s">
        <v>3</v>
      </c>
      <c r="D15" s="222">
        <v>2</v>
      </c>
      <c r="E15" s="43">
        <v>1</v>
      </c>
      <c r="F15" s="43" t="s">
        <v>107</v>
      </c>
      <c r="G15" s="43">
        <v>1</v>
      </c>
      <c r="H15" s="43" t="s">
        <v>107</v>
      </c>
      <c r="I15" s="43" t="s">
        <v>107</v>
      </c>
      <c r="J15" s="43">
        <v>2</v>
      </c>
      <c r="K15" s="43" t="s">
        <v>107</v>
      </c>
      <c r="L15" s="43" t="s">
        <v>107</v>
      </c>
      <c r="M15" s="43" t="s">
        <v>107</v>
      </c>
      <c r="N15" s="43" t="s">
        <v>107</v>
      </c>
      <c r="O15" s="43" t="s">
        <v>107</v>
      </c>
      <c r="P15" s="162">
        <v>100</v>
      </c>
      <c r="Q15" s="89">
        <v>50</v>
      </c>
      <c r="R15" s="89" t="s">
        <v>107</v>
      </c>
      <c r="S15" s="89">
        <v>50</v>
      </c>
      <c r="T15" s="89" t="s">
        <v>107</v>
      </c>
      <c r="U15" s="89" t="s">
        <v>107</v>
      </c>
      <c r="V15" s="89">
        <v>100</v>
      </c>
      <c r="W15" s="89" t="s">
        <v>107</v>
      </c>
      <c r="X15" s="89" t="s">
        <v>107</v>
      </c>
      <c r="Y15" s="89" t="s">
        <v>107</v>
      </c>
      <c r="Z15" s="89" t="s">
        <v>107</v>
      </c>
      <c r="AA15" s="89" t="s">
        <v>107</v>
      </c>
    </row>
    <row r="16" spans="2:27" ht="13.5" customHeight="1">
      <c r="B16" s="290"/>
      <c r="C16" s="22" t="s">
        <v>4</v>
      </c>
      <c r="D16" s="225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44" t="s">
        <v>107</v>
      </c>
      <c r="L16" s="44" t="s">
        <v>107</v>
      </c>
      <c r="M16" s="44" t="s">
        <v>107</v>
      </c>
      <c r="N16" s="44" t="s">
        <v>107</v>
      </c>
      <c r="O16" s="44" t="s">
        <v>107</v>
      </c>
      <c r="P16" s="163" t="s">
        <v>349</v>
      </c>
      <c r="Q16" s="90" t="s">
        <v>107</v>
      </c>
      <c r="R16" s="90" t="s">
        <v>107</v>
      </c>
      <c r="S16" s="90" t="s">
        <v>107</v>
      </c>
      <c r="T16" s="90" t="s">
        <v>107</v>
      </c>
      <c r="U16" s="90" t="s">
        <v>107</v>
      </c>
      <c r="V16" s="90" t="s">
        <v>107</v>
      </c>
      <c r="W16" s="90" t="s">
        <v>107</v>
      </c>
      <c r="X16" s="90" t="s">
        <v>107</v>
      </c>
      <c r="Y16" s="90" t="s">
        <v>107</v>
      </c>
      <c r="Z16" s="90" t="s">
        <v>107</v>
      </c>
      <c r="AA16" s="90" t="s">
        <v>107</v>
      </c>
    </row>
    <row r="17" spans="2:27" ht="13.5" customHeight="1">
      <c r="B17" s="275" t="s">
        <v>216</v>
      </c>
      <c r="C17" s="21" t="s">
        <v>36</v>
      </c>
      <c r="D17" s="220" t="s">
        <v>107</v>
      </c>
      <c r="E17" s="42" t="s">
        <v>107</v>
      </c>
      <c r="F17" s="42" t="s">
        <v>107</v>
      </c>
      <c r="G17" s="42" t="s">
        <v>107</v>
      </c>
      <c r="H17" s="42" t="s">
        <v>107</v>
      </c>
      <c r="I17" s="42" t="s">
        <v>107</v>
      </c>
      <c r="J17" s="42" t="s">
        <v>107</v>
      </c>
      <c r="K17" s="42" t="s">
        <v>107</v>
      </c>
      <c r="L17" s="42" t="s">
        <v>107</v>
      </c>
      <c r="M17" s="42" t="s">
        <v>107</v>
      </c>
      <c r="N17" s="42" t="s">
        <v>107</v>
      </c>
      <c r="O17" s="42" t="s">
        <v>107</v>
      </c>
      <c r="P17" s="161" t="s">
        <v>349</v>
      </c>
      <c r="Q17" s="88" t="s">
        <v>107</v>
      </c>
      <c r="R17" s="88" t="s">
        <v>107</v>
      </c>
      <c r="S17" s="88" t="s">
        <v>107</v>
      </c>
      <c r="T17" s="88" t="s">
        <v>107</v>
      </c>
      <c r="U17" s="88" t="s">
        <v>107</v>
      </c>
      <c r="V17" s="88" t="s">
        <v>107</v>
      </c>
      <c r="W17" s="88" t="s">
        <v>107</v>
      </c>
      <c r="X17" s="88" t="s">
        <v>107</v>
      </c>
      <c r="Y17" s="88" t="s">
        <v>107</v>
      </c>
      <c r="Z17" s="88" t="s">
        <v>107</v>
      </c>
      <c r="AA17" s="88" t="s">
        <v>107</v>
      </c>
    </row>
    <row r="18" spans="2:27" ht="13.5" customHeight="1">
      <c r="B18" s="276"/>
      <c r="C18" s="21" t="s">
        <v>113</v>
      </c>
      <c r="D18" s="222">
        <v>4</v>
      </c>
      <c r="E18" s="43">
        <v>1</v>
      </c>
      <c r="F18" s="43">
        <v>2</v>
      </c>
      <c r="G18" s="43">
        <v>1</v>
      </c>
      <c r="H18" s="43" t="s">
        <v>107</v>
      </c>
      <c r="I18" s="43" t="s">
        <v>107</v>
      </c>
      <c r="J18" s="43">
        <v>3</v>
      </c>
      <c r="K18" s="43">
        <v>1</v>
      </c>
      <c r="L18" s="43" t="s">
        <v>107</v>
      </c>
      <c r="M18" s="43" t="s">
        <v>107</v>
      </c>
      <c r="N18" s="43" t="s">
        <v>107</v>
      </c>
      <c r="O18" s="43" t="s">
        <v>107</v>
      </c>
      <c r="P18" s="162">
        <v>100</v>
      </c>
      <c r="Q18" s="89">
        <v>25</v>
      </c>
      <c r="R18" s="89">
        <v>50</v>
      </c>
      <c r="S18" s="89">
        <v>25</v>
      </c>
      <c r="T18" s="89" t="s">
        <v>107</v>
      </c>
      <c r="U18" s="89" t="s">
        <v>107</v>
      </c>
      <c r="V18" s="89">
        <v>75</v>
      </c>
      <c r="W18" s="89">
        <v>25</v>
      </c>
      <c r="X18" s="89" t="s">
        <v>107</v>
      </c>
      <c r="Y18" s="89" t="s">
        <v>107</v>
      </c>
      <c r="Z18" s="89" t="s">
        <v>107</v>
      </c>
      <c r="AA18" s="89" t="s">
        <v>107</v>
      </c>
    </row>
    <row r="19" spans="2:27" ht="13.5" customHeight="1">
      <c r="B19" s="276"/>
      <c r="C19" s="21" t="s">
        <v>114</v>
      </c>
      <c r="D19" s="222">
        <v>8</v>
      </c>
      <c r="E19" s="43">
        <v>3</v>
      </c>
      <c r="F19" s="43">
        <v>4</v>
      </c>
      <c r="G19" s="43">
        <v>1</v>
      </c>
      <c r="H19" s="43" t="s">
        <v>107</v>
      </c>
      <c r="I19" s="43" t="s">
        <v>107</v>
      </c>
      <c r="J19" s="43">
        <v>4</v>
      </c>
      <c r="K19" s="43">
        <v>3</v>
      </c>
      <c r="L19" s="43" t="s">
        <v>107</v>
      </c>
      <c r="M19" s="43" t="s">
        <v>107</v>
      </c>
      <c r="N19" s="43">
        <v>1</v>
      </c>
      <c r="O19" s="43" t="s">
        <v>107</v>
      </c>
      <c r="P19" s="162">
        <v>100</v>
      </c>
      <c r="Q19" s="89">
        <v>37.5</v>
      </c>
      <c r="R19" s="89">
        <v>50</v>
      </c>
      <c r="S19" s="89">
        <v>12.5</v>
      </c>
      <c r="T19" s="89" t="s">
        <v>107</v>
      </c>
      <c r="U19" s="89" t="s">
        <v>107</v>
      </c>
      <c r="V19" s="89">
        <v>50</v>
      </c>
      <c r="W19" s="89">
        <v>37.5</v>
      </c>
      <c r="X19" s="89" t="s">
        <v>107</v>
      </c>
      <c r="Y19" s="89" t="s">
        <v>107</v>
      </c>
      <c r="Z19" s="89">
        <v>12.5</v>
      </c>
      <c r="AA19" s="89" t="s">
        <v>107</v>
      </c>
    </row>
    <row r="20" spans="2:27" ht="13.5" customHeight="1">
      <c r="B20" s="276"/>
      <c r="C20" s="21" t="s">
        <v>115</v>
      </c>
      <c r="D20" s="222">
        <v>15</v>
      </c>
      <c r="E20" s="43">
        <v>2</v>
      </c>
      <c r="F20" s="43">
        <v>8</v>
      </c>
      <c r="G20" s="43">
        <v>5</v>
      </c>
      <c r="H20" s="43" t="s">
        <v>107</v>
      </c>
      <c r="I20" s="43" t="s">
        <v>107</v>
      </c>
      <c r="J20" s="43">
        <v>9</v>
      </c>
      <c r="K20" s="43">
        <v>5</v>
      </c>
      <c r="L20" s="43" t="s">
        <v>107</v>
      </c>
      <c r="M20" s="43" t="s">
        <v>107</v>
      </c>
      <c r="N20" s="43" t="s">
        <v>107</v>
      </c>
      <c r="O20" s="43">
        <v>1</v>
      </c>
      <c r="P20" s="162">
        <v>100</v>
      </c>
      <c r="Q20" s="89">
        <v>13.333333333333334</v>
      </c>
      <c r="R20" s="89">
        <v>53.333333333333336</v>
      </c>
      <c r="S20" s="89">
        <v>33.33333333333333</v>
      </c>
      <c r="T20" s="89" t="s">
        <v>107</v>
      </c>
      <c r="U20" s="89" t="s">
        <v>107</v>
      </c>
      <c r="V20" s="89">
        <v>60</v>
      </c>
      <c r="W20" s="89">
        <v>33.33333333333333</v>
      </c>
      <c r="X20" s="89" t="s">
        <v>107</v>
      </c>
      <c r="Y20" s="89" t="s">
        <v>107</v>
      </c>
      <c r="Z20" s="89" t="s">
        <v>107</v>
      </c>
      <c r="AA20" s="89">
        <v>6.666666666666667</v>
      </c>
    </row>
    <row r="21" spans="2:27" ht="13.5" customHeight="1">
      <c r="B21" s="276"/>
      <c r="C21" s="21" t="s">
        <v>116</v>
      </c>
      <c r="D21" s="222">
        <v>20</v>
      </c>
      <c r="E21" s="43">
        <v>7</v>
      </c>
      <c r="F21" s="43">
        <v>5</v>
      </c>
      <c r="G21" s="43">
        <v>6</v>
      </c>
      <c r="H21" s="43">
        <v>2</v>
      </c>
      <c r="I21" s="43" t="s">
        <v>107</v>
      </c>
      <c r="J21" s="43">
        <v>10</v>
      </c>
      <c r="K21" s="43">
        <v>6</v>
      </c>
      <c r="L21" s="43">
        <v>1</v>
      </c>
      <c r="M21" s="43" t="s">
        <v>107</v>
      </c>
      <c r="N21" s="43">
        <v>1</v>
      </c>
      <c r="O21" s="43">
        <v>2</v>
      </c>
      <c r="P21" s="162">
        <v>100</v>
      </c>
      <c r="Q21" s="89">
        <v>35</v>
      </c>
      <c r="R21" s="89">
        <v>25</v>
      </c>
      <c r="S21" s="89">
        <v>30</v>
      </c>
      <c r="T21" s="89">
        <v>10</v>
      </c>
      <c r="U21" s="89" t="s">
        <v>107</v>
      </c>
      <c r="V21" s="89">
        <v>50</v>
      </c>
      <c r="W21" s="89">
        <v>30</v>
      </c>
      <c r="X21" s="89">
        <v>5</v>
      </c>
      <c r="Y21" s="89" t="s">
        <v>107</v>
      </c>
      <c r="Z21" s="89">
        <v>5</v>
      </c>
      <c r="AA21" s="89">
        <v>10</v>
      </c>
    </row>
    <row r="22" spans="2:27" ht="13.5" customHeight="1">
      <c r="B22" s="276"/>
      <c r="C22" s="21" t="s">
        <v>37</v>
      </c>
      <c r="D22" s="222">
        <v>5</v>
      </c>
      <c r="E22" s="43">
        <v>1</v>
      </c>
      <c r="F22" s="43" t="s">
        <v>107</v>
      </c>
      <c r="G22" s="43">
        <v>4</v>
      </c>
      <c r="H22" s="43" t="s">
        <v>107</v>
      </c>
      <c r="I22" s="43" t="s">
        <v>107</v>
      </c>
      <c r="J22" s="43">
        <v>3</v>
      </c>
      <c r="K22" s="43">
        <v>1</v>
      </c>
      <c r="L22" s="43" t="s">
        <v>107</v>
      </c>
      <c r="M22" s="43" t="s">
        <v>107</v>
      </c>
      <c r="N22" s="43" t="s">
        <v>107</v>
      </c>
      <c r="O22" s="43">
        <v>1</v>
      </c>
      <c r="P22" s="162">
        <v>100</v>
      </c>
      <c r="Q22" s="89">
        <v>20</v>
      </c>
      <c r="R22" s="89" t="s">
        <v>107</v>
      </c>
      <c r="S22" s="89">
        <v>80</v>
      </c>
      <c r="T22" s="89" t="s">
        <v>107</v>
      </c>
      <c r="U22" s="89" t="s">
        <v>107</v>
      </c>
      <c r="V22" s="89">
        <v>60</v>
      </c>
      <c r="W22" s="89">
        <v>20</v>
      </c>
      <c r="X22" s="89" t="s">
        <v>107</v>
      </c>
      <c r="Y22" s="89" t="s">
        <v>107</v>
      </c>
      <c r="Z22" s="89" t="s">
        <v>107</v>
      </c>
      <c r="AA22" s="89">
        <v>20</v>
      </c>
    </row>
    <row r="23" spans="2:27" ht="13.5" customHeight="1">
      <c r="B23" s="277"/>
      <c r="C23" s="22" t="s">
        <v>4</v>
      </c>
      <c r="D23" s="225" t="s">
        <v>107</v>
      </c>
      <c r="E23" s="44" t="s">
        <v>107</v>
      </c>
      <c r="F23" s="44" t="s">
        <v>107</v>
      </c>
      <c r="G23" s="44" t="s">
        <v>107</v>
      </c>
      <c r="H23" s="44" t="s">
        <v>107</v>
      </c>
      <c r="I23" s="44" t="s">
        <v>107</v>
      </c>
      <c r="J23" s="44" t="s">
        <v>107</v>
      </c>
      <c r="K23" s="44" t="s">
        <v>107</v>
      </c>
      <c r="L23" s="44" t="s">
        <v>107</v>
      </c>
      <c r="M23" s="44" t="s">
        <v>107</v>
      </c>
      <c r="N23" s="44" t="s">
        <v>107</v>
      </c>
      <c r="O23" s="44" t="s">
        <v>107</v>
      </c>
      <c r="P23" s="163" t="s">
        <v>349</v>
      </c>
      <c r="Q23" s="90" t="s">
        <v>107</v>
      </c>
      <c r="R23" s="90" t="s">
        <v>107</v>
      </c>
      <c r="S23" s="90" t="s">
        <v>107</v>
      </c>
      <c r="T23" s="90" t="s">
        <v>107</v>
      </c>
      <c r="U23" s="90" t="s">
        <v>107</v>
      </c>
      <c r="V23" s="90" t="s">
        <v>107</v>
      </c>
      <c r="W23" s="90" t="s">
        <v>107</v>
      </c>
      <c r="X23" s="90" t="s">
        <v>107</v>
      </c>
      <c r="Y23" s="90" t="s">
        <v>107</v>
      </c>
      <c r="Z23" s="90" t="s">
        <v>107</v>
      </c>
      <c r="AA23" s="90" t="s">
        <v>107</v>
      </c>
    </row>
  </sheetData>
  <mergeCells count="7">
    <mergeCell ref="B17:B23"/>
    <mergeCell ref="D5:D6"/>
    <mergeCell ref="D3:O3"/>
    <mergeCell ref="P3:AA3"/>
    <mergeCell ref="P5:P6"/>
    <mergeCell ref="B8:B11"/>
    <mergeCell ref="B12:B16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M24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4.00390625" style="4" customWidth="1"/>
    <col min="3" max="3" width="18.50390625" style="4" customWidth="1"/>
    <col min="4" max="13" width="13.375" style="4" customWidth="1"/>
    <col min="14" max="15" width="2.125" style="4" customWidth="1"/>
    <col min="16" max="16384" width="9.00390625" style="4" customWidth="1"/>
  </cols>
  <sheetData>
    <row r="2" ht="13.5" customHeight="1">
      <c r="B2" s="4" t="s">
        <v>385</v>
      </c>
    </row>
    <row r="3" spans="2:13" ht="13.5" customHeight="1">
      <c r="B3" s="24"/>
      <c r="C3" s="6"/>
      <c r="D3" s="370" t="s">
        <v>67</v>
      </c>
      <c r="E3" s="371"/>
      <c r="F3" s="371"/>
      <c r="G3" s="371"/>
      <c r="H3" s="372"/>
      <c r="I3" s="370" t="s">
        <v>331</v>
      </c>
      <c r="J3" s="371"/>
      <c r="K3" s="371"/>
      <c r="L3" s="371"/>
      <c r="M3" s="372"/>
    </row>
    <row r="4" spans="2:13" ht="13.5" customHeight="1">
      <c r="B4" s="28"/>
      <c r="C4" s="13"/>
      <c r="D4" s="192" t="s">
        <v>141</v>
      </c>
      <c r="E4" s="370" t="s">
        <v>143</v>
      </c>
      <c r="F4" s="371"/>
      <c r="G4" s="371"/>
      <c r="H4" s="372"/>
      <c r="I4" s="192" t="s">
        <v>141</v>
      </c>
      <c r="J4" s="370" t="s">
        <v>143</v>
      </c>
      <c r="K4" s="371"/>
      <c r="L4" s="371"/>
      <c r="M4" s="372"/>
    </row>
    <row r="5" spans="2:13" ht="13.5" customHeight="1">
      <c r="B5" s="28"/>
      <c r="C5" s="13"/>
      <c r="D5" s="47" t="s">
        <v>128</v>
      </c>
      <c r="E5" s="14" t="s">
        <v>132</v>
      </c>
      <c r="F5" s="14" t="s">
        <v>145</v>
      </c>
      <c r="G5" s="14" t="s">
        <v>3</v>
      </c>
      <c r="H5" s="299" t="s">
        <v>4</v>
      </c>
      <c r="I5" s="47" t="s">
        <v>128</v>
      </c>
      <c r="J5" s="14" t="s">
        <v>132</v>
      </c>
      <c r="K5" s="14" t="s">
        <v>145</v>
      </c>
      <c r="L5" s="14" t="s">
        <v>3</v>
      </c>
      <c r="M5" s="299" t="s">
        <v>4</v>
      </c>
    </row>
    <row r="6" spans="2:13" ht="13.5" customHeight="1">
      <c r="B6" s="29"/>
      <c r="C6" s="16"/>
      <c r="D6" s="17" t="s">
        <v>146</v>
      </c>
      <c r="E6" s="17" t="s">
        <v>139</v>
      </c>
      <c r="F6" s="17" t="s">
        <v>147</v>
      </c>
      <c r="G6" s="17" t="s">
        <v>134</v>
      </c>
      <c r="H6" s="300"/>
      <c r="I6" s="17" t="s">
        <v>146</v>
      </c>
      <c r="J6" s="17" t="s">
        <v>139</v>
      </c>
      <c r="K6" s="17" t="s">
        <v>147</v>
      </c>
      <c r="L6" s="17" t="s">
        <v>134</v>
      </c>
      <c r="M6" s="300"/>
    </row>
    <row r="7" spans="2:13" ht="13.5" customHeight="1">
      <c r="B7" s="28" t="s">
        <v>31</v>
      </c>
      <c r="C7" s="13"/>
      <c r="D7" s="211">
        <v>52</v>
      </c>
      <c r="E7" s="42">
        <v>21</v>
      </c>
      <c r="F7" s="43">
        <v>17</v>
      </c>
      <c r="G7" s="43">
        <v>22</v>
      </c>
      <c r="H7" s="44">
        <v>5</v>
      </c>
      <c r="I7" s="213">
        <v>100</v>
      </c>
      <c r="J7" s="213">
        <v>40.38461538461539</v>
      </c>
      <c r="K7" s="213">
        <v>32.69230769230769</v>
      </c>
      <c r="L7" s="213">
        <v>42.30769230769231</v>
      </c>
      <c r="M7" s="213">
        <v>9.615384615384617</v>
      </c>
    </row>
    <row r="8" spans="2:13" ht="13.5" customHeight="1">
      <c r="B8" s="288" t="s">
        <v>187</v>
      </c>
      <c r="C8" s="1" t="s">
        <v>52</v>
      </c>
      <c r="D8" s="42">
        <v>36</v>
      </c>
      <c r="E8" s="42">
        <v>14</v>
      </c>
      <c r="F8" s="42">
        <v>14</v>
      </c>
      <c r="G8" s="42">
        <v>16</v>
      </c>
      <c r="H8" s="42">
        <v>4</v>
      </c>
      <c r="I8" s="88">
        <v>100</v>
      </c>
      <c r="J8" s="88">
        <v>38.88888888888889</v>
      </c>
      <c r="K8" s="88">
        <v>38.88888888888889</v>
      </c>
      <c r="L8" s="88">
        <v>44.44444444444444</v>
      </c>
      <c r="M8" s="88">
        <v>11.11111111111111</v>
      </c>
    </row>
    <row r="9" spans="2:13" ht="13.5" customHeight="1">
      <c r="B9" s="289"/>
      <c r="C9" s="21" t="s">
        <v>53</v>
      </c>
      <c r="D9" s="43">
        <v>4</v>
      </c>
      <c r="E9" s="43">
        <v>1</v>
      </c>
      <c r="F9" s="43" t="s">
        <v>107</v>
      </c>
      <c r="G9" s="43">
        <v>3</v>
      </c>
      <c r="H9" s="43" t="s">
        <v>107</v>
      </c>
      <c r="I9" s="89">
        <v>100</v>
      </c>
      <c r="J9" s="89">
        <v>25</v>
      </c>
      <c r="K9" s="89" t="s">
        <v>107</v>
      </c>
      <c r="L9" s="89">
        <v>75</v>
      </c>
      <c r="M9" s="89" t="s">
        <v>107</v>
      </c>
    </row>
    <row r="10" spans="2:13" ht="13.5" customHeight="1">
      <c r="B10" s="289"/>
      <c r="C10" s="21" t="s">
        <v>54</v>
      </c>
      <c r="D10" s="43">
        <v>10</v>
      </c>
      <c r="E10" s="43">
        <v>6</v>
      </c>
      <c r="F10" s="43">
        <v>2</v>
      </c>
      <c r="G10" s="43">
        <v>2</v>
      </c>
      <c r="H10" s="43" t="s">
        <v>107</v>
      </c>
      <c r="I10" s="89">
        <v>100</v>
      </c>
      <c r="J10" s="89">
        <v>60</v>
      </c>
      <c r="K10" s="89">
        <v>20</v>
      </c>
      <c r="L10" s="89">
        <v>20</v>
      </c>
      <c r="M10" s="89" t="s">
        <v>107</v>
      </c>
    </row>
    <row r="11" spans="2:13" ht="13.5" customHeight="1">
      <c r="B11" s="289"/>
      <c r="C11" s="21" t="s">
        <v>3</v>
      </c>
      <c r="D11" s="43">
        <v>2</v>
      </c>
      <c r="E11" s="43" t="s">
        <v>107</v>
      </c>
      <c r="F11" s="43">
        <v>1</v>
      </c>
      <c r="G11" s="43">
        <v>1</v>
      </c>
      <c r="H11" s="43">
        <v>1</v>
      </c>
      <c r="I11" s="89">
        <v>100</v>
      </c>
      <c r="J11" s="89" t="s">
        <v>107</v>
      </c>
      <c r="K11" s="89">
        <v>50</v>
      </c>
      <c r="L11" s="89">
        <v>50</v>
      </c>
      <c r="M11" s="89">
        <v>50</v>
      </c>
    </row>
    <row r="12" spans="2:13" ht="13.5" customHeight="1">
      <c r="B12" s="290"/>
      <c r="C12" s="22" t="s">
        <v>4</v>
      </c>
      <c r="D12" s="44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90" t="s">
        <v>349</v>
      </c>
      <c r="J12" s="90" t="s">
        <v>107</v>
      </c>
      <c r="K12" s="90" t="s">
        <v>107</v>
      </c>
      <c r="L12" s="90" t="s">
        <v>107</v>
      </c>
      <c r="M12" s="90" t="s">
        <v>107</v>
      </c>
    </row>
    <row r="13" spans="2:13" ht="13.5" customHeight="1">
      <c r="B13" s="301" t="s">
        <v>188</v>
      </c>
      <c r="C13" s="1" t="s">
        <v>5</v>
      </c>
      <c r="D13" s="42">
        <v>3</v>
      </c>
      <c r="E13" s="42">
        <v>2</v>
      </c>
      <c r="F13" s="42">
        <v>1</v>
      </c>
      <c r="G13" s="42">
        <v>1</v>
      </c>
      <c r="H13" s="42" t="s">
        <v>107</v>
      </c>
      <c r="I13" s="88">
        <v>100</v>
      </c>
      <c r="J13" s="88">
        <v>66.66666666666666</v>
      </c>
      <c r="K13" s="88">
        <v>33.33333333333333</v>
      </c>
      <c r="L13" s="88">
        <v>33.33333333333333</v>
      </c>
      <c r="M13" s="88" t="s">
        <v>107</v>
      </c>
    </row>
    <row r="14" spans="2:13" ht="13.5" customHeight="1">
      <c r="B14" s="302"/>
      <c r="C14" s="21" t="s">
        <v>32</v>
      </c>
      <c r="D14" s="43">
        <v>7</v>
      </c>
      <c r="E14" s="43">
        <v>2</v>
      </c>
      <c r="F14" s="43">
        <v>5</v>
      </c>
      <c r="G14" s="43">
        <v>1</v>
      </c>
      <c r="H14" s="43" t="s">
        <v>107</v>
      </c>
      <c r="I14" s="89">
        <v>100</v>
      </c>
      <c r="J14" s="89">
        <v>28.57142857142857</v>
      </c>
      <c r="K14" s="89">
        <v>71.42857142857143</v>
      </c>
      <c r="L14" s="89">
        <v>14.285714285714285</v>
      </c>
      <c r="M14" s="89" t="s">
        <v>107</v>
      </c>
    </row>
    <row r="15" spans="2:13" ht="13.5" customHeight="1">
      <c r="B15" s="302"/>
      <c r="C15" s="21" t="s">
        <v>33</v>
      </c>
      <c r="D15" s="43">
        <v>32</v>
      </c>
      <c r="E15" s="43">
        <v>11</v>
      </c>
      <c r="F15" s="43">
        <v>10</v>
      </c>
      <c r="G15" s="43">
        <v>15</v>
      </c>
      <c r="H15" s="43">
        <v>5</v>
      </c>
      <c r="I15" s="89">
        <v>100</v>
      </c>
      <c r="J15" s="89">
        <v>34.375</v>
      </c>
      <c r="K15" s="89">
        <v>31.25</v>
      </c>
      <c r="L15" s="89">
        <v>46.875</v>
      </c>
      <c r="M15" s="89">
        <v>15.625</v>
      </c>
    </row>
    <row r="16" spans="2:13" ht="13.5" customHeight="1">
      <c r="B16" s="302"/>
      <c r="C16" s="21" t="s">
        <v>6</v>
      </c>
      <c r="D16" s="43">
        <v>10</v>
      </c>
      <c r="E16" s="43">
        <v>6</v>
      </c>
      <c r="F16" s="43">
        <v>1</v>
      </c>
      <c r="G16" s="43">
        <v>5</v>
      </c>
      <c r="H16" s="43" t="s">
        <v>107</v>
      </c>
      <c r="I16" s="89">
        <v>100</v>
      </c>
      <c r="J16" s="89">
        <v>60</v>
      </c>
      <c r="K16" s="89">
        <v>10</v>
      </c>
      <c r="L16" s="89">
        <v>50</v>
      </c>
      <c r="M16" s="89" t="s">
        <v>107</v>
      </c>
    </row>
    <row r="17" spans="2:13" ht="13.5" customHeight="1">
      <c r="B17" s="303"/>
      <c r="C17" s="22" t="s">
        <v>4</v>
      </c>
      <c r="D17" s="44" t="s">
        <v>107</v>
      </c>
      <c r="E17" s="44" t="s">
        <v>107</v>
      </c>
      <c r="F17" s="44" t="s">
        <v>107</v>
      </c>
      <c r="G17" s="44" t="s">
        <v>107</v>
      </c>
      <c r="H17" s="44" t="s">
        <v>107</v>
      </c>
      <c r="I17" s="90" t="s">
        <v>349</v>
      </c>
      <c r="J17" s="90" t="s">
        <v>107</v>
      </c>
      <c r="K17" s="90" t="s">
        <v>107</v>
      </c>
      <c r="L17" s="90" t="s">
        <v>107</v>
      </c>
      <c r="M17" s="90" t="s">
        <v>107</v>
      </c>
    </row>
    <row r="18" spans="2:13" ht="13.5" customHeight="1">
      <c r="B18" s="275" t="s">
        <v>216</v>
      </c>
      <c r="C18" s="21" t="s">
        <v>36</v>
      </c>
      <c r="D18" s="220" t="s">
        <v>107</v>
      </c>
      <c r="E18" s="42" t="s">
        <v>107</v>
      </c>
      <c r="F18" s="42" t="s">
        <v>107</v>
      </c>
      <c r="G18" s="42" t="s">
        <v>107</v>
      </c>
      <c r="H18" s="42" t="s">
        <v>107</v>
      </c>
      <c r="I18" s="161" t="s">
        <v>349</v>
      </c>
      <c r="J18" s="88" t="s">
        <v>107</v>
      </c>
      <c r="K18" s="88" t="s">
        <v>107</v>
      </c>
      <c r="L18" s="88" t="s">
        <v>107</v>
      </c>
      <c r="M18" s="88" t="s">
        <v>107</v>
      </c>
    </row>
    <row r="19" spans="2:13" ht="13.5" customHeight="1">
      <c r="B19" s="276"/>
      <c r="C19" s="21" t="s">
        <v>113</v>
      </c>
      <c r="D19" s="222">
        <v>4</v>
      </c>
      <c r="E19" s="43">
        <v>2</v>
      </c>
      <c r="F19" s="43" t="s">
        <v>107</v>
      </c>
      <c r="G19" s="43">
        <v>1</v>
      </c>
      <c r="H19" s="43">
        <v>1</v>
      </c>
      <c r="I19" s="162">
        <v>100</v>
      </c>
      <c r="J19" s="89">
        <v>50</v>
      </c>
      <c r="K19" s="89" t="s">
        <v>107</v>
      </c>
      <c r="L19" s="89">
        <v>25</v>
      </c>
      <c r="M19" s="89">
        <v>25</v>
      </c>
    </row>
    <row r="20" spans="2:13" ht="13.5" customHeight="1">
      <c r="B20" s="276"/>
      <c r="C20" s="21" t="s">
        <v>114</v>
      </c>
      <c r="D20" s="222">
        <v>8</v>
      </c>
      <c r="E20" s="43">
        <v>5</v>
      </c>
      <c r="F20" s="43">
        <v>4</v>
      </c>
      <c r="G20" s="43">
        <v>2</v>
      </c>
      <c r="H20" s="43" t="s">
        <v>107</v>
      </c>
      <c r="I20" s="162">
        <v>100</v>
      </c>
      <c r="J20" s="89">
        <v>62.5</v>
      </c>
      <c r="K20" s="89">
        <v>50</v>
      </c>
      <c r="L20" s="89">
        <v>25</v>
      </c>
      <c r="M20" s="89" t="s">
        <v>107</v>
      </c>
    </row>
    <row r="21" spans="2:13" ht="13.5" customHeight="1">
      <c r="B21" s="276"/>
      <c r="C21" s="21" t="s">
        <v>115</v>
      </c>
      <c r="D21" s="222">
        <v>15</v>
      </c>
      <c r="E21" s="43">
        <v>5</v>
      </c>
      <c r="F21" s="43">
        <v>4</v>
      </c>
      <c r="G21" s="43">
        <v>8</v>
      </c>
      <c r="H21" s="43">
        <v>2</v>
      </c>
      <c r="I21" s="162">
        <v>100</v>
      </c>
      <c r="J21" s="89">
        <v>33.33333333333333</v>
      </c>
      <c r="K21" s="89">
        <v>26.666666666666668</v>
      </c>
      <c r="L21" s="89">
        <v>53.333333333333336</v>
      </c>
      <c r="M21" s="89">
        <v>13.333333333333334</v>
      </c>
    </row>
    <row r="22" spans="2:13" ht="13.5" customHeight="1">
      <c r="B22" s="276"/>
      <c r="C22" s="21" t="s">
        <v>116</v>
      </c>
      <c r="D22" s="222">
        <v>20</v>
      </c>
      <c r="E22" s="43">
        <v>9</v>
      </c>
      <c r="F22" s="43">
        <v>6</v>
      </c>
      <c r="G22" s="43">
        <v>9</v>
      </c>
      <c r="H22" s="43">
        <v>1</v>
      </c>
      <c r="I22" s="162">
        <v>100</v>
      </c>
      <c r="J22" s="89">
        <v>45</v>
      </c>
      <c r="K22" s="89">
        <v>30</v>
      </c>
      <c r="L22" s="89">
        <v>45</v>
      </c>
      <c r="M22" s="89">
        <v>5</v>
      </c>
    </row>
    <row r="23" spans="2:13" ht="13.5" customHeight="1">
      <c r="B23" s="276"/>
      <c r="C23" s="21" t="s">
        <v>37</v>
      </c>
      <c r="D23" s="222">
        <v>5</v>
      </c>
      <c r="E23" s="43" t="s">
        <v>107</v>
      </c>
      <c r="F23" s="43">
        <v>3</v>
      </c>
      <c r="G23" s="43">
        <v>2</v>
      </c>
      <c r="H23" s="43">
        <v>1</v>
      </c>
      <c r="I23" s="162">
        <v>100</v>
      </c>
      <c r="J23" s="89" t="s">
        <v>107</v>
      </c>
      <c r="K23" s="89">
        <v>60</v>
      </c>
      <c r="L23" s="89">
        <v>40</v>
      </c>
      <c r="M23" s="89">
        <v>20</v>
      </c>
    </row>
    <row r="24" spans="2:13" ht="13.5" customHeight="1">
      <c r="B24" s="277"/>
      <c r="C24" s="22" t="s">
        <v>4</v>
      </c>
      <c r="D24" s="225" t="s">
        <v>107</v>
      </c>
      <c r="E24" s="44" t="s">
        <v>107</v>
      </c>
      <c r="F24" s="44" t="s">
        <v>107</v>
      </c>
      <c r="G24" s="44" t="s">
        <v>107</v>
      </c>
      <c r="H24" s="44" t="s">
        <v>107</v>
      </c>
      <c r="I24" s="163" t="s">
        <v>349</v>
      </c>
      <c r="J24" s="90" t="s">
        <v>107</v>
      </c>
      <c r="K24" s="90" t="s">
        <v>107</v>
      </c>
      <c r="L24" s="90" t="s">
        <v>107</v>
      </c>
      <c r="M24" s="90" t="s">
        <v>107</v>
      </c>
    </row>
  </sheetData>
  <mergeCells count="9">
    <mergeCell ref="B18:B24"/>
    <mergeCell ref="H5:H6"/>
    <mergeCell ref="M5:M6"/>
    <mergeCell ref="B8:B12"/>
    <mergeCell ref="B13:B17"/>
    <mergeCell ref="D3:H3"/>
    <mergeCell ref="I3:M3"/>
    <mergeCell ref="E4:H4"/>
    <mergeCell ref="J4:M4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W48"/>
  <sheetViews>
    <sheetView workbookViewId="0" topLeftCell="A1">
      <selection activeCell="C1" sqref="C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3" width="6.50390625" style="4" customWidth="1"/>
    <col min="24" max="24" width="1.875" style="4" customWidth="1"/>
    <col min="25" max="16384" width="9.00390625" style="4" customWidth="1"/>
  </cols>
  <sheetData>
    <row r="1" s="171" customFormat="1" ht="13.5" customHeight="1"/>
    <row r="2" s="171" customFormat="1" ht="13.5" customHeight="1">
      <c r="B2" s="4" t="s">
        <v>379</v>
      </c>
    </row>
    <row r="3" spans="2:23" s="171" customFormat="1" ht="13.5" customHeight="1">
      <c r="B3" s="172"/>
      <c r="C3" s="173"/>
      <c r="D3" s="174"/>
      <c r="E3" s="175"/>
      <c r="F3" s="176"/>
      <c r="G3" s="176"/>
      <c r="H3" s="176" t="s">
        <v>59</v>
      </c>
      <c r="I3" s="176" t="s">
        <v>25</v>
      </c>
      <c r="J3" s="177"/>
      <c r="K3" s="177"/>
      <c r="L3" s="175"/>
      <c r="M3" s="178"/>
      <c r="N3" s="174"/>
      <c r="O3" s="175"/>
      <c r="P3" s="178"/>
      <c r="Q3" s="178"/>
      <c r="R3" s="179" t="s">
        <v>28</v>
      </c>
      <c r="S3" s="180" t="s">
        <v>29</v>
      </c>
      <c r="T3" s="175"/>
      <c r="U3" s="175"/>
      <c r="V3" s="175"/>
      <c r="W3" s="181"/>
    </row>
    <row r="4" spans="2:23" s="171" customFormat="1" ht="13.5" customHeight="1">
      <c r="B4" s="182"/>
      <c r="C4" s="183"/>
      <c r="D4" s="375" t="s">
        <v>26</v>
      </c>
      <c r="E4" s="381" t="s">
        <v>284</v>
      </c>
      <c r="F4" s="184"/>
      <c r="G4" s="178"/>
      <c r="H4" s="178" t="s">
        <v>150</v>
      </c>
      <c r="I4" s="175"/>
      <c r="J4" s="175"/>
      <c r="K4" s="185"/>
      <c r="L4" s="381" t="s">
        <v>285</v>
      </c>
      <c r="M4" s="375" t="s">
        <v>4</v>
      </c>
      <c r="N4" s="375" t="s">
        <v>26</v>
      </c>
      <c r="O4" s="381" t="s">
        <v>284</v>
      </c>
      <c r="P4" s="184"/>
      <c r="Q4" s="178"/>
      <c r="R4" s="178" t="s">
        <v>150</v>
      </c>
      <c r="S4" s="175"/>
      <c r="T4" s="175"/>
      <c r="U4" s="185"/>
      <c r="V4" s="381" t="s">
        <v>285</v>
      </c>
      <c r="W4" s="375" t="s">
        <v>4</v>
      </c>
    </row>
    <row r="5" spans="2:23" s="171" customFormat="1" ht="13.5" customHeight="1">
      <c r="B5" s="182"/>
      <c r="C5" s="183"/>
      <c r="D5" s="384"/>
      <c r="E5" s="382"/>
      <c r="F5" s="375" t="s">
        <v>151</v>
      </c>
      <c r="G5" s="375" t="s">
        <v>72</v>
      </c>
      <c r="H5" s="378" t="s">
        <v>286</v>
      </c>
      <c r="I5" s="375" t="s">
        <v>152</v>
      </c>
      <c r="J5" s="375" t="s">
        <v>153</v>
      </c>
      <c r="K5" s="375" t="s">
        <v>4</v>
      </c>
      <c r="L5" s="382"/>
      <c r="M5" s="384"/>
      <c r="N5" s="384"/>
      <c r="O5" s="382"/>
      <c r="P5" s="375" t="s">
        <v>151</v>
      </c>
      <c r="Q5" s="375" t="s">
        <v>72</v>
      </c>
      <c r="R5" s="378" t="s">
        <v>286</v>
      </c>
      <c r="S5" s="375" t="s">
        <v>152</v>
      </c>
      <c r="T5" s="375" t="s">
        <v>153</v>
      </c>
      <c r="U5" s="375" t="s">
        <v>4</v>
      </c>
      <c r="V5" s="382"/>
      <c r="W5" s="384"/>
    </row>
    <row r="6" spans="2:23" s="171" customFormat="1" ht="13.5" customHeight="1">
      <c r="B6" s="182"/>
      <c r="C6" s="183"/>
      <c r="D6" s="384"/>
      <c r="E6" s="382"/>
      <c r="F6" s="376"/>
      <c r="G6" s="376"/>
      <c r="H6" s="379"/>
      <c r="I6" s="376"/>
      <c r="J6" s="376"/>
      <c r="K6" s="376"/>
      <c r="L6" s="382"/>
      <c r="M6" s="384"/>
      <c r="N6" s="384"/>
      <c r="O6" s="382"/>
      <c r="P6" s="376"/>
      <c r="Q6" s="376"/>
      <c r="R6" s="379"/>
      <c r="S6" s="376"/>
      <c r="T6" s="376"/>
      <c r="U6" s="376"/>
      <c r="V6" s="382"/>
      <c r="W6" s="384"/>
    </row>
    <row r="7" spans="2:23" s="171" customFormat="1" ht="21.75" customHeight="1">
      <c r="B7" s="187"/>
      <c r="C7" s="188"/>
      <c r="D7" s="385"/>
      <c r="E7" s="383"/>
      <c r="F7" s="377"/>
      <c r="G7" s="377"/>
      <c r="H7" s="380"/>
      <c r="I7" s="377"/>
      <c r="J7" s="377"/>
      <c r="K7" s="377"/>
      <c r="L7" s="383"/>
      <c r="M7" s="385"/>
      <c r="N7" s="385"/>
      <c r="O7" s="383"/>
      <c r="P7" s="377"/>
      <c r="Q7" s="377"/>
      <c r="R7" s="380"/>
      <c r="S7" s="377"/>
      <c r="T7" s="377"/>
      <c r="U7" s="377"/>
      <c r="V7" s="383"/>
      <c r="W7" s="385"/>
    </row>
    <row r="8" spans="2:23" ht="13.5" customHeight="1">
      <c r="B8" s="28" t="s">
        <v>31</v>
      </c>
      <c r="C8" s="13"/>
      <c r="D8" s="211">
        <v>181</v>
      </c>
      <c r="E8" s="217">
        <v>152</v>
      </c>
      <c r="F8" s="211">
        <v>77</v>
      </c>
      <c r="G8" s="211">
        <v>137</v>
      </c>
      <c r="H8" s="211">
        <v>85</v>
      </c>
      <c r="I8" s="211">
        <v>70</v>
      </c>
      <c r="J8" s="211">
        <v>18</v>
      </c>
      <c r="K8" s="211">
        <v>1</v>
      </c>
      <c r="L8" s="218">
        <v>28</v>
      </c>
      <c r="M8" s="211">
        <v>1</v>
      </c>
      <c r="N8" s="213">
        <v>100</v>
      </c>
      <c r="O8" s="213">
        <v>83.97790055248619</v>
      </c>
      <c r="P8" s="213">
        <v>42.5414364640884</v>
      </c>
      <c r="Q8" s="213">
        <v>75.69060773480662</v>
      </c>
      <c r="R8" s="213">
        <v>46.96132596685083</v>
      </c>
      <c r="S8" s="213">
        <v>38.67403314917127</v>
      </c>
      <c r="T8" s="213">
        <v>9.94475138121547</v>
      </c>
      <c r="U8" s="213">
        <v>0.5524861878453038</v>
      </c>
      <c r="V8" s="213">
        <v>15.469613259668508</v>
      </c>
      <c r="W8" s="213">
        <v>0.5524861878453038</v>
      </c>
    </row>
    <row r="9" spans="2:23" ht="13.5" customHeight="1">
      <c r="B9" s="275" t="s">
        <v>30</v>
      </c>
      <c r="C9" s="1" t="s">
        <v>0</v>
      </c>
      <c r="D9" s="220">
        <v>74</v>
      </c>
      <c r="E9" s="220">
        <v>64</v>
      </c>
      <c r="F9" s="42">
        <v>20</v>
      </c>
      <c r="G9" s="42">
        <v>54</v>
      </c>
      <c r="H9" s="42">
        <v>25</v>
      </c>
      <c r="I9" s="42">
        <v>33</v>
      </c>
      <c r="J9" s="42">
        <v>5</v>
      </c>
      <c r="K9" s="42">
        <v>1</v>
      </c>
      <c r="L9" s="57">
        <v>10</v>
      </c>
      <c r="M9" s="42" t="s">
        <v>107</v>
      </c>
      <c r="N9" s="88">
        <v>100</v>
      </c>
      <c r="O9" s="88">
        <v>86.48648648648648</v>
      </c>
      <c r="P9" s="88">
        <v>27.027027027027028</v>
      </c>
      <c r="Q9" s="88">
        <v>72.97297297297297</v>
      </c>
      <c r="R9" s="88">
        <v>33.78378378378378</v>
      </c>
      <c r="S9" s="88">
        <v>44.5945945945946</v>
      </c>
      <c r="T9" s="88">
        <v>6.756756756756757</v>
      </c>
      <c r="U9" s="88">
        <v>1.3513513513513513</v>
      </c>
      <c r="V9" s="88">
        <v>13.513513513513514</v>
      </c>
      <c r="W9" s="88" t="s">
        <v>107</v>
      </c>
    </row>
    <row r="10" spans="2:23" ht="13.5" customHeight="1">
      <c r="B10" s="276"/>
      <c r="C10" s="21" t="s">
        <v>1</v>
      </c>
      <c r="D10" s="222">
        <v>68</v>
      </c>
      <c r="E10" s="222">
        <v>55</v>
      </c>
      <c r="F10" s="43">
        <v>39</v>
      </c>
      <c r="G10" s="43">
        <v>51</v>
      </c>
      <c r="H10" s="43">
        <v>37</v>
      </c>
      <c r="I10" s="43">
        <v>22</v>
      </c>
      <c r="J10" s="43">
        <v>10</v>
      </c>
      <c r="K10" s="43" t="s">
        <v>107</v>
      </c>
      <c r="L10" s="59">
        <v>13</v>
      </c>
      <c r="M10" s="43" t="s">
        <v>107</v>
      </c>
      <c r="N10" s="89">
        <v>100</v>
      </c>
      <c r="O10" s="89">
        <v>80.88235294117648</v>
      </c>
      <c r="P10" s="89">
        <v>57.35294117647059</v>
      </c>
      <c r="Q10" s="89">
        <v>75</v>
      </c>
      <c r="R10" s="89">
        <v>54.41176470588235</v>
      </c>
      <c r="S10" s="89">
        <v>32.35294117647059</v>
      </c>
      <c r="T10" s="89">
        <v>14.705882352941178</v>
      </c>
      <c r="U10" s="89" t="s">
        <v>107</v>
      </c>
      <c r="V10" s="89">
        <v>19.11764705882353</v>
      </c>
      <c r="W10" s="89" t="s">
        <v>107</v>
      </c>
    </row>
    <row r="11" spans="2:23" ht="13.5" customHeight="1">
      <c r="B11" s="276"/>
      <c r="C11" s="21" t="s">
        <v>2</v>
      </c>
      <c r="D11" s="222">
        <v>36</v>
      </c>
      <c r="E11" s="222">
        <v>31</v>
      </c>
      <c r="F11" s="43">
        <v>18</v>
      </c>
      <c r="G11" s="43">
        <v>30</v>
      </c>
      <c r="H11" s="43">
        <v>22</v>
      </c>
      <c r="I11" s="43">
        <v>13</v>
      </c>
      <c r="J11" s="43">
        <v>3</v>
      </c>
      <c r="K11" s="43" t="s">
        <v>107</v>
      </c>
      <c r="L11" s="59">
        <v>5</v>
      </c>
      <c r="M11" s="43" t="s">
        <v>107</v>
      </c>
      <c r="N11" s="89">
        <v>100</v>
      </c>
      <c r="O11" s="89">
        <v>86.11111111111111</v>
      </c>
      <c r="P11" s="89">
        <v>50</v>
      </c>
      <c r="Q11" s="89">
        <v>83.33333333333334</v>
      </c>
      <c r="R11" s="89">
        <v>61.111111111111114</v>
      </c>
      <c r="S11" s="89">
        <v>36.11111111111111</v>
      </c>
      <c r="T11" s="89">
        <v>8.333333333333332</v>
      </c>
      <c r="U11" s="89" t="s">
        <v>107</v>
      </c>
      <c r="V11" s="89">
        <v>13.88888888888889</v>
      </c>
      <c r="W11" s="89" t="s">
        <v>107</v>
      </c>
    </row>
    <row r="12" spans="2:23" ht="13.5" customHeight="1">
      <c r="B12" s="276"/>
      <c r="C12" s="21" t="s">
        <v>3</v>
      </c>
      <c r="D12" s="222">
        <v>3</v>
      </c>
      <c r="E12" s="222">
        <v>2</v>
      </c>
      <c r="F12" s="43" t="s">
        <v>107</v>
      </c>
      <c r="G12" s="43">
        <v>2</v>
      </c>
      <c r="H12" s="43">
        <v>1</v>
      </c>
      <c r="I12" s="43">
        <v>2</v>
      </c>
      <c r="J12" s="43" t="s">
        <v>107</v>
      </c>
      <c r="K12" s="43" t="s">
        <v>107</v>
      </c>
      <c r="L12" s="59" t="s">
        <v>107</v>
      </c>
      <c r="M12" s="43">
        <v>1</v>
      </c>
      <c r="N12" s="89">
        <v>100</v>
      </c>
      <c r="O12" s="89">
        <v>66.66666666666666</v>
      </c>
      <c r="P12" s="89" t="s">
        <v>107</v>
      </c>
      <c r="Q12" s="89">
        <v>66.66666666666666</v>
      </c>
      <c r="R12" s="89">
        <v>33.33333333333333</v>
      </c>
      <c r="S12" s="89">
        <v>66.66666666666666</v>
      </c>
      <c r="T12" s="89" t="s">
        <v>107</v>
      </c>
      <c r="U12" s="89" t="s">
        <v>107</v>
      </c>
      <c r="V12" s="89" t="s">
        <v>107</v>
      </c>
      <c r="W12" s="89">
        <v>33.33333333333333</v>
      </c>
    </row>
    <row r="13" spans="2:23" ht="13.5" customHeight="1">
      <c r="B13" s="277"/>
      <c r="C13" s="22" t="s">
        <v>4</v>
      </c>
      <c r="D13" s="44" t="s">
        <v>107</v>
      </c>
      <c r="E13" s="225" t="s">
        <v>107</v>
      </c>
      <c r="F13" s="44" t="s">
        <v>107</v>
      </c>
      <c r="G13" s="44" t="s">
        <v>107</v>
      </c>
      <c r="H13" s="44" t="s">
        <v>107</v>
      </c>
      <c r="I13" s="44" t="s">
        <v>107</v>
      </c>
      <c r="J13" s="44" t="s">
        <v>107</v>
      </c>
      <c r="K13" s="44" t="s">
        <v>107</v>
      </c>
      <c r="L13" s="61" t="s">
        <v>107</v>
      </c>
      <c r="M13" s="44" t="s">
        <v>107</v>
      </c>
      <c r="N13" s="90" t="s">
        <v>349</v>
      </c>
      <c r="O13" s="90" t="s">
        <v>107</v>
      </c>
      <c r="P13" s="90" t="s">
        <v>107</v>
      </c>
      <c r="Q13" s="90" t="s">
        <v>107</v>
      </c>
      <c r="R13" s="90" t="s">
        <v>107</v>
      </c>
      <c r="S13" s="90" t="s">
        <v>107</v>
      </c>
      <c r="T13" s="90" t="s">
        <v>107</v>
      </c>
      <c r="U13" s="90" t="s">
        <v>107</v>
      </c>
      <c r="V13" s="90" t="s">
        <v>107</v>
      </c>
      <c r="W13" s="90" t="s">
        <v>107</v>
      </c>
    </row>
    <row r="14" spans="2:23" ht="13.5" customHeight="1">
      <c r="B14" s="310" t="s">
        <v>186</v>
      </c>
      <c r="C14" s="1" t="s">
        <v>49</v>
      </c>
      <c r="D14" s="220">
        <v>36</v>
      </c>
      <c r="E14" s="220">
        <v>35</v>
      </c>
      <c r="F14" s="42">
        <v>28</v>
      </c>
      <c r="G14" s="42">
        <v>32</v>
      </c>
      <c r="H14" s="42">
        <v>20</v>
      </c>
      <c r="I14" s="42">
        <v>5</v>
      </c>
      <c r="J14" s="42">
        <v>8</v>
      </c>
      <c r="K14" s="42" t="s">
        <v>107</v>
      </c>
      <c r="L14" s="57">
        <v>1</v>
      </c>
      <c r="M14" s="42" t="s">
        <v>107</v>
      </c>
      <c r="N14" s="88">
        <v>100</v>
      </c>
      <c r="O14" s="88">
        <v>97.22222222222221</v>
      </c>
      <c r="P14" s="88">
        <v>77.77777777777779</v>
      </c>
      <c r="Q14" s="88">
        <v>88.88888888888889</v>
      </c>
      <c r="R14" s="88">
        <v>55.55555555555556</v>
      </c>
      <c r="S14" s="88">
        <v>13.88888888888889</v>
      </c>
      <c r="T14" s="88">
        <v>22.22222222222222</v>
      </c>
      <c r="U14" s="88" t="s">
        <v>107</v>
      </c>
      <c r="V14" s="88">
        <v>2.7777777777777777</v>
      </c>
      <c r="W14" s="88" t="s">
        <v>107</v>
      </c>
    </row>
    <row r="15" spans="2:23" ht="13.5" customHeight="1">
      <c r="B15" s="311"/>
      <c r="C15" s="21" t="s">
        <v>50</v>
      </c>
      <c r="D15" s="222">
        <v>57</v>
      </c>
      <c r="E15" s="222">
        <v>31</v>
      </c>
      <c r="F15" s="43">
        <v>2</v>
      </c>
      <c r="G15" s="43">
        <v>24</v>
      </c>
      <c r="H15" s="43">
        <v>11</v>
      </c>
      <c r="I15" s="43">
        <v>18</v>
      </c>
      <c r="J15" s="43">
        <v>1</v>
      </c>
      <c r="K15" s="43" t="s">
        <v>107</v>
      </c>
      <c r="L15" s="59">
        <v>26</v>
      </c>
      <c r="M15" s="43" t="s">
        <v>107</v>
      </c>
      <c r="N15" s="89">
        <v>100</v>
      </c>
      <c r="O15" s="89">
        <v>54.385964912280706</v>
      </c>
      <c r="P15" s="89">
        <v>3.508771929824561</v>
      </c>
      <c r="Q15" s="89">
        <v>42.10526315789473</v>
      </c>
      <c r="R15" s="89">
        <v>19.298245614035086</v>
      </c>
      <c r="S15" s="89">
        <v>31.57894736842105</v>
      </c>
      <c r="T15" s="89">
        <v>1.7543859649122806</v>
      </c>
      <c r="U15" s="89" t="s">
        <v>107</v>
      </c>
      <c r="V15" s="89">
        <v>45.614035087719294</v>
      </c>
      <c r="W15" s="89" t="s">
        <v>107</v>
      </c>
    </row>
    <row r="16" spans="2:23" ht="13.5" customHeight="1">
      <c r="B16" s="311"/>
      <c r="C16" s="21" t="s">
        <v>51</v>
      </c>
      <c r="D16" s="222">
        <v>88</v>
      </c>
      <c r="E16" s="222">
        <v>86</v>
      </c>
      <c r="F16" s="43">
        <v>47</v>
      </c>
      <c r="G16" s="43">
        <v>81</v>
      </c>
      <c r="H16" s="43">
        <v>54</v>
      </c>
      <c r="I16" s="43">
        <v>47</v>
      </c>
      <c r="J16" s="43">
        <v>9</v>
      </c>
      <c r="K16" s="43">
        <v>1</v>
      </c>
      <c r="L16" s="59">
        <v>1</v>
      </c>
      <c r="M16" s="43">
        <v>1</v>
      </c>
      <c r="N16" s="89">
        <v>100</v>
      </c>
      <c r="O16" s="89">
        <v>97.72727272727273</v>
      </c>
      <c r="P16" s="89">
        <v>53.40909090909091</v>
      </c>
      <c r="Q16" s="89">
        <v>92.04545454545455</v>
      </c>
      <c r="R16" s="89">
        <v>61.36363636363637</v>
      </c>
      <c r="S16" s="89">
        <v>53.40909090909091</v>
      </c>
      <c r="T16" s="89">
        <v>10.227272727272728</v>
      </c>
      <c r="U16" s="89">
        <v>1.1363636363636365</v>
      </c>
      <c r="V16" s="89">
        <v>1.1363636363636365</v>
      </c>
      <c r="W16" s="89">
        <v>1.1363636363636365</v>
      </c>
    </row>
    <row r="17" spans="2:23" ht="13.5" customHeight="1">
      <c r="B17" s="287"/>
      <c r="C17" s="22" t="s">
        <v>4</v>
      </c>
      <c r="D17" s="222" t="s">
        <v>107</v>
      </c>
      <c r="E17" s="225" t="s">
        <v>107</v>
      </c>
      <c r="F17" s="44" t="s">
        <v>107</v>
      </c>
      <c r="G17" s="44" t="s">
        <v>107</v>
      </c>
      <c r="H17" s="44" t="s">
        <v>107</v>
      </c>
      <c r="I17" s="44" t="s">
        <v>107</v>
      </c>
      <c r="J17" s="44" t="s">
        <v>107</v>
      </c>
      <c r="K17" s="44" t="s">
        <v>107</v>
      </c>
      <c r="L17" s="61" t="s">
        <v>107</v>
      </c>
      <c r="M17" s="44" t="s">
        <v>107</v>
      </c>
      <c r="N17" s="90" t="s">
        <v>349</v>
      </c>
      <c r="O17" s="90" t="s">
        <v>107</v>
      </c>
      <c r="P17" s="90" t="s">
        <v>107</v>
      </c>
      <c r="Q17" s="90" t="s">
        <v>107</v>
      </c>
      <c r="R17" s="90" t="s">
        <v>107</v>
      </c>
      <c r="S17" s="90" t="s">
        <v>107</v>
      </c>
      <c r="T17" s="90" t="s">
        <v>107</v>
      </c>
      <c r="U17" s="90" t="s">
        <v>107</v>
      </c>
      <c r="V17" s="90" t="s">
        <v>107</v>
      </c>
      <c r="W17" s="90" t="s">
        <v>107</v>
      </c>
    </row>
    <row r="18" spans="2:23" ht="13.5" customHeight="1">
      <c r="B18" s="288" t="s">
        <v>187</v>
      </c>
      <c r="C18" s="21" t="s">
        <v>52</v>
      </c>
      <c r="D18" s="220">
        <v>126</v>
      </c>
      <c r="E18" s="220">
        <v>111</v>
      </c>
      <c r="F18" s="42">
        <v>56</v>
      </c>
      <c r="G18" s="42">
        <v>104</v>
      </c>
      <c r="H18" s="42">
        <v>64</v>
      </c>
      <c r="I18" s="42">
        <v>57</v>
      </c>
      <c r="J18" s="42">
        <v>10</v>
      </c>
      <c r="K18" s="42" t="s">
        <v>107</v>
      </c>
      <c r="L18" s="57">
        <v>14</v>
      </c>
      <c r="M18" s="42">
        <v>1</v>
      </c>
      <c r="N18" s="88">
        <v>100</v>
      </c>
      <c r="O18" s="88">
        <v>88.09523809523809</v>
      </c>
      <c r="P18" s="88">
        <v>44.44444444444444</v>
      </c>
      <c r="Q18" s="88">
        <v>82.53968253968253</v>
      </c>
      <c r="R18" s="88">
        <v>50.79365079365079</v>
      </c>
      <c r="S18" s="88">
        <v>45.23809523809524</v>
      </c>
      <c r="T18" s="88">
        <v>7.936507936507936</v>
      </c>
      <c r="U18" s="88" t="s">
        <v>107</v>
      </c>
      <c r="V18" s="88">
        <v>11.11111111111111</v>
      </c>
      <c r="W18" s="88">
        <v>0.7936507936507936</v>
      </c>
    </row>
    <row r="19" spans="2:23" ht="13.5" customHeight="1">
      <c r="B19" s="289"/>
      <c r="C19" s="21" t="s">
        <v>53</v>
      </c>
      <c r="D19" s="222">
        <v>25</v>
      </c>
      <c r="E19" s="222">
        <v>12</v>
      </c>
      <c r="F19" s="43">
        <v>5</v>
      </c>
      <c r="G19" s="43">
        <v>7</v>
      </c>
      <c r="H19" s="43">
        <v>6</v>
      </c>
      <c r="I19" s="43">
        <v>3</v>
      </c>
      <c r="J19" s="43">
        <v>3</v>
      </c>
      <c r="K19" s="43" t="s">
        <v>107</v>
      </c>
      <c r="L19" s="59">
        <v>13</v>
      </c>
      <c r="M19" s="43" t="s">
        <v>107</v>
      </c>
      <c r="N19" s="89">
        <v>100</v>
      </c>
      <c r="O19" s="89">
        <v>48</v>
      </c>
      <c r="P19" s="89">
        <v>20</v>
      </c>
      <c r="Q19" s="89">
        <v>28</v>
      </c>
      <c r="R19" s="89">
        <v>24</v>
      </c>
      <c r="S19" s="89">
        <v>12</v>
      </c>
      <c r="T19" s="89">
        <v>12</v>
      </c>
      <c r="U19" s="89" t="s">
        <v>107</v>
      </c>
      <c r="V19" s="89">
        <v>52</v>
      </c>
      <c r="W19" s="89" t="s">
        <v>107</v>
      </c>
    </row>
    <row r="20" spans="2:23" ht="13.5" customHeight="1">
      <c r="B20" s="289"/>
      <c r="C20" s="21" t="s">
        <v>54</v>
      </c>
      <c r="D20" s="222">
        <v>23</v>
      </c>
      <c r="E20" s="222">
        <v>22</v>
      </c>
      <c r="F20" s="43">
        <v>9</v>
      </c>
      <c r="G20" s="43">
        <v>19</v>
      </c>
      <c r="H20" s="43">
        <v>12</v>
      </c>
      <c r="I20" s="43">
        <v>8</v>
      </c>
      <c r="J20" s="43">
        <v>3</v>
      </c>
      <c r="K20" s="43">
        <v>1</v>
      </c>
      <c r="L20" s="59">
        <v>1</v>
      </c>
      <c r="M20" s="43" t="s">
        <v>107</v>
      </c>
      <c r="N20" s="89">
        <v>100</v>
      </c>
      <c r="O20" s="89">
        <v>95.65217391304348</v>
      </c>
      <c r="P20" s="89">
        <v>39.130434782608695</v>
      </c>
      <c r="Q20" s="89">
        <v>82.6086956521739</v>
      </c>
      <c r="R20" s="89">
        <v>52.17391304347826</v>
      </c>
      <c r="S20" s="89">
        <v>34.78260869565217</v>
      </c>
      <c r="T20" s="89">
        <v>13.043478260869565</v>
      </c>
      <c r="U20" s="89">
        <v>4.3478260869565215</v>
      </c>
      <c r="V20" s="89">
        <v>4.3478260869565215</v>
      </c>
      <c r="W20" s="89" t="s">
        <v>107</v>
      </c>
    </row>
    <row r="21" spans="2:23" ht="13.5" customHeight="1">
      <c r="B21" s="289"/>
      <c r="C21" s="21" t="s">
        <v>3</v>
      </c>
      <c r="D21" s="222">
        <v>7</v>
      </c>
      <c r="E21" s="222">
        <v>7</v>
      </c>
      <c r="F21" s="43">
        <v>7</v>
      </c>
      <c r="G21" s="43">
        <v>7</v>
      </c>
      <c r="H21" s="43">
        <v>3</v>
      </c>
      <c r="I21" s="43">
        <v>2</v>
      </c>
      <c r="J21" s="43">
        <v>2</v>
      </c>
      <c r="K21" s="43" t="s">
        <v>107</v>
      </c>
      <c r="L21" s="59" t="s">
        <v>107</v>
      </c>
      <c r="M21" s="43" t="s">
        <v>107</v>
      </c>
      <c r="N21" s="89">
        <v>100</v>
      </c>
      <c r="O21" s="89">
        <v>100</v>
      </c>
      <c r="P21" s="89">
        <v>100</v>
      </c>
      <c r="Q21" s="89">
        <v>100</v>
      </c>
      <c r="R21" s="89">
        <v>42.857142857142854</v>
      </c>
      <c r="S21" s="89">
        <v>28.57142857142857</v>
      </c>
      <c r="T21" s="89">
        <v>28.57142857142857</v>
      </c>
      <c r="U21" s="89" t="s">
        <v>107</v>
      </c>
      <c r="V21" s="89" t="s">
        <v>107</v>
      </c>
      <c r="W21" s="89" t="s">
        <v>107</v>
      </c>
    </row>
    <row r="22" spans="2:23" ht="13.5" customHeight="1">
      <c r="B22" s="290"/>
      <c r="C22" s="22" t="s">
        <v>4</v>
      </c>
      <c r="D22" s="44" t="s">
        <v>107</v>
      </c>
      <c r="E22" s="225" t="s">
        <v>107</v>
      </c>
      <c r="F22" s="44" t="s">
        <v>107</v>
      </c>
      <c r="G22" s="44" t="s">
        <v>107</v>
      </c>
      <c r="H22" s="44" t="s">
        <v>107</v>
      </c>
      <c r="I22" s="44" t="s">
        <v>107</v>
      </c>
      <c r="J22" s="44" t="s">
        <v>107</v>
      </c>
      <c r="K22" s="44" t="s">
        <v>107</v>
      </c>
      <c r="L22" s="61" t="s">
        <v>107</v>
      </c>
      <c r="M22" s="44" t="s">
        <v>107</v>
      </c>
      <c r="N22" s="90" t="s">
        <v>349</v>
      </c>
      <c r="O22" s="90" t="s">
        <v>107</v>
      </c>
      <c r="P22" s="90" t="s">
        <v>107</v>
      </c>
      <c r="Q22" s="90" t="s">
        <v>107</v>
      </c>
      <c r="R22" s="90" t="s">
        <v>107</v>
      </c>
      <c r="S22" s="90" t="s">
        <v>107</v>
      </c>
      <c r="T22" s="90" t="s">
        <v>107</v>
      </c>
      <c r="U22" s="90" t="s">
        <v>107</v>
      </c>
      <c r="V22" s="90" t="s">
        <v>107</v>
      </c>
      <c r="W22" s="90" t="s">
        <v>107</v>
      </c>
    </row>
    <row r="23" spans="2:23" ht="13.5" customHeight="1">
      <c r="B23" s="301" t="s">
        <v>188</v>
      </c>
      <c r="C23" s="1" t="s">
        <v>5</v>
      </c>
      <c r="D23" s="42">
        <v>10</v>
      </c>
      <c r="E23" s="220">
        <v>6</v>
      </c>
      <c r="F23" s="42">
        <v>4</v>
      </c>
      <c r="G23" s="42">
        <v>5</v>
      </c>
      <c r="H23" s="42">
        <v>4</v>
      </c>
      <c r="I23" s="42">
        <v>5</v>
      </c>
      <c r="J23" s="42" t="s">
        <v>107</v>
      </c>
      <c r="K23" s="42" t="s">
        <v>107</v>
      </c>
      <c r="L23" s="57">
        <v>4</v>
      </c>
      <c r="M23" s="42" t="s">
        <v>107</v>
      </c>
      <c r="N23" s="88">
        <v>100</v>
      </c>
      <c r="O23" s="88">
        <v>60</v>
      </c>
      <c r="P23" s="88">
        <v>40</v>
      </c>
      <c r="Q23" s="88">
        <v>50</v>
      </c>
      <c r="R23" s="88">
        <v>40</v>
      </c>
      <c r="S23" s="88">
        <v>50</v>
      </c>
      <c r="T23" s="88" t="s">
        <v>107</v>
      </c>
      <c r="U23" s="88" t="s">
        <v>107</v>
      </c>
      <c r="V23" s="88">
        <v>40</v>
      </c>
      <c r="W23" s="88" t="s">
        <v>107</v>
      </c>
    </row>
    <row r="24" spans="2:23" ht="13.5" customHeight="1">
      <c r="B24" s="302"/>
      <c r="C24" s="21" t="s">
        <v>32</v>
      </c>
      <c r="D24" s="43">
        <v>28</v>
      </c>
      <c r="E24" s="222">
        <v>20</v>
      </c>
      <c r="F24" s="43">
        <v>12</v>
      </c>
      <c r="G24" s="43">
        <v>17</v>
      </c>
      <c r="H24" s="43">
        <v>8</v>
      </c>
      <c r="I24" s="43">
        <v>7</v>
      </c>
      <c r="J24" s="43">
        <v>3</v>
      </c>
      <c r="K24" s="43" t="s">
        <v>107</v>
      </c>
      <c r="L24" s="59">
        <v>8</v>
      </c>
      <c r="M24" s="43" t="s">
        <v>107</v>
      </c>
      <c r="N24" s="89">
        <v>100</v>
      </c>
      <c r="O24" s="89">
        <v>71.42857142857143</v>
      </c>
      <c r="P24" s="89">
        <v>42.857142857142854</v>
      </c>
      <c r="Q24" s="89">
        <v>60.71428571428571</v>
      </c>
      <c r="R24" s="89">
        <v>28.57142857142857</v>
      </c>
      <c r="S24" s="89">
        <v>25</v>
      </c>
      <c r="T24" s="89">
        <v>10.714285714285714</v>
      </c>
      <c r="U24" s="89" t="s">
        <v>107</v>
      </c>
      <c r="V24" s="89">
        <v>28.57142857142857</v>
      </c>
      <c r="W24" s="89" t="s">
        <v>107</v>
      </c>
    </row>
    <row r="25" spans="2:23" ht="13.5" customHeight="1">
      <c r="B25" s="302"/>
      <c r="C25" s="21" t="s">
        <v>33</v>
      </c>
      <c r="D25" s="43">
        <v>123</v>
      </c>
      <c r="E25" s="222">
        <v>106</v>
      </c>
      <c r="F25" s="43">
        <v>52</v>
      </c>
      <c r="G25" s="43">
        <v>97</v>
      </c>
      <c r="H25" s="43">
        <v>59</v>
      </c>
      <c r="I25" s="43">
        <v>45</v>
      </c>
      <c r="J25" s="43">
        <v>12</v>
      </c>
      <c r="K25" s="43">
        <v>1</v>
      </c>
      <c r="L25" s="59">
        <v>16</v>
      </c>
      <c r="M25" s="43">
        <v>1</v>
      </c>
      <c r="N25" s="89">
        <v>100</v>
      </c>
      <c r="O25" s="89">
        <v>86.1788617886179</v>
      </c>
      <c r="P25" s="89">
        <v>42.27642276422765</v>
      </c>
      <c r="Q25" s="89">
        <v>78.86178861788618</v>
      </c>
      <c r="R25" s="89">
        <v>47.96747967479675</v>
      </c>
      <c r="S25" s="89">
        <v>36.58536585365854</v>
      </c>
      <c r="T25" s="89">
        <v>9.75609756097561</v>
      </c>
      <c r="U25" s="89">
        <v>0.8130081300813009</v>
      </c>
      <c r="V25" s="89">
        <v>13.008130081300814</v>
      </c>
      <c r="W25" s="89">
        <v>0.8130081300813009</v>
      </c>
    </row>
    <row r="26" spans="2:23" ht="13.5" customHeight="1">
      <c r="B26" s="302"/>
      <c r="C26" s="21" t="s">
        <v>6</v>
      </c>
      <c r="D26" s="43">
        <v>20</v>
      </c>
      <c r="E26" s="222">
        <v>20</v>
      </c>
      <c r="F26" s="43">
        <v>9</v>
      </c>
      <c r="G26" s="43">
        <v>18</v>
      </c>
      <c r="H26" s="43">
        <v>14</v>
      </c>
      <c r="I26" s="43">
        <v>13</v>
      </c>
      <c r="J26" s="43">
        <v>3</v>
      </c>
      <c r="K26" s="43" t="s">
        <v>107</v>
      </c>
      <c r="L26" s="59" t="s">
        <v>107</v>
      </c>
      <c r="M26" s="43" t="s">
        <v>107</v>
      </c>
      <c r="N26" s="89">
        <v>100</v>
      </c>
      <c r="O26" s="89">
        <v>100</v>
      </c>
      <c r="P26" s="89">
        <v>45</v>
      </c>
      <c r="Q26" s="89">
        <v>90</v>
      </c>
      <c r="R26" s="89">
        <v>70</v>
      </c>
      <c r="S26" s="89">
        <v>65</v>
      </c>
      <c r="T26" s="89">
        <v>15</v>
      </c>
      <c r="U26" s="89" t="s">
        <v>107</v>
      </c>
      <c r="V26" s="89" t="s">
        <v>107</v>
      </c>
      <c r="W26" s="89" t="s">
        <v>107</v>
      </c>
    </row>
    <row r="27" spans="2:23" ht="13.5" customHeight="1">
      <c r="B27" s="303"/>
      <c r="C27" s="22" t="s">
        <v>4</v>
      </c>
      <c r="D27" s="44" t="s">
        <v>107</v>
      </c>
      <c r="E27" s="225" t="s">
        <v>107</v>
      </c>
      <c r="F27" s="44" t="s">
        <v>107</v>
      </c>
      <c r="G27" s="44" t="s">
        <v>107</v>
      </c>
      <c r="H27" s="44" t="s">
        <v>107</v>
      </c>
      <c r="I27" s="44" t="s">
        <v>107</v>
      </c>
      <c r="J27" s="44" t="s">
        <v>107</v>
      </c>
      <c r="K27" s="44" t="s">
        <v>107</v>
      </c>
      <c r="L27" s="61" t="s">
        <v>107</v>
      </c>
      <c r="M27" s="44" t="s">
        <v>107</v>
      </c>
      <c r="N27" s="90" t="s">
        <v>349</v>
      </c>
      <c r="O27" s="90" t="s">
        <v>107</v>
      </c>
      <c r="P27" s="90" t="s">
        <v>107</v>
      </c>
      <c r="Q27" s="90" t="s">
        <v>107</v>
      </c>
      <c r="R27" s="90" t="s">
        <v>107</v>
      </c>
      <c r="S27" s="90" t="s">
        <v>107</v>
      </c>
      <c r="T27" s="90" t="s">
        <v>107</v>
      </c>
      <c r="U27" s="90" t="s">
        <v>107</v>
      </c>
      <c r="V27" s="90" t="s">
        <v>107</v>
      </c>
      <c r="W27" s="90" t="s">
        <v>107</v>
      </c>
    </row>
    <row r="28" spans="2:23" ht="13.5" customHeight="1">
      <c r="B28" s="301" t="s">
        <v>178</v>
      </c>
      <c r="C28" s="1" t="s">
        <v>13</v>
      </c>
      <c r="D28" s="42">
        <v>98</v>
      </c>
      <c r="E28" s="220">
        <v>82</v>
      </c>
      <c r="F28" s="42">
        <v>27</v>
      </c>
      <c r="G28" s="42">
        <v>75</v>
      </c>
      <c r="H28" s="42">
        <v>49</v>
      </c>
      <c r="I28" s="42">
        <v>42</v>
      </c>
      <c r="J28" s="42">
        <v>6</v>
      </c>
      <c r="K28" s="42" t="s">
        <v>107</v>
      </c>
      <c r="L28" s="57">
        <v>16</v>
      </c>
      <c r="M28" s="42" t="s">
        <v>107</v>
      </c>
      <c r="N28" s="88">
        <v>100</v>
      </c>
      <c r="O28" s="88">
        <v>83.6734693877551</v>
      </c>
      <c r="P28" s="88">
        <v>27.55102040816326</v>
      </c>
      <c r="Q28" s="88">
        <v>76.53061224489795</v>
      </c>
      <c r="R28" s="88">
        <v>50</v>
      </c>
      <c r="S28" s="88">
        <v>42.857142857142854</v>
      </c>
      <c r="T28" s="88">
        <v>6.122448979591836</v>
      </c>
      <c r="U28" s="88" t="s">
        <v>107</v>
      </c>
      <c r="V28" s="88">
        <v>16.3265306122449</v>
      </c>
      <c r="W28" s="88" t="s">
        <v>107</v>
      </c>
    </row>
    <row r="29" spans="2:23" ht="13.5" customHeight="1">
      <c r="B29" s="302"/>
      <c r="C29" s="21" t="s">
        <v>14</v>
      </c>
      <c r="D29" s="43">
        <v>47</v>
      </c>
      <c r="E29" s="222">
        <v>41</v>
      </c>
      <c r="F29" s="43">
        <v>26</v>
      </c>
      <c r="G29" s="43">
        <v>37</v>
      </c>
      <c r="H29" s="43">
        <v>22</v>
      </c>
      <c r="I29" s="43">
        <v>20</v>
      </c>
      <c r="J29" s="43">
        <v>6</v>
      </c>
      <c r="K29" s="43">
        <v>1</v>
      </c>
      <c r="L29" s="59">
        <v>6</v>
      </c>
      <c r="M29" s="43" t="s">
        <v>107</v>
      </c>
      <c r="N29" s="89">
        <v>100</v>
      </c>
      <c r="O29" s="89">
        <v>87.2340425531915</v>
      </c>
      <c r="P29" s="89">
        <v>55.319148936170215</v>
      </c>
      <c r="Q29" s="89">
        <v>78.72340425531915</v>
      </c>
      <c r="R29" s="89">
        <v>46.808510638297875</v>
      </c>
      <c r="S29" s="89">
        <v>42.5531914893617</v>
      </c>
      <c r="T29" s="89">
        <v>12.76595744680851</v>
      </c>
      <c r="U29" s="89">
        <v>2.127659574468085</v>
      </c>
      <c r="V29" s="89">
        <v>12.76595744680851</v>
      </c>
      <c r="W29" s="89" t="s">
        <v>107</v>
      </c>
    </row>
    <row r="30" spans="2:23" ht="13.5" customHeight="1">
      <c r="B30" s="302"/>
      <c r="C30" s="21" t="s">
        <v>15</v>
      </c>
      <c r="D30" s="43">
        <v>7</v>
      </c>
      <c r="E30" s="222">
        <v>7</v>
      </c>
      <c r="F30" s="43">
        <v>7</v>
      </c>
      <c r="G30" s="43">
        <v>7</v>
      </c>
      <c r="H30" s="43">
        <v>5</v>
      </c>
      <c r="I30" s="43">
        <v>3</v>
      </c>
      <c r="J30" s="43">
        <v>2</v>
      </c>
      <c r="K30" s="43" t="s">
        <v>107</v>
      </c>
      <c r="L30" s="59" t="s">
        <v>107</v>
      </c>
      <c r="M30" s="43" t="s">
        <v>107</v>
      </c>
      <c r="N30" s="89">
        <v>100</v>
      </c>
      <c r="O30" s="89">
        <v>100</v>
      </c>
      <c r="P30" s="89">
        <v>100</v>
      </c>
      <c r="Q30" s="89">
        <v>100</v>
      </c>
      <c r="R30" s="89">
        <v>71.42857142857143</v>
      </c>
      <c r="S30" s="89">
        <v>42.857142857142854</v>
      </c>
      <c r="T30" s="89">
        <v>28.57142857142857</v>
      </c>
      <c r="U30" s="89" t="s">
        <v>107</v>
      </c>
      <c r="V30" s="89" t="s">
        <v>107</v>
      </c>
      <c r="W30" s="89" t="s">
        <v>107</v>
      </c>
    </row>
    <row r="31" spans="2:23" ht="13.5" customHeight="1">
      <c r="B31" s="302"/>
      <c r="C31" s="21" t="s">
        <v>16</v>
      </c>
      <c r="D31" s="43">
        <v>11</v>
      </c>
      <c r="E31" s="222">
        <v>7</v>
      </c>
      <c r="F31" s="43">
        <v>6</v>
      </c>
      <c r="G31" s="43">
        <v>6</v>
      </c>
      <c r="H31" s="43">
        <v>4</v>
      </c>
      <c r="I31" s="43">
        <v>3</v>
      </c>
      <c r="J31" s="43">
        <v>1</v>
      </c>
      <c r="K31" s="43" t="s">
        <v>107</v>
      </c>
      <c r="L31" s="59">
        <v>3</v>
      </c>
      <c r="M31" s="43">
        <v>1</v>
      </c>
      <c r="N31" s="89">
        <v>100</v>
      </c>
      <c r="O31" s="89">
        <v>63.63636363636363</v>
      </c>
      <c r="P31" s="89">
        <v>54.54545454545454</v>
      </c>
      <c r="Q31" s="89">
        <v>54.54545454545454</v>
      </c>
      <c r="R31" s="89">
        <v>36.36363636363637</v>
      </c>
      <c r="S31" s="89">
        <v>27.27272727272727</v>
      </c>
      <c r="T31" s="89">
        <v>9.090909090909092</v>
      </c>
      <c r="U31" s="89" t="s">
        <v>107</v>
      </c>
      <c r="V31" s="89">
        <v>27.27272727272727</v>
      </c>
      <c r="W31" s="89">
        <v>9.090909090909092</v>
      </c>
    </row>
    <row r="32" spans="2:23" ht="13.5" customHeight="1">
      <c r="B32" s="302"/>
      <c r="C32" s="21" t="s">
        <v>17</v>
      </c>
      <c r="D32" s="43">
        <v>9</v>
      </c>
      <c r="E32" s="222">
        <v>7</v>
      </c>
      <c r="F32" s="43">
        <v>4</v>
      </c>
      <c r="G32" s="43">
        <v>6</v>
      </c>
      <c r="H32" s="43">
        <v>3</v>
      </c>
      <c r="I32" s="43">
        <v>2</v>
      </c>
      <c r="J32" s="43">
        <v>2</v>
      </c>
      <c r="K32" s="43" t="s">
        <v>107</v>
      </c>
      <c r="L32" s="59">
        <v>2</v>
      </c>
      <c r="M32" s="43" t="s">
        <v>107</v>
      </c>
      <c r="N32" s="89">
        <v>100</v>
      </c>
      <c r="O32" s="89">
        <v>77.77777777777779</v>
      </c>
      <c r="P32" s="89">
        <v>44.44444444444444</v>
      </c>
      <c r="Q32" s="89">
        <v>66.66666666666666</v>
      </c>
      <c r="R32" s="89">
        <v>33.33333333333333</v>
      </c>
      <c r="S32" s="89">
        <v>22.22222222222222</v>
      </c>
      <c r="T32" s="89">
        <v>22.22222222222222</v>
      </c>
      <c r="U32" s="89" t="s">
        <v>107</v>
      </c>
      <c r="V32" s="89">
        <v>22.22222222222222</v>
      </c>
      <c r="W32" s="89" t="s">
        <v>107</v>
      </c>
    </row>
    <row r="33" spans="2:23" ht="13.5" customHeight="1">
      <c r="B33" s="302"/>
      <c r="C33" s="21" t="s">
        <v>3</v>
      </c>
      <c r="D33" s="43">
        <v>9</v>
      </c>
      <c r="E33" s="222">
        <v>8</v>
      </c>
      <c r="F33" s="43">
        <v>7</v>
      </c>
      <c r="G33" s="43">
        <v>6</v>
      </c>
      <c r="H33" s="43">
        <v>2</v>
      </c>
      <c r="I33" s="43" t="s">
        <v>107</v>
      </c>
      <c r="J33" s="43">
        <v>1</v>
      </c>
      <c r="K33" s="43" t="s">
        <v>107</v>
      </c>
      <c r="L33" s="59">
        <v>1</v>
      </c>
      <c r="M33" s="43" t="s">
        <v>107</v>
      </c>
      <c r="N33" s="89">
        <v>100</v>
      </c>
      <c r="O33" s="89">
        <v>88.88888888888889</v>
      </c>
      <c r="P33" s="89">
        <v>77.77777777777779</v>
      </c>
      <c r="Q33" s="89">
        <v>66.66666666666666</v>
      </c>
      <c r="R33" s="89">
        <v>22.22222222222222</v>
      </c>
      <c r="S33" s="89" t="s">
        <v>107</v>
      </c>
      <c r="T33" s="89">
        <v>11.11111111111111</v>
      </c>
      <c r="U33" s="89" t="s">
        <v>107</v>
      </c>
      <c r="V33" s="89">
        <v>11.11111111111111</v>
      </c>
      <c r="W33" s="89" t="s">
        <v>107</v>
      </c>
    </row>
    <row r="34" spans="2:23" ht="13.5" customHeight="1">
      <c r="B34" s="303"/>
      <c r="C34" s="22" t="s">
        <v>4</v>
      </c>
      <c r="D34" s="44" t="s">
        <v>107</v>
      </c>
      <c r="E34" s="225" t="s">
        <v>107</v>
      </c>
      <c r="F34" s="44" t="s">
        <v>107</v>
      </c>
      <c r="G34" s="44" t="s">
        <v>107</v>
      </c>
      <c r="H34" s="44" t="s">
        <v>107</v>
      </c>
      <c r="I34" s="44" t="s">
        <v>107</v>
      </c>
      <c r="J34" s="44" t="s">
        <v>107</v>
      </c>
      <c r="K34" s="44" t="s">
        <v>107</v>
      </c>
      <c r="L34" s="61" t="s">
        <v>107</v>
      </c>
      <c r="M34" s="44" t="s">
        <v>107</v>
      </c>
      <c r="N34" s="90" t="s">
        <v>349</v>
      </c>
      <c r="O34" s="90" t="s">
        <v>107</v>
      </c>
      <c r="P34" s="90" t="s">
        <v>107</v>
      </c>
      <c r="Q34" s="90" t="s">
        <v>107</v>
      </c>
      <c r="R34" s="90" t="s">
        <v>107</v>
      </c>
      <c r="S34" s="90" t="s">
        <v>107</v>
      </c>
      <c r="T34" s="90" t="s">
        <v>107</v>
      </c>
      <c r="U34" s="90" t="s">
        <v>107</v>
      </c>
      <c r="V34" s="90" t="s">
        <v>107</v>
      </c>
      <c r="W34" s="90" t="s">
        <v>107</v>
      </c>
    </row>
    <row r="35" spans="2:23" ht="13.5" customHeight="1">
      <c r="B35" s="301" t="s">
        <v>189</v>
      </c>
      <c r="C35" s="1" t="s">
        <v>18</v>
      </c>
      <c r="D35" s="42" t="s">
        <v>107</v>
      </c>
      <c r="E35" s="220" t="s">
        <v>107</v>
      </c>
      <c r="F35" s="42" t="s">
        <v>107</v>
      </c>
      <c r="G35" s="42" t="s">
        <v>107</v>
      </c>
      <c r="H35" s="42" t="s">
        <v>107</v>
      </c>
      <c r="I35" s="42" t="s">
        <v>107</v>
      </c>
      <c r="J35" s="42" t="s">
        <v>107</v>
      </c>
      <c r="K35" s="42" t="s">
        <v>107</v>
      </c>
      <c r="L35" s="57" t="s">
        <v>107</v>
      </c>
      <c r="M35" s="42" t="s">
        <v>107</v>
      </c>
      <c r="N35" s="88" t="s">
        <v>349</v>
      </c>
      <c r="O35" s="88" t="s">
        <v>107</v>
      </c>
      <c r="P35" s="88" t="s">
        <v>107</v>
      </c>
      <c r="Q35" s="88" t="s">
        <v>107</v>
      </c>
      <c r="R35" s="88" t="s">
        <v>107</v>
      </c>
      <c r="S35" s="88" t="s">
        <v>107</v>
      </c>
      <c r="T35" s="88" t="s">
        <v>107</v>
      </c>
      <c r="U35" s="88" t="s">
        <v>107</v>
      </c>
      <c r="V35" s="88" t="s">
        <v>107</v>
      </c>
      <c r="W35" s="88" t="s">
        <v>107</v>
      </c>
    </row>
    <row r="36" spans="2:23" ht="13.5" customHeight="1">
      <c r="B36" s="302"/>
      <c r="C36" s="21" t="s">
        <v>19</v>
      </c>
      <c r="D36" s="43">
        <v>4</v>
      </c>
      <c r="E36" s="222">
        <v>3</v>
      </c>
      <c r="F36" s="43" t="s">
        <v>107</v>
      </c>
      <c r="G36" s="43">
        <v>2</v>
      </c>
      <c r="H36" s="43">
        <v>1</v>
      </c>
      <c r="I36" s="43">
        <v>1</v>
      </c>
      <c r="J36" s="43" t="s">
        <v>107</v>
      </c>
      <c r="K36" s="43" t="s">
        <v>107</v>
      </c>
      <c r="L36" s="59">
        <v>1</v>
      </c>
      <c r="M36" s="43" t="s">
        <v>107</v>
      </c>
      <c r="N36" s="89">
        <v>100</v>
      </c>
      <c r="O36" s="89">
        <v>75</v>
      </c>
      <c r="P36" s="89" t="s">
        <v>107</v>
      </c>
      <c r="Q36" s="89">
        <v>50</v>
      </c>
      <c r="R36" s="89">
        <v>25</v>
      </c>
      <c r="S36" s="89">
        <v>25</v>
      </c>
      <c r="T36" s="89" t="s">
        <v>107</v>
      </c>
      <c r="U36" s="89" t="s">
        <v>107</v>
      </c>
      <c r="V36" s="89">
        <v>25</v>
      </c>
      <c r="W36" s="89" t="s">
        <v>107</v>
      </c>
    </row>
    <row r="37" spans="2:23" ht="13.5" customHeight="1">
      <c r="B37" s="302"/>
      <c r="C37" s="21" t="s">
        <v>20</v>
      </c>
      <c r="D37" s="43">
        <v>8</v>
      </c>
      <c r="E37" s="222">
        <v>7</v>
      </c>
      <c r="F37" s="43">
        <v>2</v>
      </c>
      <c r="G37" s="43">
        <v>7</v>
      </c>
      <c r="H37" s="43">
        <v>5</v>
      </c>
      <c r="I37" s="43">
        <v>4</v>
      </c>
      <c r="J37" s="43">
        <v>1</v>
      </c>
      <c r="K37" s="43" t="s">
        <v>107</v>
      </c>
      <c r="L37" s="59">
        <v>1</v>
      </c>
      <c r="M37" s="43" t="s">
        <v>107</v>
      </c>
      <c r="N37" s="89">
        <v>100</v>
      </c>
      <c r="O37" s="89">
        <v>87.5</v>
      </c>
      <c r="P37" s="89">
        <v>25</v>
      </c>
      <c r="Q37" s="89">
        <v>87.5</v>
      </c>
      <c r="R37" s="89">
        <v>62.5</v>
      </c>
      <c r="S37" s="89">
        <v>50</v>
      </c>
      <c r="T37" s="89">
        <v>12.5</v>
      </c>
      <c r="U37" s="89" t="s">
        <v>107</v>
      </c>
      <c r="V37" s="89">
        <v>12.5</v>
      </c>
      <c r="W37" s="89" t="s">
        <v>107</v>
      </c>
    </row>
    <row r="38" spans="2:23" ht="13.5" customHeight="1">
      <c r="B38" s="302"/>
      <c r="C38" s="21" t="s">
        <v>21</v>
      </c>
      <c r="D38" s="43">
        <v>15</v>
      </c>
      <c r="E38" s="222">
        <v>13</v>
      </c>
      <c r="F38" s="43">
        <v>5</v>
      </c>
      <c r="G38" s="43">
        <v>12</v>
      </c>
      <c r="H38" s="43">
        <v>7</v>
      </c>
      <c r="I38" s="43">
        <v>6</v>
      </c>
      <c r="J38" s="43">
        <v>2</v>
      </c>
      <c r="K38" s="43" t="s">
        <v>107</v>
      </c>
      <c r="L38" s="59">
        <v>2</v>
      </c>
      <c r="M38" s="43" t="s">
        <v>107</v>
      </c>
      <c r="N38" s="89">
        <v>100</v>
      </c>
      <c r="O38" s="89">
        <v>86.66666666666667</v>
      </c>
      <c r="P38" s="89">
        <v>33.33333333333333</v>
      </c>
      <c r="Q38" s="89">
        <v>80</v>
      </c>
      <c r="R38" s="89">
        <v>46.666666666666664</v>
      </c>
      <c r="S38" s="89">
        <v>40</v>
      </c>
      <c r="T38" s="89">
        <v>13.333333333333334</v>
      </c>
      <c r="U38" s="89" t="s">
        <v>107</v>
      </c>
      <c r="V38" s="89">
        <v>13.333333333333334</v>
      </c>
      <c r="W38" s="89" t="s">
        <v>107</v>
      </c>
    </row>
    <row r="39" spans="2:23" ht="13.5" customHeight="1">
      <c r="B39" s="302"/>
      <c r="C39" s="21" t="s">
        <v>22</v>
      </c>
      <c r="D39" s="43">
        <v>42</v>
      </c>
      <c r="E39" s="222">
        <v>37</v>
      </c>
      <c r="F39" s="43">
        <v>14</v>
      </c>
      <c r="G39" s="43">
        <v>33</v>
      </c>
      <c r="H39" s="43">
        <v>20</v>
      </c>
      <c r="I39" s="43">
        <v>17</v>
      </c>
      <c r="J39" s="43">
        <v>6</v>
      </c>
      <c r="K39" s="43" t="s">
        <v>107</v>
      </c>
      <c r="L39" s="59">
        <v>5</v>
      </c>
      <c r="M39" s="43" t="s">
        <v>107</v>
      </c>
      <c r="N39" s="89">
        <v>100</v>
      </c>
      <c r="O39" s="89">
        <v>88.09523809523809</v>
      </c>
      <c r="P39" s="89">
        <v>33.33333333333333</v>
      </c>
      <c r="Q39" s="89">
        <v>78.57142857142857</v>
      </c>
      <c r="R39" s="89">
        <v>47.61904761904761</v>
      </c>
      <c r="S39" s="89">
        <v>40.476190476190474</v>
      </c>
      <c r="T39" s="89">
        <v>14.285714285714285</v>
      </c>
      <c r="U39" s="89" t="s">
        <v>107</v>
      </c>
      <c r="V39" s="89">
        <v>11.904761904761903</v>
      </c>
      <c r="W39" s="89" t="s">
        <v>107</v>
      </c>
    </row>
    <row r="40" spans="2:23" ht="13.5" customHeight="1">
      <c r="B40" s="302"/>
      <c r="C40" s="21" t="s">
        <v>23</v>
      </c>
      <c r="D40" s="43">
        <v>43</v>
      </c>
      <c r="E40" s="222">
        <v>35</v>
      </c>
      <c r="F40" s="43">
        <v>24</v>
      </c>
      <c r="G40" s="43">
        <v>34</v>
      </c>
      <c r="H40" s="43">
        <v>23</v>
      </c>
      <c r="I40" s="43">
        <v>14</v>
      </c>
      <c r="J40" s="43">
        <v>2</v>
      </c>
      <c r="K40" s="43" t="s">
        <v>107</v>
      </c>
      <c r="L40" s="59">
        <v>8</v>
      </c>
      <c r="M40" s="43" t="s">
        <v>107</v>
      </c>
      <c r="N40" s="89">
        <v>100</v>
      </c>
      <c r="O40" s="89">
        <v>81.3953488372093</v>
      </c>
      <c r="P40" s="89">
        <v>55.81395348837209</v>
      </c>
      <c r="Q40" s="89">
        <v>79.06976744186046</v>
      </c>
      <c r="R40" s="89">
        <v>53.48837209302325</v>
      </c>
      <c r="S40" s="89">
        <v>32.55813953488372</v>
      </c>
      <c r="T40" s="89">
        <v>4.651162790697675</v>
      </c>
      <c r="U40" s="89" t="s">
        <v>107</v>
      </c>
      <c r="V40" s="89">
        <v>18.6046511627907</v>
      </c>
      <c r="W40" s="89" t="s">
        <v>107</v>
      </c>
    </row>
    <row r="41" spans="2:23" ht="13.5" customHeight="1">
      <c r="B41" s="302"/>
      <c r="C41" s="21" t="s">
        <v>24</v>
      </c>
      <c r="D41" s="43">
        <v>46</v>
      </c>
      <c r="E41" s="222">
        <v>39</v>
      </c>
      <c r="F41" s="43">
        <v>26</v>
      </c>
      <c r="G41" s="43">
        <v>35</v>
      </c>
      <c r="H41" s="43">
        <v>23</v>
      </c>
      <c r="I41" s="43">
        <v>17</v>
      </c>
      <c r="J41" s="43">
        <v>6</v>
      </c>
      <c r="K41" s="43" t="s">
        <v>107</v>
      </c>
      <c r="L41" s="59">
        <v>6</v>
      </c>
      <c r="M41" s="43">
        <v>1</v>
      </c>
      <c r="N41" s="89">
        <v>100</v>
      </c>
      <c r="O41" s="89">
        <v>84.78260869565217</v>
      </c>
      <c r="P41" s="89">
        <v>56.52173913043478</v>
      </c>
      <c r="Q41" s="89">
        <v>76.08695652173914</v>
      </c>
      <c r="R41" s="89">
        <v>50</v>
      </c>
      <c r="S41" s="89">
        <v>36.95652173913043</v>
      </c>
      <c r="T41" s="89">
        <v>13.043478260869565</v>
      </c>
      <c r="U41" s="89" t="s">
        <v>107</v>
      </c>
      <c r="V41" s="89">
        <v>13.043478260869565</v>
      </c>
      <c r="W41" s="89">
        <v>2.1739130434782608</v>
      </c>
    </row>
    <row r="42" spans="2:23" ht="13.5" customHeight="1">
      <c r="B42" s="303"/>
      <c r="C42" s="22" t="s">
        <v>4</v>
      </c>
      <c r="D42" s="44">
        <v>23</v>
      </c>
      <c r="E42" s="225">
        <v>18</v>
      </c>
      <c r="F42" s="44">
        <v>6</v>
      </c>
      <c r="G42" s="44">
        <v>14</v>
      </c>
      <c r="H42" s="44">
        <v>6</v>
      </c>
      <c r="I42" s="44">
        <v>11</v>
      </c>
      <c r="J42" s="44">
        <v>1</v>
      </c>
      <c r="K42" s="44">
        <v>1</v>
      </c>
      <c r="L42" s="61">
        <v>5</v>
      </c>
      <c r="M42" s="44" t="s">
        <v>107</v>
      </c>
      <c r="N42" s="90">
        <v>100</v>
      </c>
      <c r="O42" s="90">
        <v>78.26086956521739</v>
      </c>
      <c r="P42" s="90">
        <v>26.08695652173913</v>
      </c>
      <c r="Q42" s="90">
        <v>60.86956521739131</v>
      </c>
      <c r="R42" s="90">
        <v>26.08695652173913</v>
      </c>
      <c r="S42" s="90">
        <v>47.82608695652174</v>
      </c>
      <c r="T42" s="90">
        <v>4.3478260869565215</v>
      </c>
      <c r="U42" s="90">
        <v>4.3478260869565215</v>
      </c>
      <c r="V42" s="90">
        <v>21.73913043478261</v>
      </c>
      <c r="W42" s="90" t="s">
        <v>107</v>
      </c>
    </row>
    <row r="43" spans="2:23" ht="13.5" customHeight="1">
      <c r="B43" s="301" t="s">
        <v>190</v>
      </c>
      <c r="C43" s="1" t="s">
        <v>7</v>
      </c>
      <c r="D43" s="214">
        <v>3</v>
      </c>
      <c r="E43" s="220">
        <v>3</v>
      </c>
      <c r="F43" s="42">
        <v>3</v>
      </c>
      <c r="G43" s="42">
        <v>3</v>
      </c>
      <c r="H43" s="42">
        <v>1</v>
      </c>
      <c r="I43" s="42">
        <v>2</v>
      </c>
      <c r="J43" s="42" t="s">
        <v>107</v>
      </c>
      <c r="K43" s="42" t="s">
        <v>107</v>
      </c>
      <c r="L43" s="57" t="s">
        <v>107</v>
      </c>
      <c r="M43" s="42" t="s">
        <v>107</v>
      </c>
      <c r="N43" s="88">
        <v>100</v>
      </c>
      <c r="O43" s="88">
        <v>100</v>
      </c>
      <c r="P43" s="88">
        <v>100</v>
      </c>
      <c r="Q43" s="88">
        <v>100</v>
      </c>
      <c r="R43" s="88">
        <v>33.33333333333333</v>
      </c>
      <c r="S43" s="88">
        <v>66.66666666666666</v>
      </c>
      <c r="T43" s="88" t="s">
        <v>107</v>
      </c>
      <c r="U43" s="88" t="s">
        <v>107</v>
      </c>
      <c r="V43" s="88" t="s">
        <v>107</v>
      </c>
      <c r="W43" s="88" t="s">
        <v>107</v>
      </c>
    </row>
    <row r="44" spans="2:23" ht="13.5" customHeight="1">
      <c r="B44" s="302"/>
      <c r="C44" s="21" t="s">
        <v>8</v>
      </c>
      <c r="D44" s="215">
        <v>56</v>
      </c>
      <c r="E44" s="228">
        <v>44</v>
      </c>
      <c r="F44" s="215">
        <v>21</v>
      </c>
      <c r="G44" s="215">
        <v>42</v>
      </c>
      <c r="H44" s="215">
        <v>23</v>
      </c>
      <c r="I44" s="215">
        <v>16</v>
      </c>
      <c r="J44" s="215">
        <v>3</v>
      </c>
      <c r="K44" s="215" t="s">
        <v>107</v>
      </c>
      <c r="L44" s="229">
        <v>11</v>
      </c>
      <c r="M44" s="215">
        <v>1</v>
      </c>
      <c r="N44" s="89">
        <v>100</v>
      </c>
      <c r="O44" s="89">
        <v>78.57142857142857</v>
      </c>
      <c r="P44" s="89">
        <v>37.5</v>
      </c>
      <c r="Q44" s="89">
        <v>75</v>
      </c>
      <c r="R44" s="89">
        <v>41.07142857142857</v>
      </c>
      <c r="S44" s="89">
        <v>28.57142857142857</v>
      </c>
      <c r="T44" s="89">
        <v>5.357142857142857</v>
      </c>
      <c r="U44" s="89" t="s">
        <v>107</v>
      </c>
      <c r="V44" s="89">
        <v>19.642857142857142</v>
      </c>
      <c r="W44" s="89">
        <v>1.7857142857142856</v>
      </c>
    </row>
    <row r="45" spans="2:23" ht="13.5" customHeight="1">
      <c r="B45" s="302"/>
      <c r="C45" s="21" t="s">
        <v>9</v>
      </c>
      <c r="D45" s="215">
        <v>32</v>
      </c>
      <c r="E45" s="228">
        <v>29</v>
      </c>
      <c r="F45" s="215">
        <v>11</v>
      </c>
      <c r="G45" s="215">
        <v>27</v>
      </c>
      <c r="H45" s="215">
        <v>16</v>
      </c>
      <c r="I45" s="215">
        <v>20</v>
      </c>
      <c r="J45" s="215">
        <v>2</v>
      </c>
      <c r="K45" s="215" t="s">
        <v>107</v>
      </c>
      <c r="L45" s="229">
        <v>3</v>
      </c>
      <c r="M45" s="215" t="s">
        <v>107</v>
      </c>
      <c r="N45" s="89">
        <v>100</v>
      </c>
      <c r="O45" s="89">
        <v>90.625</v>
      </c>
      <c r="P45" s="89">
        <v>34.375</v>
      </c>
      <c r="Q45" s="89">
        <v>84.375</v>
      </c>
      <c r="R45" s="89">
        <v>50</v>
      </c>
      <c r="S45" s="89">
        <v>62.5</v>
      </c>
      <c r="T45" s="89">
        <v>6.25</v>
      </c>
      <c r="U45" s="89" t="s">
        <v>107</v>
      </c>
      <c r="V45" s="89">
        <v>9.375</v>
      </c>
      <c r="W45" s="89" t="s">
        <v>107</v>
      </c>
    </row>
    <row r="46" spans="2:23" ht="13.5" customHeight="1">
      <c r="B46" s="302"/>
      <c r="C46" s="21" t="s">
        <v>10</v>
      </c>
      <c r="D46" s="215">
        <v>61</v>
      </c>
      <c r="E46" s="228">
        <v>48</v>
      </c>
      <c r="F46" s="215">
        <v>21</v>
      </c>
      <c r="G46" s="215">
        <v>40</v>
      </c>
      <c r="H46" s="215">
        <v>30</v>
      </c>
      <c r="I46" s="215">
        <v>21</v>
      </c>
      <c r="J46" s="215">
        <v>12</v>
      </c>
      <c r="K46" s="215">
        <v>1</v>
      </c>
      <c r="L46" s="229">
        <v>13</v>
      </c>
      <c r="M46" s="215" t="s">
        <v>107</v>
      </c>
      <c r="N46" s="89">
        <v>100</v>
      </c>
      <c r="O46" s="89">
        <v>78.68852459016394</v>
      </c>
      <c r="P46" s="89">
        <v>34.42622950819672</v>
      </c>
      <c r="Q46" s="89">
        <v>65.57377049180327</v>
      </c>
      <c r="R46" s="89">
        <v>49.18032786885246</v>
      </c>
      <c r="S46" s="89">
        <v>34.42622950819672</v>
      </c>
      <c r="T46" s="89">
        <v>19.672131147540984</v>
      </c>
      <c r="U46" s="89">
        <v>1.639344262295082</v>
      </c>
      <c r="V46" s="89">
        <v>21.311475409836063</v>
      </c>
      <c r="W46" s="89" t="s">
        <v>107</v>
      </c>
    </row>
    <row r="47" spans="2:23" ht="13.5" customHeight="1">
      <c r="B47" s="302"/>
      <c r="C47" s="21" t="s">
        <v>11</v>
      </c>
      <c r="D47" s="215">
        <v>19</v>
      </c>
      <c r="E47" s="228">
        <v>18</v>
      </c>
      <c r="F47" s="215">
        <v>17</v>
      </c>
      <c r="G47" s="215">
        <v>16</v>
      </c>
      <c r="H47" s="215">
        <v>10</v>
      </c>
      <c r="I47" s="215">
        <v>5</v>
      </c>
      <c r="J47" s="215">
        <v>1</v>
      </c>
      <c r="K47" s="215" t="s">
        <v>107</v>
      </c>
      <c r="L47" s="229">
        <v>1</v>
      </c>
      <c r="M47" s="215" t="s">
        <v>107</v>
      </c>
      <c r="N47" s="89">
        <v>100</v>
      </c>
      <c r="O47" s="89">
        <v>94.73684210526315</v>
      </c>
      <c r="P47" s="89">
        <v>89.47368421052632</v>
      </c>
      <c r="Q47" s="89">
        <v>84.21052631578947</v>
      </c>
      <c r="R47" s="89">
        <v>52.63157894736842</v>
      </c>
      <c r="S47" s="89">
        <v>26.31578947368421</v>
      </c>
      <c r="T47" s="89">
        <v>5.263157894736842</v>
      </c>
      <c r="U47" s="89" t="s">
        <v>107</v>
      </c>
      <c r="V47" s="89">
        <v>5.263157894736842</v>
      </c>
      <c r="W47" s="89" t="s">
        <v>107</v>
      </c>
    </row>
    <row r="48" spans="2:23" ht="13.5" customHeight="1">
      <c r="B48" s="303"/>
      <c r="C48" s="22" t="s">
        <v>12</v>
      </c>
      <c r="D48" s="216">
        <v>10</v>
      </c>
      <c r="E48" s="230">
        <v>10</v>
      </c>
      <c r="F48" s="216">
        <v>4</v>
      </c>
      <c r="G48" s="216">
        <v>9</v>
      </c>
      <c r="H48" s="216">
        <v>5</v>
      </c>
      <c r="I48" s="216">
        <v>6</v>
      </c>
      <c r="J48" s="216" t="s">
        <v>107</v>
      </c>
      <c r="K48" s="216" t="s">
        <v>107</v>
      </c>
      <c r="L48" s="231" t="s">
        <v>107</v>
      </c>
      <c r="M48" s="216" t="s">
        <v>107</v>
      </c>
      <c r="N48" s="90">
        <v>100</v>
      </c>
      <c r="O48" s="90">
        <v>100</v>
      </c>
      <c r="P48" s="90">
        <v>40</v>
      </c>
      <c r="Q48" s="90">
        <v>90</v>
      </c>
      <c r="R48" s="90">
        <v>50</v>
      </c>
      <c r="S48" s="90">
        <v>60</v>
      </c>
      <c r="T48" s="90" t="s">
        <v>107</v>
      </c>
      <c r="U48" s="90" t="s">
        <v>107</v>
      </c>
      <c r="V48" s="90" t="s">
        <v>107</v>
      </c>
      <c r="W48" s="90" t="s">
        <v>107</v>
      </c>
    </row>
  </sheetData>
  <mergeCells count="27">
    <mergeCell ref="B28:B34"/>
    <mergeCell ref="B35:B42"/>
    <mergeCell ref="B43:B48"/>
    <mergeCell ref="D4:D7"/>
    <mergeCell ref="B9:B13"/>
    <mergeCell ref="B14:B17"/>
    <mergeCell ref="B18:B22"/>
    <mergeCell ref="B23:B27"/>
    <mergeCell ref="E4:E7"/>
    <mergeCell ref="L4:L7"/>
    <mergeCell ref="M4:M7"/>
    <mergeCell ref="N4:N7"/>
    <mergeCell ref="O4:O7"/>
    <mergeCell ref="V4:V7"/>
    <mergeCell ref="W4:W7"/>
    <mergeCell ref="F5:F7"/>
    <mergeCell ref="G5:G7"/>
    <mergeCell ref="H5:H7"/>
    <mergeCell ref="I5:I7"/>
    <mergeCell ref="J5:J7"/>
    <mergeCell ref="K5:K7"/>
    <mergeCell ref="P5:P7"/>
    <mergeCell ref="U5:U7"/>
    <mergeCell ref="Q5:Q7"/>
    <mergeCell ref="R5:R7"/>
    <mergeCell ref="S5:S7"/>
    <mergeCell ref="T5:T7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5"/>
  <sheetViews>
    <sheetView workbookViewId="0" topLeftCell="A1">
      <selection activeCell="B11" sqref="B11:B15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7.625" style="4" customWidth="1"/>
    <col min="4" max="4" width="8.375" style="45" customWidth="1"/>
    <col min="5" max="19" width="8.375" style="4" customWidth="1"/>
    <col min="20" max="20" width="2.125" style="4" customWidth="1"/>
    <col min="21" max="23" width="7.50390625" style="4" customWidth="1"/>
    <col min="24" max="16384" width="9.00390625" style="4" customWidth="1"/>
  </cols>
  <sheetData>
    <row r="1" spans="3:4" ht="13.5" customHeight="1">
      <c r="C1" s="109"/>
      <c r="D1" s="4"/>
    </row>
    <row r="2" spans="2:4" ht="13.5" customHeight="1">
      <c r="B2" s="4" t="s">
        <v>377</v>
      </c>
      <c r="C2" s="109"/>
      <c r="D2" s="4"/>
    </row>
    <row r="3" spans="2:19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8"/>
      <c r="L3" s="296" t="s">
        <v>331</v>
      </c>
      <c r="M3" s="297"/>
      <c r="N3" s="297"/>
      <c r="O3" s="297"/>
      <c r="P3" s="297"/>
      <c r="Q3" s="297"/>
      <c r="R3" s="297"/>
      <c r="S3" s="298"/>
    </row>
    <row r="4" spans="2:19" ht="13.5" customHeight="1">
      <c r="B4" s="111"/>
      <c r="C4" s="96"/>
      <c r="D4" s="291" t="s">
        <v>26</v>
      </c>
      <c r="E4" s="296" t="s">
        <v>77</v>
      </c>
      <c r="F4" s="297"/>
      <c r="G4" s="297"/>
      <c r="H4" s="297"/>
      <c r="I4" s="297"/>
      <c r="J4" s="297"/>
      <c r="K4" s="298"/>
      <c r="L4" s="291" t="s">
        <v>26</v>
      </c>
      <c r="M4" s="296" t="s">
        <v>77</v>
      </c>
      <c r="N4" s="297"/>
      <c r="O4" s="297"/>
      <c r="P4" s="297"/>
      <c r="Q4" s="297"/>
      <c r="R4" s="297"/>
      <c r="S4" s="298"/>
    </row>
    <row r="5" spans="2:19" ht="6.75" customHeight="1">
      <c r="B5" s="111"/>
      <c r="C5" s="96"/>
      <c r="D5" s="291"/>
      <c r="E5" s="40"/>
      <c r="F5" s="40"/>
      <c r="G5" s="40"/>
      <c r="H5" s="62"/>
      <c r="I5" s="40"/>
      <c r="J5" s="40"/>
      <c r="K5" s="40"/>
      <c r="L5" s="291"/>
      <c r="M5" s="40"/>
      <c r="N5" s="40"/>
      <c r="O5" s="40"/>
      <c r="P5" s="62"/>
      <c r="Q5" s="40"/>
      <c r="R5" s="40"/>
      <c r="S5" s="40"/>
    </row>
    <row r="6" spans="2:19" ht="12" customHeight="1">
      <c r="B6" s="111"/>
      <c r="C6" s="96"/>
      <c r="D6" s="283"/>
      <c r="E6" s="63">
        <v>30</v>
      </c>
      <c r="F6" s="63">
        <v>30</v>
      </c>
      <c r="G6" s="63">
        <v>40</v>
      </c>
      <c r="H6" s="63">
        <v>50</v>
      </c>
      <c r="I6" s="63">
        <v>60</v>
      </c>
      <c r="J6" s="63">
        <v>70</v>
      </c>
      <c r="K6" s="284" t="s">
        <v>4</v>
      </c>
      <c r="L6" s="283"/>
      <c r="M6" s="63">
        <v>30</v>
      </c>
      <c r="N6" s="63">
        <v>30</v>
      </c>
      <c r="O6" s="63">
        <v>40</v>
      </c>
      <c r="P6" s="63">
        <v>50</v>
      </c>
      <c r="Q6" s="63">
        <v>60</v>
      </c>
      <c r="R6" s="63">
        <v>70</v>
      </c>
      <c r="S6" s="284" t="s">
        <v>4</v>
      </c>
    </row>
    <row r="7" spans="2:19" ht="13.5" customHeight="1">
      <c r="B7" s="111"/>
      <c r="C7" s="96"/>
      <c r="D7" s="283"/>
      <c r="E7" s="286" t="s">
        <v>191</v>
      </c>
      <c r="F7" s="98" t="s">
        <v>332</v>
      </c>
      <c r="G7" s="98" t="s">
        <v>332</v>
      </c>
      <c r="H7" s="98" t="s">
        <v>332</v>
      </c>
      <c r="I7" s="98" t="s">
        <v>332</v>
      </c>
      <c r="J7" s="286" t="s">
        <v>192</v>
      </c>
      <c r="K7" s="284"/>
      <c r="L7" s="283"/>
      <c r="M7" s="286" t="s">
        <v>191</v>
      </c>
      <c r="N7" s="98" t="s">
        <v>332</v>
      </c>
      <c r="O7" s="98" t="s">
        <v>332</v>
      </c>
      <c r="P7" s="98" t="s">
        <v>332</v>
      </c>
      <c r="Q7" s="98" t="s">
        <v>332</v>
      </c>
      <c r="R7" s="286" t="s">
        <v>192</v>
      </c>
      <c r="S7" s="284"/>
    </row>
    <row r="8" spans="2:19" ht="12" customHeight="1">
      <c r="B8" s="111"/>
      <c r="C8" s="96"/>
      <c r="D8" s="283"/>
      <c r="E8" s="273"/>
      <c r="F8" s="113">
        <v>39</v>
      </c>
      <c r="G8" s="113">
        <v>49</v>
      </c>
      <c r="H8" s="113">
        <v>59</v>
      </c>
      <c r="I8" s="113">
        <v>69</v>
      </c>
      <c r="J8" s="273"/>
      <c r="K8" s="284"/>
      <c r="L8" s="283"/>
      <c r="M8" s="273"/>
      <c r="N8" s="113">
        <v>39</v>
      </c>
      <c r="O8" s="113">
        <v>49</v>
      </c>
      <c r="P8" s="113">
        <v>59</v>
      </c>
      <c r="Q8" s="113">
        <v>69</v>
      </c>
      <c r="R8" s="273"/>
      <c r="S8" s="284"/>
    </row>
    <row r="9" spans="2:19" ht="13.5" customHeight="1">
      <c r="B9" s="111"/>
      <c r="C9" s="96"/>
      <c r="D9" s="283"/>
      <c r="E9" s="274"/>
      <c r="F9" s="114" t="s">
        <v>193</v>
      </c>
      <c r="G9" s="114" t="s">
        <v>193</v>
      </c>
      <c r="H9" s="114" t="s">
        <v>193</v>
      </c>
      <c r="I9" s="114" t="s">
        <v>193</v>
      </c>
      <c r="J9" s="274"/>
      <c r="K9" s="285"/>
      <c r="L9" s="283"/>
      <c r="M9" s="274"/>
      <c r="N9" s="114" t="s">
        <v>193</v>
      </c>
      <c r="O9" s="114" t="s">
        <v>193</v>
      </c>
      <c r="P9" s="114" t="s">
        <v>193</v>
      </c>
      <c r="Q9" s="114" t="s">
        <v>193</v>
      </c>
      <c r="R9" s="274"/>
      <c r="S9" s="285"/>
    </row>
    <row r="10" spans="2:19" ht="13.5" customHeight="1">
      <c r="B10" s="3" t="s">
        <v>31</v>
      </c>
      <c r="C10" s="19"/>
      <c r="D10" s="232">
        <v>181</v>
      </c>
      <c r="E10" s="211">
        <v>1</v>
      </c>
      <c r="F10" s="211">
        <v>6</v>
      </c>
      <c r="G10" s="211">
        <v>18</v>
      </c>
      <c r="H10" s="211">
        <v>37</v>
      </c>
      <c r="I10" s="211">
        <v>84</v>
      </c>
      <c r="J10" s="211">
        <v>34</v>
      </c>
      <c r="K10" s="211">
        <v>1</v>
      </c>
      <c r="L10" s="213">
        <v>100</v>
      </c>
      <c r="M10" s="213">
        <v>0.5524861878453038</v>
      </c>
      <c r="N10" s="213">
        <v>3.314917127071823</v>
      </c>
      <c r="O10" s="213">
        <v>9.94475138121547</v>
      </c>
      <c r="P10" s="213">
        <v>20.441988950276244</v>
      </c>
      <c r="Q10" s="213">
        <v>46.408839779005525</v>
      </c>
      <c r="R10" s="213">
        <v>18.784530386740332</v>
      </c>
      <c r="S10" s="213">
        <v>0.5524861878453038</v>
      </c>
    </row>
    <row r="11" spans="2:19" ht="13.5" customHeight="1">
      <c r="B11" s="275" t="s">
        <v>30</v>
      </c>
      <c r="C11" s="1" t="s">
        <v>0</v>
      </c>
      <c r="D11" s="233">
        <v>74</v>
      </c>
      <c r="E11" s="42" t="s">
        <v>107</v>
      </c>
      <c r="F11" s="42">
        <v>2</v>
      </c>
      <c r="G11" s="42">
        <v>6</v>
      </c>
      <c r="H11" s="42">
        <v>10</v>
      </c>
      <c r="I11" s="42">
        <v>40</v>
      </c>
      <c r="J11" s="42">
        <v>16</v>
      </c>
      <c r="K11" s="42" t="s">
        <v>107</v>
      </c>
      <c r="L11" s="88">
        <v>100</v>
      </c>
      <c r="M11" s="88" t="s">
        <v>107</v>
      </c>
      <c r="N11" s="88">
        <v>2.7027027027027026</v>
      </c>
      <c r="O11" s="88">
        <v>8.108108108108109</v>
      </c>
      <c r="P11" s="88">
        <v>13.513513513513514</v>
      </c>
      <c r="Q11" s="88">
        <v>54.054054054054056</v>
      </c>
      <c r="R11" s="88">
        <v>21.62162162162162</v>
      </c>
      <c r="S11" s="88" t="s">
        <v>107</v>
      </c>
    </row>
    <row r="12" spans="2:19" ht="12.75" customHeight="1">
      <c r="B12" s="276"/>
      <c r="C12" s="21" t="s">
        <v>1</v>
      </c>
      <c r="D12" s="234">
        <v>68</v>
      </c>
      <c r="E12" s="43">
        <v>1</v>
      </c>
      <c r="F12" s="43">
        <v>2</v>
      </c>
      <c r="G12" s="43">
        <v>5</v>
      </c>
      <c r="H12" s="43">
        <v>21</v>
      </c>
      <c r="I12" s="43">
        <v>28</v>
      </c>
      <c r="J12" s="43">
        <v>10</v>
      </c>
      <c r="K12" s="43">
        <v>1</v>
      </c>
      <c r="L12" s="89">
        <v>100</v>
      </c>
      <c r="M12" s="89">
        <v>1.4705882352941175</v>
      </c>
      <c r="N12" s="89">
        <v>2.941176470588235</v>
      </c>
      <c r="O12" s="89">
        <v>7.352941176470589</v>
      </c>
      <c r="P12" s="89">
        <v>30.88235294117647</v>
      </c>
      <c r="Q12" s="89">
        <v>41.17647058823529</v>
      </c>
      <c r="R12" s="89">
        <v>14.705882352941178</v>
      </c>
      <c r="S12" s="89">
        <v>1.4705882352941175</v>
      </c>
    </row>
    <row r="13" spans="2:19" ht="13.5" customHeight="1">
      <c r="B13" s="276"/>
      <c r="C13" s="21" t="s">
        <v>2</v>
      </c>
      <c r="D13" s="234">
        <v>36</v>
      </c>
      <c r="E13" s="43" t="s">
        <v>107</v>
      </c>
      <c r="F13" s="43">
        <v>2</v>
      </c>
      <c r="G13" s="43">
        <v>7</v>
      </c>
      <c r="H13" s="43">
        <v>4</v>
      </c>
      <c r="I13" s="43">
        <v>16</v>
      </c>
      <c r="J13" s="43">
        <v>7</v>
      </c>
      <c r="K13" s="43" t="s">
        <v>107</v>
      </c>
      <c r="L13" s="89">
        <v>100</v>
      </c>
      <c r="M13" s="89" t="s">
        <v>107</v>
      </c>
      <c r="N13" s="89">
        <v>5.555555555555555</v>
      </c>
      <c r="O13" s="89">
        <v>19.444444444444446</v>
      </c>
      <c r="P13" s="89">
        <v>11.11111111111111</v>
      </c>
      <c r="Q13" s="89">
        <v>44.44444444444444</v>
      </c>
      <c r="R13" s="89">
        <v>19.444444444444446</v>
      </c>
      <c r="S13" s="89" t="s">
        <v>107</v>
      </c>
    </row>
    <row r="14" spans="2:19" ht="13.5" customHeight="1">
      <c r="B14" s="276"/>
      <c r="C14" s="21" t="s">
        <v>3</v>
      </c>
      <c r="D14" s="234">
        <v>3</v>
      </c>
      <c r="E14" s="43" t="s">
        <v>107</v>
      </c>
      <c r="F14" s="43" t="s">
        <v>107</v>
      </c>
      <c r="G14" s="43" t="s">
        <v>107</v>
      </c>
      <c r="H14" s="43">
        <v>2</v>
      </c>
      <c r="I14" s="43" t="s">
        <v>107</v>
      </c>
      <c r="J14" s="43">
        <v>1</v>
      </c>
      <c r="K14" s="43" t="s">
        <v>107</v>
      </c>
      <c r="L14" s="89">
        <v>100</v>
      </c>
      <c r="M14" s="89" t="s">
        <v>107</v>
      </c>
      <c r="N14" s="89" t="s">
        <v>107</v>
      </c>
      <c r="O14" s="89" t="s">
        <v>107</v>
      </c>
      <c r="P14" s="89">
        <v>66.66666666666666</v>
      </c>
      <c r="Q14" s="89" t="s">
        <v>107</v>
      </c>
      <c r="R14" s="89">
        <v>33.33333333333333</v>
      </c>
      <c r="S14" s="89" t="s">
        <v>107</v>
      </c>
    </row>
    <row r="15" spans="2:19" ht="13.5" customHeight="1">
      <c r="B15" s="277"/>
      <c r="C15" s="22" t="s">
        <v>4</v>
      </c>
      <c r="D15" s="234" t="s">
        <v>107</v>
      </c>
      <c r="E15" s="44" t="s">
        <v>107</v>
      </c>
      <c r="F15" s="44" t="s">
        <v>107</v>
      </c>
      <c r="G15" s="44" t="s">
        <v>107</v>
      </c>
      <c r="H15" s="44" t="s">
        <v>107</v>
      </c>
      <c r="I15" s="44" t="s">
        <v>107</v>
      </c>
      <c r="J15" s="44" t="s">
        <v>107</v>
      </c>
      <c r="K15" s="44" t="s">
        <v>107</v>
      </c>
      <c r="L15" s="90" t="s">
        <v>349</v>
      </c>
      <c r="M15" s="90" t="s">
        <v>107</v>
      </c>
      <c r="N15" s="90" t="s">
        <v>107</v>
      </c>
      <c r="O15" s="90" t="s">
        <v>107</v>
      </c>
      <c r="P15" s="90" t="s">
        <v>107</v>
      </c>
      <c r="Q15" s="90" t="s">
        <v>107</v>
      </c>
      <c r="R15" s="90" t="s">
        <v>107</v>
      </c>
      <c r="S15" s="90" t="s">
        <v>107</v>
      </c>
    </row>
    <row r="16" spans="2:19" ht="13.5" customHeight="1">
      <c r="B16" s="288" t="s">
        <v>187</v>
      </c>
      <c r="C16" s="21" t="s">
        <v>52</v>
      </c>
      <c r="D16" s="233">
        <v>126</v>
      </c>
      <c r="E16" s="42">
        <v>1</v>
      </c>
      <c r="F16" s="42">
        <v>5</v>
      </c>
      <c r="G16" s="42">
        <v>12</v>
      </c>
      <c r="H16" s="42">
        <v>27</v>
      </c>
      <c r="I16" s="42">
        <v>54</v>
      </c>
      <c r="J16" s="42">
        <v>26</v>
      </c>
      <c r="K16" s="42">
        <v>1</v>
      </c>
      <c r="L16" s="88">
        <v>100</v>
      </c>
      <c r="M16" s="88">
        <v>0.7936507936507936</v>
      </c>
      <c r="N16" s="88">
        <v>3.968253968253968</v>
      </c>
      <c r="O16" s="88">
        <v>9.523809523809524</v>
      </c>
      <c r="P16" s="88">
        <v>21.428571428571427</v>
      </c>
      <c r="Q16" s="88">
        <v>42.857142857142854</v>
      </c>
      <c r="R16" s="88">
        <v>20.634920634920633</v>
      </c>
      <c r="S16" s="88">
        <v>0.7936507936507936</v>
      </c>
    </row>
    <row r="17" spans="2:19" ht="13.5" customHeight="1">
      <c r="B17" s="289"/>
      <c r="C17" s="21" t="s">
        <v>53</v>
      </c>
      <c r="D17" s="234">
        <v>25</v>
      </c>
      <c r="E17" s="43" t="s">
        <v>107</v>
      </c>
      <c r="F17" s="43" t="s">
        <v>107</v>
      </c>
      <c r="G17" s="43">
        <v>2</v>
      </c>
      <c r="H17" s="43">
        <v>4</v>
      </c>
      <c r="I17" s="43">
        <v>13</v>
      </c>
      <c r="J17" s="43">
        <v>6</v>
      </c>
      <c r="K17" s="43" t="s">
        <v>107</v>
      </c>
      <c r="L17" s="89">
        <v>100</v>
      </c>
      <c r="M17" s="89" t="s">
        <v>107</v>
      </c>
      <c r="N17" s="89" t="s">
        <v>107</v>
      </c>
      <c r="O17" s="89">
        <v>8</v>
      </c>
      <c r="P17" s="89">
        <v>16</v>
      </c>
      <c r="Q17" s="89">
        <v>52</v>
      </c>
      <c r="R17" s="89">
        <v>24</v>
      </c>
      <c r="S17" s="89" t="s">
        <v>107</v>
      </c>
    </row>
    <row r="18" spans="2:19" ht="13.5" customHeight="1">
      <c r="B18" s="289"/>
      <c r="C18" s="21" t="s">
        <v>54</v>
      </c>
      <c r="D18" s="234">
        <v>23</v>
      </c>
      <c r="E18" s="43" t="s">
        <v>107</v>
      </c>
      <c r="F18" s="43">
        <v>1</v>
      </c>
      <c r="G18" s="43">
        <v>4</v>
      </c>
      <c r="H18" s="43">
        <v>4</v>
      </c>
      <c r="I18" s="43">
        <v>13</v>
      </c>
      <c r="J18" s="43">
        <v>1</v>
      </c>
      <c r="K18" s="43" t="s">
        <v>107</v>
      </c>
      <c r="L18" s="89">
        <v>100</v>
      </c>
      <c r="M18" s="89" t="s">
        <v>107</v>
      </c>
      <c r="N18" s="89">
        <v>4.3478260869565215</v>
      </c>
      <c r="O18" s="89">
        <v>17.391304347826086</v>
      </c>
      <c r="P18" s="89">
        <v>17.391304347826086</v>
      </c>
      <c r="Q18" s="89">
        <v>56.52173913043478</v>
      </c>
      <c r="R18" s="89">
        <v>4.3478260869565215</v>
      </c>
      <c r="S18" s="89" t="s">
        <v>107</v>
      </c>
    </row>
    <row r="19" spans="2:19" ht="13.5" customHeight="1">
      <c r="B19" s="289"/>
      <c r="C19" s="21" t="s">
        <v>3</v>
      </c>
      <c r="D19" s="234">
        <v>7</v>
      </c>
      <c r="E19" s="43" t="s">
        <v>107</v>
      </c>
      <c r="F19" s="43" t="s">
        <v>107</v>
      </c>
      <c r="G19" s="43" t="s">
        <v>107</v>
      </c>
      <c r="H19" s="43">
        <v>2</v>
      </c>
      <c r="I19" s="43">
        <v>4</v>
      </c>
      <c r="J19" s="43">
        <v>1</v>
      </c>
      <c r="K19" s="43" t="s">
        <v>107</v>
      </c>
      <c r="L19" s="89">
        <v>100</v>
      </c>
      <c r="M19" s="89" t="s">
        <v>107</v>
      </c>
      <c r="N19" s="89" t="s">
        <v>107</v>
      </c>
      <c r="O19" s="89" t="s">
        <v>107</v>
      </c>
      <c r="P19" s="89">
        <v>28.57142857142857</v>
      </c>
      <c r="Q19" s="89">
        <v>57.14285714285714</v>
      </c>
      <c r="R19" s="89">
        <v>14.285714285714285</v>
      </c>
      <c r="S19" s="89" t="s">
        <v>107</v>
      </c>
    </row>
    <row r="20" spans="2:19" ht="13.5" customHeight="1">
      <c r="B20" s="290"/>
      <c r="C20" s="22" t="s">
        <v>4</v>
      </c>
      <c r="D20" s="234" t="s">
        <v>107</v>
      </c>
      <c r="E20" s="44" t="s">
        <v>107</v>
      </c>
      <c r="F20" s="44" t="s">
        <v>107</v>
      </c>
      <c r="G20" s="44" t="s">
        <v>107</v>
      </c>
      <c r="H20" s="44" t="s">
        <v>107</v>
      </c>
      <c r="I20" s="44" t="s">
        <v>107</v>
      </c>
      <c r="J20" s="44" t="s">
        <v>107</v>
      </c>
      <c r="K20" s="44" t="s">
        <v>107</v>
      </c>
      <c r="L20" s="90" t="s">
        <v>349</v>
      </c>
      <c r="M20" s="90" t="s">
        <v>107</v>
      </c>
      <c r="N20" s="90" t="s">
        <v>107</v>
      </c>
      <c r="O20" s="90" t="s">
        <v>107</v>
      </c>
      <c r="P20" s="90" t="s">
        <v>107</v>
      </c>
      <c r="Q20" s="90" t="s">
        <v>107</v>
      </c>
      <c r="R20" s="90" t="s">
        <v>107</v>
      </c>
      <c r="S20" s="90" t="s">
        <v>107</v>
      </c>
    </row>
    <row r="21" spans="2:19" ht="13.5" customHeight="1">
      <c r="B21" s="275" t="s">
        <v>188</v>
      </c>
      <c r="C21" s="1" t="s">
        <v>5</v>
      </c>
      <c r="D21" s="233">
        <v>10</v>
      </c>
      <c r="E21" s="42" t="s">
        <v>107</v>
      </c>
      <c r="F21" s="42" t="s">
        <v>107</v>
      </c>
      <c r="G21" s="42" t="s">
        <v>107</v>
      </c>
      <c r="H21" s="42">
        <v>2</v>
      </c>
      <c r="I21" s="42">
        <v>5</v>
      </c>
      <c r="J21" s="42">
        <v>2</v>
      </c>
      <c r="K21" s="42">
        <v>1</v>
      </c>
      <c r="L21" s="88">
        <v>100</v>
      </c>
      <c r="M21" s="88" t="s">
        <v>107</v>
      </c>
      <c r="N21" s="88" t="s">
        <v>107</v>
      </c>
      <c r="O21" s="88" t="s">
        <v>107</v>
      </c>
      <c r="P21" s="88">
        <v>20</v>
      </c>
      <c r="Q21" s="88">
        <v>50</v>
      </c>
      <c r="R21" s="88">
        <v>20</v>
      </c>
      <c r="S21" s="88">
        <v>10</v>
      </c>
    </row>
    <row r="22" spans="2:19" ht="13.5" customHeight="1">
      <c r="B22" s="276"/>
      <c r="C22" s="21" t="s">
        <v>32</v>
      </c>
      <c r="D22" s="234">
        <v>28</v>
      </c>
      <c r="E22" s="43" t="s">
        <v>107</v>
      </c>
      <c r="F22" s="43" t="s">
        <v>107</v>
      </c>
      <c r="G22" s="43">
        <v>5</v>
      </c>
      <c r="H22" s="43">
        <v>4</v>
      </c>
      <c r="I22" s="43">
        <v>16</v>
      </c>
      <c r="J22" s="43">
        <v>3</v>
      </c>
      <c r="K22" s="43" t="s">
        <v>107</v>
      </c>
      <c r="L22" s="89">
        <v>100</v>
      </c>
      <c r="M22" s="89" t="s">
        <v>107</v>
      </c>
      <c r="N22" s="89" t="s">
        <v>107</v>
      </c>
      <c r="O22" s="89">
        <v>17.857142857142858</v>
      </c>
      <c r="P22" s="89">
        <v>14.285714285714285</v>
      </c>
      <c r="Q22" s="89">
        <v>57.14285714285714</v>
      </c>
      <c r="R22" s="89">
        <v>10.714285714285714</v>
      </c>
      <c r="S22" s="89" t="s">
        <v>107</v>
      </c>
    </row>
    <row r="23" spans="2:19" ht="13.5" customHeight="1">
      <c r="B23" s="276"/>
      <c r="C23" s="21" t="s">
        <v>33</v>
      </c>
      <c r="D23" s="234">
        <v>123</v>
      </c>
      <c r="E23" s="43">
        <v>1</v>
      </c>
      <c r="F23" s="43">
        <v>6</v>
      </c>
      <c r="G23" s="43">
        <v>10</v>
      </c>
      <c r="H23" s="43">
        <v>27</v>
      </c>
      <c r="I23" s="43">
        <v>50</v>
      </c>
      <c r="J23" s="43">
        <v>29</v>
      </c>
      <c r="K23" s="43" t="s">
        <v>107</v>
      </c>
      <c r="L23" s="89">
        <v>100</v>
      </c>
      <c r="M23" s="89">
        <v>0.8130081300813009</v>
      </c>
      <c r="N23" s="89">
        <v>4.878048780487805</v>
      </c>
      <c r="O23" s="89">
        <v>8.130081300813007</v>
      </c>
      <c r="P23" s="89">
        <v>21.951219512195124</v>
      </c>
      <c r="Q23" s="89">
        <v>40.65040650406504</v>
      </c>
      <c r="R23" s="89">
        <v>23.577235772357724</v>
      </c>
      <c r="S23" s="89" t="s">
        <v>107</v>
      </c>
    </row>
    <row r="24" spans="2:19" ht="13.5" customHeight="1">
      <c r="B24" s="276"/>
      <c r="C24" s="21" t="s">
        <v>6</v>
      </c>
      <c r="D24" s="234">
        <v>20</v>
      </c>
      <c r="E24" s="43" t="s">
        <v>107</v>
      </c>
      <c r="F24" s="43" t="s">
        <v>107</v>
      </c>
      <c r="G24" s="43">
        <v>3</v>
      </c>
      <c r="H24" s="43">
        <v>4</v>
      </c>
      <c r="I24" s="43">
        <v>13</v>
      </c>
      <c r="J24" s="43" t="s">
        <v>107</v>
      </c>
      <c r="K24" s="43" t="s">
        <v>107</v>
      </c>
      <c r="L24" s="89">
        <v>100</v>
      </c>
      <c r="M24" s="89" t="s">
        <v>107</v>
      </c>
      <c r="N24" s="89" t="s">
        <v>107</v>
      </c>
      <c r="O24" s="89">
        <v>15</v>
      </c>
      <c r="P24" s="89">
        <v>20</v>
      </c>
      <c r="Q24" s="89">
        <v>65</v>
      </c>
      <c r="R24" s="89" t="s">
        <v>107</v>
      </c>
      <c r="S24" s="89" t="s">
        <v>107</v>
      </c>
    </row>
    <row r="25" spans="2:19" ht="13.5" customHeight="1">
      <c r="B25" s="277"/>
      <c r="C25" s="22" t="s">
        <v>4</v>
      </c>
      <c r="D25" s="234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44" t="s">
        <v>107</v>
      </c>
      <c r="K25" s="44" t="s">
        <v>107</v>
      </c>
      <c r="L25" s="90" t="s">
        <v>349</v>
      </c>
      <c r="M25" s="90" t="s">
        <v>107</v>
      </c>
      <c r="N25" s="90" t="s">
        <v>107</v>
      </c>
      <c r="O25" s="90" t="s">
        <v>107</v>
      </c>
      <c r="P25" s="90" t="s">
        <v>107</v>
      </c>
      <c r="Q25" s="90" t="s">
        <v>107</v>
      </c>
      <c r="R25" s="90" t="s">
        <v>107</v>
      </c>
      <c r="S25" s="90" t="s">
        <v>107</v>
      </c>
    </row>
    <row r="26" spans="2:19" ht="13.5" customHeight="1">
      <c r="B26" s="301" t="s">
        <v>178</v>
      </c>
      <c r="C26" s="1" t="s">
        <v>13</v>
      </c>
      <c r="D26" s="235">
        <v>98</v>
      </c>
      <c r="E26" s="42">
        <v>1</v>
      </c>
      <c r="F26" s="42">
        <v>1</v>
      </c>
      <c r="G26" s="42">
        <v>9</v>
      </c>
      <c r="H26" s="42">
        <v>18</v>
      </c>
      <c r="I26" s="42">
        <v>50</v>
      </c>
      <c r="J26" s="42">
        <v>19</v>
      </c>
      <c r="K26" s="42" t="s">
        <v>107</v>
      </c>
      <c r="L26" s="88">
        <v>100</v>
      </c>
      <c r="M26" s="88">
        <v>1.0204081632653061</v>
      </c>
      <c r="N26" s="88">
        <v>1.0204081632653061</v>
      </c>
      <c r="O26" s="88">
        <v>9.183673469387756</v>
      </c>
      <c r="P26" s="88">
        <v>18.367346938775512</v>
      </c>
      <c r="Q26" s="88">
        <v>51.02040816326531</v>
      </c>
      <c r="R26" s="88">
        <v>19.387755102040817</v>
      </c>
      <c r="S26" s="88" t="s">
        <v>107</v>
      </c>
    </row>
    <row r="27" spans="2:19" ht="13.5" customHeight="1">
      <c r="B27" s="302"/>
      <c r="C27" s="21" t="s">
        <v>14</v>
      </c>
      <c r="D27" s="236">
        <v>47</v>
      </c>
      <c r="E27" s="43" t="s">
        <v>107</v>
      </c>
      <c r="F27" s="43">
        <v>4</v>
      </c>
      <c r="G27" s="43">
        <v>3</v>
      </c>
      <c r="H27" s="43">
        <v>9</v>
      </c>
      <c r="I27" s="43">
        <v>21</v>
      </c>
      <c r="J27" s="43">
        <v>10</v>
      </c>
      <c r="K27" s="43" t="s">
        <v>107</v>
      </c>
      <c r="L27" s="89">
        <v>100</v>
      </c>
      <c r="M27" s="89" t="s">
        <v>107</v>
      </c>
      <c r="N27" s="89">
        <v>8.51063829787234</v>
      </c>
      <c r="O27" s="89">
        <v>6.382978723404255</v>
      </c>
      <c r="P27" s="89">
        <v>19.148936170212767</v>
      </c>
      <c r="Q27" s="89">
        <v>44.680851063829785</v>
      </c>
      <c r="R27" s="89">
        <v>21.27659574468085</v>
      </c>
      <c r="S27" s="89" t="s">
        <v>107</v>
      </c>
    </row>
    <row r="28" spans="2:19" ht="13.5" customHeight="1">
      <c r="B28" s="302"/>
      <c r="C28" s="21" t="s">
        <v>15</v>
      </c>
      <c r="D28" s="236">
        <v>7</v>
      </c>
      <c r="E28" s="43" t="s">
        <v>107</v>
      </c>
      <c r="F28" s="43" t="s">
        <v>107</v>
      </c>
      <c r="G28" s="43">
        <v>1</v>
      </c>
      <c r="H28" s="43">
        <v>3</v>
      </c>
      <c r="I28" s="43">
        <v>3</v>
      </c>
      <c r="J28" s="43" t="s">
        <v>107</v>
      </c>
      <c r="K28" s="43" t="s">
        <v>107</v>
      </c>
      <c r="L28" s="89">
        <v>100</v>
      </c>
      <c r="M28" s="89" t="s">
        <v>107</v>
      </c>
      <c r="N28" s="89" t="s">
        <v>107</v>
      </c>
      <c r="O28" s="89">
        <v>14.285714285714285</v>
      </c>
      <c r="P28" s="89">
        <v>42.857142857142854</v>
      </c>
      <c r="Q28" s="89">
        <v>42.857142857142854</v>
      </c>
      <c r="R28" s="89" t="s">
        <v>107</v>
      </c>
      <c r="S28" s="89" t="s">
        <v>107</v>
      </c>
    </row>
    <row r="29" spans="2:19" ht="13.5" customHeight="1">
      <c r="B29" s="302"/>
      <c r="C29" s="21" t="s">
        <v>16</v>
      </c>
      <c r="D29" s="236">
        <v>11</v>
      </c>
      <c r="E29" s="43" t="s">
        <v>107</v>
      </c>
      <c r="F29" s="43">
        <v>1</v>
      </c>
      <c r="G29" s="43">
        <v>1</v>
      </c>
      <c r="H29" s="43">
        <v>3</v>
      </c>
      <c r="I29" s="43">
        <v>3</v>
      </c>
      <c r="J29" s="43">
        <v>2</v>
      </c>
      <c r="K29" s="43">
        <v>1</v>
      </c>
      <c r="L29" s="89">
        <v>100</v>
      </c>
      <c r="M29" s="89" t="s">
        <v>107</v>
      </c>
      <c r="N29" s="89">
        <v>9.090909090909092</v>
      </c>
      <c r="O29" s="89">
        <v>9.090909090909092</v>
      </c>
      <c r="P29" s="89">
        <v>27.27272727272727</v>
      </c>
      <c r="Q29" s="89">
        <v>27.27272727272727</v>
      </c>
      <c r="R29" s="89">
        <v>18.181818181818183</v>
      </c>
      <c r="S29" s="89">
        <v>9.090909090909092</v>
      </c>
    </row>
    <row r="30" spans="2:19" ht="13.5" customHeight="1">
      <c r="B30" s="302"/>
      <c r="C30" s="21" t="s">
        <v>17</v>
      </c>
      <c r="D30" s="236">
        <v>9</v>
      </c>
      <c r="E30" s="43" t="s">
        <v>107</v>
      </c>
      <c r="F30" s="43" t="s">
        <v>107</v>
      </c>
      <c r="G30" s="43">
        <v>2</v>
      </c>
      <c r="H30" s="43">
        <v>3</v>
      </c>
      <c r="I30" s="43">
        <v>3</v>
      </c>
      <c r="J30" s="43">
        <v>1</v>
      </c>
      <c r="K30" s="43" t="s">
        <v>107</v>
      </c>
      <c r="L30" s="89">
        <v>100</v>
      </c>
      <c r="M30" s="89" t="s">
        <v>107</v>
      </c>
      <c r="N30" s="89" t="s">
        <v>107</v>
      </c>
      <c r="O30" s="89">
        <v>22.22222222222222</v>
      </c>
      <c r="P30" s="89">
        <v>33.33333333333333</v>
      </c>
      <c r="Q30" s="89">
        <v>33.33333333333333</v>
      </c>
      <c r="R30" s="89">
        <v>11.11111111111111</v>
      </c>
      <c r="S30" s="89" t="s">
        <v>107</v>
      </c>
    </row>
    <row r="31" spans="2:19" ht="13.5" customHeight="1">
      <c r="B31" s="302"/>
      <c r="C31" s="21" t="s">
        <v>3</v>
      </c>
      <c r="D31" s="236">
        <v>9</v>
      </c>
      <c r="E31" s="43" t="s">
        <v>107</v>
      </c>
      <c r="F31" s="43" t="s">
        <v>107</v>
      </c>
      <c r="G31" s="43">
        <v>2</v>
      </c>
      <c r="H31" s="43">
        <v>1</v>
      </c>
      <c r="I31" s="43">
        <v>4</v>
      </c>
      <c r="J31" s="43">
        <v>2</v>
      </c>
      <c r="K31" s="43" t="s">
        <v>107</v>
      </c>
      <c r="L31" s="89">
        <v>100</v>
      </c>
      <c r="M31" s="89" t="s">
        <v>107</v>
      </c>
      <c r="N31" s="89" t="s">
        <v>107</v>
      </c>
      <c r="O31" s="89">
        <v>22.22222222222222</v>
      </c>
      <c r="P31" s="89">
        <v>11.11111111111111</v>
      </c>
      <c r="Q31" s="89">
        <v>44.44444444444444</v>
      </c>
      <c r="R31" s="89">
        <v>22.22222222222222</v>
      </c>
      <c r="S31" s="89" t="s">
        <v>107</v>
      </c>
    </row>
    <row r="32" spans="2:19" ht="13.5" customHeight="1">
      <c r="B32" s="303"/>
      <c r="C32" s="22" t="s">
        <v>4</v>
      </c>
      <c r="D32" s="237" t="s">
        <v>107</v>
      </c>
      <c r="E32" s="44" t="s">
        <v>107</v>
      </c>
      <c r="F32" s="44" t="s">
        <v>107</v>
      </c>
      <c r="G32" s="44" t="s">
        <v>107</v>
      </c>
      <c r="H32" s="44" t="s">
        <v>107</v>
      </c>
      <c r="I32" s="44" t="s">
        <v>107</v>
      </c>
      <c r="J32" s="44" t="s">
        <v>107</v>
      </c>
      <c r="K32" s="44" t="s">
        <v>107</v>
      </c>
      <c r="L32" s="90" t="s">
        <v>349</v>
      </c>
      <c r="M32" s="90" t="s">
        <v>107</v>
      </c>
      <c r="N32" s="90" t="s">
        <v>107</v>
      </c>
      <c r="O32" s="90" t="s">
        <v>107</v>
      </c>
      <c r="P32" s="90" t="s">
        <v>107</v>
      </c>
      <c r="Q32" s="90" t="s">
        <v>107</v>
      </c>
      <c r="R32" s="90" t="s">
        <v>107</v>
      </c>
      <c r="S32" s="90" t="s">
        <v>107</v>
      </c>
    </row>
    <row r="33" spans="2:19" ht="13.5" customHeight="1">
      <c r="B33" s="275" t="s">
        <v>194</v>
      </c>
      <c r="C33" s="1" t="s">
        <v>38</v>
      </c>
      <c r="D33" s="235">
        <v>94</v>
      </c>
      <c r="E33" s="42" t="s">
        <v>107</v>
      </c>
      <c r="F33" s="42" t="s">
        <v>107</v>
      </c>
      <c r="G33" s="42" t="s">
        <v>107</v>
      </c>
      <c r="H33" s="42">
        <v>22</v>
      </c>
      <c r="I33" s="42">
        <v>46</v>
      </c>
      <c r="J33" s="42">
        <v>26</v>
      </c>
      <c r="K33" s="42" t="s">
        <v>107</v>
      </c>
      <c r="L33" s="88">
        <v>100</v>
      </c>
      <c r="M33" s="42" t="s">
        <v>107</v>
      </c>
      <c r="N33" s="42" t="s">
        <v>107</v>
      </c>
      <c r="O33" s="42" t="s">
        <v>107</v>
      </c>
      <c r="P33" s="88">
        <v>23.404255319148938</v>
      </c>
      <c r="Q33" s="88">
        <v>48.93617021276596</v>
      </c>
      <c r="R33" s="88">
        <v>27.659574468085108</v>
      </c>
      <c r="S33" s="88" t="s">
        <v>107</v>
      </c>
    </row>
    <row r="34" spans="2:19" ht="13.5" customHeight="1">
      <c r="B34" s="276"/>
      <c r="C34" s="21" t="s">
        <v>39</v>
      </c>
      <c r="D34" s="236">
        <v>56</v>
      </c>
      <c r="E34" s="43" t="s">
        <v>107</v>
      </c>
      <c r="F34" s="43" t="s">
        <v>107</v>
      </c>
      <c r="G34" s="43" t="s">
        <v>107</v>
      </c>
      <c r="H34" s="43">
        <v>14</v>
      </c>
      <c r="I34" s="43">
        <v>35</v>
      </c>
      <c r="J34" s="43">
        <v>7</v>
      </c>
      <c r="K34" s="43" t="s">
        <v>107</v>
      </c>
      <c r="L34" s="89">
        <v>100</v>
      </c>
      <c r="M34" s="43" t="s">
        <v>107</v>
      </c>
      <c r="N34" s="43" t="s">
        <v>107</v>
      </c>
      <c r="O34" s="43" t="s">
        <v>107</v>
      </c>
      <c r="P34" s="89">
        <v>25</v>
      </c>
      <c r="Q34" s="89">
        <v>62.5</v>
      </c>
      <c r="R34" s="89">
        <v>12.5</v>
      </c>
      <c r="S34" s="89" t="s">
        <v>107</v>
      </c>
    </row>
    <row r="35" spans="2:19" ht="13.5" customHeight="1">
      <c r="B35" s="277"/>
      <c r="C35" s="22" t="s">
        <v>4</v>
      </c>
      <c r="D35" s="237">
        <v>6</v>
      </c>
      <c r="E35" s="44" t="s">
        <v>107</v>
      </c>
      <c r="F35" s="44" t="s">
        <v>107</v>
      </c>
      <c r="G35" s="44" t="s">
        <v>107</v>
      </c>
      <c r="H35" s="44">
        <v>1</v>
      </c>
      <c r="I35" s="44">
        <v>3</v>
      </c>
      <c r="J35" s="44">
        <v>1</v>
      </c>
      <c r="K35" s="44">
        <v>1</v>
      </c>
      <c r="L35" s="90">
        <v>100</v>
      </c>
      <c r="M35" s="44" t="s">
        <v>107</v>
      </c>
      <c r="N35" s="44" t="s">
        <v>107</v>
      </c>
      <c r="O35" s="44" t="s">
        <v>107</v>
      </c>
      <c r="P35" s="90">
        <v>16.666666666666664</v>
      </c>
      <c r="Q35" s="90">
        <v>50</v>
      </c>
      <c r="R35" s="90">
        <v>16.666666666666664</v>
      </c>
      <c r="S35" s="90">
        <v>16.666666666666664</v>
      </c>
    </row>
  </sheetData>
  <mergeCells count="17">
    <mergeCell ref="M7:M9"/>
    <mergeCell ref="R7:R9"/>
    <mergeCell ref="B33:B35"/>
    <mergeCell ref="B11:B15"/>
    <mergeCell ref="B16:B20"/>
    <mergeCell ref="B21:B25"/>
    <mergeCell ref="B26:B32"/>
    <mergeCell ref="D3:K3"/>
    <mergeCell ref="L3:S3"/>
    <mergeCell ref="E4:K4"/>
    <mergeCell ref="M4:S4"/>
    <mergeCell ref="D4:D9"/>
    <mergeCell ref="L4:L9"/>
    <mergeCell ref="K6:K9"/>
    <mergeCell ref="S6:S9"/>
    <mergeCell ref="E7:E9"/>
    <mergeCell ref="J7:J9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AA47"/>
  <sheetViews>
    <sheetView workbookViewId="0" topLeftCell="P1">
      <selection activeCell="Z1" sqref="Z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75390625" style="4" customWidth="1"/>
    <col min="4" max="27" width="6.00390625" style="4" customWidth="1"/>
    <col min="28" max="28" width="1.4921875" style="4" customWidth="1"/>
    <col min="29" max="16384" width="9.00390625" style="4" customWidth="1"/>
  </cols>
  <sheetData>
    <row r="1" s="171" customFormat="1" ht="13.5" customHeight="1"/>
    <row r="2" s="171" customFormat="1" ht="13.5" customHeight="1">
      <c r="B2" s="4" t="s">
        <v>356</v>
      </c>
    </row>
    <row r="3" spans="2:27" s="171" customFormat="1" ht="13.5" customHeight="1">
      <c r="B3" s="172"/>
      <c r="C3" s="173"/>
      <c r="D3" s="370" t="s">
        <v>67</v>
      </c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2"/>
      <c r="P3" s="386" t="s">
        <v>331</v>
      </c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2"/>
    </row>
    <row r="4" spans="2:27" s="171" customFormat="1" ht="13.5" customHeight="1">
      <c r="B4" s="182"/>
      <c r="C4" s="183"/>
      <c r="E4" s="370" t="s">
        <v>287</v>
      </c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205"/>
      <c r="Q4" s="371" t="s">
        <v>287</v>
      </c>
      <c r="R4" s="371"/>
      <c r="S4" s="371"/>
      <c r="T4" s="371"/>
      <c r="U4" s="371"/>
      <c r="V4" s="371"/>
      <c r="W4" s="371"/>
      <c r="X4" s="371"/>
      <c r="Y4" s="371"/>
      <c r="Z4" s="371"/>
      <c r="AA4" s="372"/>
    </row>
    <row r="5" spans="2:27" s="171" customFormat="1" ht="5.25" customHeight="1">
      <c r="B5" s="182"/>
      <c r="C5" s="183"/>
      <c r="D5" s="376" t="s">
        <v>26</v>
      </c>
      <c r="E5" s="189"/>
      <c r="F5" s="189"/>
      <c r="G5" s="189"/>
      <c r="H5" s="189"/>
      <c r="I5" s="189"/>
      <c r="J5" s="189"/>
      <c r="K5" s="189"/>
      <c r="L5" s="190"/>
      <c r="M5" s="190"/>
      <c r="N5" s="190"/>
      <c r="O5" s="206"/>
      <c r="P5" s="376" t="s">
        <v>26</v>
      </c>
      <c r="Q5" s="207"/>
      <c r="R5" s="189"/>
      <c r="S5" s="189"/>
      <c r="T5" s="189"/>
      <c r="U5" s="189"/>
      <c r="V5" s="189"/>
      <c r="W5" s="189"/>
      <c r="X5" s="190"/>
      <c r="Y5" s="190"/>
      <c r="Z5" s="190"/>
      <c r="AA5" s="190"/>
    </row>
    <row r="6" spans="2:27" s="171" customFormat="1" ht="66" customHeight="1">
      <c r="B6" s="182"/>
      <c r="C6" s="183"/>
      <c r="D6" s="377"/>
      <c r="E6" s="186" t="s">
        <v>288</v>
      </c>
      <c r="F6" s="186" t="s">
        <v>154</v>
      </c>
      <c r="G6" s="186" t="s">
        <v>289</v>
      </c>
      <c r="H6" s="186" t="s">
        <v>155</v>
      </c>
      <c r="I6" s="186" t="s">
        <v>156</v>
      </c>
      <c r="J6" s="186" t="s">
        <v>157</v>
      </c>
      <c r="K6" s="197" t="s">
        <v>298</v>
      </c>
      <c r="L6" s="186" t="s">
        <v>290</v>
      </c>
      <c r="M6" s="197" t="s">
        <v>300</v>
      </c>
      <c r="N6" s="197" t="s">
        <v>299</v>
      </c>
      <c r="O6" s="191" t="s">
        <v>3</v>
      </c>
      <c r="P6" s="377"/>
      <c r="Q6" s="186" t="s">
        <v>288</v>
      </c>
      <c r="R6" s="186" t="s">
        <v>154</v>
      </c>
      <c r="S6" s="186" t="s">
        <v>289</v>
      </c>
      <c r="T6" s="186" t="s">
        <v>155</v>
      </c>
      <c r="U6" s="186" t="s">
        <v>156</v>
      </c>
      <c r="V6" s="186" t="s">
        <v>157</v>
      </c>
      <c r="W6" s="197" t="s">
        <v>298</v>
      </c>
      <c r="X6" s="186" t="s">
        <v>290</v>
      </c>
      <c r="Y6" s="197" t="s">
        <v>300</v>
      </c>
      <c r="Z6" s="197" t="s">
        <v>299</v>
      </c>
      <c r="AA6" s="191" t="s">
        <v>3</v>
      </c>
    </row>
    <row r="7" spans="2:27" ht="13.5" customHeight="1">
      <c r="B7" s="3" t="s">
        <v>31</v>
      </c>
      <c r="C7" s="19"/>
      <c r="D7" s="211">
        <v>181</v>
      </c>
      <c r="E7" s="211">
        <v>157</v>
      </c>
      <c r="F7" s="211">
        <v>95</v>
      </c>
      <c r="G7" s="211">
        <v>157</v>
      </c>
      <c r="H7" s="211">
        <v>139</v>
      </c>
      <c r="I7" s="211">
        <v>70</v>
      </c>
      <c r="J7" s="211">
        <v>106</v>
      </c>
      <c r="K7" s="211">
        <v>111</v>
      </c>
      <c r="L7" s="211">
        <v>3</v>
      </c>
      <c r="M7" s="211">
        <v>8</v>
      </c>
      <c r="N7" s="211">
        <v>16</v>
      </c>
      <c r="O7" s="211">
        <v>2</v>
      </c>
      <c r="P7" s="213">
        <v>100</v>
      </c>
      <c r="Q7" s="213">
        <v>86.74033149171271</v>
      </c>
      <c r="R7" s="213">
        <v>52.48618784530387</v>
      </c>
      <c r="S7" s="213">
        <v>86.74033149171271</v>
      </c>
      <c r="T7" s="213">
        <v>76.79558011049724</v>
      </c>
      <c r="U7" s="213">
        <v>38.67403314917127</v>
      </c>
      <c r="V7" s="213">
        <v>58.5635359116022</v>
      </c>
      <c r="W7" s="213">
        <v>61.32596685082873</v>
      </c>
      <c r="X7" s="213">
        <v>1.6574585635359116</v>
      </c>
      <c r="Y7" s="213">
        <v>4.41988950276243</v>
      </c>
      <c r="Z7" s="213">
        <v>8.83977900552486</v>
      </c>
      <c r="AA7" s="213">
        <v>1.1049723756906076</v>
      </c>
    </row>
    <row r="8" spans="2:27" ht="13.5" customHeight="1">
      <c r="B8" s="275" t="s">
        <v>30</v>
      </c>
      <c r="C8" s="1" t="s">
        <v>0</v>
      </c>
      <c r="D8" s="220">
        <v>74</v>
      </c>
      <c r="E8" s="42">
        <v>63</v>
      </c>
      <c r="F8" s="42">
        <v>33</v>
      </c>
      <c r="G8" s="42">
        <v>60</v>
      </c>
      <c r="H8" s="42">
        <v>56</v>
      </c>
      <c r="I8" s="42">
        <v>20</v>
      </c>
      <c r="J8" s="42">
        <v>34</v>
      </c>
      <c r="K8" s="42">
        <v>35</v>
      </c>
      <c r="L8" s="42" t="s">
        <v>107</v>
      </c>
      <c r="M8" s="42">
        <v>3</v>
      </c>
      <c r="N8" s="42">
        <v>6</v>
      </c>
      <c r="O8" s="42" t="s">
        <v>107</v>
      </c>
      <c r="P8" s="88">
        <v>100</v>
      </c>
      <c r="Q8" s="88">
        <v>85.13513513513513</v>
      </c>
      <c r="R8" s="88">
        <v>44.5945945945946</v>
      </c>
      <c r="S8" s="88">
        <v>81.08108108108108</v>
      </c>
      <c r="T8" s="88">
        <v>75.67567567567568</v>
      </c>
      <c r="U8" s="88">
        <v>27.027027027027028</v>
      </c>
      <c r="V8" s="88">
        <v>45.94594594594595</v>
      </c>
      <c r="W8" s="88">
        <v>47.2972972972973</v>
      </c>
      <c r="X8" s="88" t="s">
        <v>107</v>
      </c>
      <c r="Y8" s="88">
        <v>4.054054054054054</v>
      </c>
      <c r="Z8" s="88">
        <v>8.108108108108109</v>
      </c>
      <c r="AA8" s="88" t="s">
        <v>107</v>
      </c>
    </row>
    <row r="9" spans="2:27" ht="13.5" customHeight="1">
      <c r="B9" s="276"/>
      <c r="C9" s="21" t="s">
        <v>1</v>
      </c>
      <c r="D9" s="222">
        <v>68</v>
      </c>
      <c r="E9" s="43">
        <v>61</v>
      </c>
      <c r="F9" s="43">
        <v>45</v>
      </c>
      <c r="G9" s="43">
        <v>63</v>
      </c>
      <c r="H9" s="43">
        <v>57</v>
      </c>
      <c r="I9" s="43">
        <v>40</v>
      </c>
      <c r="J9" s="43">
        <v>53</v>
      </c>
      <c r="K9" s="43">
        <v>56</v>
      </c>
      <c r="L9" s="43">
        <v>1</v>
      </c>
      <c r="M9" s="43">
        <v>5</v>
      </c>
      <c r="N9" s="43">
        <v>5</v>
      </c>
      <c r="O9" s="43">
        <v>2</v>
      </c>
      <c r="P9" s="89">
        <v>100</v>
      </c>
      <c r="Q9" s="89">
        <v>89.70588235294117</v>
      </c>
      <c r="R9" s="89">
        <v>66.17647058823529</v>
      </c>
      <c r="S9" s="89">
        <v>92.64705882352942</v>
      </c>
      <c r="T9" s="89">
        <v>83.82352941176471</v>
      </c>
      <c r="U9" s="89">
        <v>58.82352941176471</v>
      </c>
      <c r="V9" s="89">
        <v>77.94117647058823</v>
      </c>
      <c r="W9" s="89">
        <v>82.35294117647058</v>
      </c>
      <c r="X9" s="89">
        <v>1.4705882352941175</v>
      </c>
      <c r="Y9" s="89">
        <v>7.352941176470589</v>
      </c>
      <c r="Z9" s="89">
        <v>7.352941176470589</v>
      </c>
      <c r="AA9" s="89">
        <v>2.941176470588235</v>
      </c>
    </row>
    <row r="10" spans="2:27" ht="13.5" customHeight="1">
      <c r="B10" s="276"/>
      <c r="C10" s="21" t="s">
        <v>2</v>
      </c>
      <c r="D10" s="222">
        <v>36</v>
      </c>
      <c r="E10" s="43">
        <v>31</v>
      </c>
      <c r="F10" s="43">
        <v>15</v>
      </c>
      <c r="G10" s="43">
        <v>33</v>
      </c>
      <c r="H10" s="43">
        <v>25</v>
      </c>
      <c r="I10" s="43">
        <v>9</v>
      </c>
      <c r="J10" s="43">
        <v>19</v>
      </c>
      <c r="K10" s="43">
        <v>19</v>
      </c>
      <c r="L10" s="43">
        <v>2</v>
      </c>
      <c r="M10" s="43" t="s">
        <v>107</v>
      </c>
      <c r="N10" s="43">
        <v>5</v>
      </c>
      <c r="O10" s="43" t="s">
        <v>107</v>
      </c>
      <c r="P10" s="89">
        <v>100</v>
      </c>
      <c r="Q10" s="89">
        <v>86.11111111111111</v>
      </c>
      <c r="R10" s="89">
        <v>41.66666666666667</v>
      </c>
      <c r="S10" s="89">
        <v>91.66666666666666</v>
      </c>
      <c r="T10" s="89">
        <v>69.44444444444444</v>
      </c>
      <c r="U10" s="89">
        <v>25</v>
      </c>
      <c r="V10" s="89">
        <v>52.77777777777778</v>
      </c>
      <c r="W10" s="89">
        <v>52.77777777777778</v>
      </c>
      <c r="X10" s="89">
        <v>5.555555555555555</v>
      </c>
      <c r="Y10" s="89" t="s">
        <v>107</v>
      </c>
      <c r="Z10" s="89">
        <v>13.88888888888889</v>
      </c>
      <c r="AA10" s="89" t="s">
        <v>107</v>
      </c>
    </row>
    <row r="11" spans="2:27" ht="13.5" customHeight="1">
      <c r="B11" s="276"/>
      <c r="C11" s="21" t="s">
        <v>3</v>
      </c>
      <c r="D11" s="222">
        <v>3</v>
      </c>
      <c r="E11" s="43">
        <v>2</v>
      </c>
      <c r="F11" s="43">
        <v>2</v>
      </c>
      <c r="G11" s="43">
        <v>1</v>
      </c>
      <c r="H11" s="43">
        <v>1</v>
      </c>
      <c r="I11" s="43">
        <v>1</v>
      </c>
      <c r="J11" s="43" t="s">
        <v>107</v>
      </c>
      <c r="K11" s="43">
        <v>1</v>
      </c>
      <c r="L11" s="43" t="s">
        <v>107</v>
      </c>
      <c r="M11" s="43" t="s">
        <v>107</v>
      </c>
      <c r="N11" s="43" t="s">
        <v>107</v>
      </c>
      <c r="O11" s="43" t="s">
        <v>107</v>
      </c>
      <c r="P11" s="89">
        <v>100</v>
      </c>
      <c r="Q11" s="89">
        <v>66.66666666666666</v>
      </c>
      <c r="R11" s="89">
        <v>66.66666666666666</v>
      </c>
      <c r="S11" s="89">
        <v>33.33333333333333</v>
      </c>
      <c r="T11" s="89">
        <v>33.33333333333333</v>
      </c>
      <c r="U11" s="89">
        <v>33.33333333333333</v>
      </c>
      <c r="V11" s="89" t="s">
        <v>107</v>
      </c>
      <c r="W11" s="89">
        <v>33.33333333333333</v>
      </c>
      <c r="X11" s="89" t="s">
        <v>107</v>
      </c>
      <c r="Y11" s="89" t="s">
        <v>107</v>
      </c>
      <c r="Z11" s="89" t="s">
        <v>107</v>
      </c>
      <c r="AA11" s="89" t="s">
        <v>107</v>
      </c>
    </row>
    <row r="12" spans="2:27" ht="13.5" customHeight="1">
      <c r="B12" s="277"/>
      <c r="C12" s="22" t="s">
        <v>4</v>
      </c>
      <c r="D12" s="44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44" t="s">
        <v>107</v>
      </c>
      <c r="L12" s="44" t="s">
        <v>107</v>
      </c>
      <c r="M12" s="44" t="s">
        <v>107</v>
      </c>
      <c r="N12" s="44" t="s">
        <v>107</v>
      </c>
      <c r="O12" s="44" t="s">
        <v>107</v>
      </c>
      <c r="P12" s="90" t="s">
        <v>349</v>
      </c>
      <c r="Q12" s="90" t="s">
        <v>107</v>
      </c>
      <c r="R12" s="90" t="s">
        <v>107</v>
      </c>
      <c r="S12" s="90" t="s">
        <v>107</v>
      </c>
      <c r="T12" s="90" t="s">
        <v>107</v>
      </c>
      <c r="U12" s="90" t="s">
        <v>107</v>
      </c>
      <c r="V12" s="90" t="s">
        <v>107</v>
      </c>
      <c r="W12" s="90" t="s">
        <v>107</v>
      </c>
      <c r="X12" s="90" t="s">
        <v>107</v>
      </c>
      <c r="Y12" s="90" t="s">
        <v>107</v>
      </c>
      <c r="Z12" s="90" t="s">
        <v>107</v>
      </c>
      <c r="AA12" s="90" t="s">
        <v>107</v>
      </c>
    </row>
    <row r="13" spans="2:27" ht="13.5" customHeight="1">
      <c r="B13" s="310" t="s">
        <v>186</v>
      </c>
      <c r="C13" s="1" t="s">
        <v>49</v>
      </c>
      <c r="D13" s="220">
        <v>36</v>
      </c>
      <c r="E13" s="42">
        <v>27</v>
      </c>
      <c r="F13" s="42">
        <v>22</v>
      </c>
      <c r="G13" s="42">
        <v>34</v>
      </c>
      <c r="H13" s="42">
        <v>28</v>
      </c>
      <c r="I13" s="42">
        <v>25</v>
      </c>
      <c r="J13" s="42">
        <v>29</v>
      </c>
      <c r="K13" s="42">
        <v>31</v>
      </c>
      <c r="L13" s="42" t="s">
        <v>107</v>
      </c>
      <c r="M13" s="42">
        <v>2</v>
      </c>
      <c r="N13" s="42">
        <v>4</v>
      </c>
      <c r="O13" s="42" t="s">
        <v>107</v>
      </c>
      <c r="P13" s="88">
        <v>100</v>
      </c>
      <c r="Q13" s="88">
        <v>75</v>
      </c>
      <c r="R13" s="88">
        <v>61.111111111111114</v>
      </c>
      <c r="S13" s="88">
        <v>94.44444444444444</v>
      </c>
      <c r="T13" s="88">
        <v>77.77777777777779</v>
      </c>
      <c r="U13" s="88">
        <v>69.44444444444444</v>
      </c>
      <c r="V13" s="88">
        <v>80.55555555555556</v>
      </c>
      <c r="W13" s="88">
        <v>86.11111111111111</v>
      </c>
      <c r="X13" s="88" t="s">
        <v>107</v>
      </c>
      <c r="Y13" s="88">
        <v>5.555555555555555</v>
      </c>
      <c r="Z13" s="88">
        <v>11.11111111111111</v>
      </c>
      <c r="AA13" s="88" t="s">
        <v>107</v>
      </c>
    </row>
    <row r="14" spans="2:27" ht="13.5" customHeight="1">
      <c r="B14" s="311"/>
      <c r="C14" s="21" t="s">
        <v>50</v>
      </c>
      <c r="D14" s="222">
        <v>57</v>
      </c>
      <c r="E14" s="43">
        <v>51</v>
      </c>
      <c r="F14" s="43">
        <v>20</v>
      </c>
      <c r="G14" s="43">
        <v>48</v>
      </c>
      <c r="H14" s="43">
        <v>44</v>
      </c>
      <c r="I14" s="43">
        <v>12</v>
      </c>
      <c r="J14" s="43">
        <v>26</v>
      </c>
      <c r="K14" s="43">
        <v>26</v>
      </c>
      <c r="L14" s="43">
        <v>1</v>
      </c>
      <c r="M14" s="43" t="s">
        <v>107</v>
      </c>
      <c r="N14" s="43">
        <v>3</v>
      </c>
      <c r="O14" s="43" t="s">
        <v>107</v>
      </c>
      <c r="P14" s="89">
        <v>100</v>
      </c>
      <c r="Q14" s="89">
        <v>89.47368421052632</v>
      </c>
      <c r="R14" s="89">
        <v>35.08771929824561</v>
      </c>
      <c r="S14" s="89">
        <v>84.21052631578947</v>
      </c>
      <c r="T14" s="89">
        <v>77.19298245614034</v>
      </c>
      <c r="U14" s="89">
        <v>21.052631578947366</v>
      </c>
      <c r="V14" s="89">
        <v>45.614035087719294</v>
      </c>
      <c r="W14" s="89">
        <v>45.614035087719294</v>
      </c>
      <c r="X14" s="89">
        <v>1.7543859649122806</v>
      </c>
      <c r="Y14" s="89" t="s">
        <v>107</v>
      </c>
      <c r="Z14" s="89">
        <v>5.263157894736842</v>
      </c>
      <c r="AA14" s="89" t="s">
        <v>107</v>
      </c>
    </row>
    <row r="15" spans="2:27" ht="13.5" customHeight="1">
      <c r="B15" s="311"/>
      <c r="C15" s="21" t="s">
        <v>51</v>
      </c>
      <c r="D15" s="222">
        <v>88</v>
      </c>
      <c r="E15" s="43">
        <v>79</v>
      </c>
      <c r="F15" s="43">
        <v>53</v>
      </c>
      <c r="G15" s="43">
        <v>75</v>
      </c>
      <c r="H15" s="43">
        <v>67</v>
      </c>
      <c r="I15" s="43">
        <v>33</v>
      </c>
      <c r="J15" s="43">
        <v>51</v>
      </c>
      <c r="K15" s="43">
        <v>54</v>
      </c>
      <c r="L15" s="43">
        <v>2</v>
      </c>
      <c r="M15" s="43">
        <v>6</v>
      </c>
      <c r="N15" s="43">
        <v>9</v>
      </c>
      <c r="O15" s="43">
        <v>2</v>
      </c>
      <c r="P15" s="89">
        <v>100</v>
      </c>
      <c r="Q15" s="89">
        <v>89.77272727272727</v>
      </c>
      <c r="R15" s="89">
        <v>60.22727272727273</v>
      </c>
      <c r="S15" s="89">
        <v>85.22727272727273</v>
      </c>
      <c r="T15" s="89">
        <v>76.13636363636364</v>
      </c>
      <c r="U15" s="89">
        <v>37.5</v>
      </c>
      <c r="V15" s="89">
        <v>57.95454545454546</v>
      </c>
      <c r="W15" s="89">
        <v>61.36363636363637</v>
      </c>
      <c r="X15" s="89">
        <v>2.272727272727273</v>
      </c>
      <c r="Y15" s="89">
        <v>6.8181818181818175</v>
      </c>
      <c r="Z15" s="89">
        <v>10.227272727272728</v>
      </c>
      <c r="AA15" s="89">
        <v>2.272727272727273</v>
      </c>
    </row>
    <row r="16" spans="2:27" ht="13.5" customHeight="1">
      <c r="B16" s="287"/>
      <c r="C16" s="22" t="s">
        <v>4</v>
      </c>
      <c r="D16" s="222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44" t="s">
        <v>107</v>
      </c>
      <c r="L16" s="44" t="s">
        <v>107</v>
      </c>
      <c r="M16" s="44" t="s">
        <v>107</v>
      </c>
      <c r="N16" s="44" t="s">
        <v>107</v>
      </c>
      <c r="O16" s="44" t="s">
        <v>107</v>
      </c>
      <c r="P16" s="90" t="s">
        <v>349</v>
      </c>
      <c r="Q16" s="90" t="s">
        <v>107</v>
      </c>
      <c r="R16" s="90" t="s">
        <v>107</v>
      </c>
      <c r="S16" s="90" t="s">
        <v>107</v>
      </c>
      <c r="T16" s="90" t="s">
        <v>107</v>
      </c>
      <c r="U16" s="90" t="s">
        <v>107</v>
      </c>
      <c r="V16" s="90" t="s">
        <v>107</v>
      </c>
      <c r="W16" s="90" t="s">
        <v>107</v>
      </c>
      <c r="X16" s="90" t="s">
        <v>107</v>
      </c>
      <c r="Y16" s="90" t="s">
        <v>107</v>
      </c>
      <c r="Z16" s="90" t="s">
        <v>107</v>
      </c>
      <c r="AA16" s="90" t="s">
        <v>107</v>
      </c>
    </row>
    <row r="17" spans="2:27" ht="13.5" customHeight="1">
      <c r="B17" s="288" t="s">
        <v>187</v>
      </c>
      <c r="C17" s="21" t="s">
        <v>52</v>
      </c>
      <c r="D17" s="220">
        <v>126</v>
      </c>
      <c r="E17" s="42">
        <v>107</v>
      </c>
      <c r="F17" s="42">
        <v>65</v>
      </c>
      <c r="G17" s="42">
        <v>104</v>
      </c>
      <c r="H17" s="42">
        <v>87</v>
      </c>
      <c r="I17" s="42">
        <v>46</v>
      </c>
      <c r="J17" s="42">
        <v>64</v>
      </c>
      <c r="K17" s="42">
        <v>65</v>
      </c>
      <c r="L17" s="42">
        <v>3</v>
      </c>
      <c r="M17" s="42">
        <v>6</v>
      </c>
      <c r="N17" s="42">
        <v>14</v>
      </c>
      <c r="O17" s="42">
        <v>2</v>
      </c>
      <c r="P17" s="88">
        <v>100</v>
      </c>
      <c r="Q17" s="88">
        <v>84.92063492063492</v>
      </c>
      <c r="R17" s="88">
        <v>51.587301587301596</v>
      </c>
      <c r="S17" s="88">
        <v>82.53968253968253</v>
      </c>
      <c r="T17" s="88">
        <v>69.04761904761905</v>
      </c>
      <c r="U17" s="88">
        <v>36.507936507936506</v>
      </c>
      <c r="V17" s="88">
        <v>50.79365079365079</v>
      </c>
      <c r="W17" s="88">
        <v>51.587301587301596</v>
      </c>
      <c r="X17" s="88">
        <v>2.380952380952381</v>
      </c>
      <c r="Y17" s="88">
        <v>4.761904761904762</v>
      </c>
      <c r="Z17" s="88">
        <v>11.11111111111111</v>
      </c>
      <c r="AA17" s="88">
        <v>1.5873015873015872</v>
      </c>
    </row>
    <row r="18" spans="2:27" ht="13.5" customHeight="1">
      <c r="B18" s="289"/>
      <c r="C18" s="21" t="s">
        <v>53</v>
      </c>
      <c r="D18" s="222">
        <v>25</v>
      </c>
      <c r="E18" s="43">
        <v>25</v>
      </c>
      <c r="F18" s="43">
        <v>16</v>
      </c>
      <c r="G18" s="43">
        <v>25</v>
      </c>
      <c r="H18" s="43">
        <v>25</v>
      </c>
      <c r="I18" s="43">
        <v>11</v>
      </c>
      <c r="J18" s="43">
        <v>23</v>
      </c>
      <c r="K18" s="43">
        <v>24</v>
      </c>
      <c r="L18" s="43" t="s">
        <v>107</v>
      </c>
      <c r="M18" s="43">
        <v>1</v>
      </c>
      <c r="N18" s="43">
        <v>1</v>
      </c>
      <c r="O18" s="43" t="s">
        <v>107</v>
      </c>
      <c r="P18" s="89">
        <v>100</v>
      </c>
      <c r="Q18" s="89">
        <v>100</v>
      </c>
      <c r="R18" s="89">
        <v>64</v>
      </c>
      <c r="S18" s="89">
        <v>100</v>
      </c>
      <c r="T18" s="89">
        <v>100</v>
      </c>
      <c r="U18" s="89">
        <v>44</v>
      </c>
      <c r="V18" s="89">
        <v>92</v>
      </c>
      <c r="W18" s="89">
        <v>96</v>
      </c>
      <c r="X18" s="89" t="s">
        <v>107</v>
      </c>
      <c r="Y18" s="89">
        <v>4</v>
      </c>
      <c r="Z18" s="89">
        <v>4</v>
      </c>
      <c r="AA18" s="89" t="s">
        <v>107</v>
      </c>
    </row>
    <row r="19" spans="2:27" ht="13.5" customHeight="1">
      <c r="B19" s="289"/>
      <c r="C19" s="21" t="s">
        <v>54</v>
      </c>
      <c r="D19" s="222">
        <v>23</v>
      </c>
      <c r="E19" s="43">
        <v>20</v>
      </c>
      <c r="F19" s="43">
        <v>10</v>
      </c>
      <c r="G19" s="43">
        <v>21</v>
      </c>
      <c r="H19" s="43">
        <v>22</v>
      </c>
      <c r="I19" s="43">
        <v>7</v>
      </c>
      <c r="J19" s="43">
        <v>13</v>
      </c>
      <c r="K19" s="43">
        <v>16</v>
      </c>
      <c r="L19" s="43" t="s">
        <v>107</v>
      </c>
      <c r="M19" s="43">
        <v>1</v>
      </c>
      <c r="N19" s="43">
        <v>1</v>
      </c>
      <c r="O19" s="43" t="s">
        <v>107</v>
      </c>
      <c r="P19" s="89">
        <v>100</v>
      </c>
      <c r="Q19" s="89">
        <v>86.95652173913044</v>
      </c>
      <c r="R19" s="89">
        <v>43.47826086956522</v>
      </c>
      <c r="S19" s="89">
        <v>91.30434782608695</v>
      </c>
      <c r="T19" s="89">
        <v>95.65217391304348</v>
      </c>
      <c r="U19" s="89">
        <v>30.434782608695656</v>
      </c>
      <c r="V19" s="89">
        <v>56.52173913043478</v>
      </c>
      <c r="W19" s="89">
        <v>69.56521739130434</v>
      </c>
      <c r="X19" s="89" t="s">
        <v>107</v>
      </c>
      <c r="Y19" s="89">
        <v>4.3478260869565215</v>
      </c>
      <c r="Z19" s="89">
        <v>4.3478260869565215</v>
      </c>
      <c r="AA19" s="89" t="s">
        <v>107</v>
      </c>
    </row>
    <row r="20" spans="2:27" ht="13.5" customHeight="1">
      <c r="B20" s="289"/>
      <c r="C20" s="21" t="s">
        <v>3</v>
      </c>
      <c r="D20" s="222">
        <v>7</v>
      </c>
      <c r="E20" s="43">
        <v>5</v>
      </c>
      <c r="F20" s="43">
        <v>4</v>
      </c>
      <c r="G20" s="43">
        <v>7</v>
      </c>
      <c r="H20" s="43">
        <v>5</v>
      </c>
      <c r="I20" s="43">
        <v>6</v>
      </c>
      <c r="J20" s="43">
        <v>6</v>
      </c>
      <c r="K20" s="43">
        <v>6</v>
      </c>
      <c r="L20" s="43" t="s">
        <v>107</v>
      </c>
      <c r="M20" s="43" t="s">
        <v>107</v>
      </c>
      <c r="N20" s="43" t="s">
        <v>107</v>
      </c>
      <c r="O20" s="43" t="s">
        <v>107</v>
      </c>
      <c r="P20" s="89">
        <v>100</v>
      </c>
      <c r="Q20" s="89">
        <v>71.42857142857143</v>
      </c>
      <c r="R20" s="89">
        <v>57.14285714285714</v>
      </c>
      <c r="S20" s="89">
        <v>100</v>
      </c>
      <c r="T20" s="89">
        <v>71.42857142857143</v>
      </c>
      <c r="U20" s="89">
        <v>85.71428571428571</v>
      </c>
      <c r="V20" s="89">
        <v>85.71428571428571</v>
      </c>
      <c r="W20" s="89">
        <v>85.71428571428571</v>
      </c>
      <c r="X20" s="89" t="s">
        <v>107</v>
      </c>
      <c r="Y20" s="89" t="s">
        <v>107</v>
      </c>
      <c r="Z20" s="89" t="s">
        <v>107</v>
      </c>
      <c r="AA20" s="89" t="s">
        <v>107</v>
      </c>
    </row>
    <row r="21" spans="2:27" ht="13.5" customHeight="1">
      <c r="B21" s="290"/>
      <c r="C21" s="22" t="s">
        <v>4</v>
      </c>
      <c r="D21" s="44" t="s">
        <v>107</v>
      </c>
      <c r="E21" s="44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44" t="s">
        <v>107</v>
      </c>
      <c r="L21" s="44" t="s">
        <v>107</v>
      </c>
      <c r="M21" s="44" t="s">
        <v>107</v>
      </c>
      <c r="N21" s="44" t="s">
        <v>107</v>
      </c>
      <c r="O21" s="44" t="s">
        <v>107</v>
      </c>
      <c r="P21" s="90" t="s">
        <v>349</v>
      </c>
      <c r="Q21" s="90" t="s">
        <v>107</v>
      </c>
      <c r="R21" s="90" t="s">
        <v>107</v>
      </c>
      <c r="S21" s="90" t="s">
        <v>107</v>
      </c>
      <c r="T21" s="90" t="s">
        <v>107</v>
      </c>
      <c r="U21" s="90" t="s">
        <v>107</v>
      </c>
      <c r="V21" s="90" t="s">
        <v>107</v>
      </c>
      <c r="W21" s="90" t="s">
        <v>107</v>
      </c>
      <c r="X21" s="90" t="s">
        <v>107</v>
      </c>
      <c r="Y21" s="90" t="s">
        <v>107</v>
      </c>
      <c r="Z21" s="90" t="s">
        <v>107</v>
      </c>
      <c r="AA21" s="90" t="s">
        <v>107</v>
      </c>
    </row>
    <row r="22" spans="2:27" ht="13.5" customHeight="1">
      <c r="B22" s="301" t="s">
        <v>188</v>
      </c>
      <c r="C22" s="1" t="s">
        <v>5</v>
      </c>
      <c r="D22" s="42">
        <v>10</v>
      </c>
      <c r="E22" s="42">
        <v>8</v>
      </c>
      <c r="F22" s="42">
        <v>9</v>
      </c>
      <c r="G22" s="42">
        <v>10</v>
      </c>
      <c r="H22" s="42">
        <v>6</v>
      </c>
      <c r="I22" s="42">
        <v>5</v>
      </c>
      <c r="J22" s="42">
        <v>9</v>
      </c>
      <c r="K22" s="42">
        <v>9</v>
      </c>
      <c r="L22" s="42" t="s">
        <v>107</v>
      </c>
      <c r="M22" s="42">
        <v>1</v>
      </c>
      <c r="N22" s="42">
        <v>1</v>
      </c>
      <c r="O22" s="42" t="s">
        <v>107</v>
      </c>
      <c r="P22" s="88">
        <v>100</v>
      </c>
      <c r="Q22" s="88">
        <v>80</v>
      </c>
      <c r="R22" s="88">
        <v>90</v>
      </c>
      <c r="S22" s="88">
        <v>100</v>
      </c>
      <c r="T22" s="88">
        <v>60</v>
      </c>
      <c r="U22" s="88">
        <v>50</v>
      </c>
      <c r="V22" s="88">
        <v>90</v>
      </c>
      <c r="W22" s="88">
        <v>90</v>
      </c>
      <c r="X22" s="88" t="s">
        <v>107</v>
      </c>
      <c r="Y22" s="88">
        <v>10</v>
      </c>
      <c r="Z22" s="88">
        <v>10</v>
      </c>
      <c r="AA22" s="88" t="s">
        <v>107</v>
      </c>
    </row>
    <row r="23" spans="2:27" ht="13.5" customHeight="1">
      <c r="B23" s="302"/>
      <c r="C23" s="21" t="s">
        <v>32</v>
      </c>
      <c r="D23" s="43">
        <v>28</v>
      </c>
      <c r="E23" s="43">
        <v>24</v>
      </c>
      <c r="F23" s="43">
        <v>13</v>
      </c>
      <c r="G23" s="43">
        <v>25</v>
      </c>
      <c r="H23" s="43">
        <v>21</v>
      </c>
      <c r="I23" s="43">
        <v>12</v>
      </c>
      <c r="J23" s="43">
        <v>18</v>
      </c>
      <c r="K23" s="43">
        <v>16</v>
      </c>
      <c r="L23" s="43" t="s">
        <v>107</v>
      </c>
      <c r="M23" s="43">
        <v>1</v>
      </c>
      <c r="N23" s="43" t="s">
        <v>107</v>
      </c>
      <c r="O23" s="43">
        <v>1</v>
      </c>
      <c r="P23" s="89">
        <v>100</v>
      </c>
      <c r="Q23" s="89">
        <v>85.71428571428571</v>
      </c>
      <c r="R23" s="89">
        <v>46.42857142857143</v>
      </c>
      <c r="S23" s="89">
        <v>89.28571428571429</v>
      </c>
      <c r="T23" s="89">
        <v>75</v>
      </c>
      <c r="U23" s="89">
        <v>42.857142857142854</v>
      </c>
      <c r="V23" s="89">
        <v>64.28571428571429</v>
      </c>
      <c r="W23" s="89">
        <v>57.14285714285714</v>
      </c>
      <c r="X23" s="89" t="s">
        <v>107</v>
      </c>
      <c r="Y23" s="89">
        <v>3.571428571428571</v>
      </c>
      <c r="Z23" s="89" t="s">
        <v>107</v>
      </c>
      <c r="AA23" s="89">
        <v>3.571428571428571</v>
      </c>
    </row>
    <row r="24" spans="2:27" ht="13.5" customHeight="1">
      <c r="B24" s="302"/>
      <c r="C24" s="21" t="s">
        <v>33</v>
      </c>
      <c r="D24" s="43">
        <v>123</v>
      </c>
      <c r="E24" s="43">
        <v>107</v>
      </c>
      <c r="F24" s="43">
        <v>63</v>
      </c>
      <c r="G24" s="43">
        <v>106</v>
      </c>
      <c r="H24" s="43">
        <v>99</v>
      </c>
      <c r="I24" s="43">
        <v>46</v>
      </c>
      <c r="J24" s="43">
        <v>71</v>
      </c>
      <c r="K24" s="43">
        <v>76</v>
      </c>
      <c r="L24" s="43">
        <v>2</v>
      </c>
      <c r="M24" s="43">
        <v>5</v>
      </c>
      <c r="N24" s="43">
        <v>12</v>
      </c>
      <c r="O24" s="43">
        <v>1</v>
      </c>
      <c r="P24" s="89">
        <v>100</v>
      </c>
      <c r="Q24" s="89">
        <v>86.99186991869918</v>
      </c>
      <c r="R24" s="89">
        <v>51.21951219512195</v>
      </c>
      <c r="S24" s="89">
        <v>86.1788617886179</v>
      </c>
      <c r="T24" s="89">
        <v>80.48780487804879</v>
      </c>
      <c r="U24" s="89">
        <v>37.39837398373984</v>
      </c>
      <c r="V24" s="89">
        <v>57.72357723577236</v>
      </c>
      <c r="W24" s="89">
        <v>61.78861788617886</v>
      </c>
      <c r="X24" s="89">
        <v>1.6260162601626018</v>
      </c>
      <c r="Y24" s="89">
        <v>4.0650406504065035</v>
      </c>
      <c r="Z24" s="89">
        <v>9.75609756097561</v>
      </c>
      <c r="AA24" s="89">
        <v>0.8130081300813009</v>
      </c>
    </row>
    <row r="25" spans="2:27" ht="13.5" customHeight="1">
      <c r="B25" s="302"/>
      <c r="C25" s="21" t="s">
        <v>6</v>
      </c>
      <c r="D25" s="43">
        <v>20</v>
      </c>
      <c r="E25" s="43">
        <v>18</v>
      </c>
      <c r="F25" s="43">
        <v>10</v>
      </c>
      <c r="G25" s="43">
        <v>16</v>
      </c>
      <c r="H25" s="43">
        <v>13</v>
      </c>
      <c r="I25" s="43">
        <v>7</v>
      </c>
      <c r="J25" s="43">
        <v>8</v>
      </c>
      <c r="K25" s="43">
        <v>10</v>
      </c>
      <c r="L25" s="43">
        <v>1</v>
      </c>
      <c r="M25" s="43">
        <v>1</v>
      </c>
      <c r="N25" s="43">
        <v>3</v>
      </c>
      <c r="O25" s="43" t="s">
        <v>107</v>
      </c>
      <c r="P25" s="89">
        <v>100</v>
      </c>
      <c r="Q25" s="89">
        <v>90</v>
      </c>
      <c r="R25" s="89">
        <v>50</v>
      </c>
      <c r="S25" s="89">
        <v>80</v>
      </c>
      <c r="T25" s="89">
        <v>65</v>
      </c>
      <c r="U25" s="89">
        <v>35</v>
      </c>
      <c r="V25" s="89">
        <v>40</v>
      </c>
      <c r="W25" s="89">
        <v>50</v>
      </c>
      <c r="X25" s="89">
        <v>5</v>
      </c>
      <c r="Y25" s="89">
        <v>5</v>
      </c>
      <c r="Z25" s="89">
        <v>15</v>
      </c>
      <c r="AA25" s="89" t="s">
        <v>107</v>
      </c>
    </row>
    <row r="26" spans="2:27" ht="13.5" customHeight="1">
      <c r="B26" s="303"/>
      <c r="C26" s="22" t="s">
        <v>4</v>
      </c>
      <c r="D26" s="44" t="s">
        <v>107</v>
      </c>
      <c r="E26" s="44" t="s">
        <v>107</v>
      </c>
      <c r="F26" s="44" t="s">
        <v>107</v>
      </c>
      <c r="G26" s="44" t="s">
        <v>107</v>
      </c>
      <c r="H26" s="44" t="s">
        <v>107</v>
      </c>
      <c r="I26" s="44" t="s">
        <v>107</v>
      </c>
      <c r="J26" s="44" t="s">
        <v>107</v>
      </c>
      <c r="K26" s="44" t="s">
        <v>107</v>
      </c>
      <c r="L26" s="44" t="s">
        <v>107</v>
      </c>
      <c r="M26" s="44" t="s">
        <v>107</v>
      </c>
      <c r="N26" s="44" t="s">
        <v>107</v>
      </c>
      <c r="O26" s="44" t="s">
        <v>107</v>
      </c>
      <c r="P26" s="90" t="s">
        <v>349</v>
      </c>
      <c r="Q26" s="90" t="s">
        <v>107</v>
      </c>
      <c r="R26" s="90" t="s">
        <v>107</v>
      </c>
      <c r="S26" s="90" t="s">
        <v>107</v>
      </c>
      <c r="T26" s="90" t="s">
        <v>107</v>
      </c>
      <c r="U26" s="90" t="s">
        <v>107</v>
      </c>
      <c r="V26" s="90" t="s">
        <v>107</v>
      </c>
      <c r="W26" s="90" t="s">
        <v>107</v>
      </c>
      <c r="X26" s="90" t="s">
        <v>107</v>
      </c>
      <c r="Y26" s="90" t="s">
        <v>107</v>
      </c>
      <c r="Z26" s="90" t="s">
        <v>107</v>
      </c>
      <c r="AA26" s="90" t="s">
        <v>107</v>
      </c>
    </row>
    <row r="27" spans="2:27" ht="13.5" customHeight="1">
      <c r="B27" s="301" t="s">
        <v>178</v>
      </c>
      <c r="C27" s="1" t="s">
        <v>13</v>
      </c>
      <c r="D27" s="42">
        <v>98</v>
      </c>
      <c r="E27" s="42">
        <v>89</v>
      </c>
      <c r="F27" s="42">
        <v>37</v>
      </c>
      <c r="G27" s="42">
        <v>82</v>
      </c>
      <c r="H27" s="42">
        <v>74</v>
      </c>
      <c r="I27" s="42">
        <v>24</v>
      </c>
      <c r="J27" s="42">
        <v>40</v>
      </c>
      <c r="K27" s="42">
        <v>44</v>
      </c>
      <c r="L27" s="42">
        <v>1</v>
      </c>
      <c r="M27" s="42">
        <v>2</v>
      </c>
      <c r="N27" s="42">
        <v>6</v>
      </c>
      <c r="O27" s="42" t="s">
        <v>107</v>
      </c>
      <c r="P27" s="88">
        <v>100</v>
      </c>
      <c r="Q27" s="88">
        <v>90.81632653061224</v>
      </c>
      <c r="R27" s="88">
        <v>37.755102040816325</v>
      </c>
      <c r="S27" s="88">
        <v>83.6734693877551</v>
      </c>
      <c r="T27" s="88">
        <v>75.51020408163265</v>
      </c>
      <c r="U27" s="88">
        <v>24.489795918367346</v>
      </c>
      <c r="V27" s="88">
        <v>40.816326530612244</v>
      </c>
      <c r="W27" s="88">
        <v>44.89795918367347</v>
      </c>
      <c r="X27" s="88">
        <v>1.0204081632653061</v>
      </c>
      <c r="Y27" s="88">
        <v>2.0408163265306123</v>
      </c>
      <c r="Z27" s="88">
        <v>6.122448979591836</v>
      </c>
      <c r="AA27" s="88" t="s">
        <v>107</v>
      </c>
    </row>
    <row r="28" spans="2:27" ht="13.5" customHeight="1">
      <c r="B28" s="302"/>
      <c r="C28" s="21" t="s">
        <v>14</v>
      </c>
      <c r="D28" s="43">
        <v>47</v>
      </c>
      <c r="E28" s="43">
        <v>41</v>
      </c>
      <c r="F28" s="43">
        <v>30</v>
      </c>
      <c r="G28" s="43">
        <v>41</v>
      </c>
      <c r="H28" s="43">
        <v>39</v>
      </c>
      <c r="I28" s="43">
        <v>23</v>
      </c>
      <c r="J28" s="43">
        <v>36</v>
      </c>
      <c r="K28" s="43">
        <v>37</v>
      </c>
      <c r="L28" s="43">
        <v>1</v>
      </c>
      <c r="M28" s="43">
        <v>3</v>
      </c>
      <c r="N28" s="43">
        <v>7</v>
      </c>
      <c r="O28" s="43">
        <v>2</v>
      </c>
      <c r="P28" s="89">
        <v>100</v>
      </c>
      <c r="Q28" s="89">
        <v>87.2340425531915</v>
      </c>
      <c r="R28" s="89">
        <v>63.829787234042556</v>
      </c>
      <c r="S28" s="89">
        <v>87.2340425531915</v>
      </c>
      <c r="T28" s="89">
        <v>82.97872340425532</v>
      </c>
      <c r="U28" s="89">
        <v>48.93617021276596</v>
      </c>
      <c r="V28" s="89">
        <v>76.59574468085107</v>
      </c>
      <c r="W28" s="89">
        <v>78.72340425531915</v>
      </c>
      <c r="X28" s="89">
        <v>2.127659574468085</v>
      </c>
      <c r="Y28" s="89">
        <v>6.382978723404255</v>
      </c>
      <c r="Z28" s="89">
        <v>14.893617021276595</v>
      </c>
      <c r="AA28" s="89">
        <v>4.25531914893617</v>
      </c>
    </row>
    <row r="29" spans="2:27" ht="13.5" customHeight="1">
      <c r="B29" s="302"/>
      <c r="C29" s="21" t="s">
        <v>15</v>
      </c>
      <c r="D29" s="43">
        <v>7</v>
      </c>
      <c r="E29" s="43">
        <v>6</v>
      </c>
      <c r="F29" s="43">
        <v>6</v>
      </c>
      <c r="G29" s="43">
        <v>7</v>
      </c>
      <c r="H29" s="43">
        <v>6</v>
      </c>
      <c r="I29" s="43">
        <v>6</v>
      </c>
      <c r="J29" s="43">
        <v>7</v>
      </c>
      <c r="K29" s="43">
        <v>7</v>
      </c>
      <c r="L29" s="43" t="s">
        <v>107</v>
      </c>
      <c r="M29" s="43" t="s">
        <v>107</v>
      </c>
      <c r="N29" s="43">
        <v>1</v>
      </c>
      <c r="O29" s="43" t="s">
        <v>107</v>
      </c>
      <c r="P29" s="89">
        <v>100</v>
      </c>
      <c r="Q29" s="89">
        <v>85.71428571428571</v>
      </c>
      <c r="R29" s="89">
        <v>85.71428571428571</v>
      </c>
      <c r="S29" s="89">
        <v>100</v>
      </c>
      <c r="T29" s="89">
        <v>85.71428571428571</v>
      </c>
      <c r="U29" s="89">
        <v>85.71428571428571</v>
      </c>
      <c r="V29" s="89">
        <v>100</v>
      </c>
      <c r="W29" s="89">
        <v>100</v>
      </c>
      <c r="X29" s="89" t="s">
        <v>107</v>
      </c>
      <c r="Y29" s="89" t="s">
        <v>107</v>
      </c>
      <c r="Z29" s="89">
        <v>14.285714285714285</v>
      </c>
      <c r="AA29" s="89" t="s">
        <v>107</v>
      </c>
    </row>
    <row r="30" spans="2:27" ht="13.5" customHeight="1">
      <c r="B30" s="302"/>
      <c r="C30" s="21" t="s">
        <v>16</v>
      </c>
      <c r="D30" s="43">
        <v>11</v>
      </c>
      <c r="E30" s="43">
        <v>8</v>
      </c>
      <c r="F30" s="43">
        <v>9</v>
      </c>
      <c r="G30" s="43">
        <v>10</v>
      </c>
      <c r="H30" s="43">
        <v>7</v>
      </c>
      <c r="I30" s="43">
        <v>7</v>
      </c>
      <c r="J30" s="43">
        <v>9</v>
      </c>
      <c r="K30" s="43">
        <v>9</v>
      </c>
      <c r="L30" s="43" t="s">
        <v>107</v>
      </c>
      <c r="M30" s="43" t="s">
        <v>107</v>
      </c>
      <c r="N30" s="43" t="s">
        <v>107</v>
      </c>
      <c r="O30" s="43" t="s">
        <v>107</v>
      </c>
      <c r="P30" s="89">
        <v>100</v>
      </c>
      <c r="Q30" s="89">
        <v>72.72727272727273</v>
      </c>
      <c r="R30" s="89">
        <v>81.81818181818183</v>
      </c>
      <c r="S30" s="89">
        <v>90.9090909090909</v>
      </c>
      <c r="T30" s="89">
        <v>63.63636363636363</v>
      </c>
      <c r="U30" s="89">
        <v>63.63636363636363</v>
      </c>
      <c r="V30" s="89">
        <v>81.81818181818183</v>
      </c>
      <c r="W30" s="89">
        <v>81.81818181818183</v>
      </c>
      <c r="X30" s="89" t="s">
        <v>107</v>
      </c>
      <c r="Y30" s="89" t="s">
        <v>107</v>
      </c>
      <c r="Z30" s="89" t="s">
        <v>107</v>
      </c>
      <c r="AA30" s="89" t="s">
        <v>107</v>
      </c>
    </row>
    <row r="31" spans="2:27" ht="13.5" customHeight="1">
      <c r="B31" s="302"/>
      <c r="C31" s="21" t="s">
        <v>17</v>
      </c>
      <c r="D31" s="43">
        <v>9</v>
      </c>
      <c r="E31" s="43">
        <v>5</v>
      </c>
      <c r="F31" s="43">
        <v>6</v>
      </c>
      <c r="G31" s="43">
        <v>9</v>
      </c>
      <c r="H31" s="43">
        <v>5</v>
      </c>
      <c r="I31" s="43">
        <v>4</v>
      </c>
      <c r="J31" s="43">
        <v>6</v>
      </c>
      <c r="K31" s="43">
        <v>6</v>
      </c>
      <c r="L31" s="43">
        <v>1</v>
      </c>
      <c r="M31" s="43" t="s">
        <v>107</v>
      </c>
      <c r="N31" s="43" t="s">
        <v>107</v>
      </c>
      <c r="O31" s="43" t="s">
        <v>107</v>
      </c>
      <c r="P31" s="89">
        <v>100</v>
      </c>
      <c r="Q31" s="89">
        <v>55.55555555555556</v>
      </c>
      <c r="R31" s="89">
        <v>66.66666666666666</v>
      </c>
      <c r="S31" s="89">
        <v>100</v>
      </c>
      <c r="T31" s="89">
        <v>55.55555555555556</v>
      </c>
      <c r="U31" s="89">
        <v>44.44444444444444</v>
      </c>
      <c r="V31" s="89">
        <v>66.66666666666666</v>
      </c>
      <c r="W31" s="89">
        <v>66.66666666666666</v>
      </c>
      <c r="X31" s="89">
        <v>11.11111111111111</v>
      </c>
      <c r="Y31" s="89" t="s">
        <v>107</v>
      </c>
      <c r="Z31" s="89" t="s">
        <v>107</v>
      </c>
      <c r="AA31" s="89" t="s">
        <v>107</v>
      </c>
    </row>
    <row r="32" spans="2:27" ht="13.5" customHeight="1">
      <c r="B32" s="302"/>
      <c r="C32" s="21" t="s">
        <v>3</v>
      </c>
      <c r="D32" s="43">
        <v>9</v>
      </c>
      <c r="E32" s="43">
        <v>8</v>
      </c>
      <c r="F32" s="43">
        <v>7</v>
      </c>
      <c r="G32" s="43">
        <v>8</v>
      </c>
      <c r="H32" s="43">
        <v>8</v>
      </c>
      <c r="I32" s="43">
        <v>6</v>
      </c>
      <c r="J32" s="43">
        <v>8</v>
      </c>
      <c r="K32" s="43">
        <v>8</v>
      </c>
      <c r="L32" s="43" t="s">
        <v>107</v>
      </c>
      <c r="M32" s="43">
        <v>3</v>
      </c>
      <c r="N32" s="43">
        <v>2</v>
      </c>
      <c r="O32" s="43" t="s">
        <v>107</v>
      </c>
      <c r="P32" s="89">
        <v>100</v>
      </c>
      <c r="Q32" s="89">
        <v>88.88888888888889</v>
      </c>
      <c r="R32" s="89">
        <v>77.77777777777779</v>
      </c>
      <c r="S32" s="89">
        <v>88.88888888888889</v>
      </c>
      <c r="T32" s="89">
        <v>88.88888888888889</v>
      </c>
      <c r="U32" s="89">
        <v>66.66666666666666</v>
      </c>
      <c r="V32" s="89">
        <v>88.88888888888889</v>
      </c>
      <c r="W32" s="89">
        <v>88.88888888888889</v>
      </c>
      <c r="X32" s="89" t="s">
        <v>107</v>
      </c>
      <c r="Y32" s="89">
        <v>33.33333333333333</v>
      </c>
      <c r="Z32" s="89">
        <v>22.22222222222222</v>
      </c>
      <c r="AA32" s="89" t="s">
        <v>107</v>
      </c>
    </row>
    <row r="33" spans="2:27" ht="13.5" customHeight="1">
      <c r="B33" s="303"/>
      <c r="C33" s="22" t="s">
        <v>4</v>
      </c>
      <c r="D33" s="44" t="s">
        <v>107</v>
      </c>
      <c r="E33" s="44" t="s">
        <v>107</v>
      </c>
      <c r="F33" s="44" t="s">
        <v>107</v>
      </c>
      <c r="G33" s="44" t="s">
        <v>107</v>
      </c>
      <c r="H33" s="44" t="s">
        <v>107</v>
      </c>
      <c r="I33" s="44" t="s">
        <v>107</v>
      </c>
      <c r="J33" s="44" t="s">
        <v>107</v>
      </c>
      <c r="K33" s="44" t="s">
        <v>107</v>
      </c>
      <c r="L33" s="44" t="s">
        <v>107</v>
      </c>
      <c r="M33" s="44" t="s">
        <v>107</v>
      </c>
      <c r="N33" s="44" t="s">
        <v>107</v>
      </c>
      <c r="O33" s="44" t="s">
        <v>107</v>
      </c>
      <c r="P33" s="90" t="s">
        <v>349</v>
      </c>
      <c r="Q33" s="90" t="s">
        <v>107</v>
      </c>
      <c r="R33" s="90" t="s">
        <v>107</v>
      </c>
      <c r="S33" s="90" t="s">
        <v>107</v>
      </c>
      <c r="T33" s="90" t="s">
        <v>107</v>
      </c>
      <c r="U33" s="90" t="s">
        <v>107</v>
      </c>
      <c r="V33" s="90" t="s">
        <v>107</v>
      </c>
      <c r="W33" s="90" t="s">
        <v>107</v>
      </c>
      <c r="X33" s="90" t="s">
        <v>107</v>
      </c>
      <c r="Y33" s="90" t="s">
        <v>107</v>
      </c>
      <c r="Z33" s="90" t="s">
        <v>107</v>
      </c>
      <c r="AA33" s="90" t="s">
        <v>107</v>
      </c>
    </row>
    <row r="34" spans="2:27" ht="13.5" customHeight="1">
      <c r="B34" s="301" t="s">
        <v>189</v>
      </c>
      <c r="C34" s="1" t="s">
        <v>18</v>
      </c>
      <c r="D34" s="42" t="s">
        <v>107</v>
      </c>
      <c r="E34" s="42" t="s">
        <v>107</v>
      </c>
      <c r="F34" s="42" t="s">
        <v>107</v>
      </c>
      <c r="G34" s="42" t="s">
        <v>107</v>
      </c>
      <c r="H34" s="42" t="s">
        <v>107</v>
      </c>
      <c r="I34" s="42" t="s">
        <v>107</v>
      </c>
      <c r="J34" s="42" t="s">
        <v>107</v>
      </c>
      <c r="K34" s="42" t="s">
        <v>107</v>
      </c>
      <c r="L34" s="42" t="s">
        <v>107</v>
      </c>
      <c r="M34" s="42" t="s">
        <v>107</v>
      </c>
      <c r="N34" s="42" t="s">
        <v>107</v>
      </c>
      <c r="O34" s="42" t="s">
        <v>107</v>
      </c>
      <c r="P34" s="88" t="s">
        <v>349</v>
      </c>
      <c r="Q34" s="88" t="s">
        <v>107</v>
      </c>
      <c r="R34" s="88" t="s">
        <v>107</v>
      </c>
      <c r="S34" s="88" t="s">
        <v>107</v>
      </c>
      <c r="T34" s="88" t="s">
        <v>107</v>
      </c>
      <c r="U34" s="88" t="s">
        <v>107</v>
      </c>
      <c r="V34" s="88" t="s">
        <v>107</v>
      </c>
      <c r="W34" s="88" t="s">
        <v>107</v>
      </c>
      <c r="X34" s="88" t="s">
        <v>107</v>
      </c>
      <c r="Y34" s="88" t="s">
        <v>107</v>
      </c>
      <c r="Z34" s="88" t="s">
        <v>107</v>
      </c>
      <c r="AA34" s="88" t="s">
        <v>107</v>
      </c>
    </row>
    <row r="35" spans="2:27" ht="13.5" customHeight="1">
      <c r="B35" s="302"/>
      <c r="C35" s="21" t="s">
        <v>19</v>
      </c>
      <c r="D35" s="43">
        <v>4</v>
      </c>
      <c r="E35" s="43">
        <v>3</v>
      </c>
      <c r="F35" s="43" t="s">
        <v>107</v>
      </c>
      <c r="G35" s="43">
        <v>3</v>
      </c>
      <c r="H35" s="43">
        <v>1</v>
      </c>
      <c r="I35" s="43" t="s">
        <v>107</v>
      </c>
      <c r="J35" s="43" t="s">
        <v>107</v>
      </c>
      <c r="K35" s="43" t="s">
        <v>107</v>
      </c>
      <c r="L35" s="43" t="s">
        <v>107</v>
      </c>
      <c r="M35" s="43" t="s">
        <v>107</v>
      </c>
      <c r="N35" s="43" t="s">
        <v>107</v>
      </c>
      <c r="O35" s="43" t="s">
        <v>107</v>
      </c>
      <c r="P35" s="89">
        <v>100</v>
      </c>
      <c r="Q35" s="89">
        <v>75</v>
      </c>
      <c r="R35" s="89" t="s">
        <v>107</v>
      </c>
      <c r="S35" s="89">
        <v>75</v>
      </c>
      <c r="T35" s="89">
        <v>25</v>
      </c>
      <c r="U35" s="89" t="s">
        <v>107</v>
      </c>
      <c r="V35" s="89" t="s">
        <v>107</v>
      </c>
      <c r="W35" s="89" t="s">
        <v>107</v>
      </c>
      <c r="X35" s="89" t="s">
        <v>107</v>
      </c>
      <c r="Y35" s="89" t="s">
        <v>107</v>
      </c>
      <c r="Z35" s="89" t="s">
        <v>107</v>
      </c>
      <c r="AA35" s="89" t="s">
        <v>107</v>
      </c>
    </row>
    <row r="36" spans="2:27" ht="13.5" customHeight="1">
      <c r="B36" s="302"/>
      <c r="C36" s="21" t="s">
        <v>20</v>
      </c>
      <c r="D36" s="43">
        <v>8</v>
      </c>
      <c r="E36" s="43">
        <v>8</v>
      </c>
      <c r="F36" s="43">
        <v>7</v>
      </c>
      <c r="G36" s="43">
        <v>6</v>
      </c>
      <c r="H36" s="43">
        <v>7</v>
      </c>
      <c r="I36" s="43">
        <v>1</v>
      </c>
      <c r="J36" s="43">
        <v>4</v>
      </c>
      <c r="K36" s="43">
        <v>3</v>
      </c>
      <c r="L36" s="43" t="s">
        <v>107</v>
      </c>
      <c r="M36" s="43" t="s">
        <v>107</v>
      </c>
      <c r="N36" s="43" t="s">
        <v>107</v>
      </c>
      <c r="O36" s="43">
        <v>1</v>
      </c>
      <c r="P36" s="89">
        <v>100</v>
      </c>
      <c r="Q36" s="89">
        <v>100</v>
      </c>
      <c r="R36" s="89">
        <v>87.5</v>
      </c>
      <c r="S36" s="89">
        <v>75</v>
      </c>
      <c r="T36" s="89">
        <v>87.5</v>
      </c>
      <c r="U36" s="89">
        <v>12.5</v>
      </c>
      <c r="V36" s="89">
        <v>50</v>
      </c>
      <c r="W36" s="89">
        <v>37.5</v>
      </c>
      <c r="X36" s="89" t="s">
        <v>107</v>
      </c>
      <c r="Y36" s="89" t="s">
        <v>107</v>
      </c>
      <c r="Z36" s="89" t="s">
        <v>107</v>
      </c>
      <c r="AA36" s="89">
        <v>12.5</v>
      </c>
    </row>
    <row r="37" spans="2:27" ht="13.5" customHeight="1">
      <c r="B37" s="302"/>
      <c r="C37" s="21" t="s">
        <v>21</v>
      </c>
      <c r="D37" s="43">
        <v>15</v>
      </c>
      <c r="E37" s="43">
        <v>13</v>
      </c>
      <c r="F37" s="43">
        <v>7</v>
      </c>
      <c r="G37" s="43">
        <v>14</v>
      </c>
      <c r="H37" s="43">
        <v>11</v>
      </c>
      <c r="I37" s="43">
        <v>4</v>
      </c>
      <c r="J37" s="43">
        <v>3</v>
      </c>
      <c r="K37" s="43">
        <v>3</v>
      </c>
      <c r="L37" s="43" t="s">
        <v>107</v>
      </c>
      <c r="M37" s="43" t="s">
        <v>107</v>
      </c>
      <c r="N37" s="43">
        <v>2</v>
      </c>
      <c r="O37" s="43" t="s">
        <v>107</v>
      </c>
      <c r="P37" s="89">
        <v>100</v>
      </c>
      <c r="Q37" s="89">
        <v>86.66666666666667</v>
      </c>
      <c r="R37" s="89">
        <v>46.666666666666664</v>
      </c>
      <c r="S37" s="89">
        <v>93.33333333333333</v>
      </c>
      <c r="T37" s="89">
        <v>73.33333333333333</v>
      </c>
      <c r="U37" s="89">
        <v>26.666666666666668</v>
      </c>
      <c r="V37" s="89">
        <v>20</v>
      </c>
      <c r="W37" s="89">
        <v>20</v>
      </c>
      <c r="X37" s="89" t="s">
        <v>107</v>
      </c>
      <c r="Y37" s="89" t="s">
        <v>107</v>
      </c>
      <c r="Z37" s="89">
        <v>13.333333333333334</v>
      </c>
      <c r="AA37" s="89" t="s">
        <v>107</v>
      </c>
    </row>
    <row r="38" spans="2:27" ht="13.5" customHeight="1">
      <c r="B38" s="302"/>
      <c r="C38" s="21" t="s">
        <v>22</v>
      </c>
      <c r="D38" s="43">
        <v>42</v>
      </c>
      <c r="E38" s="43">
        <v>41</v>
      </c>
      <c r="F38" s="43">
        <v>22</v>
      </c>
      <c r="G38" s="43">
        <v>38</v>
      </c>
      <c r="H38" s="43">
        <v>37</v>
      </c>
      <c r="I38" s="43">
        <v>16</v>
      </c>
      <c r="J38" s="43">
        <v>27</v>
      </c>
      <c r="K38" s="43">
        <v>32</v>
      </c>
      <c r="L38" s="43" t="s">
        <v>107</v>
      </c>
      <c r="M38" s="43">
        <v>2</v>
      </c>
      <c r="N38" s="43">
        <v>2</v>
      </c>
      <c r="O38" s="43" t="s">
        <v>107</v>
      </c>
      <c r="P38" s="89">
        <v>100</v>
      </c>
      <c r="Q38" s="89">
        <v>97.61904761904762</v>
      </c>
      <c r="R38" s="89">
        <v>52.38095238095239</v>
      </c>
      <c r="S38" s="89">
        <v>90.47619047619048</v>
      </c>
      <c r="T38" s="89">
        <v>88.09523809523809</v>
      </c>
      <c r="U38" s="89">
        <v>38.095238095238095</v>
      </c>
      <c r="V38" s="89">
        <v>64.28571428571429</v>
      </c>
      <c r="W38" s="89">
        <v>76.19047619047619</v>
      </c>
      <c r="X38" s="89" t="s">
        <v>107</v>
      </c>
      <c r="Y38" s="89">
        <v>4.761904761904762</v>
      </c>
      <c r="Z38" s="89">
        <v>4.761904761904762</v>
      </c>
      <c r="AA38" s="89" t="s">
        <v>107</v>
      </c>
    </row>
    <row r="39" spans="2:27" ht="13.5" customHeight="1">
      <c r="B39" s="302"/>
      <c r="C39" s="21" t="s">
        <v>23</v>
      </c>
      <c r="D39" s="43">
        <v>43</v>
      </c>
      <c r="E39" s="43">
        <v>34</v>
      </c>
      <c r="F39" s="43">
        <v>23</v>
      </c>
      <c r="G39" s="43">
        <v>38</v>
      </c>
      <c r="H39" s="43">
        <v>32</v>
      </c>
      <c r="I39" s="43">
        <v>18</v>
      </c>
      <c r="J39" s="43">
        <v>29</v>
      </c>
      <c r="K39" s="43">
        <v>32</v>
      </c>
      <c r="L39" s="43" t="s">
        <v>107</v>
      </c>
      <c r="M39" s="43" t="s">
        <v>107</v>
      </c>
      <c r="N39" s="43">
        <v>3</v>
      </c>
      <c r="O39" s="43" t="s">
        <v>107</v>
      </c>
      <c r="P39" s="89">
        <v>100</v>
      </c>
      <c r="Q39" s="89">
        <v>79.06976744186046</v>
      </c>
      <c r="R39" s="89">
        <v>53.48837209302325</v>
      </c>
      <c r="S39" s="89">
        <v>88.37209302325581</v>
      </c>
      <c r="T39" s="89">
        <v>74.4186046511628</v>
      </c>
      <c r="U39" s="89">
        <v>41.86046511627907</v>
      </c>
      <c r="V39" s="89">
        <v>67.44186046511628</v>
      </c>
      <c r="W39" s="89">
        <v>74.4186046511628</v>
      </c>
      <c r="X39" s="89" t="s">
        <v>107</v>
      </c>
      <c r="Y39" s="89" t="s">
        <v>107</v>
      </c>
      <c r="Z39" s="89">
        <v>6.976744186046512</v>
      </c>
      <c r="AA39" s="89" t="s">
        <v>107</v>
      </c>
    </row>
    <row r="40" spans="2:27" ht="13.5" customHeight="1">
      <c r="B40" s="302"/>
      <c r="C40" s="21" t="s">
        <v>24</v>
      </c>
      <c r="D40" s="43">
        <v>46</v>
      </c>
      <c r="E40" s="43">
        <v>40</v>
      </c>
      <c r="F40" s="43">
        <v>30</v>
      </c>
      <c r="G40" s="43">
        <v>42</v>
      </c>
      <c r="H40" s="43">
        <v>32</v>
      </c>
      <c r="I40" s="43">
        <v>28</v>
      </c>
      <c r="J40" s="43">
        <v>32</v>
      </c>
      <c r="K40" s="43">
        <v>32</v>
      </c>
      <c r="L40" s="43">
        <v>2</v>
      </c>
      <c r="M40" s="43">
        <v>5</v>
      </c>
      <c r="N40" s="43">
        <v>7</v>
      </c>
      <c r="O40" s="43">
        <v>1</v>
      </c>
      <c r="P40" s="89">
        <v>100</v>
      </c>
      <c r="Q40" s="89">
        <v>86.95652173913044</v>
      </c>
      <c r="R40" s="89">
        <v>65.21739130434783</v>
      </c>
      <c r="S40" s="89">
        <v>91.30434782608695</v>
      </c>
      <c r="T40" s="89">
        <v>69.56521739130434</v>
      </c>
      <c r="U40" s="89">
        <v>60.86956521739131</v>
      </c>
      <c r="V40" s="89">
        <v>69.56521739130434</v>
      </c>
      <c r="W40" s="89">
        <v>69.56521739130434</v>
      </c>
      <c r="X40" s="89">
        <v>4.3478260869565215</v>
      </c>
      <c r="Y40" s="89">
        <v>10.869565217391305</v>
      </c>
      <c r="Z40" s="89">
        <v>15.217391304347828</v>
      </c>
      <c r="AA40" s="89">
        <v>2.1739130434782608</v>
      </c>
    </row>
    <row r="41" spans="2:27" ht="13.5" customHeight="1">
      <c r="B41" s="303"/>
      <c r="C41" s="22" t="s">
        <v>4</v>
      </c>
      <c r="D41" s="44">
        <v>23</v>
      </c>
      <c r="E41" s="44">
        <v>18</v>
      </c>
      <c r="F41" s="44">
        <v>6</v>
      </c>
      <c r="G41" s="44">
        <v>16</v>
      </c>
      <c r="H41" s="44">
        <v>19</v>
      </c>
      <c r="I41" s="44">
        <v>3</v>
      </c>
      <c r="J41" s="44">
        <v>11</v>
      </c>
      <c r="K41" s="44">
        <v>9</v>
      </c>
      <c r="L41" s="44">
        <v>1</v>
      </c>
      <c r="M41" s="44">
        <v>1</v>
      </c>
      <c r="N41" s="44">
        <v>2</v>
      </c>
      <c r="O41" s="44" t="s">
        <v>107</v>
      </c>
      <c r="P41" s="90">
        <v>100</v>
      </c>
      <c r="Q41" s="90">
        <v>78.26086956521739</v>
      </c>
      <c r="R41" s="90">
        <v>26.08695652173913</v>
      </c>
      <c r="S41" s="90">
        <v>69.56521739130434</v>
      </c>
      <c r="T41" s="90">
        <v>82.6086956521739</v>
      </c>
      <c r="U41" s="90">
        <v>13.043478260869565</v>
      </c>
      <c r="V41" s="90">
        <v>47.82608695652174</v>
      </c>
      <c r="W41" s="90">
        <v>39.130434782608695</v>
      </c>
      <c r="X41" s="90">
        <v>4.3478260869565215</v>
      </c>
      <c r="Y41" s="90">
        <v>4.3478260869565215</v>
      </c>
      <c r="Z41" s="90">
        <v>8.695652173913043</v>
      </c>
      <c r="AA41" s="90" t="s">
        <v>107</v>
      </c>
    </row>
    <row r="42" spans="2:27" ht="13.5" customHeight="1">
      <c r="B42" s="301" t="s">
        <v>190</v>
      </c>
      <c r="C42" s="1" t="s">
        <v>7</v>
      </c>
      <c r="D42" s="214">
        <v>3</v>
      </c>
      <c r="E42" s="42">
        <v>3</v>
      </c>
      <c r="F42" s="42">
        <v>2</v>
      </c>
      <c r="G42" s="42">
        <v>3</v>
      </c>
      <c r="H42" s="42">
        <v>1</v>
      </c>
      <c r="I42" s="42">
        <v>2</v>
      </c>
      <c r="J42" s="42">
        <v>3</v>
      </c>
      <c r="K42" s="42">
        <v>2</v>
      </c>
      <c r="L42" s="42" t="s">
        <v>107</v>
      </c>
      <c r="M42" s="42" t="s">
        <v>107</v>
      </c>
      <c r="N42" s="42">
        <v>2</v>
      </c>
      <c r="O42" s="42" t="s">
        <v>107</v>
      </c>
      <c r="P42" s="88">
        <v>100</v>
      </c>
      <c r="Q42" s="88">
        <v>100</v>
      </c>
      <c r="R42" s="88">
        <v>66.66666666666666</v>
      </c>
      <c r="S42" s="88">
        <v>100</v>
      </c>
      <c r="T42" s="88">
        <v>33.33333333333333</v>
      </c>
      <c r="U42" s="88">
        <v>66.66666666666666</v>
      </c>
      <c r="V42" s="88">
        <v>100</v>
      </c>
      <c r="W42" s="88">
        <v>66.66666666666666</v>
      </c>
      <c r="X42" s="88" t="s">
        <v>107</v>
      </c>
      <c r="Y42" s="88" t="s">
        <v>107</v>
      </c>
      <c r="Z42" s="88">
        <v>66.66666666666666</v>
      </c>
      <c r="AA42" s="88" t="s">
        <v>107</v>
      </c>
    </row>
    <row r="43" spans="2:27" ht="13.5" customHeight="1">
      <c r="B43" s="302"/>
      <c r="C43" s="21" t="s">
        <v>8</v>
      </c>
      <c r="D43" s="215">
        <v>56</v>
      </c>
      <c r="E43" s="215">
        <v>48</v>
      </c>
      <c r="F43" s="215">
        <v>20</v>
      </c>
      <c r="G43" s="215">
        <v>48</v>
      </c>
      <c r="H43" s="215">
        <v>40</v>
      </c>
      <c r="I43" s="215">
        <v>17</v>
      </c>
      <c r="J43" s="215">
        <v>22</v>
      </c>
      <c r="K43" s="215">
        <v>23</v>
      </c>
      <c r="L43" s="215">
        <v>1</v>
      </c>
      <c r="M43" s="215">
        <v>3</v>
      </c>
      <c r="N43" s="215">
        <v>4</v>
      </c>
      <c r="O43" s="215" t="s">
        <v>107</v>
      </c>
      <c r="P43" s="89">
        <v>100</v>
      </c>
      <c r="Q43" s="89">
        <v>85.71428571428571</v>
      </c>
      <c r="R43" s="89">
        <v>35.714285714285715</v>
      </c>
      <c r="S43" s="89">
        <v>85.71428571428571</v>
      </c>
      <c r="T43" s="89">
        <v>71.42857142857143</v>
      </c>
      <c r="U43" s="89">
        <v>30.357142857142854</v>
      </c>
      <c r="V43" s="89">
        <v>39.285714285714285</v>
      </c>
      <c r="W43" s="89">
        <v>41.07142857142857</v>
      </c>
      <c r="X43" s="89">
        <v>1.7857142857142856</v>
      </c>
      <c r="Y43" s="89">
        <v>5.357142857142857</v>
      </c>
      <c r="Z43" s="89">
        <v>7.142857142857142</v>
      </c>
      <c r="AA43" s="89" t="s">
        <v>107</v>
      </c>
    </row>
    <row r="44" spans="2:27" ht="13.5" customHeight="1">
      <c r="B44" s="302"/>
      <c r="C44" s="21" t="s">
        <v>9</v>
      </c>
      <c r="D44" s="215">
        <v>32</v>
      </c>
      <c r="E44" s="215">
        <v>26</v>
      </c>
      <c r="F44" s="215">
        <v>11</v>
      </c>
      <c r="G44" s="215">
        <v>21</v>
      </c>
      <c r="H44" s="215">
        <v>24</v>
      </c>
      <c r="I44" s="215">
        <v>6</v>
      </c>
      <c r="J44" s="215">
        <v>17</v>
      </c>
      <c r="K44" s="215">
        <v>18</v>
      </c>
      <c r="L44" s="215">
        <v>1</v>
      </c>
      <c r="M44" s="215">
        <v>2</v>
      </c>
      <c r="N44" s="215">
        <v>4</v>
      </c>
      <c r="O44" s="215">
        <v>1</v>
      </c>
      <c r="P44" s="89">
        <v>100</v>
      </c>
      <c r="Q44" s="89">
        <v>81.25</v>
      </c>
      <c r="R44" s="89">
        <v>34.375</v>
      </c>
      <c r="S44" s="89">
        <v>65.625</v>
      </c>
      <c r="T44" s="89">
        <v>75</v>
      </c>
      <c r="U44" s="89">
        <v>18.75</v>
      </c>
      <c r="V44" s="89">
        <v>53.125</v>
      </c>
      <c r="W44" s="89">
        <v>56.25</v>
      </c>
      <c r="X44" s="89">
        <v>3.125</v>
      </c>
      <c r="Y44" s="89">
        <v>6.25</v>
      </c>
      <c r="Z44" s="89">
        <v>12.5</v>
      </c>
      <c r="AA44" s="89">
        <v>3.125</v>
      </c>
    </row>
    <row r="45" spans="2:27" ht="13.5" customHeight="1">
      <c r="B45" s="302"/>
      <c r="C45" s="21" t="s">
        <v>10</v>
      </c>
      <c r="D45" s="215">
        <v>61</v>
      </c>
      <c r="E45" s="215">
        <v>57</v>
      </c>
      <c r="F45" s="215">
        <v>38</v>
      </c>
      <c r="G45" s="215">
        <v>57</v>
      </c>
      <c r="H45" s="215">
        <v>52</v>
      </c>
      <c r="I45" s="215">
        <v>25</v>
      </c>
      <c r="J45" s="215">
        <v>42</v>
      </c>
      <c r="K45" s="215">
        <v>44</v>
      </c>
      <c r="L45" s="215">
        <v>1</v>
      </c>
      <c r="M45" s="215">
        <v>2</v>
      </c>
      <c r="N45" s="215">
        <v>2</v>
      </c>
      <c r="O45" s="215">
        <v>1</v>
      </c>
      <c r="P45" s="89">
        <v>100</v>
      </c>
      <c r="Q45" s="89">
        <v>93.44262295081968</v>
      </c>
      <c r="R45" s="89">
        <v>62.295081967213115</v>
      </c>
      <c r="S45" s="89">
        <v>93.44262295081968</v>
      </c>
      <c r="T45" s="89">
        <v>85.24590163934425</v>
      </c>
      <c r="U45" s="89">
        <v>40.98360655737705</v>
      </c>
      <c r="V45" s="89">
        <v>68.85245901639344</v>
      </c>
      <c r="W45" s="89">
        <v>72.1311475409836</v>
      </c>
      <c r="X45" s="89">
        <v>1.639344262295082</v>
      </c>
      <c r="Y45" s="89">
        <v>3.278688524590164</v>
      </c>
      <c r="Z45" s="89">
        <v>3.278688524590164</v>
      </c>
      <c r="AA45" s="89">
        <v>1.639344262295082</v>
      </c>
    </row>
    <row r="46" spans="2:27" ht="13.5" customHeight="1">
      <c r="B46" s="302"/>
      <c r="C46" s="21" t="s">
        <v>11</v>
      </c>
      <c r="D46" s="215">
        <v>19</v>
      </c>
      <c r="E46" s="215">
        <v>14</v>
      </c>
      <c r="F46" s="215">
        <v>18</v>
      </c>
      <c r="G46" s="215">
        <v>19</v>
      </c>
      <c r="H46" s="215">
        <v>14</v>
      </c>
      <c r="I46" s="215">
        <v>16</v>
      </c>
      <c r="J46" s="215">
        <v>18</v>
      </c>
      <c r="K46" s="215">
        <v>18</v>
      </c>
      <c r="L46" s="215" t="s">
        <v>107</v>
      </c>
      <c r="M46" s="215">
        <v>1</v>
      </c>
      <c r="N46" s="215">
        <v>3</v>
      </c>
      <c r="O46" s="215" t="s">
        <v>107</v>
      </c>
      <c r="P46" s="89">
        <v>100</v>
      </c>
      <c r="Q46" s="89">
        <v>73.68421052631578</v>
      </c>
      <c r="R46" s="89">
        <v>94.73684210526315</v>
      </c>
      <c r="S46" s="89">
        <v>100</v>
      </c>
      <c r="T46" s="89">
        <v>73.68421052631578</v>
      </c>
      <c r="U46" s="89">
        <v>84.21052631578947</v>
      </c>
      <c r="V46" s="89">
        <v>94.73684210526315</v>
      </c>
      <c r="W46" s="89">
        <v>94.73684210526315</v>
      </c>
      <c r="X46" s="89" t="s">
        <v>107</v>
      </c>
      <c r="Y46" s="89">
        <v>5.263157894736842</v>
      </c>
      <c r="Z46" s="89">
        <v>15.789473684210526</v>
      </c>
      <c r="AA46" s="89" t="s">
        <v>107</v>
      </c>
    </row>
    <row r="47" spans="2:27" ht="13.5" customHeight="1">
      <c r="B47" s="303"/>
      <c r="C47" s="22" t="s">
        <v>12</v>
      </c>
      <c r="D47" s="216">
        <v>10</v>
      </c>
      <c r="E47" s="216">
        <v>9</v>
      </c>
      <c r="F47" s="216">
        <v>6</v>
      </c>
      <c r="G47" s="216">
        <v>9</v>
      </c>
      <c r="H47" s="216">
        <v>8</v>
      </c>
      <c r="I47" s="216">
        <v>4</v>
      </c>
      <c r="J47" s="216">
        <v>4</v>
      </c>
      <c r="K47" s="216">
        <v>6</v>
      </c>
      <c r="L47" s="216" t="s">
        <v>107</v>
      </c>
      <c r="M47" s="216" t="s">
        <v>107</v>
      </c>
      <c r="N47" s="216">
        <v>1</v>
      </c>
      <c r="O47" s="216" t="s">
        <v>107</v>
      </c>
      <c r="P47" s="90">
        <v>100</v>
      </c>
      <c r="Q47" s="90">
        <v>90</v>
      </c>
      <c r="R47" s="90">
        <v>60</v>
      </c>
      <c r="S47" s="90">
        <v>90</v>
      </c>
      <c r="T47" s="90">
        <v>80</v>
      </c>
      <c r="U47" s="90">
        <v>40</v>
      </c>
      <c r="V47" s="90">
        <v>40</v>
      </c>
      <c r="W47" s="90">
        <v>60</v>
      </c>
      <c r="X47" s="90" t="s">
        <v>107</v>
      </c>
      <c r="Y47" s="90" t="s">
        <v>107</v>
      </c>
      <c r="Z47" s="90">
        <v>10</v>
      </c>
      <c r="AA47" s="90" t="s">
        <v>107</v>
      </c>
    </row>
  </sheetData>
  <mergeCells count="13">
    <mergeCell ref="B27:B33"/>
    <mergeCell ref="B34:B41"/>
    <mergeCell ref="B42:B47"/>
    <mergeCell ref="B8:B12"/>
    <mergeCell ref="B13:B16"/>
    <mergeCell ref="B17:B21"/>
    <mergeCell ref="B22:B26"/>
    <mergeCell ref="P5:P6"/>
    <mergeCell ref="D3:O3"/>
    <mergeCell ref="P3:AA3"/>
    <mergeCell ref="E4:O4"/>
    <mergeCell ref="Q4:AA4"/>
    <mergeCell ref="D5:D6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O22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7.625" style="4" customWidth="1"/>
    <col min="4" max="14" width="12.125" style="4" customWidth="1"/>
    <col min="15" max="16" width="2.125" style="4" customWidth="1"/>
    <col min="17" max="16384" width="7.875" style="4" customWidth="1"/>
  </cols>
  <sheetData>
    <row r="2" spans="2:13" s="45" customFormat="1" ht="13.5" customHeight="1">
      <c r="B2" s="4" t="s">
        <v>301</v>
      </c>
      <c r="C2" s="64"/>
      <c r="D2" s="64"/>
      <c r="E2" s="65"/>
      <c r="F2" s="66"/>
      <c r="G2" s="66"/>
      <c r="H2" s="65"/>
      <c r="I2" s="67"/>
      <c r="J2" s="66"/>
      <c r="K2" s="68"/>
      <c r="L2" s="85"/>
      <c r="M2" s="66"/>
    </row>
    <row r="3" spans="2:14" s="45" customFormat="1" ht="13.5" customHeight="1">
      <c r="B3" s="41"/>
      <c r="C3" s="86"/>
      <c r="D3" s="296" t="s">
        <v>67</v>
      </c>
      <c r="E3" s="297"/>
      <c r="F3" s="297"/>
      <c r="G3" s="297"/>
      <c r="H3" s="298"/>
      <c r="I3" s="296" t="s">
        <v>331</v>
      </c>
      <c r="J3" s="297"/>
      <c r="K3" s="297"/>
      <c r="L3" s="297"/>
      <c r="M3" s="298"/>
      <c r="N3" s="271" t="s">
        <v>345</v>
      </c>
    </row>
    <row r="4" spans="2:14" s="45" customFormat="1" ht="13.5" customHeight="1">
      <c r="B4" s="33"/>
      <c r="C4" s="34"/>
      <c r="D4" s="294" t="s">
        <v>26</v>
      </c>
      <c r="E4" s="296" t="s">
        <v>160</v>
      </c>
      <c r="F4" s="297"/>
      <c r="G4" s="297"/>
      <c r="H4" s="298"/>
      <c r="I4" s="299" t="s">
        <v>26</v>
      </c>
      <c r="J4" s="296" t="s">
        <v>161</v>
      </c>
      <c r="K4" s="297"/>
      <c r="L4" s="297"/>
      <c r="M4" s="298"/>
      <c r="N4" s="389"/>
    </row>
    <row r="5" spans="2:14" s="45" customFormat="1" ht="13.5" customHeight="1">
      <c r="B5" s="33"/>
      <c r="C5" s="34"/>
      <c r="D5" s="391"/>
      <c r="E5" s="393" t="s">
        <v>167</v>
      </c>
      <c r="F5" s="387" t="s">
        <v>303</v>
      </c>
      <c r="G5" s="387" t="s">
        <v>304</v>
      </c>
      <c r="H5" s="387" t="s">
        <v>168</v>
      </c>
      <c r="I5" s="392"/>
      <c r="J5" s="393" t="s">
        <v>167</v>
      </c>
      <c r="K5" s="387" t="s">
        <v>303</v>
      </c>
      <c r="L5" s="387" t="s">
        <v>304</v>
      </c>
      <c r="M5" s="387" t="s">
        <v>168</v>
      </c>
      <c r="N5" s="388"/>
    </row>
    <row r="6" spans="2:14" s="45" customFormat="1" ht="13.5" customHeight="1">
      <c r="B6" s="73"/>
      <c r="C6" s="87"/>
      <c r="D6" s="391"/>
      <c r="E6" s="394"/>
      <c r="F6" s="388"/>
      <c r="G6" s="388"/>
      <c r="H6" s="388"/>
      <c r="I6" s="392"/>
      <c r="J6" s="394"/>
      <c r="K6" s="388"/>
      <c r="L6" s="388"/>
      <c r="M6" s="388"/>
      <c r="N6" s="390"/>
    </row>
    <row r="7" spans="2:14" ht="13.5" customHeight="1">
      <c r="B7" s="275" t="s">
        <v>302</v>
      </c>
      <c r="C7" s="1" t="s">
        <v>169</v>
      </c>
      <c r="D7" s="57">
        <v>167</v>
      </c>
      <c r="E7" s="246">
        <v>9</v>
      </c>
      <c r="F7" s="246">
        <v>24</v>
      </c>
      <c r="G7" s="246">
        <v>67</v>
      </c>
      <c r="H7" s="246">
        <v>67</v>
      </c>
      <c r="I7" s="88">
        <v>100</v>
      </c>
      <c r="J7" s="88">
        <v>5.389221556886228</v>
      </c>
      <c r="K7" s="88">
        <v>14.37125748502994</v>
      </c>
      <c r="L7" s="88">
        <v>40.119760479041915</v>
      </c>
      <c r="M7" s="88">
        <v>40.119760479041915</v>
      </c>
      <c r="N7" s="88">
        <v>66</v>
      </c>
    </row>
    <row r="8" spans="2:14" ht="13.5" customHeight="1">
      <c r="B8" s="276"/>
      <c r="C8" s="21" t="s">
        <v>170</v>
      </c>
      <c r="D8" s="59">
        <v>126</v>
      </c>
      <c r="E8" s="247">
        <v>72</v>
      </c>
      <c r="F8" s="247">
        <v>30</v>
      </c>
      <c r="G8" s="247">
        <v>18</v>
      </c>
      <c r="H8" s="247">
        <v>6</v>
      </c>
      <c r="I8" s="89">
        <v>100</v>
      </c>
      <c r="J8" s="89">
        <v>57.14285714285714</v>
      </c>
      <c r="K8" s="89">
        <v>23.809523809523807</v>
      </c>
      <c r="L8" s="89">
        <v>14.285714285714285</v>
      </c>
      <c r="M8" s="89">
        <v>4.761904761904762</v>
      </c>
      <c r="N8" s="89">
        <v>19.644970414201183</v>
      </c>
    </row>
    <row r="9" spans="2:14" ht="13.5" customHeight="1">
      <c r="B9" s="276"/>
      <c r="C9" s="21" t="s">
        <v>171</v>
      </c>
      <c r="D9" s="59">
        <v>47</v>
      </c>
      <c r="E9" s="247">
        <v>41</v>
      </c>
      <c r="F9" s="247">
        <v>4</v>
      </c>
      <c r="G9" s="247">
        <v>2</v>
      </c>
      <c r="H9" s="247" t="s">
        <v>107</v>
      </c>
      <c r="I9" s="89">
        <v>100</v>
      </c>
      <c r="J9" s="89">
        <v>87.2340425531915</v>
      </c>
      <c r="K9" s="89">
        <v>8.51063829787234</v>
      </c>
      <c r="L9" s="89">
        <v>4.25531914893617</v>
      </c>
      <c r="M9" s="89" t="s">
        <v>107</v>
      </c>
      <c r="N9" s="89">
        <v>3.5976331360946747</v>
      </c>
    </row>
    <row r="10" spans="2:14" ht="13.5" customHeight="1">
      <c r="B10" s="276"/>
      <c r="C10" s="21" t="s">
        <v>165</v>
      </c>
      <c r="D10" s="59">
        <v>62</v>
      </c>
      <c r="E10" s="247">
        <v>49</v>
      </c>
      <c r="F10" s="247">
        <v>11</v>
      </c>
      <c r="G10" s="247">
        <v>1</v>
      </c>
      <c r="H10" s="247">
        <v>1</v>
      </c>
      <c r="I10" s="89">
        <v>100</v>
      </c>
      <c r="J10" s="89">
        <v>79.03225806451613</v>
      </c>
      <c r="K10" s="89">
        <v>17.741935483870968</v>
      </c>
      <c r="L10" s="89">
        <v>1.6129032258064515</v>
      </c>
      <c r="M10" s="89">
        <v>1.6129032258064515</v>
      </c>
      <c r="N10" s="89">
        <v>6.3076923076923075</v>
      </c>
    </row>
    <row r="11" spans="2:14" ht="13.5" customHeight="1">
      <c r="B11" s="277"/>
      <c r="C11" s="22" t="s">
        <v>172</v>
      </c>
      <c r="D11" s="61">
        <v>56</v>
      </c>
      <c r="E11" s="248">
        <v>45</v>
      </c>
      <c r="F11" s="248">
        <v>8</v>
      </c>
      <c r="G11" s="248">
        <v>1</v>
      </c>
      <c r="H11" s="248">
        <v>2</v>
      </c>
      <c r="I11" s="90">
        <v>100</v>
      </c>
      <c r="J11" s="90">
        <v>80.35714285714286</v>
      </c>
      <c r="K11" s="90">
        <v>14.285714285714285</v>
      </c>
      <c r="L11" s="90">
        <v>1.7857142857142856</v>
      </c>
      <c r="M11" s="90">
        <v>3.571428571428571</v>
      </c>
      <c r="N11" s="90">
        <v>5.041420118343195</v>
      </c>
    </row>
    <row r="16" spans="3:15" s="45" customFormat="1" ht="13.5" customHeight="1">
      <c r="C16" s="4"/>
      <c r="D16" s="4"/>
      <c r="E16" s="4"/>
      <c r="F16" s="80"/>
      <c r="G16" s="80"/>
      <c r="H16" s="80"/>
      <c r="I16" s="80"/>
      <c r="J16" s="80"/>
      <c r="K16" s="4"/>
      <c r="L16" s="4"/>
      <c r="M16" s="4"/>
      <c r="N16" s="4"/>
      <c r="O16" s="69"/>
    </row>
    <row r="17" spans="3:14" s="45" customFormat="1" ht="13.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3:14" s="45" customFormat="1" ht="13.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3:14" s="45" customFormat="1" ht="13.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3:14" s="45" customFormat="1" ht="13.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3:14" s="45" customFormat="1" ht="13.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3:14" s="45" customFormat="1" ht="13.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</sheetData>
  <mergeCells count="16">
    <mergeCell ref="B7:B11"/>
    <mergeCell ref="N3:N6"/>
    <mergeCell ref="D4:D6"/>
    <mergeCell ref="I4:I6"/>
    <mergeCell ref="E5:E6"/>
    <mergeCell ref="F5:F6"/>
    <mergeCell ref="G5:G6"/>
    <mergeCell ref="H5:H6"/>
    <mergeCell ref="J5:J6"/>
    <mergeCell ref="K5:K6"/>
    <mergeCell ref="L5:L6"/>
    <mergeCell ref="M5:M6"/>
    <mergeCell ref="E4:H4"/>
    <mergeCell ref="D3:H3"/>
    <mergeCell ref="I3:M3"/>
    <mergeCell ref="J4:M4"/>
  </mergeCells>
  <printOptions/>
  <pageMargins left="0.3937007874015748" right="0.1968503937007874" top="0.5905511811023623" bottom="0.3937007874015748" header="0" footer="0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AR187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25390625" style="4" customWidth="1"/>
    <col min="3" max="3" width="18.00390625" style="4" customWidth="1"/>
    <col min="4" max="4" width="10.00390625" style="4" customWidth="1"/>
    <col min="5" max="15" width="7.75390625" style="4" customWidth="1"/>
    <col min="16" max="17" width="1.625" style="4" customWidth="1"/>
    <col min="18" max="18" width="7.875" style="4" customWidth="1"/>
    <col min="19" max="19" width="5.625" style="4" customWidth="1"/>
    <col min="20" max="34" width="6.75390625" style="0" customWidth="1"/>
    <col min="35" max="16384" width="7.875" style="4" customWidth="1"/>
  </cols>
  <sheetData>
    <row r="1" spans="20:34" ht="13.5" customHeight="1"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</row>
    <row r="2" spans="2:34" s="45" customFormat="1" ht="13.5" customHeight="1">
      <c r="B2" s="4" t="s">
        <v>158</v>
      </c>
      <c r="D2" s="64"/>
      <c r="E2" s="64"/>
      <c r="F2" s="64"/>
      <c r="G2" s="65"/>
      <c r="H2" s="66"/>
      <c r="I2" s="65"/>
      <c r="J2" s="65"/>
      <c r="K2" s="67"/>
      <c r="L2" s="66"/>
      <c r="M2" s="68"/>
      <c r="N2" s="66"/>
      <c r="O2" s="66"/>
      <c r="P2" s="69"/>
      <c r="T2" s="399"/>
      <c r="U2" s="399"/>
      <c r="V2" s="399"/>
      <c r="W2" s="399"/>
      <c r="X2" s="399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2:34" s="45" customFormat="1" ht="13.5" customHeight="1">
      <c r="B3" s="41"/>
      <c r="C3" s="86"/>
      <c r="D3" s="296" t="s">
        <v>67</v>
      </c>
      <c r="E3" s="297"/>
      <c r="F3" s="297"/>
      <c r="G3" s="297"/>
      <c r="H3" s="298"/>
      <c r="I3" s="296" t="s">
        <v>331</v>
      </c>
      <c r="J3" s="297"/>
      <c r="K3" s="297"/>
      <c r="L3" s="297"/>
      <c r="M3" s="298"/>
      <c r="N3" s="271" t="s">
        <v>346</v>
      </c>
      <c r="O3" s="271" t="s">
        <v>347</v>
      </c>
      <c r="T3" s="400" t="s">
        <v>159</v>
      </c>
      <c r="U3" s="400"/>
      <c r="V3" s="400"/>
      <c r="W3" s="400"/>
      <c r="X3" s="400"/>
      <c r="Y3" s="72"/>
      <c r="Z3" s="72"/>
      <c r="AA3" s="72"/>
      <c r="AB3" s="72"/>
      <c r="AC3" s="72"/>
      <c r="AD3" s="71"/>
      <c r="AE3" s="71"/>
      <c r="AF3" s="71"/>
      <c r="AG3" s="71"/>
      <c r="AH3" s="71"/>
    </row>
    <row r="4" spans="2:42" s="45" customFormat="1" ht="13.5" customHeight="1">
      <c r="B4" s="33"/>
      <c r="C4" s="34"/>
      <c r="D4" s="299" t="s">
        <v>26</v>
      </c>
      <c r="E4" s="296" t="s">
        <v>160</v>
      </c>
      <c r="F4" s="297"/>
      <c r="G4" s="297"/>
      <c r="H4" s="298"/>
      <c r="I4" s="299" t="s">
        <v>26</v>
      </c>
      <c r="J4" s="296" t="s">
        <v>161</v>
      </c>
      <c r="K4" s="297"/>
      <c r="L4" s="297"/>
      <c r="M4" s="298"/>
      <c r="N4" s="389"/>
      <c r="O4" s="389"/>
      <c r="T4" s="401" t="s">
        <v>162</v>
      </c>
      <c r="U4" s="401" t="s">
        <v>163</v>
      </c>
      <c r="V4" s="401" t="s">
        <v>164</v>
      </c>
      <c r="W4" s="401" t="s">
        <v>165</v>
      </c>
      <c r="X4" s="403" t="s">
        <v>166</v>
      </c>
      <c r="Y4" s="401" t="s">
        <v>162</v>
      </c>
      <c r="Z4" s="401" t="s">
        <v>163</v>
      </c>
      <c r="AA4" s="401" t="s">
        <v>164</v>
      </c>
      <c r="AB4" s="401" t="s">
        <v>165</v>
      </c>
      <c r="AC4" s="403" t="s">
        <v>166</v>
      </c>
      <c r="AD4" s="401" t="s">
        <v>162</v>
      </c>
      <c r="AE4" s="401" t="s">
        <v>163</v>
      </c>
      <c r="AF4" s="401" t="s">
        <v>164</v>
      </c>
      <c r="AG4" s="401" t="s">
        <v>165</v>
      </c>
      <c r="AH4" s="403" t="s">
        <v>166</v>
      </c>
      <c r="AL4" s="401" t="s">
        <v>162</v>
      </c>
      <c r="AM4" s="401" t="s">
        <v>163</v>
      </c>
      <c r="AN4" s="401" t="s">
        <v>164</v>
      </c>
      <c r="AO4" s="401" t="s">
        <v>165</v>
      </c>
      <c r="AP4" s="403" t="s">
        <v>166</v>
      </c>
    </row>
    <row r="5" spans="2:42" s="45" customFormat="1" ht="13.5" customHeight="1">
      <c r="B5" s="33"/>
      <c r="C5" s="34"/>
      <c r="D5" s="395"/>
      <c r="E5" s="393" t="s">
        <v>167</v>
      </c>
      <c r="F5" s="387" t="s">
        <v>303</v>
      </c>
      <c r="G5" s="387" t="s">
        <v>304</v>
      </c>
      <c r="H5" s="387" t="s">
        <v>168</v>
      </c>
      <c r="I5" s="392"/>
      <c r="J5" s="393" t="s">
        <v>167</v>
      </c>
      <c r="K5" s="387" t="s">
        <v>303</v>
      </c>
      <c r="L5" s="387" t="s">
        <v>304</v>
      </c>
      <c r="M5" s="387" t="s">
        <v>168</v>
      </c>
      <c r="N5" s="388"/>
      <c r="O5" s="388"/>
      <c r="T5" s="402"/>
      <c r="U5" s="402"/>
      <c r="V5" s="402"/>
      <c r="W5" s="402"/>
      <c r="X5" s="404"/>
      <c r="Y5" s="402"/>
      <c r="Z5" s="402"/>
      <c r="AA5" s="402"/>
      <c r="AB5" s="402"/>
      <c r="AC5" s="404"/>
      <c r="AD5" s="402"/>
      <c r="AE5" s="402"/>
      <c r="AF5" s="402"/>
      <c r="AG5" s="402"/>
      <c r="AH5" s="404"/>
      <c r="AL5" s="402"/>
      <c r="AM5" s="402"/>
      <c r="AN5" s="402"/>
      <c r="AO5" s="402"/>
      <c r="AP5" s="404"/>
    </row>
    <row r="6" spans="2:44" s="45" customFormat="1" ht="13.5" customHeight="1">
      <c r="B6" s="73"/>
      <c r="C6" s="87"/>
      <c r="D6" s="396"/>
      <c r="E6" s="405"/>
      <c r="F6" s="388"/>
      <c r="G6" s="388"/>
      <c r="H6" s="390"/>
      <c r="I6" s="397"/>
      <c r="J6" s="405"/>
      <c r="K6" s="388"/>
      <c r="L6" s="388"/>
      <c r="M6" s="390"/>
      <c r="N6" s="390"/>
      <c r="O6" s="390"/>
      <c r="T6" s="74" t="s">
        <v>107</v>
      </c>
      <c r="U6" s="74" t="s">
        <v>107</v>
      </c>
      <c r="V6" s="74" t="s">
        <v>107</v>
      </c>
      <c r="W6" s="74" t="s">
        <v>107</v>
      </c>
      <c r="X6" s="75" t="s">
        <v>107</v>
      </c>
      <c r="Y6" s="76" t="s">
        <v>107</v>
      </c>
      <c r="Z6" s="74" t="s">
        <v>107</v>
      </c>
      <c r="AA6" s="74" t="s">
        <v>107</v>
      </c>
      <c r="AB6" s="74" t="s">
        <v>107</v>
      </c>
      <c r="AC6" s="77" t="s">
        <v>107</v>
      </c>
      <c r="AD6" s="78">
        <f aca="true" t="shared" si="0" ref="AD6:AH37">IF(T6&gt;=75,4,+IF(T6&gt;=50,3,+IF(T6&gt;=25,2,+IF(T6&gt;=1,1,0))))</f>
        <v>4</v>
      </c>
      <c r="AE6" s="78">
        <f t="shared" si="0"/>
        <v>4</v>
      </c>
      <c r="AF6" s="78">
        <f t="shared" si="0"/>
        <v>4</v>
      </c>
      <c r="AG6" s="78">
        <f t="shared" si="0"/>
        <v>4</v>
      </c>
      <c r="AH6" s="78">
        <f t="shared" si="0"/>
        <v>4</v>
      </c>
      <c r="AI6" s="45">
        <v>1</v>
      </c>
      <c r="AJ6" t="e">
        <f>IF(Y6+Z6+AA6+AB6+AC6&gt;=1,1,0)</f>
        <v>#VALUE!</v>
      </c>
      <c r="AK6" t="s">
        <v>26</v>
      </c>
      <c r="AL6">
        <f>+Y187</f>
        <v>167</v>
      </c>
      <c r="AM6">
        <f>+Z187</f>
        <v>126</v>
      </c>
      <c r="AN6">
        <f>+AA187</f>
        <v>47</v>
      </c>
      <c r="AO6">
        <f>+AB187</f>
        <v>62</v>
      </c>
      <c r="AP6">
        <f>+AC187</f>
        <v>56</v>
      </c>
      <c r="AQ6"/>
      <c r="AR6"/>
    </row>
    <row r="7" spans="2:44" s="45" customFormat="1" ht="13.5" customHeight="1">
      <c r="B7" s="275" t="s">
        <v>302</v>
      </c>
      <c r="C7" s="1" t="s">
        <v>169</v>
      </c>
      <c r="D7" s="57">
        <v>167</v>
      </c>
      <c r="E7" s="246">
        <v>9</v>
      </c>
      <c r="F7" s="246">
        <v>24</v>
      </c>
      <c r="G7" s="246">
        <v>67</v>
      </c>
      <c r="H7" s="246">
        <v>67</v>
      </c>
      <c r="I7" s="88">
        <v>100</v>
      </c>
      <c r="J7" s="88">
        <v>5.389221556886228</v>
      </c>
      <c r="K7" s="88">
        <v>14.37125748502994</v>
      </c>
      <c r="L7" s="88">
        <v>40.119760479041915</v>
      </c>
      <c r="M7" s="88">
        <v>40.119760479041915</v>
      </c>
      <c r="N7" s="88">
        <v>66.79041916167665</v>
      </c>
      <c r="O7" s="88">
        <v>66</v>
      </c>
      <c r="T7" s="74" t="s">
        <v>107</v>
      </c>
      <c r="U7" s="74" t="s">
        <v>107</v>
      </c>
      <c r="V7" s="74" t="s">
        <v>107</v>
      </c>
      <c r="W7" s="74" t="s">
        <v>107</v>
      </c>
      <c r="X7" s="75" t="s">
        <v>107</v>
      </c>
      <c r="Y7" s="76" t="s">
        <v>107</v>
      </c>
      <c r="Z7" s="74" t="s">
        <v>107</v>
      </c>
      <c r="AA7" s="74" t="s">
        <v>107</v>
      </c>
      <c r="AB7" s="74" t="s">
        <v>107</v>
      </c>
      <c r="AC7" s="77" t="s">
        <v>107</v>
      </c>
      <c r="AD7" s="78">
        <f t="shared" si="0"/>
        <v>4</v>
      </c>
      <c r="AE7" s="78">
        <f t="shared" si="0"/>
        <v>4</v>
      </c>
      <c r="AF7" s="78">
        <f t="shared" si="0"/>
        <v>4</v>
      </c>
      <c r="AG7" s="78">
        <f t="shared" si="0"/>
        <v>4</v>
      </c>
      <c r="AH7" s="78">
        <f t="shared" si="0"/>
        <v>4</v>
      </c>
      <c r="AI7" s="45">
        <v>2</v>
      </c>
      <c r="AJ7" t="e">
        <f aca="true" t="shared" si="1" ref="AJ7:AJ70">IF(Y7+Z7+AA7+AB7+AC7&gt;=1,1,0)</f>
        <v>#VALUE!</v>
      </c>
      <c r="AK7">
        <v>1</v>
      </c>
      <c r="AL7">
        <f>COUNTIF(AD$6:AD$186,1)</f>
        <v>9</v>
      </c>
      <c r="AM7">
        <f>COUNTIF(AE$6:AE$186,1)</f>
        <v>72</v>
      </c>
      <c r="AN7">
        <f>COUNTIF(AF$6:AF$186,1)</f>
        <v>41</v>
      </c>
      <c r="AO7">
        <f>COUNTIF(AG$6:AG$186,1)</f>
        <v>49</v>
      </c>
      <c r="AP7">
        <f>COUNTIF(AH$6:AH$186,1)</f>
        <v>45</v>
      </c>
      <c r="AQ7"/>
      <c r="AR7"/>
    </row>
    <row r="8" spans="2:44" s="45" customFormat="1" ht="13.5" customHeight="1">
      <c r="B8" s="276"/>
      <c r="C8" s="21" t="s">
        <v>170</v>
      </c>
      <c r="D8" s="59">
        <v>126</v>
      </c>
      <c r="E8" s="247">
        <v>72</v>
      </c>
      <c r="F8" s="247">
        <v>30</v>
      </c>
      <c r="G8" s="247">
        <v>18</v>
      </c>
      <c r="H8" s="247">
        <v>6</v>
      </c>
      <c r="I8" s="89">
        <v>100</v>
      </c>
      <c r="J8" s="89">
        <v>57.14285714285714</v>
      </c>
      <c r="K8" s="89">
        <v>23.809523809523807</v>
      </c>
      <c r="L8" s="89">
        <v>14.285714285714285</v>
      </c>
      <c r="M8" s="89">
        <v>4.761904761904762</v>
      </c>
      <c r="N8" s="89">
        <v>26.349206349206348</v>
      </c>
      <c r="O8" s="89">
        <v>19.644970414201183</v>
      </c>
      <c r="T8" s="74" t="s">
        <v>107</v>
      </c>
      <c r="U8" s="74" t="s">
        <v>107</v>
      </c>
      <c r="V8" s="74" t="s">
        <v>107</v>
      </c>
      <c r="W8" s="74" t="s">
        <v>107</v>
      </c>
      <c r="X8" s="75" t="s">
        <v>107</v>
      </c>
      <c r="Y8" s="76" t="s">
        <v>107</v>
      </c>
      <c r="Z8" s="74" t="s">
        <v>107</v>
      </c>
      <c r="AA8" s="74" t="s">
        <v>107</v>
      </c>
      <c r="AB8" s="74" t="s">
        <v>107</v>
      </c>
      <c r="AC8" s="77" t="s">
        <v>107</v>
      </c>
      <c r="AD8" s="78">
        <f t="shared" si="0"/>
        <v>4</v>
      </c>
      <c r="AE8" s="78">
        <f t="shared" si="0"/>
        <v>4</v>
      </c>
      <c r="AF8" s="78">
        <f t="shared" si="0"/>
        <v>4</v>
      </c>
      <c r="AG8" s="78">
        <f t="shared" si="0"/>
        <v>4</v>
      </c>
      <c r="AH8" s="78">
        <f t="shared" si="0"/>
        <v>4</v>
      </c>
      <c r="AI8" s="45">
        <v>3</v>
      </c>
      <c r="AJ8" t="e">
        <f t="shared" si="1"/>
        <v>#VALUE!</v>
      </c>
      <c r="AK8">
        <v>2</v>
      </c>
      <c r="AL8">
        <f>COUNTIF(AD$6:AD$186,2)</f>
        <v>24</v>
      </c>
      <c r="AM8">
        <f>COUNTIF(AE$6:AE$186,2)</f>
        <v>30</v>
      </c>
      <c r="AN8">
        <f>COUNTIF(AF$6:AF$186,2)</f>
        <v>4</v>
      </c>
      <c r="AO8">
        <f>COUNTIF(AG$6:AG$186,2)</f>
        <v>11</v>
      </c>
      <c r="AP8">
        <f>COUNTIF(AH$6:AH$186,2)</f>
        <v>8</v>
      </c>
      <c r="AQ8"/>
      <c r="AR8"/>
    </row>
    <row r="9" spans="2:44" ht="13.5" customHeight="1">
      <c r="B9" s="276"/>
      <c r="C9" s="21" t="s">
        <v>171</v>
      </c>
      <c r="D9" s="59">
        <f>SUM(E9:H9)</f>
        <v>47</v>
      </c>
      <c r="E9" s="247">
        <v>41</v>
      </c>
      <c r="F9" s="247">
        <v>4</v>
      </c>
      <c r="G9" s="247">
        <v>2</v>
      </c>
      <c r="H9" s="247" t="s">
        <v>107</v>
      </c>
      <c r="I9" s="89">
        <f>+D9/$D9*100</f>
        <v>100</v>
      </c>
      <c r="J9" s="89">
        <v>87.2340425531915</v>
      </c>
      <c r="K9" s="89">
        <v>8.51063829787234</v>
      </c>
      <c r="L9" s="89">
        <v>4.25531914893617</v>
      </c>
      <c r="M9" s="247" t="s">
        <v>107</v>
      </c>
      <c r="N9" s="43">
        <v>12.9</v>
      </c>
      <c r="O9" s="89">
        <v>3.5976331360946747</v>
      </c>
      <c r="T9" s="74" t="s">
        <v>107</v>
      </c>
      <c r="U9" s="74" t="s">
        <v>107</v>
      </c>
      <c r="V9" s="74" t="s">
        <v>107</v>
      </c>
      <c r="W9" s="74" t="s">
        <v>107</v>
      </c>
      <c r="X9" s="75" t="s">
        <v>107</v>
      </c>
      <c r="Y9" s="76" t="s">
        <v>107</v>
      </c>
      <c r="Z9" s="74" t="s">
        <v>107</v>
      </c>
      <c r="AA9" s="74" t="s">
        <v>107</v>
      </c>
      <c r="AB9" s="74" t="s">
        <v>107</v>
      </c>
      <c r="AC9" s="77" t="s">
        <v>107</v>
      </c>
      <c r="AD9" s="78">
        <f t="shared" si="0"/>
        <v>4</v>
      </c>
      <c r="AE9" s="78">
        <f t="shared" si="0"/>
        <v>4</v>
      </c>
      <c r="AF9" s="78">
        <f t="shared" si="0"/>
        <v>4</v>
      </c>
      <c r="AG9" s="78">
        <f t="shared" si="0"/>
        <v>4</v>
      </c>
      <c r="AH9" s="78">
        <f t="shared" si="0"/>
        <v>4</v>
      </c>
      <c r="AI9" s="45">
        <v>4</v>
      </c>
      <c r="AJ9" t="e">
        <f t="shared" si="1"/>
        <v>#VALUE!</v>
      </c>
      <c r="AK9">
        <v>3</v>
      </c>
      <c r="AL9">
        <f>COUNTIF(AD$6:AD$186,3)</f>
        <v>67</v>
      </c>
      <c r="AM9">
        <f>COUNTIF(AE$6:AE$186,3)</f>
        <v>18</v>
      </c>
      <c r="AN9">
        <f>COUNTIF(AF$6:AF$186,3)</f>
        <v>2</v>
      </c>
      <c r="AO9">
        <f>COUNTIF(AG$6:AG$186,3)</f>
        <v>1</v>
      </c>
      <c r="AP9">
        <f>COUNTIF(AH$6:AH$186,3)</f>
        <v>1</v>
      </c>
      <c r="AQ9"/>
      <c r="AR9"/>
    </row>
    <row r="10" spans="2:44" ht="13.5" customHeight="1">
      <c r="B10" s="276"/>
      <c r="C10" s="21" t="s">
        <v>165</v>
      </c>
      <c r="D10" s="59">
        <f>SUM(E10:H10)</f>
        <v>62</v>
      </c>
      <c r="E10" s="247">
        <v>49</v>
      </c>
      <c r="F10" s="247">
        <v>11</v>
      </c>
      <c r="G10" s="247">
        <v>1</v>
      </c>
      <c r="H10" s="247">
        <v>1</v>
      </c>
      <c r="I10" s="89">
        <f>+D10/$D10*100</f>
        <v>100</v>
      </c>
      <c r="J10" s="89">
        <v>79.03225806451613</v>
      </c>
      <c r="K10" s="89">
        <v>17.741935483870968</v>
      </c>
      <c r="L10" s="89">
        <v>1.6129032258064515</v>
      </c>
      <c r="M10" s="89">
        <v>1.6129032258064515</v>
      </c>
      <c r="N10" s="89">
        <v>17.2</v>
      </c>
      <c r="O10" s="89">
        <v>6.3076923076923075</v>
      </c>
      <c r="T10" s="74" t="s">
        <v>107</v>
      </c>
      <c r="U10" s="74">
        <v>100</v>
      </c>
      <c r="V10" s="74" t="s">
        <v>107</v>
      </c>
      <c r="W10" s="74" t="s">
        <v>107</v>
      </c>
      <c r="X10" s="75" t="s">
        <v>107</v>
      </c>
      <c r="Y10" s="76" t="s">
        <v>107</v>
      </c>
      <c r="Z10" s="74">
        <v>1</v>
      </c>
      <c r="AA10" s="74" t="s">
        <v>107</v>
      </c>
      <c r="AB10" s="74" t="s">
        <v>107</v>
      </c>
      <c r="AC10" s="77" t="s">
        <v>107</v>
      </c>
      <c r="AD10" s="78">
        <f t="shared" si="0"/>
        <v>4</v>
      </c>
      <c r="AE10" s="78">
        <f t="shared" si="0"/>
        <v>4</v>
      </c>
      <c r="AF10" s="78">
        <f t="shared" si="0"/>
        <v>4</v>
      </c>
      <c r="AG10" s="78">
        <f t="shared" si="0"/>
        <v>4</v>
      </c>
      <c r="AH10" s="78">
        <f t="shared" si="0"/>
        <v>4</v>
      </c>
      <c r="AI10" s="45">
        <v>5</v>
      </c>
      <c r="AJ10" t="e">
        <f t="shared" si="1"/>
        <v>#VALUE!</v>
      </c>
      <c r="AK10">
        <v>4</v>
      </c>
      <c r="AL10">
        <f>COUNTIF(AD$6:AD$186,4)</f>
        <v>81</v>
      </c>
      <c r="AM10">
        <f>COUNTIF(AE$6:AE$186,4)</f>
        <v>61</v>
      </c>
      <c r="AN10">
        <f>COUNTIF(AF$6:AF$186,4)</f>
        <v>134</v>
      </c>
      <c r="AO10">
        <f>COUNTIF(AG$6:AG$186,4)</f>
        <v>120</v>
      </c>
      <c r="AP10">
        <f>COUNTIF(AH$6:AH$186,4)</f>
        <v>127</v>
      </c>
      <c r="AQ10"/>
      <c r="AR10"/>
    </row>
    <row r="11" spans="2:42" ht="13.5" customHeight="1">
      <c r="B11" s="277"/>
      <c r="C11" s="22" t="s">
        <v>172</v>
      </c>
      <c r="D11" s="61">
        <f>SUM(E11:H11)</f>
        <v>56</v>
      </c>
      <c r="E11" s="248">
        <v>45</v>
      </c>
      <c r="F11" s="248">
        <v>8</v>
      </c>
      <c r="G11" s="248">
        <v>1</v>
      </c>
      <c r="H11" s="248">
        <v>2</v>
      </c>
      <c r="I11" s="90">
        <f>+D11/$D11*100</f>
        <v>100</v>
      </c>
      <c r="J11" s="90">
        <v>80.35714285714286</v>
      </c>
      <c r="K11" s="90">
        <v>14.285714285714285</v>
      </c>
      <c r="L11" s="90">
        <v>1.7857142857142856</v>
      </c>
      <c r="M11" s="90">
        <v>3.571428571428571</v>
      </c>
      <c r="N11" s="90">
        <v>15.9</v>
      </c>
      <c r="O11" s="90">
        <v>5.041420118343195</v>
      </c>
      <c r="T11" s="74">
        <v>100</v>
      </c>
      <c r="U11" s="74" t="s">
        <v>107</v>
      </c>
      <c r="V11" s="74" t="s">
        <v>107</v>
      </c>
      <c r="W11" s="74" t="s">
        <v>107</v>
      </c>
      <c r="X11" s="75" t="s">
        <v>107</v>
      </c>
      <c r="Y11" s="76">
        <v>1</v>
      </c>
      <c r="Z11" s="74" t="s">
        <v>107</v>
      </c>
      <c r="AA11" s="74" t="s">
        <v>107</v>
      </c>
      <c r="AB11" s="74" t="s">
        <v>107</v>
      </c>
      <c r="AC11" s="77" t="s">
        <v>107</v>
      </c>
      <c r="AD11" s="78">
        <f t="shared" si="0"/>
        <v>4</v>
      </c>
      <c r="AE11" s="78">
        <f t="shared" si="0"/>
        <v>4</v>
      </c>
      <c r="AF11" s="78">
        <f t="shared" si="0"/>
        <v>4</v>
      </c>
      <c r="AG11" s="78">
        <f t="shared" si="0"/>
        <v>4</v>
      </c>
      <c r="AH11" s="78">
        <f t="shared" si="0"/>
        <v>4</v>
      </c>
      <c r="AI11" s="45">
        <v>6</v>
      </c>
      <c r="AJ11" t="e">
        <f t="shared" si="1"/>
        <v>#VALUE!</v>
      </c>
      <c r="AL11" s="3">
        <f>SUM(AL7:AL10)</f>
        <v>181</v>
      </c>
      <c r="AM11" s="79">
        <f>SUM(AM7:AM10)</f>
        <v>181</v>
      </c>
      <c r="AN11" s="79">
        <f>SUM(AN7:AN10)</f>
        <v>181</v>
      </c>
      <c r="AO11" s="79">
        <f>SUM(AO7:AO10)</f>
        <v>181</v>
      </c>
      <c r="AP11" s="19">
        <f>SUM(AP7:AP10)</f>
        <v>181</v>
      </c>
    </row>
    <row r="12" spans="20:36" ht="13.5" customHeight="1">
      <c r="T12" s="74">
        <v>70</v>
      </c>
      <c r="U12" s="74">
        <v>30</v>
      </c>
      <c r="V12" s="74" t="s">
        <v>107</v>
      </c>
      <c r="W12" s="74" t="s">
        <v>107</v>
      </c>
      <c r="X12" s="75" t="s">
        <v>107</v>
      </c>
      <c r="Y12" s="76">
        <v>1</v>
      </c>
      <c r="Z12" s="74">
        <v>1</v>
      </c>
      <c r="AA12" s="74" t="s">
        <v>107</v>
      </c>
      <c r="AB12" s="74" t="s">
        <v>107</v>
      </c>
      <c r="AC12" s="77" t="s">
        <v>107</v>
      </c>
      <c r="AD12" s="78">
        <f t="shared" si="0"/>
        <v>3</v>
      </c>
      <c r="AE12" s="78">
        <f t="shared" si="0"/>
        <v>2</v>
      </c>
      <c r="AF12" s="78">
        <f t="shared" si="0"/>
        <v>4</v>
      </c>
      <c r="AG12" s="78">
        <f t="shared" si="0"/>
        <v>4</v>
      </c>
      <c r="AH12" s="78">
        <f t="shared" si="0"/>
        <v>4</v>
      </c>
      <c r="AI12" s="45">
        <v>7</v>
      </c>
      <c r="AJ12" t="e">
        <f t="shared" si="1"/>
        <v>#VALUE!</v>
      </c>
    </row>
    <row r="13" spans="20:42" ht="13.5" customHeight="1">
      <c r="T13" s="74">
        <v>20</v>
      </c>
      <c r="U13" s="74">
        <v>80</v>
      </c>
      <c r="V13" s="74" t="s">
        <v>107</v>
      </c>
      <c r="W13" s="74" t="s">
        <v>107</v>
      </c>
      <c r="X13" s="75" t="s">
        <v>107</v>
      </c>
      <c r="Y13" s="76">
        <v>1</v>
      </c>
      <c r="Z13" s="74">
        <v>1</v>
      </c>
      <c r="AA13" s="74" t="s">
        <v>107</v>
      </c>
      <c r="AB13" s="74" t="s">
        <v>107</v>
      </c>
      <c r="AC13" s="77" t="s">
        <v>107</v>
      </c>
      <c r="AD13" s="78">
        <f t="shared" si="0"/>
        <v>1</v>
      </c>
      <c r="AE13" s="78">
        <f t="shared" si="0"/>
        <v>4</v>
      </c>
      <c r="AF13" s="78">
        <f t="shared" si="0"/>
        <v>4</v>
      </c>
      <c r="AG13" s="78">
        <f t="shared" si="0"/>
        <v>4</v>
      </c>
      <c r="AH13" s="78">
        <f t="shared" si="0"/>
        <v>4</v>
      </c>
      <c r="AI13" s="45">
        <v>8</v>
      </c>
      <c r="AJ13" t="e">
        <f t="shared" si="1"/>
        <v>#VALUE!</v>
      </c>
      <c r="AK13" s="4" t="s">
        <v>173</v>
      </c>
      <c r="AL13" s="80">
        <f>+T187/Y187</f>
        <v>66.79041916167665</v>
      </c>
      <c r="AM13" s="80">
        <f>+U187/Z187</f>
        <v>26.349206349206348</v>
      </c>
      <c r="AN13" s="80">
        <f>+V187/AA187</f>
        <v>12.936170212765957</v>
      </c>
      <c r="AO13" s="80">
        <f>+W187/AB187</f>
        <v>17.193548387096776</v>
      </c>
      <c r="AP13" s="80">
        <f>+X187/AC187</f>
        <v>15.214285714285714</v>
      </c>
    </row>
    <row r="14" spans="20:42" ht="13.5" customHeight="1">
      <c r="T14" s="74">
        <v>10</v>
      </c>
      <c r="U14" s="74">
        <v>90</v>
      </c>
      <c r="V14" s="74" t="s">
        <v>107</v>
      </c>
      <c r="W14" s="74" t="s">
        <v>107</v>
      </c>
      <c r="X14" s="75" t="s">
        <v>107</v>
      </c>
      <c r="Y14" s="76">
        <v>1</v>
      </c>
      <c r="Z14" s="74">
        <v>1</v>
      </c>
      <c r="AA14" s="74" t="s">
        <v>107</v>
      </c>
      <c r="AB14" s="74" t="s">
        <v>107</v>
      </c>
      <c r="AC14" s="77" t="s">
        <v>107</v>
      </c>
      <c r="AD14" s="78">
        <f t="shared" si="0"/>
        <v>1</v>
      </c>
      <c r="AE14" s="78">
        <f t="shared" si="0"/>
        <v>4</v>
      </c>
      <c r="AF14" s="78">
        <f t="shared" si="0"/>
        <v>4</v>
      </c>
      <c r="AG14" s="78">
        <f t="shared" si="0"/>
        <v>4</v>
      </c>
      <c r="AH14" s="78">
        <f t="shared" si="0"/>
        <v>4</v>
      </c>
      <c r="AI14" s="45">
        <v>9</v>
      </c>
      <c r="AJ14" t="e">
        <f t="shared" si="1"/>
        <v>#VALUE!</v>
      </c>
      <c r="AK14" s="4" t="s">
        <v>174</v>
      </c>
      <c r="AL14" s="80" t="e">
        <f>+T187/$AJ187</f>
        <v>#VALUE!</v>
      </c>
      <c r="AM14" s="80" t="e">
        <f>+U187/$AJ187</f>
        <v>#VALUE!</v>
      </c>
      <c r="AN14" s="80" t="e">
        <f>+V187/$AJ187</f>
        <v>#VALUE!</v>
      </c>
      <c r="AO14" s="80" t="e">
        <f>+W187/$AJ187</f>
        <v>#VALUE!</v>
      </c>
      <c r="AP14" s="80" t="e">
        <f>+X187/$AJ187</f>
        <v>#VALUE!</v>
      </c>
    </row>
    <row r="15" spans="20:36" ht="13.5" customHeight="1">
      <c r="T15" s="74" t="s">
        <v>107</v>
      </c>
      <c r="U15" s="74" t="s">
        <v>107</v>
      </c>
      <c r="V15" s="74" t="s">
        <v>107</v>
      </c>
      <c r="W15" s="74" t="s">
        <v>107</v>
      </c>
      <c r="X15" s="75" t="s">
        <v>107</v>
      </c>
      <c r="Y15" s="76" t="s">
        <v>107</v>
      </c>
      <c r="Z15" s="74" t="s">
        <v>107</v>
      </c>
      <c r="AA15" s="74" t="s">
        <v>107</v>
      </c>
      <c r="AB15" s="74" t="s">
        <v>107</v>
      </c>
      <c r="AC15" s="77" t="s">
        <v>107</v>
      </c>
      <c r="AD15" s="78">
        <f t="shared" si="0"/>
        <v>4</v>
      </c>
      <c r="AE15" s="78">
        <f t="shared" si="0"/>
        <v>4</v>
      </c>
      <c r="AF15" s="78">
        <f t="shared" si="0"/>
        <v>4</v>
      </c>
      <c r="AG15" s="78">
        <f t="shared" si="0"/>
        <v>4</v>
      </c>
      <c r="AH15" s="78">
        <f t="shared" si="0"/>
        <v>4</v>
      </c>
      <c r="AI15" s="45">
        <v>10</v>
      </c>
      <c r="AJ15" t="e">
        <f t="shared" si="1"/>
        <v>#VALUE!</v>
      </c>
    </row>
    <row r="16" spans="7:36" ht="13.5" customHeight="1">
      <c r="G16" s="80"/>
      <c r="H16" s="80"/>
      <c r="I16" s="80"/>
      <c r="J16" s="80"/>
      <c r="K16" s="80"/>
      <c r="T16" s="74">
        <v>50</v>
      </c>
      <c r="U16" s="74">
        <v>50</v>
      </c>
      <c r="V16" s="74" t="s">
        <v>107</v>
      </c>
      <c r="W16" s="74" t="s">
        <v>107</v>
      </c>
      <c r="X16" s="75" t="s">
        <v>107</v>
      </c>
      <c r="Y16" s="76">
        <v>1</v>
      </c>
      <c r="Z16" s="74">
        <v>1</v>
      </c>
      <c r="AA16" s="74" t="s">
        <v>107</v>
      </c>
      <c r="AB16" s="74" t="s">
        <v>107</v>
      </c>
      <c r="AC16" s="77" t="s">
        <v>107</v>
      </c>
      <c r="AD16" s="78">
        <f t="shared" si="0"/>
        <v>3</v>
      </c>
      <c r="AE16" s="78">
        <f t="shared" si="0"/>
        <v>3</v>
      </c>
      <c r="AF16" s="78">
        <f t="shared" si="0"/>
        <v>4</v>
      </c>
      <c r="AG16" s="78">
        <f t="shared" si="0"/>
        <v>4</v>
      </c>
      <c r="AH16" s="78">
        <f t="shared" si="0"/>
        <v>4</v>
      </c>
      <c r="AI16" s="45">
        <v>11</v>
      </c>
      <c r="AJ16" t="e">
        <f t="shared" si="1"/>
        <v>#VALUE!</v>
      </c>
    </row>
    <row r="17" spans="20:36" ht="13.5" customHeight="1">
      <c r="T17" s="74">
        <v>90</v>
      </c>
      <c r="U17" s="74">
        <v>10</v>
      </c>
      <c r="V17" s="74" t="s">
        <v>107</v>
      </c>
      <c r="W17" s="74" t="s">
        <v>107</v>
      </c>
      <c r="X17" s="75" t="s">
        <v>107</v>
      </c>
      <c r="Y17" s="76">
        <v>1</v>
      </c>
      <c r="Z17" s="74">
        <v>1</v>
      </c>
      <c r="AA17" s="74" t="s">
        <v>107</v>
      </c>
      <c r="AB17" s="74" t="s">
        <v>107</v>
      </c>
      <c r="AC17" s="77" t="s">
        <v>107</v>
      </c>
      <c r="AD17" s="78">
        <f t="shared" si="0"/>
        <v>4</v>
      </c>
      <c r="AE17" s="78">
        <f t="shared" si="0"/>
        <v>1</v>
      </c>
      <c r="AF17" s="78">
        <f t="shared" si="0"/>
        <v>4</v>
      </c>
      <c r="AG17" s="78">
        <f t="shared" si="0"/>
        <v>4</v>
      </c>
      <c r="AH17" s="78">
        <f t="shared" si="0"/>
        <v>4</v>
      </c>
      <c r="AI17" s="45">
        <v>12</v>
      </c>
      <c r="AJ17" t="e">
        <f t="shared" si="1"/>
        <v>#VALUE!</v>
      </c>
    </row>
    <row r="18" spans="20:36" ht="13.5" customHeight="1">
      <c r="T18" s="74">
        <v>100</v>
      </c>
      <c r="U18" s="74" t="s">
        <v>107</v>
      </c>
      <c r="V18" s="74" t="s">
        <v>107</v>
      </c>
      <c r="W18" s="74" t="s">
        <v>107</v>
      </c>
      <c r="X18" s="75" t="s">
        <v>107</v>
      </c>
      <c r="Y18" s="76">
        <v>1</v>
      </c>
      <c r="Z18" s="74" t="s">
        <v>107</v>
      </c>
      <c r="AA18" s="74" t="s">
        <v>107</v>
      </c>
      <c r="AB18" s="74" t="s">
        <v>107</v>
      </c>
      <c r="AC18" s="77" t="s">
        <v>107</v>
      </c>
      <c r="AD18" s="78">
        <f t="shared" si="0"/>
        <v>4</v>
      </c>
      <c r="AE18" s="78">
        <f t="shared" si="0"/>
        <v>4</v>
      </c>
      <c r="AF18" s="78">
        <f t="shared" si="0"/>
        <v>4</v>
      </c>
      <c r="AG18" s="78">
        <f t="shared" si="0"/>
        <v>4</v>
      </c>
      <c r="AH18" s="78">
        <f t="shared" si="0"/>
        <v>4</v>
      </c>
      <c r="AI18" s="45">
        <v>13</v>
      </c>
      <c r="AJ18" t="e">
        <f t="shared" si="1"/>
        <v>#VALUE!</v>
      </c>
    </row>
    <row r="19" spans="20:36" ht="13.5" customHeight="1">
      <c r="T19" s="74">
        <v>100</v>
      </c>
      <c r="U19" s="74" t="s">
        <v>107</v>
      </c>
      <c r="V19" s="74" t="s">
        <v>107</v>
      </c>
      <c r="W19" s="74" t="s">
        <v>107</v>
      </c>
      <c r="X19" s="75" t="s">
        <v>107</v>
      </c>
      <c r="Y19" s="76">
        <v>1</v>
      </c>
      <c r="Z19" s="74" t="s">
        <v>107</v>
      </c>
      <c r="AA19" s="74" t="s">
        <v>107</v>
      </c>
      <c r="AB19" s="74" t="s">
        <v>107</v>
      </c>
      <c r="AC19" s="77" t="s">
        <v>107</v>
      </c>
      <c r="AD19" s="78">
        <f t="shared" si="0"/>
        <v>4</v>
      </c>
      <c r="AE19" s="78">
        <f t="shared" si="0"/>
        <v>4</v>
      </c>
      <c r="AF19" s="78">
        <f t="shared" si="0"/>
        <v>4</v>
      </c>
      <c r="AG19" s="78">
        <f t="shared" si="0"/>
        <v>4</v>
      </c>
      <c r="AH19" s="78">
        <f t="shared" si="0"/>
        <v>4</v>
      </c>
      <c r="AI19" s="45">
        <v>14</v>
      </c>
      <c r="AJ19" t="e">
        <f t="shared" si="1"/>
        <v>#VALUE!</v>
      </c>
    </row>
    <row r="20" spans="20:36" ht="13.5" customHeight="1">
      <c r="T20" s="74">
        <v>70</v>
      </c>
      <c r="U20" s="74">
        <v>30</v>
      </c>
      <c r="V20" s="74" t="s">
        <v>107</v>
      </c>
      <c r="W20" s="74" t="s">
        <v>107</v>
      </c>
      <c r="X20" s="75" t="s">
        <v>107</v>
      </c>
      <c r="Y20" s="76">
        <v>1</v>
      </c>
      <c r="Z20" s="74">
        <v>1</v>
      </c>
      <c r="AA20" s="74" t="s">
        <v>107</v>
      </c>
      <c r="AB20" s="74" t="s">
        <v>107</v>
      </c>
      <c r="AC20" s="77" t="s">
        <v>107</v>
      </c>
      <c r="AD20" s="78">
        <f t="shared" si="0"/>
        <v>3</v>
      </c>
      <c r="AE20" s="78">
        <f t="shared" si="0"/>
        <v>2</v>
      </c>
      <c r="AF20" s="78">
        <f t="shared" si="0"/>
        <v>4</v>
      </c>
      <c r="AG20" s="78">
        <f t="shared" si="0"/>
        <v>4</v>
      </c>
      <c r="AH20" s="78">
        <f t="shared" si="0"/>
        <v>4</v>
      </c>
      <c r="AI20" s="45">
        <v>15</v>
      </c>
      <c r="AJ20" t="e">
        <f t="shared" si="1"/>
        <v>#VALUE!</v>
      </c>
    </row>
    <row r="21" spans="20:36" ht="13.5" customHeight="1">
      <c r="T21" s="74">
        <v>80</v>
      </c>
      <c r="U21" s="74">
        <v>20</v>
      </c>
      <c r="V21" s="74" t="s">
        <v>107</v>
      </c>
      <c r="W21" s="74" t="s">
        <v>107</v>
      </c>
      <c r="X21" s="75" t="s">
        <v>107</v>
      </c>
      <c r="Y21" s="76">
        <v>1</v>
      </c>
      <c r="Z21" s="74">
        <v>1</v>
      </c>
      <c r="AA21" s="74" t="s">
        <v>107</v>
      </c>
      <c r="AB21" s="74" t="s">
        <v>107</v>
      </c>
      <c r="AC21" s="77" t="s">
        <v>107</v>
      </c>
      <c r="AD21" s="78">
        <f t="shared" si="0"/>
        <v>4</v>
      </c>
      <c r="AE21" s="78">
        <f t="shared" si="0"/>
        <v>1</v>
      </c>
      <c r="AF21" s="78">
        <f t="shared" si="0"/>
        <v>4</v>
      </c>
      <c r="AG21" s="78">
        <f t="shared" si="0"/>
        <v>4</v>
      </c>
      <c r="AH21" s="78">
        <f t="shared" si="0"/>
        <v>4</v>
      </c>
      <c r="AI21" s="45">
        <v>16</v>
      </c>
      <c r="AJ21" t="e">
        <f t="shared" si="1"/>
        <v>#VALUE!</v>
      </c>
    </row>
    <row r="22" spans="20:36" ht="13.5" customHeight="1">
      <c r="T22" s="74" t="s">
        <v>107</v>
      </c>
      <c r="U22" s="74" t="s">
        <v>107</v>
      </c>
      <c r="V22" s="74" t="s">
        <v>107</v>
      </c>
      <c r="W22" s="74" t="s">
        <v>107</v>
      </c>
      <c r="X22" s="75" t="s">
        <v>107</v>
      </c>
      <c r="Y22" s="76" t="s">
        <v>107</v>
      </c>
      <c r="Z22" s="74" t="s">
        <v>107</v>
      </c>
      <c r="AA22" s="74" t="s">
        <v>107</v>
      </c>
      <c r="AB22" s="74" t="s">
        <v>107</v>
      </c>
      <c r="AC22" s="77" t="s">
        <v>107</v>
      </c>
      <c r="AD22" s="78">
        <f t="shared" si="0"/>
        <v>4</v>
      </c>
      <c r="AE22" s="78">
        <f t="shared" si="0"/>
        <v>4</v>
      </c>
      <c r="AF22" s="78">
        <f t="shared" si="0"/>
        <v>4</v>
      </c>
      <c r="AG22" s="78">
        <f t="shared" si="0"/>
        <v>4</v>
      </c>
      <c r="AH22" s="78">
        <f t="shared" si="0"/>
        <v>4</v>
      </c>
      <c r="AI22" s="45">
        <v>17</v>
      </c>
      <c r="AJ22" t="e">
        <f t="shared" si="1"/>
        <v>#VALUE!</v>
      </c>
    </row>
    <row r="23" spans="20:36" ht="13.5" customHeight="1">
      <c r="T23" s="74">
        <v>100</v>
      </c>
      <c r="U23" s="74" t="s">
        <v>107</v>
      </c>
      <c r="V23" s="74" t="s">
        <v>107</v>
      </c>
      <c r="W23" s="74" t="s">
        <v>107</v>
      </c>
      <c r="X23" s="75" t="s">
        <v>107</v>
      </c>
      <c r="Y23" s="76">
        <v>1</v>
      </c>
      <c r="Z23" s="74" t="s">
        <v>107</v>
      </c>
      <c r="AA23" s="74" t="s">
        <v>107</v>
      </c>
      <c r="AB23" s="74" t="s">
        <v>107</v>
      </c>
      <c r="AC23" s="77" t="s">
        <v>107</v>
      </c>
      <c r="AD23" s="78">
        <f t="shared" si="0"/>
        <v>4</v>
      </c>
      <c r="AE23" s="78">
        <f t="shared" si="0"/>
        <v>4</v>
      </c>
      <c r="AF23" s="78">
        <f t="shared" si="0"/>
        <v>4</v>
      </c>
      <c r="AG23" s="78">
        <f t="shared" si="0"/>
        <v>4</v>
      </c>
      <c r="AH23" s="78">
        <f t="shared" si="0"/>
        <v>4</v>
      </c>
      <c r="AI23" s="45">
        <v>18</v>
      </c>
      <c r="AJ23" t="e">
        <f t="shared" si="1"/>
        <v>#VALUE!</v>
      </c>
    </row>
    <row r="24" spans="20:36" ht="13.5" customHeight="1">
      <c r="T24" s="74" t="s">
        <v>107</v>
      </c>
      <c r="U24" s="74" t="s">
        <v>107</v>
      </c>
      <c r="V24" s="74" t="s">
        <v>107</v>
      </c>
      <c r="W24" s="74" t="s">
        <v>107</v>
      </c>
      <c r="X24" s="75" t="s">
        <v>107</v>
      </c>
      <c r="Y24" s="76" t="s">
        <v>107</v>
      </c>
      <c r="Z24" s="74" t="s">
        <v>107</v>
      </c>
      <c r="AA24" s="74" t="s">
        <v>107</v>
      </c>
      <c r="AB24" s="74" t="s">
        <v>107</v>
      </c>
      <c r="AC24" s="77" t="s">
        <v>107</v>
      </c>
      <c r="AD24" s="78">
        <f t="shared" si="0"/>
        <v>4</v>
      </c>
      <c r="AE24" s="78">
        <f t="shared" si="0"/>
        <v>4</v>
      </c>
      <c r="AF24" s="78">
        <f t="shared" si="0"/>
        <v>4</v>
      </c>
      <c r="AG24" s="78">
        <f t="shared" si="0"/>
        <v>4</v>
      </c>
      <c r="AH24" s="78">
        <f t="shared" si="0"/>
        <v>4</v>
      </c>
      <c r="AI24" s="45">
        <v>19</v>
      </c>
      <c r="AJ24" t="e">
        <f t="shared" si="1"/>
        <v>#VALUE!</v>
      </c>
    </row>
    <row r="25" spans="20:36" ht="13.5" customHeight="1">
      <c r="T25" s="74">
        <v>85</v>
      </c>
      <c r="U25" s="74">
        <v>15</v>
      </c>
      <c r="V25" s="74" t="s">
        <v>107</v>
      </c>
      <c r="W25" s="74" t="s">
        <v>107</v>
      </c>
      <c r="X25" s="75" t="s">
        <v>107</v>
      </c>
      <c r="Y25" s="76">
        <v>1</v>
      </c>
      <c r="Z25" s="74">
        <v>1</v>
      </c>
      <c r="AA25" s="74" t="s">
        <v>107</v>
      </c>
      <c r="AB25" s="74" t="s">
        <v>107</v>
      </c>
      <c r="AC25" s="77" t="s">
        <v>107</v>
      </c>
      <c r="AD25" s="78">
        <f t="shared" si="0"/>
        <v>4</v>
      </c>
      <c r="AE25" s="78">
        <f t="shared" si="0"/>
        <v>1</v>
      </c>
      <c r="AF25" s="78">
        <f t="shared" si="0"/>
        <v>4</v>
      </c>
      <c r="AG25" s="78">
        <f t="shared" si="0"/>
        <v>4</v>
      </c>
      <c r="AH25" s="78">
        <f t="shared" si="0"/>
        <v>4</v>
      </c>
      <c r="AI25" s="45">
        <v>20</v>
      </c>
      <c r="AJ25" t="e">
        <f t="shared" si="1"/>
        <v>#VALUE!</v>
      </c>
    </row>
    <row r="26" spans="20:36" ht="13.5" customHeight="1">
      <c r="T26" s="74">
        <v>85</v>
      </c>
      <c r="U26" s="74">
        <v>15</v>
      </c>
      <c r="V26" s="74" t="s">
        <v>107</v>
      </c>
      <c r="W26" s="74" t="s">
        <v>107</v>
      </c>
      <c r="X26" s="75" t="s">
        <v>107</v>
      </c>
      <c r="Y26" s="76">
        <v>1</v>
      </c>
      <c r="Z26" s="74">
        <v>1</v>
      </c>
      <c r="AA26" s="74" t="s">
        <v>107</v>
      </c>
      <c r="AB26" s="74" t="s">
        <v>107</v>
      </c>
      <c r="AC26" s="77" t="s">
        <v>107</v>
      </c>
      <c r="AD26" s="78">
        <f t="shared" si="0"/>
        <v>4</v>
      </c>
      <c r="AE26" s="78">
        <f t="shared" si="0"/>
        <v>1</v>
      </c>
      <c r="AF26" s="78">
        <f t="shared" si="0"/>
        <v>4</v>
      </c>
      <c r="AG26" s="78">
        <f t="shared" si="0"/>
        <v>4</v>
      </c>
      <c r="AH26" s="78">
        <f t="shared" si="0"/>
        <v>4</v>
      </c>
      <c r="AI26" s="45">
        <v>21</v>
      </c>
      <c r="AJ26" t="e">
        <f t="shared" si="1"/>
        <v>#VALUE!</v>
      </c>
    </row>
    <row r="27" spans="20:36" ht="13.5" customHeight="1">
      <c r="T27" s="74" t="s">
        <v>107</v>
      </c>
      <c r="U27" s="74" t="s">
        <v>107</v>
      </c>
      <c r="V27" s="74" t="s">
        <v>107</v>
      </c>
      <c r="W27" s="74" t="s">
        <v>107</v>
      </c>
      <c r="X27" s="75" t="s">
        <v>107</v>
      </c>
      <c r="Y27" s="76" t="s">
        <v>107</v>
      </c>
      <c r="Z27" s="74" t="s">
        <v>107</v>
      </c>
      <c r="AA27" s="74" t="s">
        <v>107</v>
      </c>
      <c r="AB27" s="74" t="s">
        <v>107</v>
      </c>
      <c r="AC27" s="77" t="s">
        <v>107</v>
      </c>
      <c r="AD27" s="78">
        <f t="shared" si="0"/>
        <v>4</v>
      </c>
      <c r="AE27" s="78">
        <f t="shared" si="0"/>
        <v>4</v>
      </c>
      <c r="AF27" s="78">
        <f t="shared" si="0"/>
        <v>4</v>
      </c>
      <c r="AG27" s="78">
        <f t="shared" si="0"/>
        <v>4</v>
      </c>
      <c r="AH27" s="78">
        <f t="shared" si="0"/>
        <v>4</v>
      </c>
      <c r="AI27" s="45">
        <v>22</v>
      </c>
      <c r="AJ27" t="e">
        <f t="shared" si="1"/>
        <v>#VALUE!</v>
      </c>
    </row>
    <row r="28" spans="20:36" ht="13.5" customHeight="1">
      <c r="T28" s="74">
        <v>20</v>
      </c>
      <c r="U28" s="74">
        <v>80</v>
      </c>
      <c r="V28" s="74" t="s">
        <v>107</v>
      </c>
      <c r="W28" s="74" t="s">
        <v>107</v>
      </c>
      <c r="X28" s="75" t="s">
        <v>107</v>
      </c>
      <c r="Y28" s="76">
        <v>1</v>
      </c>
      <c r="Z28" s="74">
        <v>1</v>
      </c>
      <c r="AA28" s="74" t="s">
        <v>107</v>
      </c>
      <c r="AB28" s="74" t="s">
        <v>107</v>
      </c>
      <c r="AC28" s="77" t="s">
        <v>107</v>
      </c>
      <c r="AD28" s="78">
        <f t="shared" si="0"/>
        <v>1</v>
      </c>
      <c r="AE28" s="78">
        <f t="shared" si="0"/>
        <v>4</v>
      </c>
      <c r="AF28" s="78">
        <f t="shared" si="0"/>
        <v>4</v>
      </c>
      <c r="AG28" s="78">
        <f t="shared" si="0"/>
        <v>4</v>
      </c>
      <c r="AH28" s="78">
        <f t="shared" si="0"/>
        <v>4</v>
      </c>
      <c r="AI28" s="45">
        <v>23</v>
      </c>
      <c r="AJ28" t="e">
        <f t="shared" si="1"/>
        <v>#VALUE!</v>
      </c>
    </row>
    <row r="29" spans="20:36" ht="13.5" customHeight="1">
      <c r="T29" s="74" t="s">
        <v>107</v>
      </c>
      <c r="U29" s="74" t="s">
        <v>107</v>
      </c>
      <c r="V29" s="74" t="s">
        <v>107</v>
      </c>
      <c r="W29" s="74" t="s">
        <v>107</v>
      </c>
      <c r="X29" s="75" t="s">
        <v>107</v>
      </c>
      <c r="Y29" s="76" t="s">
        <v>107</v>
      </c>
      <c r="Z29" s="74" t="s">
        <v>107</v>
      </c>
      <c r="AA29" s="74" t="s">
        <v>107</v>
      </c>
      <c r="AB29" s="74" t="s">
        <v>107</v>
      </c>
      <c r="AC29" s="77" t="s">
        <v>107</v>
      </c>
      <c r="AD29" s="78">
        <f t="shared" si="0"/>
        <v>4</v>
      </c>
      <c r="AE29" s="78">
        <f t="shared" si="0"/>
        <v>4</v>
      </c>
      <c r="AF29" s="78">
        <f t="shared" si="0"/>
        <v>4</v>
      </c>
      <c r="AG29" s="78">
        <f t="shared" si="0"/>
        <v>4</v>
      </c>
      <c r="AH29" s="78">
        <f t="shared" si="0"/>
        <v>4</v>
      </c>
      <c r="AI29" s="45">
        <v>24</v>
      </c>
      <c r="AJ29" t="e">
        <f t="shared" si="1"/>
        <v>#VALUE!</v>
      </c>
    </row>
    <row r="30" spans="20:36" ht="13.5" customHeight="1">
      <c r="T30" s="74">
        <v>80</v>
      </c>
      <c r="U30" s="74">
        <v>20</v>
      </c>
      <c r="V30" s="74" t="s">
        <v>107</v>
      </c>
      <c r="W30" s="74" t="s">
        <v>107</v>
      </c>
      <c r="X30" s="75" t="s">
        <v>107</v>
      </c>
      <c r="Y30" s="76">
        <v>1</v>
      </c>
      <c r="Z30" s="74">
        <v>1</v>
      </c>
      <c r="AA30" s="74" t="s">
        <v>107</v>
      </c>
      <c r="AB30" s="74" t="s">
        <v>107</v>
      </c>
      <c r="AC30" s="77" t="s">
        <v>107</v>
      </c>
      <c r="AD30" s="78">
        <f t="shared" si="0"/>
        <v>4</v>
      </c>
      <c r="AE30" s="78">
        <f t="shared" si="0"/>
        <v>1</v>
      </c>
      <c r="AF30" s="78">
        <f t="shared" si="0"/>
        <v>4</v>
      </c>
      <c r="AG30" s="78">
        <f t="shared" si="0"/>
        <v>4</v>
      </c>
      <c r="AH30" s="78">
        <f t="shared" si="0"/>
        <v>4</v>
      </c>
      <c r="AI30" s="45">
        <v>25</v>
      </c>
      <c r="AJ30" t="e">
        <f t="shared" si="1"/>
        <v>#VALUE!</v>
      </c>
    </row>
    <row r="31" spans="20:36" ht="13.5" customHeight="1">
      <c r="T31" s="74">
        <v>100</v>
      </c>
      <c r="U31" s="74" t="s">
        <v>107</v>
      </c>
      <c r="V31" s="74" t="s">
        <v>107</v>
      </c>
      <c r="W31" s="74" t="s">
        <v>107</v>
      </c>
      <c r="X31" s="75" t="s">
        <v>107</v>
      </c>
      <c r="Y31" s="76">
        <v>1</v>
      </c>
      <c r="Z31" s="74" t="s">
        <v>107</v>
      </c>
      <c r="AA31" s="74" t="s">
        <v>107</v>
      </c>
      <c r="AB31" s="74" t="s">
        <v>107</v>
      </c>
      <c r="AC31" s="77" t="s">
        <v>107</v>
      </c>
      <c r="AD31" s="78">
        <f t="shared" si="0"/>
        <v>4</v>
      </c>
      <c r="AE31" s="78">
        <f t="shared" si="0"/>
        <v>4</v>
      </c>
      <c r="AF31" s="78">
        <f t="shared" si="0"/>
        <v>4</v>
      </c>
      <c r="AG31" s="78">
        <f t="shared" si="0"/>
        <v>4</v>
      </c>
      <c r="AH31" s="78">
        <f t="shared" si="0"/>
        <v>4</v>
      </c>
      <c r="AI31" s="45">
        <v>26</v>
      </c>
      <c r="AJ31" t="e">
        <f t="shared" si="1"/>
        <v>#VALUE!</v>
      </c>
    </row>
    <row r="32" spans="20:36" ht="13.5" customHeight="1">
      <c r="T32" s="74">
        <v>70</v>
      </c>
      <c r="U32" s="74">
        <v>30</v>
      </c>
      <c r="V32" s="74" t="s">
        <v>107</v>
      </c>
      <c r="W32" s="74" t="s">
        <v>107</v>
      </c>
      <c r="X32" s="75" t="s">
        <v>107</v>
      </c>
      <c r="Y32" s="76">
        <v>1</v>
      </c>
      <c r="Z32" s="74">
        <v>1</v>
      </c>
      <c r="AA32" s="74" t="s">
        <v>107</v>
      </c>
      <c r="AB32" s="74" t="s">
        <v>107</v>
      </c>
      <c r="AC32" s="77" t="s">
        <v>107</v>
      </c>
      <c r="AD32" s="78">
        <f t="shared" si="0"/>
        <v>3</v>
      </c>
      <c r="AE32" s="78">
        <f t="shared" si="0"/>
        <v>2</v>
      </c>
      <c r="AF32" s="78">
        <f t="shared" si="0"/>
        <v>4</v>
      </c>
      <c r="AG32" s="78">
        <f t="shared" si="0"/>
        <v>4</v>
      </c>
      <c r="AH32" s="78">
        <f t="shared" si="0"/>
        <v>4</v>
      </c>
      <c r="AI32" s="45">
        <v>27</v>
      </c>
      <c r="AJ32" t="e">
        <f t="shared" si="1"/>
        <v>#VALUE!</v>
      </c>
    </row>
    <row r="33" spans="20:36" ht="13.5" customHeight="1">
      <c r="T33" s="74">
        <v>90</v>
      </c>
      <c r="U33" s="74">
        <v>10</v>
      </c>
      <c r="V33" s="74" t="s">
        <v>107</v>
      </c>
      <c r="W33" s="74" t="s">
        <v>107</v>
      </c>
      <c r="X33" s="75" t="s">
        <v>107</v>
      </c>
      <c r="Y33" s="76">
        <v>1</v>
      </c>
      <c r="Z33" s="74">
        <v>1</v>
      </c>
      <c r="AA33" s="74" t="s">
        <v>107</v>
      </c>
      <c r="AB33" s="74" t="s">
        <v>107</v>
      </c>
      <c r="AC33" s="77" t="s">
        <v>107</v>
      </c>
      <c r="AD33" s="78">
        <f t="shared" si="0"/>
        <v>4</v>
      </c>
      <c r="AE33" s="78">
        <f t="shared" si="0"/>
        <v>1</v>
      </c>
      <c r="AF33" s="78">
        <f t="shared" si="0"/>
        <v>4</v>
      </c>
      <c r="AG33" s="78">
        <f t="shared" si="0"/>
        <v>4</v>
      </c>
      <c r="AH33" s="78">
        <f t="shared" si="0"/>
        <v>4</v>
      </c>
      <c r="AI33" s="45">
        <v>28</v>
      </c>
      <c r="AJ33" t="e">
        <f t="shared" si="1"/>
        <v>#VALUE!</v>
      </c>
    </row>
    <row r="34" spans="20:36" ht="13.5" customHeight="1">
      <c r="T34" s="74" t="s">
        <v>107</v>
      </c>
      <c r="U34" s="74" t="s">
        <v>107</v>
      </c>
      <c r="V34" s="74" t="s">
        <v>107</v>
      </c>
      <c r="W34" s="74" t="s">
        <v>107</v>
      </c>
      <c r="X34" s="75" t="s">
        <v>107</v>
      </c>
      <c r="Y34" s="76" t="s">
        <v>107</v>
      </c>
      <c r="Z34" s="74" t="s">
        <v>107</v>
      </c>
      <c r="AA34" s="74" t="s">
        <v>107</v>
      </c>
      <c r="AB34" s="74" t="s">
        <v>107</v>
      </c>
      <c r="AC34" s="77" t="s">
        <v>107</v>
      </c>
      <c r="AD34" s="78">
        <f t="shared" si="0"/>
        <v>4</v>
      </c>
      <c r="AE34" s="78">
        <f t="shared" si="0"/>
        <v>4</v>
      </c>
      <c r="AF34" s="78">
        <f t="shared" si="0"/>
        <v>4</v>
      </c>
      <c r="AG34" s="78">
        <f t="shared" si="0"/>
        <v>4</v>
      </c>
      <c r="AH34" s="78">
        <f t="shared" si="0"/>
        <v>4</v>
      </c>
      <c r="AI34" s="45">
        <v>29</v>
      </c>
      <c r="AJ34" t="e">
        <f t="shared" si="1"/>
        <v>#VALUE!</v>
      </c>
    </row>
    <row r="35" spans="20:36" ht="13.5" customHeight="1">
      <c r="T35" s="74">
        <v>100</v>
      </c>
      <c r="U35" s="74" t="s">
        <v>107</v>
      </c>
      <c r="V35" s="74" t="s">
        <v>107</v>
      </c>
      <c r="W35" s="74" t="s">
        <v>107</v>
      </c>
      <c r="X35" s="75" t="s">
        <v>107</v>
      </c>
      <c r="Y35" s="76">
        <v>1</v>
      </c>
      <c r="Z35" s="74" t="s">
        <v>107</v>
      </c>
      <c r="AA35" s="74" t="s">
        <v>107</v>
      </c>
      <c r="AB35" s="74" t="s">
        <v>107</v>
      </c>
      <c r="AC35" s="77" t="s">
        <v>107</v>
      </c>
      <c r="AD35" s="78">
        <f t="shared" si="0"/>
        <v>4</v>
      </c>
      <c r="AE35" s="78">
        <f t="shared" si="0"/>
        <v>4</v>
      </c>
      <c r="AF35" s="78">
        <f t="shared" si="0"/>
        <v>4</v>
      </c>
      <c r="AG35" s="78">
        <f t="shared" si="0"/>
        <v>4</v>
      </c>
      <c r="AH35" s="78">
        <f t="shared" si="0"/>
        <v>4</v>
      </c>
      <c r="AI35" s="45">
        <v>30</v>
      </c>
      <c r="AJ35" t="e">
        <f t="shared" si="1"/>
        <v>#VALUE!</v>
      </c>
    </row>
    <row r="36" spans="20:36" ht="13.5" customHeight="1">
      <c r="T36" s="74" t="s">
        <v>107</v>
      </c>
      <c r="U36" s="74" t="s">
        <v>107</v>
      </c>
      <c r="V36" s="74" t="s">
        <v>107</v>
      </c>
      <c r="W36" s="74" t="s">
        <v>107</v>
      </c>
      <c r="X36" s="75" t="s">
        <v>107</v>
      </c>
      <c r="Y36" s="76" t="s">
        <v>107</v>
      </c>
      <c r="Z36" s="74" t="s">
        <v>107</v>
      </c>
      <c r="AA36" s="74" t="s">
        <v>107</v>
      </c>
      <c r="AB36" s="74" t="s">
        <v>107</v>
      </c>
      <c r="AC36" s="77" t="s">
        <v>107</v>
      </c>
      <c r="AD36" s="78">
        <f t="shared" si="0"/>
        <v>4</v>
      </c>
      <c r="AE36" s="78">
        <f t="shared" si="0"/>
        <v>4</v>
      </c>
      <c r="AF36" s="78">
        <f t="shared" si="0"/>
        <v>4</v>
      </c>
      <c r="AG36" s="78">
        <f t="shared" si="0"/>
        <v>4</v>
      </c>
      <c r="AH36" s="78">
        <f t="shared" si="0"/>
        <v>4</v>
      </c>
      <c r="AI36" s="45">
        <v>31</v>
      </c>
      <c r="AJ36" t="e">
        <f t="shared" si="1"/>
        <v>#VALUE!</v>
      </c>
    </row>
    <row r="37" spans="20:36" ht="13.5" customHeight="1">
      <c r="T37" s="74">
        <v>80</v>
      </c>
      <c r="U37" s="74">
        <v>20</v>
      </c>
      <c r="V37" s="74" t="s">
        <v>107</v>
      </c>
      <c r="W37" s="74" t="s">
        <v>107</v>
      </c>
      <c r="X37" s="75" t="s">
        <v>107</v>
      </c>
      <c r="Y37" s="76">
        <v>1</v>
      </c>
      <c r="Z37" s="74">
        <v>1</v>
      </c>
      <c r="AA37" s="74" t="s">
        <v>107</v>
      </c>
      <c r="AB37" s="74" t="s">
        <v>107</v>
      </c>
      <c r="AC37" s="77" t="s">
        <v>107</v>
      </c>
      <c r="AD37" s="78">
        <f t="shared" si="0"/>
        <v>4</v>
      </c>
      <c r="AE37" s="78">
        <f t="shared" si="0"/>
        <v>1</v>
      </c>
      <c r="AF37" s="78">
        <f t="shared" si="0"/>
        <v>4</v>
      </c>
      <c r="AG37" s="78">
        <f t="shared" si="0"/>
        <v>4</v>
      </c>
      <c r="AH37" s="78">
        <f t="shared" si="0"/>
        <v>4</v>
      </c>
      <c r="AI37" s="45">
        <v>32</v>
      </c>
      <c r="AJ37" t="e">
        <f t="shared" si="1"/>
        <v>#VALUE!</v>
      </c>
    </row>
    <row r="38" spans="20:36" ht="13.5" customHeight="1">
      <c r="T38" s="74">
        <v>100</v>
      </c>
      <c r="U38" s="74" t="s">
        <v>107</v>
      </c>
      <c r="V38" s="74" t="s">
        <v>107</v>
      </c>
      <c r="W38" s="74" t="s">
        <v>107</v>
      </c>
      <c r="X38" s="75" t="s">
        <v>107</v>
      </c>
      <c r="Y38" s="76">
        <v>1</v>
      </c>
      <c r="Z38" s="74" t="s">
        <v>107</v>
      </c>
      <c r="AA38" s="74" t="s">
        <v>107</v>
      </c>
      <c r="AB38" s="74" t="s">
        <v>107</v>
      </c>
      <c r="AC38" s="77" t="s">
        <v>107</v>
      </c>
      <c r="AD38" s="78">
        <f aca="true" t="shared" si="2" ref="AD38:AH69">IF(T38&gt;=75,4,+IF(T38&gt;=50,3,+IF(T38&gt;=25,2,+IF(T38&gt;=1,1,0))))</f>
        <v>4</v>
      </c>
      <c r="AE38" s="78">
        <f t="shared" si="2"/>
        <v>4</v>
      </c>
      <c r="AF38" s="78">
        <f t="shared" si="2"/>
        <v>4</v>
      </c>
      <c r="AG38" s="78">
        <f t="shared" si="2"/>
        <v>4</v>
      </c>
      <c r="AH38" s="78">
        <f t="shared" si="2"/>
        <v>4</v>
      </c>
      <c r="AI38" s="45">
        <v>33</v>
      </c>
      <c r="AJ38" t="e">
        <f t="shared" si="1"/>
        <v>#VALUE!</v>
      </c>
    </row>
    <row r="39" spans="20:36" ht="13.5" customHeight="1">
      <c r="T39" s="74">
        <v>60</v>
      </c>
      <c r="U39" s="74">
        <v>40</v>
      </c>
      <c r="V39" s="74" t="s">
        <v>107</v>
      </c>
      <c r="W39" s="74" t="s">
        <v>107</v>
      </c>
      <c r="X39" s="75" t="s">
        <v>107</v>
      </c>
      <c r="Y39" s="76">
        <v>1</v>
      </c>
      <c r="Z39" s="74">
        <v>1</v>
      </c>
      <c r="AA39" s="74" t="s">
        <v>107</v>
      </c>
      <c r="AB39" s="74" t="s">
        <v>107</v>
      </c>
      <c r="AC39" s="77" t="s">
        <v>107</v>
      </c>
      <c r="AD39" s="78">
        <f t="shared" si="2"/>
        <v>3</v>
      </c>
      <c r="AE39" s="78">
        <f t="shared" si="2"/>
        <v>2</v>
      </c>
      <c r="AF39" s="78">
        <f t="shared" si="2"/>
        <v>4</v>
      </c>
      <c r="AG39" s="78">
        <f t="shared" si="2"/>
        <v>4</v>
      </c>
      <c r="AH39" s="78">
        <f t="shared" si="2"/>
        <v>4</v>
      </c>
      <c r="AI39" s="45">
        <v>34</v>
      </c>
      <c r="AJ39" t="e">
        <f t="shared" si="1"/>
        <v>#VALUE!</v>
      </c>
    </row>
    <row r="40" spans="20:36" ht="13.5" customHeight="1">
      <c r="T40" s="74">
        <v>90</v>
      </c>
      <c r="U40" s="74">
        <v>10</v>
      </c>
      <c r="V40" s="74" t="s">
        <v>107</v>
      </c>
      <c r="W40" s="74" t="s">
        <v>107</v>
      </c>
      <c r="X40" s="75" t="s">
        <v>107</v>
      </c>
      <c r="Y40" s="76">
        <v>1</v>
      </c>
      <c r="Z40" s="74">
        <v>1</v>
      </c>
      <c r="AA40" s="74" t="s">
        <v>107</v>
      </c>
      <c r="AB40" s="74" t="s">
        <v>107</v>
      </c>
      <c r="AC40" s="77" t="s">
        <v>107</v>
      </c>
      <c r="AD40" s="78">
        <f t="shared" si="2"/>
        <v>4</v>
      </c>
      <c r="AE40" s="78">
        <f t="shared" si="2"/>
        <v>1</v>
      </c>
      <c r="AF40" s="78">
        <f t="shared" si="2"/>
        <v>4</v>
      </c>
      <c r="AG40" s="78">
        <f t="shared" si="2"/>
        <v>4</v>
      </c>
      <c r="AH40" s="78">
        <f t="shared" si="2"/>
        <v>4</v>
      </c>
      <c r="AI40" s="45">
        <v>35</v>
      </c>
      <c r="AJ40" t="e">
        <f t="shared" si="1"/>
        <v>#VALUE!</v>
      </c>
    </row>
    <row r="41" spans="20:36" ht="13.5" customHeight="1">
      <c r="T41" s="74">
        <v>100</v>
      </c>
      <c r="U41" s="74" t="s">
        <v>107</v>
      </c>
      <c r="V41" s="74" t="s">
        <v>107</v>
      </c>
      <c r="W41" s="74" t="s">
        <v>107</v>
      </c>
      <c r="X41" s="75" t="s">
        <v>107</v>
      </c>
      <c r="Y41" s="76">
        <v>1</v>
      </c>
      <c r="Z41" s="74" t="s">
        <v>107</v>
      </c>
      <c r="AA41" s="74" t="s">
        <v>107</v>
      </c>
      <c r="AB41" s="74" t="s">
        <v>107</v>
      </c>
      <c r="AC41" s="77" t="s">
        <v>107</v>
      </c>
      <c r="AD41" s="78">
        <f t="shared" si="2"/>
        <v>4</v>
      </c>
      <c r="AE41" s="78">
        <f t="shared" si="2"/>
        <v>4</v>
      </c>
      <c r="AF41" s="78">
        <f t="shared" si="2"/>
        <v>4</v>
      </c>
      <c r="AG41" s="78">
        <f t="shared" si="2"/>
        <v>4</v>
      </c>
      <c r="AH41" s="78">
        <f t="shared" si="2"/>
        <v>4</v>
      </c>
      <c r="AI41" s="45">
        <v>36</v>
      </c>
      <c r="AJ41" t="e">
        <f t="shared" si="1"/>
        <v>#VALUE!</v>
      </c>
    </row>
    <row r="42" spans="20:36" ht="13.5" customHeight="1">
      <c r="T42" s="74">
        <v>95</v>
      </c>
      <c r="U42" s="74">
        <v>5</v>
      </c>
      <c r="V42" s="74" t="s">
        <v>107</v>
      </c>
      <c r="W42" s="74" t="s">
        <v>107</v>
      </c>
      <c r="X42" s="75" t="s">
        <v>107</v>
      </c>
      <c r="Y42" s="76">
        <v>1</v>
      </c>
      <c r="Z42" s="74">
        <v>1</v>
      </c>
      <c r="AA42" s="74" t="s">
        <v>107</v>
      </c>
      <c r="AB42" s="74" t="s">
        <v>107</v>
      </c>
      <c r="AC42" s="77" t="s">
        <v>107</v>
      </c>
      <c r="AD42" s="78">
        <f t="shared" si="2"/>
        <v>4</v>
      </c>
      <c r="AE42" s="78">
        <f t="shared" si="2"/>
        <v>1</v>
      </c>
      <c r="AF42" s="78">
        <f t="shared" si="2"/>
        <v>4</v>
      </c>
      <c r="AG42" s="78">
        <f t="shared" si="2"/>
        <v>4</v>
      </c>
      <c r="AH42" s="78">
        <f t="shared" si="2"/>
        <v>4</v>
      </c>
      <c r="AI42" s="45">
        <v>37</v>
      </c>
      <c r="AJ42" t="e">
        <f t="shared" si="1"/>
        <v>#VALUE!</v>
      </c>
    </row>
    <row r="43" spans="20:36" ht="13.5" customHeight="1">
      <c r="T43" s="74">
        <v>70</v>
      </c>
      <c r="U43" s="74">
        <v>30</v>
      </c>
      <c r="V43" s="74" t="s">
        <v>107</v>
      </c>
      <c r="W43" s="74" t="s">
        <v>107</v>
      </c>
      <c r="X43" s="75" t="s">
        <v>107</v>
      </c>
      <c r="Y43" s="76">
        <v>1</v>
      </c>
      <c r="Z43" s="74">
        <v>1</v>
      </c>
      <c r="AA43" s="74" t="s">
        <v>107</v>
      </c>
      <c r="AB43" s="74" t="s">
        <v>107</v>
      </c>
      <c r="AC43" s="77" t="s">
        <v>107</v>
      </c>
      <c r="AD43" s="78">
        <f t="shared" si="2"/>
        <v>3</v>
      </c>
      <c r="AE43" s="78">
        <f t="shared" si="2"/>
        <v>2</v>
      </c>
      <c r="AF43" s="78">
        <f t="shared" si="2"/>
        <v>4</v>
      </c>
      <c r="AG43" s="78">
        <f t="shared" si="2"/>
        <v>4</v>
      </c>
      <c r="AH43" s="78">
        <f t="shared" si="2"/>
        <v>4</v>
      </c>
      <c r="AI43" s="45">
        <v>38</v>
      </c>
      <c r="AJ43" t="e">
        <f t="shared" si="1"/>
        <v>#VALUE!</v>
      </c>
    </row>
    <row r="44" spans="20:36" ht="13.5" customHeight="1">
      <c r="T44" s="74">
        <v>60</v>
      </c>
      <c r="U44" s="74">
        <v>40</v>
      </c>
      <c r="V44" s="74" t="s">
        <v>107</v>
      </c>
      <c r="W44" s="74" t="s">
        <v>107</v>
      </c>
      <c r="X44" s="75" t="s">
        <v>107</v>
      </c>
      <c r="Y44" s="76">
        <v>1</v>
      </c>
      <c r="Z44" s="74">
        <v>1</v>
      </c>
      <c r="AA44" s="74" t="s">
        <v>107</v>
      </c>
      <c r="AB44" s="74" t="s">
        <v>107</v>
      </c>
      <c r="AC44" s="77" t="s">
        <v>107</v>
      </c>
      <c r="AD44" s="78">
        <f t="shared" si="2"/>
        <v>3</v>
      </c>
      <c r="AE44" s="78">
        <f t="shared" si="2"/>
        <v>2</v>
      </c>
      <c r="AF44" s="78">
        <f t="shared" si="2"/>
        <v>4</v>
      </c>
      <c r="AG44" s="78">
        <f t="shared" si="2"/>
        <v>4</v>
      </c>
      <c r="AH44" s="78">
        <f t="shared" si="2"/>
        <v>4</v>
      </c>
      <c r="AI44" s="45">
        <v>39</v>
      </c>
      <c r="AJ44" t="e">
        <f t="shared" si="1"/>
        <v>#VALUE!</v>
      </c>
    </row>
    <row r="45" spans="20:36" ht="13.5" customHeight="1">
      <c r="T45" s="74">
        <v>54</v>
      </c>
      <c r="U45" s="74">
        <v>46</v>
      </c>
      <c r="V45" s="74" t="s">
        <v>107</v>
      </c>
      <c r="W45" s="74" t="s">
        <v>107</v>
      </c>
      <c r="X45" s="75" t="s">
        <v>107</v>
      </c>
      <c r="Y45" s="76">
        <v>1</v>
      </c>
      <c r="Z45" s="74">
        <v>1</v>
      </c>
      <c r="AA45" s="74" t="s">
        <v>107</v>
      </c>
      <c r="AB45" s="74" t="s">
        <v>107</v>
      </c>
      <c r="AC45" s="77" t="s">
        <v>107</v>
      </c>
      <c r="AD45" s="78">
        <f t="shared" si="2"/>
        <v>3</v>
      </c>
      <c r="AE45" s="78">
        <f t="shared" si="2"/>
        <v>2</v>
      </c>
      <c r="AF45" s="78">
        <f t="shared" si="2"/>
        <v>4</v>
      </c>
      <c r="AG45" s="78">
        <f t="shared" si="2"/>
        <v>4</v>
      </c>
      <c r="AH45" s="78">
        <f t="shared" si="2"/>
        <v>4</v>
      </c>
      <c r="AI45" s="45">
        <v>40</v>
      </c>
      <c r="AJ45" t="e">
        <f t="shared" si="1"/>
        <v>#VALUE!</v>
      </c>
    </row>
    <row r="46" spans="20:36" ht="13.5" customHeight="1">
      <c r="T46" s="74">
        <v>48</v>
      </c>
      <c r="U46" s="74">
        <v>52</v>
      </c>
      <c r="V46" s="74" t="s">
        <v>107</v>
      </c>
      <c r="W46" s="74" t="s">
        <v>107</v>
      </c>
      <c r="X46" s="75" t="s">
        <v>107</v>
      </c>
      <c r="Y46" s="76">
        <v>1</v>
      </c>
      <c r="Z46" s="74">
        <v>1</v>
      </c>
      <c r="AA46" s="74" t="s">
        <v>107</v>
      </c>
      <c r="AB46" s="74" t="s">
        <v>107</v>
      </c>
      <c r="AC46" s="77" t="s">
        <v>107</v>
      </c>
      <c r="AD46" s="78">
        <f t="shared" si="2"/>
        <v>2</v>
      </c>
      <c r="AE46" s="78">
        <f t="shared" si="2"/>
        <v>3</v>
      </c>
      <c r="AF46" s="78">
        <f t="shared" si="2"/>
        <v>4</v>
      </c>
      <c r="AG46" s="78">
        <f t="shared" si="2"/>
        <v>4</v>
      </c>
      <c r="AH46" s="78">
        <f t="shared" si="2"/>
        <v>4</v>
      </c>
      <c r="AI46" s="45">
        <v>41</v>
      </c>
      <c r="AJ46" t="e">
        <f t="shared" si="1"/>
        <v>#VALUE!</v>
      </c>
    </row>
    <row r="47" spans="20:36" ht="13.5" customHeight="1">
      <c r="T47" s="74">
        <v>100</v>
      </c>
      <c r="U47" s="74" t="s">
        <v>107</v>
      </c>
      <c r="V47" s="74" t="s">
        <v>107</v>
      </c>
      <c r="W47" s="74" t="s">
        <v>107</v>
      </c>
      <c r="X47" s="75" t="s">
        <v>107</v>
      </c>
      <c r="Y47" s="76">
        <v>1</v>
      </c>
      <c r="Z47" s="74" t="s">
        <v>107</v>
      </c>
      <c r="AA47" s="74" t="s">
        <v>107</v>
      </c>
      <c r="AB47" s="74" t="s">
        <v>107</v>
      </c>
      <c r="AC47" s="77" t="s">
        <v>107</v>
      </c>
      <c r="AD47" s="78">
        <f t="shared" si="2"/>
        <v>4</v>
      </c>
      <c r="AE47" s="78">
        <f t="shared" si="2"/>
        <v>4</v>
      </c>
      <c r="AF47" s="78">
        <f t="shared" si="2"/>
        <v>4</v>
      </c>
      <c r="AG47" s="78">
        <f t="shared" si="2"/>
        <v>4</v>
      </c>
      <c r="AH47" s="78">
        <f t="shared" si="2"/>
        <v>4</v>
      </c>
      <c r="AI47" s="45">
        <v>42</v>
      </c>
      <c r="AJ47" t="e">
        <f t="shared" si="1"/>
        <v>#VALUE!</v>
      </c>
    </row>
    <row r="48" spans="20:36" ht="13.5" customHeight="1">
      <c r="T48" s="74">
        <v>50</v>
      </c>
      <c r="U48" s="74">
        <v>50</v>
      </c>
      <c r="V48" s="74" t="s">
        <v>107</v>
      </c>
      <c r="W48" s="74" t="s">
        <v>107</v>
      </c>
      <c r="X48" s="75" t="s">
        <v>107</v>
      </c>
      <c r="Y48" s="76">
        <v>1</v>
      </c>
      <c r="Z48" s="74">
        <v>1</v>
      </c>
      <c r="AA48" s="74" t="s">
        <v>107</v>
      </c>
      <c r="AB48" s="74" t="s">
        <v>107</v>
      </c>
      <c r="AC48" s="77" t="s">
        <v>107</v>
      </c>
      <c r="AD48" s="78">
        <f t="shared" si="2"/>
        <v>3</v>
      </c>
      <c r="AE48" s="78">
        <f t="shared" si="2"/>
        <v>3</v>
      </c>
      <c r="AF48" s="78">
        <f t="shared" si="2"/>
        <v>4</v>
      </c>
      <c r="AG48" s="78">
        <f t="shared" si="2"/>
        <v>4</v>
      </c>
      <c r="AH48" s="78">
        <f t="shared" si="2"/>
        <v>4</v>
      </c>
      <c r="AI48" s="45">
        <v>43</v>
      </c>
      <c r="AJ48" t="e">
        <f t="shared" si="1"/>
        <v>#VALUE!</v>
      </c>
    </row>
    <row r="49" spans="20:36" ht="13.5" customHeight="1">
      <c r="T49" s="74">
        <v>63</v>
      </c>
      <c r="U49" s="74">
        <v>37</v>
      </c>
      <c r="V49" s="74" t="s">
        <v>107</v>
      </c>
      <c r="W49" s="74" t="s">
        <v>107</v>
      </c>
      <c r="X49" s="75" t="s">
        <v>107</v>
      </c>
      <c r="Y49" s="76">
        <v>1</v>
      </c>
      <c r="Z49" s="74">
        <v>1</v>
      </c>
      <c r="AA49" s="74" t="s">
        <v>107</v>
      </c>
      <c r="AB49" s="74" t="s">
        <v>107</v>
      </c>
      <c r="AC49" s="77" t="s">
        <v>107</v>
      </c>
      <c r="AD49" s="78">
        <f t="shared" si="2"/>
        <v>3</v>
      </c>
      <c r="AE49" s="78">
        <f t="shared" si="2"/>
        <v>2</v>
      </c>
      <c r="AF49" s="78">
        <f t="shared" si="2"/>
        <v>4</v>
      </c>
      <c r="AG49" s="78">
        <f t="shared" si="2"/>
        <v>4</v>
      </c>
      <c r="AH49" s="78">
        <f t="shared" si="2"/>
        <v>4</v>
      </c>
      <c r="AI49" s="45">
        <v>44</v>
      </c>
      <c r="AJ49" t="e">
        <f t="shared" si="1"/>
        <v>#VALUE!</v>
      </c>
    </row>
    <row r="50" spans="20:36" ht="13.5" customHeight="1">
      <c r="T50" s="74">
        <v>40</v>
      </c>
      <c r="U50" s="74">
        <v>60</v>
      </c>
      <c r="V50" s="74" t="s">
        <v>107</v>
      </c>
      <c r="W50" s="74" t="s">
        <v>107</v>
      </c>
      <c r="X50" s="75" t="s">
        <v>107</v>
      </c>
      <c r="Y50" s="76">
        <v>1</v>
      </c>
      <c r="Z50" s="74">
        <v>1</v>
      </c>
      <c r="AA50" s="74" t="s">
        <v>107</v>
      </c>
      <c r="AB50" s="74" t="s">
        <v>107</v>
      </c>
      <c r="AC50" s="77" t="s">
        <v>107</v>
      </c>
      <c r="AD50" s="78">
        <f t="shared" si="2"/>
        <v>2</v>
      </c>
      <c r="AE50" s="78">
        <f t="shared" si="2"/>
        <v>3</v>
      </c>
      <c r="AF50" s="78">
        <f t="shared" si="2"/>
        <v>4</v>
      </c>
      <c r="AG50" s="78">
        <f t="shared" si="2"/>
        <v>4</v>
      </c>
      <c r="AH50" s="78">
        <f t="shared" si="2"/>
        <v>4</v>
      </c>
      <c r="AI50" s="45">
        <v>45</v>
      </c>
      <c r="AJ50" t="e">
        <f t="shared" si="1"/>
        <v>#VALUE!</v>
      </c>
    </row>
    <row r="51" spans="20:36" ht="13.5" customHeight="1">
      <c r="T51" s="74">
        <v>70</v>
      </c>
      <c r="U51" s="74">
        <v>30</v>
      </c>
      <c r="V51" s="74" t="s">
        <v>107</v>
      </c>
      <c r="W51" s="74" t="s">
        <v>107</v>
      </c>
      <c r="X51" s="75" t="s">
        <v>107</v>
      </c>
      <c r="Y51" s="76">
        <v>1</v>
      </c>
      <c r="Z51" s="74">
        <v>1</v>
      </c>
      <c r="AA51" s="74" t="s">
        <v>107</v>
      </c>
      <c r="AB51" s="74" t="s">
        <v>107</v>
      </c>
      <c r="AC51" s="77" t="s">
        <v>107</v>
      </c>
      <c r="AD51" s="78">
        <f t="shared" si="2"/>
        <v>3</v>
      </c>
      <c r="AE51" s="78">
        <f t="shared" si="2"/>
        <v>2</v>
      </c>
      <c r="AF51" s="78">
        <f t="shared" si="2"/>
        <v>4</v>
      </c>
      <c r="AG51" s="78">
        <f t="shared" si="2"/>
        <v>4</v>
      </c>
      <c r="AH51" s="78">
        <f t="shared" si="2"/>
        <v>4</v>
      </c>
      <c r="AI51" s="45">
        <v>46</v>
      </c>
      <c r="AJ51" t="e">
        <f t="shared" si="1"/>
        <v>#VALUE!</v>
      </c>
    </row>
    <row r="52" spans="20:36" ht="13.5" customHeight="1">
      <c r="T52" s="74">
        <v>70</v>
      </c>
      <c r="U52" s="74">
        <v>30</v>
      </c>
      <c r="V52" s="74" t="s">
        <v>107</v>
      </c>
      <c r="W52" s="74" t="s">
        <v>107</v>
      </c>
      <c r="X52" s="75" t="s">
        <v>107</v>
      </c>
      <c r="Y52" s="76">
        <v>1</v>
      </c>
      <c r="Z52" s="74">
        <v>1</v>
      </c>
      <c r="AA52" s="74" t="s">
        <v>107</v>
      </c>
      <c r="AB52" s="74" t="s">
        <v>107</v>
      </c>
      <c r="AC52" s="77" t="s">
        <v>107</v>
      </c>
      <c r="AD52" s="78">
        <f t="shared" si="2"/>
        <v>3</v>
      </c>
      <c r="AE52" s="78">
        <f t="shared" si="2"/>
        <v>2</v>
      </c>
      <c r="AF52" s="78">
        <f t="shared" si="2"/>
        <v>4</v>
      </c>
      <c r="AG52" s="78">
        <f t="shared" si="2"/>
        <v>4</v>
      </c>
      <c r="AH52" s="78">
        <f t="shared" si="2"/>
        <v>4</v>
      </c>
      <c r="AI52" s="45">
        <v>47</v>
      </c>
      <c r="AJ52" t="e">
        <f t="shared" si="1"/>
        <v>#VALUE!</v>
      </c>
    </row>
    <row r="53" spans="20:36" ht="13.5" customHeight="1">
      <c r="T53" s="74" t="s">
        <v>107</v>
      </c>
      <c r="U53" s="74">
        <v>100</v>
      </c>
      <c r="V53" s="74" t="s">
        <v>107</v>
      </c>
      <c r="W53" s="74" t="s">
        <v>107</v>
      </c>
      <c r="X53" s="75" t="s">
        <v>107</v>
      </c>
      <c r="Y53" s="76" t="s">
        <v>107</v>
      </c>
      <c r="Z53" s="74">
        <v>1</v>
      </c>
      <c r="AA53" s="74" t="s">
        <v>107</v>
      </c>
      <c r="AB53" s="74" t="s">
        <v>107</v>
      </c>
      <c r="AC53" s="77" t="s">
        <v>107</v>
      </c>
      <c r="AD53" s="78">
        <f t="shared" si="2"/>
        <v>4</v>
      </c>
      <c r="AE53" s="78">
        <f t="shared" si="2"/>
        <v>4</v>
      </c>
      <c r="AF53" s="78">
        <f t="shared" si="2"/>
        <v>4</v>
      </c>
      <c r="AG53" s="78">
        <f t="shared" si="2"/>
        <v>4</v>
      </c>
      <c r="AH53" s="78">
        <f t="shared" si="2"/>
        <v>4</v>
      </c>
      <c r="AI53" s="45">
        <v>48</v>
      </c>
      <c r="AJ53" t="e">
        <f t="shared" si="1"/>
        <v>#VALUE!</v>
      </c>
    </row>
    <row r="54" spans="20:36" ht="13.5" customHeight="1">
      <c r="T54" s="74">
        <v>70</v>
      </c>
      <c r="U54" s="74">
        <v>30</v>
      </c>
      <c r="V54" s="74" t="s">
        <v>107</v>
      </c>
      <c r="W54" s="74" t="s">
        <v>107</v>
      </c>
      <c r="X54" s="75" t="s">
        <v>107</v>
      </c>
      <c r="Y54" s="76">
        <v>1</v>
      </c>
      <c r="Z54" s="74">
        <v>1</v>
      </c>
      <c r="AA54" s="74" t="s">
        <v>107</v>
      </c>
      <c r="AB54" s="74" t="s">
        <v>107</v>
      </c>
      <c r="AC54" s="77" t="s">
        <v>107</v>
      </c>
      <c r="AD54" s="78">
        <f t="shared" si="2"/>
        <v>3</v>
      </c>
      <c r="AE54" s="78">
        <f t="shared" si="2"/>
        <v>2</v>
      </c>
      <c r="AF54" s="78">
        <f t="shared" si="2"/>
        <v>4</v>
      </c>
      <c r="AG54" s="78">
        <f t="shared" si="2"/>
        <v>4</v>
      </c>
      <c r="AH54" s="78">
        <f t="shared" si="2"/>
        <v>4</v>
      </c>
      <c r="AI54" s="45">
        <v>49</v>
      </c>
      <c r="AJ54" t="e">
        <f t="shared" si="1"/>
        <v>#VALUE!</v>
      </c>
    </row>
    <row r="55" spans="20:36" ht="13.5" customHeight="1">
      <c r="T55" s="74">
        <v>100</v>
      </c>
      <c r="U55" s="74" t="s">
        <v>107</v>
      </c>
      <c r="V55" s="74" t="s">
        <v>107</v>
      </c>
      <c r="W55" s="74" t="s">
        <v>107</v>
      </c>
      <c r="X55" s="75" t="s">
        <v>107</v>
      </c>
      <c r="Y55" s="76">
        <v>1</v>
      </c>
      <c r="Z55" s="74" t="s">
        <v>107</v>
      </c>
      <c r="AA55" s="74" t="s">
        <v>107</v>
      </c>
      <c r="AB55" s="74" t="s">
        <v>107</v>
      </c>
      <c r="AC55" s="77" t="s">
        <v>107</v>
      </c>
      <c r="AD55" s="78">
        <f t="shared" si="2"/>
        <v>4</v>
      </c>
      <c r="AE55" s="78">
        <f t="shared" si="2"/>
        <v>4</v>
      </c>
      <c r="AF55" s="78">
        <f t="shared" si="2"/>
        <v>4</v>
      </c>
      <c r="AG55" s="78">
        <f t="shared" si="2"/>
        <v>4</v>
      </c>
      <c r="AH55" s="78">
        <f t="shared" si="2"/>
        <v>4</v>
      </c>
      <c r="AI55" s="45">
        <v>50</v>
      </c>
      <c r="AJ55" t="e">
        <f t="shared" si="1"/>
        <v>#VALUE!</v>
      </c>
    </row>
    <row r="56" spans="20:36" ht="13.5" customHeight="1">
      <c r="T56" s="74">
        <v>100</v>
      </c>
      <c r="U56" s="74" t="s">
        <v>107</v>
      </c>
      <c r="V56" s="74" t="s">
        <v>107</v>
      </c>
      <c r="W56" s="74" t="s">
        <v>107</v>
      </c>
      <c r="X56" s="75" t="s">
        <v>107</v>
      </c>
      <c r="Y56" s="76">
        <v>1</v>
      </c>
      <c r="Z56" s="74" t="s">
        <v>107</v>
      </c>
      <c r="AA56" s="74" t="s">
        <v>107</v>
      </c>
      <c r="AB56" s="74" t="s">
        <v>107</v>
      </c>
      <c r="AC56" s="77" t="s">
        <v>107</v>
      </c>
      <c r="AD56" s="78">
        <f t="shared" si="2"/>
        <v>4</v>
      </c>
      <c r="AE56" s="78">
        <f t="shared" si="2"/>
        <v>4</v>
      </c>
      <c r="AF56" s="78">
        <f t="shared" si="2"/>
        <v>4</v>
      </c>
      <c r="AG56" s="78">
        <f t="shared" si="2"/>
        <v>4</v>
      </c>
      <c r="AH56" s="78">
        <f t="shared" si="2"/>
        <v>4</v>
      </c>
      <c r="AI56" s="45">
        <v>51</v>
      </c>
      <c r="AJ56" t="e">
        <f t="shared" si="1"/>
        <v>#VALUE!</v>
      </c>
    </row>
    <row r="57" spans="20:36" ht="13.5" customHeight="1">
      <c r="T57" s="74">
        <v>50</v>
      </c>
      <c r="U57" s="74">
        <v>50</v>
      </c>
      <c r="V57" s="74" t="s">
        <v>107</v>
      </c>
      <c r="W57" s="74" t="s">
        <v>107</v>
      </c>
      <c r="X57" s="75" t="s">
        <v>107</v>
      </c>
      <c r="Y57" s="76">
        <v>1</v>
      </c>
      <c r="Z57" s="74">
        <v>1</v>
      </c>
      <c r="AA57" s="74" t="s">
        <v>107</v>
      </c>
      <c r="AB57" s="74" t="s">
        <v>107</v>
      </c>
      <c r="AC57" s="77" t="s">
        <v>107</v>
      </c>
      <c r="AD57" s="78">
        <f t="shared" si="2"/>
        <v>3</v>
      </c>
      <c r="AE57" s="78">
        <f t="shared" si="2"/>
        <v>3</v>
      </c>
      <c r="AF57" s="78">
        <f t="shared" si="2"/>
        <v>4</v>
      </c>
      <c r="AG57" s="78">
        <f t="shared" si="2"/>
        <v>4</v>
      </c>
      <c r="AH57" s="78">
        <f t="shared" si="2"/>
        <v>4</v>
      </c>
      <c r="AI57" s="45">
        <v>52</v>
      </c>
      <c r="AJ57" t="e">
        <f t="shared" si="1"/>
        <v>#VALUE!</v>
      </c>
    </row>
    <row r="58" spans="20:36" ht="13.5" customHeight="1">
      <c r="T58" s="74">
        <v>70</v>
      </c>
      <c r="U58" s="74">
        <v>30</v>
      </c>
      <c r="V58" s="74" t="s">
        <v>107</v>
      </c>
      <c r="W58" s="74" t="s">
        <v>107</v>
      </c>
      <c r="X58" s="75" t="s">
        <v>107</v>
      </c>
      <c r="Y58" s="76">
        <v>1</v>
      </c>
      <c r="Z58" s="74">
        <v>1</v>
      </c>
      <c r="AA58" s="74" t="s">
        <v>107</v>
      </c>
      <c r="AB58" s="74" t="s">
        <v>107</v>
      </c>
      <c r="AC58" s="77" t="s">
        <v>107</v>
      </c>
      <c r="AD58" s="78">
        <f t="shared" si="2"/>
        <v>3</v>
      </c>
      <c r="AE58" s="78">
        <f t="shared" si="2"/>
        <v>2</v>
      </c>
      <c r="AF58" s="78">
        <f t="shared" si="2"/>
        <v>4</v>
      </c>
      <c r="AG58" s="78">
        <f t="shared" si="2"/>
        <v>4</v>
      </c>
      <c r="AH58" s="78">
        <f t="shared" si="2"/>
        <v>4</v>
      </c>
      <c r="AI58" s="45">
        <v>53</v>
      </c>
      <c r="AJ58" t="e">
        <f t="shared" si="1"/>
        <v>#VALUE!</v>
      </c>
    </row>
    <row r="59" spans="20:36" ht="13.5" customHeight="1">
      <c r="T59" s="74">
        <v>80</v>
      </c>
      <c r="U59" s="74">
        <v>20</v>
      </c>
      <c r="V59" s="74" t="s">
        <v>107</v>
      </c>
      <c r="W59" s="74" t="s">
        <v>107</v>
      </c>
      <c r="X59" s="75" t="s">
        <v>107</v>
      </c>
      <c r="Y59" s="76">
        <v>1</v>
      </c>
      <c r="Z59" s="74">
        <v>1</v>
      </c>
      <c r="AA59" s="74" t="s">
        <v>107</v>
      </c>
      <c r="AB59" s="74" t="s">
        <v>107</v>
      </c>
      <c r="AC59" s="77" t="s">
        <v>107</v>
      </c>
      <c r="AD59" s="78">
        <f t="shared" si="2"/>
        <v>4</v>
      </c>
      <c r="AE59" s="78">
        <f t="shared" si="2"/>
        <v>1</v>
      </c>
      <c r="AF59" s="78">
        <f t="shared" si="2"/>
        <v>4</v>
      </c>
      <c r="AG59" s="78">
        <f t="shared" si="2"/>
        <v>4</v>
      </c>
      <c r="AH59" s="78">
        <f t="shared" si="2"/>
        <v>4</v>
      </c>
      <c r="AI59" s="45">
        <v>54</v>
      </c>
      <c r="AJ59" t="e">
        <f t="shared" si="1"/>
        <v>#VALUE!</v>
      </c>
    </row>
    <row r="60" spans="20:36" ht="13.5" customHeight="1">
      <c r="T60" s="74">
        <v>80</v>
      </c>
      <c r="U60" s="74">
        <v>20</v>
      </c>
      <c r="V60" s="74" t="s">
        <v>107</v>
      </c>
      <c r="W60" s="74" t="s">
        <v>107</v>
      </c>
      <c r="X60" s="75" t="s">
        <v>107</v>
      </c>
      <c r="Y60" s="76">
        <v>1</v>
      </c>
      <c r="Z60" s="74">
        <v>1</v>
      </c>
      <c r="AA60" s="74" t="s">
        <v>107</v>
      </c>
      <c r="AB60" s="74" t="s">
        <v>107</v>
      </c>
      <c r="AC60" s="77" t="s">
        <v>107</v>
      </c>
      <c r="AD60" s="78">
        <f t="shared" si="2"/>
        <v>4</v>
      </c>
      <c r="AE60" s="78">
        <f t="shared" si="2"/>
        <v>1</v>
      </c>
      <c r="AF60" s="78">
        <f t="shared" si="2"/>
        <v>4</v>
      </c>
      <c r="AG60" s="78">
        <f t="shared" si="2"/>
        <v>4</v>
      </c>
      <c r="AH60" s="78">
        <f t="shared" si="2"/>
        <v>4</v>
      </c>
      <c r="AI60" s="45">
        <v>55</v>
      </c>
      <c r="AJ60" t="e">
        <f t="shared" si="1"/>
        <v>#VALUE!</v>
      </c>
    </row>
    <row r="61" spans="20:36" ht="13.5" customHeight="1">
      <c r="T61" s="74">
        <v>60</v>
      </c>
      <c r="U61" s="74">
        <v>40</v>
      </c>
      <c r="V61" s="74" t="s">
        <v>107</v>
      </c>
      <c r="W61" s="74" t="s">
        <v>107</v>
      </c>
      <c r="X61" s="75" t="s">
        <v>107</v>
      </c>
      <c r="Y61" s="76">
        <v>1</v>
      </c>
      <c r="Z61" s="74">
        <v>1</v>
      </c>
      <c r="AA61" s="74" t="s">
        <v>107</v>
      </c>
      <c r="AB61" s="74" t="s">
        <v>107</v>
      </c>
      <c r="AC61" s="77" t="s">
        <v>107</v>
      </c>
      <c r="AD61" s="78">
        <f t="shared" si="2"/>
        <v>3</v>
      </c>
      <c r="AE61" s="78">
        <f t="shared" si="2"/>
        <v>2</v>
      </c>
      <c r="AF61" s="78">
        <f t="shared" si="2"/>
        <v>4</v>
      </c>
      <c r="AG61" s="78">
        <f t="shared" si="2"/>
        <v>4</v>
      </c>
      <c r="AH61" s="78">
        <f t="shared" si="2"/>
        <v>4</v>
      </c>
      <c r="AI61" s="45">
        <v>56</v>
      </c>
      <c r="AJ61" t="e">
        <f t="shared" si="1"/>
        <v>#VALUE!</v>
      </c>
    </row>
    <row r="62" spans="20:36" ht="13.5" customHeight="1">
      <c r="T62" s="74">
        <v>60</v>
      </c>
      <c r="U62" s="74">
        <v>40</v>
      </c>
      <c r="V62" s="74" t="s">
        <v>107</v>
      </c>
      <c r="W62" s="74" t="s">
        <v>107</v>
      </c>
      <c r="X62" s="75" t="s">
        <v>107</v>
      </c>
      <c r="Y62" s="76">
        <v>1</v>
      </c>
      <c r="Z62" s="74">
        <v>1</v>
      </c>
      <c r="AA62" s="74" t="s">
        <v>107</v>
      </c>
      <c r="AB62" s="74" t="s">
        <v>107</v>
      </c>
      <c r="AC62" s="77" t="s">
        <v>107</v>
      </c>
      <c r="AD62" s="78">
        <f t="shared" si="2"/>
        <v>3</v>
      </c>
      <c r="AE62" s="78">
        <f t="shared" si="2"/>
        <v>2</v>
      </c>
      <c r="AF62" s="78">
        <f t="shared" si="2"/>
        <v>4</v>
      </c>
      <c r="AG62" s="78">
        <f t="shared" si="2"/>
        <v>4</v>
      </c>
      <c r="AH62" s="78">
        <f t="shared" si="2"/>
        <v>4</v>
      </c>
      <c r="AI62" s="45">
        <v>57</v>
      </c>
      <c r="AJ62" t="e">
        <f t="shared" si="1"/>
        <v>#VALUE!</v>
      </c>
    </row>
    <row r="63" spans="20:36" ht="13.5" customHeight="1">
      <c r="T63" s="74">
        <v>40</v>
      </c>
      <c r="U63" s="74">
        <v>60</v>
      </c>
      <c r="V63" s="74" t="s">
        <v>107</v>
      </c>
      <c r="W63" s="74" t="s">
        <v>107</v>
      </c>
      <c r="X63" s="75" t="s">
        <v>107</v>
      </c>
      <c r="Y63" s="76">
        <v>1</v>
      </c>
      <c r="Z63" s="74">
        <v>1</v>
      </c>
      <c r="AA63" s="74" t="s">
        <v>107</v>
      </c>
      <c r="AB63" s="74" t="s">
        <v>107</v>
      </c>
      <c r="AC63" s="77" t="s">
        <v>107</v>
      </c>
      <c r="AD63" s="78">
        <f t="shared" si="2"/>
        <v>2</v>
      </c>
      <c r="AE63" s="78">
        <f t="shared" si="2"/>
        <v>3</v>
      </c>
      <c r="AF63" s="78">
        <f t="shared" si="2"/>
        <v>4</v>
      </c>
      <c r="AG63" s="78">
        <f t="shared" si="2"/>
        <v>4</v>
      </c>
      <c r="AH63" s="78">
        <f t="shared" si="2"/>
        <v>4</v>
      </c>
      <c r="AI63" s="45">
        <v>58</v>
      </c>
      <c r="AJ63" t="e">
        <f t="shared" si="1"/>
        <v>#VALUE!</v>
      </c>
    </row>
    <row r="64" spans="20:36" ht="13.5" customHeight="1">
      <c r="T64" s="74">
        <v>90</v>
      </c>
      <c r="U64" s="74">
        <v>10</v>
      </c>
      <c r="V64" s="74" t="s">
        <v>107</v>
      </c>
      <c r="W64" s="74" t="s">
        <v>107</v>
      </c>
      <c r="X64" s="75" t="s">
        <v>107</v>
      </c>
      <c r="Y64" s="76">
        <v>1</v>
      </c>
      <c r="Z64" s="74">
        <v>1</v>
      </c>
      <c r="AA64" s="74" t="s">
        <v>107</v>
      </c>
      <c r="AB64" s="74" t="s">
        <v>107</v>
      </c>
      <c r="AC64" s="77" t="s">
        <v>107</v>
      </c>
      <c r="AD64" s="78">
        <f t="shared" si="2"/>
        <v>4</v>
      </c>
      <c r="AE64" s="78">
        <f t="shared" si="2"/>
        <v>1</v>
      </c>
      <c r="AF64" s="78">
        <f t="shared" si="2"/>
        <v>4</v>
      </c>
      <c r="AG64" s="78">
        <f t="shared" si="2"/>
        <v>4</v>
      </c>
      <c r="AH64" s="78">
        <f t="shared" si="2"/>
        <v>4</v>
      </c>
      <c r="AI64" s="45">
        <v>59</v>
      </c>
      <c r="AJ64" t="e">
        <f t="shared" si="1"/>
        <v>#VALUE!</v>
      </c>
    </row>
    <row r="65" spans="20:36" ht="13.5" customHeight="1">
      <c r="T65" s="74">
        <v>100</v>
      </c>
      <c r="U65" s="74" t="s">
        <v>107</v>
      </c>
      <c r="V65" s="74" t="s">
        <v>107</v>
      </c>
      <c r="W65" s="74" t="s">
        <v>107</v>
      </c>
      <c r="X65" s="75" t="s">
        <v>107</v>
      </c>
      <c r="Y65" s="76">
        <v>1</v>
      </c>
      <c r="Z65" s="74" t="s">
        <v>107</v>
      </c>
      <c r="AA65" s="74" t="s">
        <v>107</v>
      </c>
      <c r="AB65" s="74" t="s">
        <v>107</v>
      </c>
      <c r="AC65" s="77" t="s">
        <v>107</v>
      </c>
      <c r="AD65" s="78">
        <f t="shared" si="2"/>
        <v>4</v>
      </c>
      <c r="AE65" s="78">
        <f t="shared" si="2"/>
        <v>4</v>
      </c>
      <c r="AF65" s="78">
        <f t="shared" si="2"/>
        <v>4</v>
      </c>
      <c r="AG65" s="78">
        <f t="shared" si="2"/>
        <v>4</v>
      </c>
      <c r="AH65" s="78">
        <f t="shared" si="2"/>
        <v>4</v>
      </c>
      <c r="AI65" s="45">
        <v>60</v>
      </c>
      <c r="AJ65" t="e">
        <f t="shared" si="1"/>
        <v>#VALUE!</v>
      </c>
    </row>
    <row r="66" spans="20:36" ht="13.5" customHeight="1">
      <c r="T66" s="74" t="s">
        <v>107</v>
      </c>
      <c r="U66" s="74" t="s">
        <v>107</v>
      </c>
      <c r="V66" s="74" t="s">
        <v>107</v>
      </c>
      <c r="W66" s="74" t="s">
        <v>107</v>
      </c>
      <c r="X66" s="75" t="s">
        <v>107</v>
      </c>
      <c r="Y66" s="76" t="s">
        <v>107</v>
      </c>
      <c r="Z66" s="74" t="s">
        <v>107</v>
      </c>
      <c r="AA66" s="74" t="s">
        <v>107</v>
      </c>
      <c r="AB66" s="74" t="s">
        <v>107</v>
      </c>
      <c r="AC66" s="77" t="s">
        <v>107</v>
      </c>
      <c r="AD66" s="78">
        <f t="shared" si="2"/>
        <v>4</v>
      </c>
      <c r="AE66" s="78">
        <f t="shared" si="2"/>
        <v>4</v>
      </c>
      <c r="AF66" s="78">
        <f t="shared" si="2"/>
        <v>4</v>
      </c>
      <c r="AG66" s="78">
        <f t="shared" si="2"/>
        <v>4</v>
      </c>
      <c r="AH66" s="78">
        <f t="shared" si="2"/>
        <v>4</v>
      </c>
      <c r="AI66" s="45">
        <v>61</v>
      </c>
      <c r="AJ66" t="e">
        <f t="shared" si="1"/>
        <v>#VALUE!</v>
      </c>
    </row>
    <row r="67" spans="20:36" ht="13.5" customHeight="1">
      <c r="T67" s="74">
        <v>90</v>
      </c>
      <c r="U67" s="74">
        <v>10</v>
      </c>
      <c r="V67" s="74" t="s">
        <v>107</v>
      </c>
      <c r="W67" s="74" t="s">
        <v>107</v>
      </c>
      <c r="X67" s="75" t="s">
        <v>107</v>
      </c>
      <c r="Y67" s="76">
        <v>1</v>
      </c>
      <c r="Z67" s="74">
        <v>1</v>
      </c>
      <c r="AA67" s="74" t="s">
        <v>107</v>
      </c>
      <c r="AB67" s="74" t="s">
        <v>107</v>
      </c>
      <c r="AC67" s="77" t="s">
        <v>107</v>
      </c>
      <c r="AD67" s="78">
        <f t="shared" si="2"/>
        <v>4</v>
      </c>
      <c r="AE67" s="78">
        <f t="shared" si="2"/>
        <v>1</v>
      </c>
      <c r="AF67" s="78">
        <f t="shared" si="2"/>
        <v>4</v>
      </c>
      <c r="AG67" s="78">
        <f t="shared" si="2"/>
        <v>4</v>
      </c>
      <c r="AH67" s="78">
        <f t="shared" si="2"/>
        <v>4</v>
      </c>
      <c r="AI67" s="45">
        <v>62</v>
      </c>
      <c r="AJ67" t="e">
        <f t="shared" si="1"/>
        <v>#VALUE!</v>
      </c>
    </row>
    <row r="68" spans="20:36" ht="13.5" customHeight="1">
      <c r="T68" s="74">
        <v>100</v>
      </c>
      <c r="U68" s="74">
        <v>100</v>
      </c>
      <c r="V68" s="74" t="s">
        <v>107</v>
      </c>
      <c r="W68" s="74" t="s">
        <v>107</v>
      </c>
      <c r="X68" s="75" t="s">
        <v>107</v>
      </c>
      <c r="Y68" s="76">
        <v>1</v>
      </c>
      <c r="Z68" s="74">
        <v>1</v>
      </c>
      <c r="AA68" s="74" t="s">
        <v>107</v>
      </c>
      <c r="AB68" s="74" t="s">
        <v>107</v>
      </c>
      <c r="AC68" s="77" t="s">
        <v>107</v>
      </c>
      <c r="AD68" s="78">
        <f t="shared" si="2"/>
        <v>4</v>
      </c>
      <c r="AE68" s="78">
        <f t="shared" si="2"/>
        <v>4</v>
      </c>
      <c r="AF68" s="78">
        <f t="shared" si="2"/>
        <v>4</v>
      </c>
      <c r="AG68" s="78">
        <f t="shared" si="2"/>
        <v>4</v>
      </c>
      <c r="AH68" s="78">
        <f t="shared" si="2"/>
        <v>4</v>
      </c>
      <c r="AI68" s="45">
        <v>63</v>
      </c>
      <c r="AJ68" t="e">
        <f t="shared" si="1"/>
        <v>#VALUE!</v>
      </c>
    </row>
    <row r="69" spans="20:36" ht="13.5" customHeight="1">
      <c r="T69" s="74">
        <v>70</v>
      </c>
      <c r="U69" s="74">
        <v>30</v>
      </c>
      <c r="V69" s="74" t="s">
        <v>107</v>
      </c>
      <c r="W69" s="74" t="s">
        <v>107</v>
      </c>
      <c r="X69" s="75" t="s">
        <v>107</v>
      </c>
      <c r="Y69" s="76">
        <v>1</v>
      </c>
      <c r="Z69" s="74">
        <v>1</v>
      </c>
      <c r="AA69" s="74" t="s">
        <v>107</v>
      </c>
      <c r="AB69" s="74" t="s">
        <v>107</v>
      </c>
      <c r="AC69" s="77" t="s">
        <v>107</v>
      </c>
      <c r="AD69" s="78">
        <f t="shared" si="2"/>
        <v>3</v>
      </c>
      <c r="AE69" s="78">
        <f t="shared" si="2"/>
        <v>2</v>
      </c>
      <c r="AF69" s="78">
        <f t="shared" si="2"/>
        <v>4</v>
      </c>
      <c r="AG69" s="78">
        <f t="shared" si="2"/>
        <v>4</v>
      </c>
      <c r="AH69" s="78">
        <f t="shared" si="2"/>
        <v>4</v>
      </c>
      <c r="AI69" s="45">
        <v>64</v>
      </c>
      <c r="AJ69" t="e">
        <f t="shared" si="1"/>
        <v>#VALUE!</v>
      </c>
    </row>
    <row r="70" spans="20:36" ht="13.5" customHeight="1">
      <c r="T70" s="74">
        <v>100</v>
      </c>
      <c r="U70" s="74" t="s">
        <v>107</v>
      </c>
      <c r="V70" s="74" t="s">
        <v>107</v>
      </c>
      <c r="W70" s="74" t="s">
        <v>107</v>
      </c>
      <c r="X70" s="75" t="s">
        <v>107</v>
      </c>
      <c r="Y70" s="76">
        <v>1</v>
      </c>
      <c r="Z70" s="74" t="s">
        <v>107</v>
      </c>
      <c r="AA70" s="74" t="s">
        <v>107</v>
      </c>
      <c r="AB70" s="74" t="s">
        <v>107</v>
      </c>
      <c r="AC70" s="77" t="s">
        <v>107</v>
      </c>
      <c r="AD70" s="78">
        <f aca="true" t="shared" si="3" ref="AD70:AH101">IF(T70&gt;=75,4,+IF(T70&gt;=50,3,+IF(T70&gt;=25,2,+IF(T70&gt;=1,1,0))))</f>
        <v>4</v>
      </c>
      <c r="AE70" s="78">
        <f t="shared" si="3"/>
        <v>4</v>
      </c>
      <c r="AF70" s="78">
        <f t="shared" si="3"/>
        <v>4</v>
      </c>
      <c r="AG70" s="78">
        <f t="shared" si="3"/>
        <v>4</v>
      </c>
      <c r="AH70" s="78">
        <f t="shared" si="3"/>
        <v>4</v>
      </c>
      <c r="AI70" s="45">
        <v>65</v>
      </c>
      <c r="AJ70" t="e">
        <f t="shared" si="1"/>
        <v>#VALUE!</v>
      </c>
    </row>
    <row r="71" spans="20:36" ht="13.5" customHeight="1">
      <c r="T71" s="74">
        <v>70</v>
      </c>
      <c r="U71" s="74">
        <v>30</v>
      </c>
      <c r="V71" s="74" t="s">
        <v>107</v>
      </c>
      <c r="W71" s="74" t="s">
        <v>107</v>
      </c>
      <c r="X71" s="75" t="s">
        <v>107</v>
      </c>
      <c r="Y71" s="76">
        <v>1</v>
      </c>
      <c r="Z71" s="74">
        <v>1</v>
      </c>
      <c r="AA71" s="74" t="s">
        <v>107</v>
      </c>
      <c r="AB71" s="74" t="s">
        <v>107</v>
      </c>
      <c r="AC71" s="77" t="s">
        <v>107</v>
      </c>
      <c r="AD71" s="78">
        <f t="shared" si="3"/>
        <v>3</v>
      </c>
      <c r="AE71" s="78">
        <f t="shared" si="3"/>
        <v>2</v>
      </c>
      <c r="AF71" s="78">
        <f t="shared" si="3"/>
        <v>4</v>
      </c>
      <c r="AG71" s="78">
        <f t="shared" si="3"/>
        <v>4</v>
      </c>
      <c r="AH71" s="78">
        <f t="shared" si="3"/>
        <v>4</v>
      </c>
      <c r="AI71" s="45">
        <v>66</v>
      </c>
      <c r="AJ71" t="e">
        <f aca="true" t="shared" si="4" ref="AJ71:AJ134">IF(Y71+Z71+AA71+AB71+AC71&gt;=1,1,0)</f>
        <v>#VALUE!</v>
      </c>
    </row>
    <row r="72" spans="20:36" ht="13.5" customHeight="1">
      <c r="T72" s="74">
        <v>90</v>
      </c>
      <c r="U72" s="74">
        <v>10</v>
      </c>
      <c r="V72" s="74" t="s">
        <v>107</v>
      </c>
      <c r="W72" s="74" t="s">
        <v>107</v>
      </c>
      <c r="X72" s="75" t="s">
        <v>107</v>
      </c>
      <c r="Y72" s="76">
        <v>1</v>
      </c>
      <c r="Z72" s="74">
        <v>1</v>
      </c>
      <c r="AA72" s="74" t="s">
        <v>107</v>
      </c>
      <c r="AB72" s="74" t="s">
        <v>107</v>
      </c>
      <c r="AC72" s="77" t="s">
        <v>107</v>
      </c>
      <c r="AD72" s="78">
        <f t="shared" si="3"/>
        <v>4</v>
      </c>
      <c r="AE72" s="78">
        <f t="shared" si="3"/>
        <v>1</v>
      </c>
      <c r="AF72" s="78">
        <f t="shared" si="3"/>
        <v>4</v>
      </c>
      <c r="AG72" s="78">
        <f t="shared" si="3"/>
        <v>4</v>
      </c>
      <c r="AH72" s="78">
        <f t="shared" si="3"/>
        <v>4</v>
      </c>
      <c r="AI72" s="45">
        <v>67</v>
      </c>
      <c r="AJ72" t="e">
        <f t="shared" si="4"/>
        <v>#VALUE!</v>
      </c>
    </row>
    <row r="73" spans="20:36" ht="13.5" customHeight="1">
      <c r="T73" s="74">
        <v>90</v>
      </c>
      <c r="U73" s="74">
        <v>10</v>
      </c>
      <c r="V73" s="74" t="s">
        <v>107</v>
      </c>
      <c r="W73" s="74" t="s">
        <v>107</v>
      </c>
      <c r="X73" s="75" t="s">
        <v>107</v>
      </c>
      <c r="Y73" s="76">
        <v>1</v>
      </c>
      <c r="Z73" s="74">
        <v>1</v>
      </c>
      <c r="AA73" s="74" t="s">
        <v>107</v>
      </c>
      <c r="AB73" s="74" t="s">
        <v>107</v>
      </c>
      <c r="AC73" s="77" t="s">
        <v>107</v>
      </c>
      <c r="AD73" s="78">
        <f t="shared" si="3"/>
        <v>4</v>
      </c>
      <c r="AE73" s="78">
        <f t="shared" si="3"/>
        <v>1</v>
      </c>
      <c r="AF73" s="78">
        <f t="shared" si="3"/>
        <v>4</v>
      </c>
      <c r="AG73" s="78">
        <f t="shared" si="3"/>
        <v>4</v>
      </c>
      <c r="AH73" s="78">
        <f t="shared" si="3"/>
        <v>4</v>
      </c>
      <c r="AI73" s="45">
        <v>68</v>
      </c>
      <c r="AJ73" t="e">
        <f t="shared" si="4"/>
        <v>#VALUE!</v>
      </c>
    </row>
    <row r="74" spans="20:36" ht="13.5" customHeight="1">
      <c r="T74" s="74">
        <v>95</v>
      </c>
      <c r="U74" s="74">
        <v>5</v>
      </c>
      <c r="V74" s="74" t="s">
        <v>107</v>
      </c>
      <c r="W74" s="74" t="s">
        <v>107</v>
      </c>
      <c r="X74" s="75" t="s">
        <v>107</v>
      </c>
      <c r="Y74" s="76">
        <v>1</v>
      </c>
      <c r="Z74" s="74">
        <v>1</v>
      </c>
      <c r="AA74" s="74" t="s">
        <v>107</v>
      </c>
      <c r="AB74" s="74" t="s">
        <v>107</v>
      </c>
      <c r="AC74" s="77" t="s">
        <v>107</v>
      </c>
      <c r="AD74" s="78">
        <f t="shared" si="3"/>
        <v>4</v>
      </c>
      <c r="AE74" s="78">
        <f t="shared" si="3"/>
        <v>1</v>
      </c>
      <c r="AF74" s="78">
        <f t="shared" si="3"/>
        <v>4</v>
      </c>
      <c r="AG74" s="78">
        <f t="shared" si="3"/>
        <v>4</v>
      </c>
      <c r="AH74" s="78">
        <f t="shared" si="3"/>
        <v>4</v>
      </c>
      <c r="AI74" s="45">
        <v>69</v>
      </c>
      <c r="AJ74" t="e">
        <f t="shared" si="4"/>
        <v>#VALUE!</v>
      </c>
    </row>
    <row r="75" spans="20:36" ht="13.5" customHeight="1">
      <c r="T75" s="74">
        <v>100</v>
      </c>
      <c r="U75" s="74" t="s">
        <v>107</v>
      </c>
      <c r="V75" s="74" t="s">
        <v>107</v>
      </c>
      <c r="W75" s="74" t="s">
        <v>107</v>
      </c>
      <c r="X75" s="75" t="s">
        <v>107</v>
      </c>
      <c r="Y75" s="76">
        <v>1</v>
      </c>
      <c r="Z75" s="74" t="s">
        <v>107</v>
      </c>
      <c r="AA75" s="74" t="s">
        <v>107</v>
      </c>
      <c r="AB75" s="74" t="s">
        <v>107</v>
      </c>
      <c r="AC75" s="77" t="s">
        <v>107</v>
      </c>
      <c r="AD75" s="78">
        <f t="shared" si="3"/>
        <v>4</v>
      </c>
      <c r="AE75" s="78">
        <f t="shared" si="3"/>
        <v>4</v>
      </c>
      <c r="AF75" s="78">
        <f t="shared" si="3"/>
        <v>4</v>
      </c>
      <c r="AG75" s="78">
        <f t="shared" si="3"/>
        <v>4</v>
      </c>
      <c r="AH75" s="78">
        <f t="shared" si="3"/>
        <v>4</v>
      </c>
      <c r="AI75" s="45">
        <v>70</v>
      </c>
      <c r="AJ75" t="e">
        <f t="shared" si="4"/>
        <v>#VALUE!</v>
      </c>
    </row>
    <row r="76" spans="20:36" ht="13.5" customHeight="1">
      <c r="T76" s="74">
        <v>100</v>
      </c>
      <c r="U76" s="74" t="s">
        <v>107</v>
      </c>
      <c r="V76" s="74" t="s">
        <v>107</v>
      </c>
      <c r="W76" s="74" t="s">
        <v>107</v>
      </c>
      <c r="X76" s="75" t="s">
        <v>107</v>
      </c>
      <c r="Y76" s="76">
        <v>1</v>
      </c>
      <c r="Z76" s="74" t="s">
        <v>107</v>
      </c>
      <c r="AA76" s="74" t="s">
        <v>107</v>
      </c>
      <c r="AB76" s="74" t="s">
        <v>107</v>
      </c>
      <c r="AC76" s="77" t="s">
        <v>107</v>
      </c>
      <c r="AD76" s="78">
        <f t="shared" si="3"/>
        <v>4</v>
      </c>
      <c r="AE76" s="78">
        <f t="shared" si="3"/>
        <v>4</v>
      </c>
      <c r="AF76" s="78">
        <f t="shared" si="3"/>
        <v>4</v>
      </c>
      <c r="AG76" s="78">
        <f t="shared" si="3"/>
        <v>4</v>
      </c>
      <c r="AH76" s="78">
        <f t="shared" si="3"/>
        <v>4</v>
      </c>
      <c r="AI76" s="45">
        <v>71</v>
      </c>
      <c r="AJ76" t="e">
        <f t="shared" si="4"/>
        <v>#VALUE!</v>
      </c>
    </row>
    <row r="77" spans="20:36" ht="13.5" customHeight="1">
      <c r="T77" s="74">
        <v>100</v>
      </c>
      <c r="U77" s="74" t="s">
        <v>107</v>
      </c>
      <c r="V77" s="74" t="s">
        <v>107</v>
      </c>
      <c r="W77" s="74" t="s">
        <v>107</v>
      </c>
      <c r="X77" s="75" t="s">
        <v>107</v>
      </c>
      <c r="Y77" s="76">
        <v>1</v>
      </c>
      <c r="Z77" s="74" t="s">
        <v>107</v>
      </c>
      <c r="AA77" s="74" t="s">
        <v>107</v>
      </c>
      <c r="AB77" s="74" t="s">
        <v>107</v>
      </c>
      <c r="AC77" s="77" t="s">
        <v>107</v>
      </c>
      <c r="AD77" s="78">
        <f t="shared" si="3"/>
        <v>4</v>
      </c>
      <c r="AE77" s="78">
        <f t="shared" si="3"/>
        <v>4</v>
      </c>
      <c r="AF77" s="78">
        <f t="shared" si="3"/>
        <v>4</v>
      </c>
      <c r="AG77" s="78">
        <f t="shared" si="3"/>
        <v>4</v>
      </c>
      <c r="AH77" s="78">
        <f t="shared" si="3"/>
        <v>4</v>
      </c>
      <c r="AI77" s="45">
        <v>72</v>
      </c>
      <c r="AJ77" t="e">
        <f t="shared" si="4"/>
        <v>#VALUE!</v>
      </c>
    </row>
    <row r="78" spans="20:36" ht="13.5" customHeight="1">
      <c r="T78" s="74">
        <v>80</v>
      </c>
      <c r="U78" s="74" t="s">
        <v>107</v>
      </c>
      <c r="V78" s="74" t="s">
        <v>107</v>
      </c>
      <c r="W78" s="74">
        <v>20</v>
      </c>
      <c r="X78" s="75" t="s">
        <v>107</v>
      </c>
      <c r="Y78" s="76">
        <v>1</v>
      </c>
      <c r="Z78" s="74" t="s">
        <v>107</v>
      </c>
      <c r="AA78" s="74" t="s">
        <v>107</v>
      </c>
      <c r="AB78" s="74">
        <v>1</v>
      </c>
      <c r="AC78" s="77" t="s">
        <v>107</v>
      </c>
      <c r="AD78" s="78">
        <f t="shared" si="3"/>
        <v>4</v>
      </c>
      <c r="AE78" s="78">
        <f t="shared" si="3"/>
        <v>4</v>
      </c>
      <c r="AF78" s="78">
        <f t="shared" si="3"/>
        <v>4</v>
      </c>
      <c r="AG78" s="78">
        <f t="shared" si="3"/>
        <v>1</v>
      </c>
      <c r="AH78" s="78">
        <f t="shared" si="3"/>
        <v>4</v>
      </c>
      <c r="AI78" s="45">
        <v>73</v>
      </c>
      <c r="AJ78" t="e">
        <f t="shared" si="4"/>
        <v>#VALUE!</v>
      </c>
    </row>
    <row r="79" spans="20:36" ht="13.5" customHeight="1">
      <c r="T79" s="74">
        <v>25</v>
      </c>
      <c r="U79" s="74">
        <v>70</v>
      </c>
      <c r="V79" s="74" t="s">
        <v>107</v>
      </c>
      <c r="W79" s="74">
        <v>5</v>
      </c>
      <c r="X79" s="75" t="s">
        <v>107</v>
      </c>
      <c r="Y79" s="76">
        <v>1</v>
      </c>
      <c r="Z79" s="74">
        <v>1</v>
      </c>
      <c r="AA79" s="74" t="s">
        <v>107</v>
      </c>
      <c r="AB79" s="74">
        <v>1</v>
      </c>
      <c r="AC79" s="77" t="s">
        <v>107</v>
      </c>
      <c r="AD79" s="78">
        <f t="shared" si="3"/>
        <v>2</v>
      </c>
      <c r="AE79" s="78">
        <f t="shared" si="3"/>
        <v>3</v>
      </c>
      <c r="AF79" s="78">
        <f t="shared" si="3"/>
        <v>4</v>
      </c>
      <c r="AG79" s="78">
        <f t="shared" si="3"/>
        <v>1</v>
      </c>
      <c r="AH79" s="78">
        <f t="shared" si="3"/>
        <v>4</v>
      </c>
      <c r="AI79" s="45">
        <v>74</v>
      </c>
      <c r="AJ79" t="e">
        <f t="shared" si="4"/>
        <v>#VALUE!</v>
      </c>
    </row>
    <row r="80" spans="20:36" ht="13.5" customHeight="1">
      <c r="T80" s="74">
        <v>80</v>
      </c>
      <c r="U80" s="74">
        <v>10</v>
      </c>
      <c r="V80" s="74" t="s">
        <v>107</v>
      </c>
      <c r="W80" s="74">
        <v>10</v>
      </c>
      <c r="X80" s="75" t="s">
        <v>107</v>
      </c>
      <c r="Y80" s="76">
        <v>1</v>
      </c>
      <c r="Z80" s="74">
        <v>1</v>
      </c>
      <c r="AA80" s="74" t="s">
        <v>107</v>
      </c>
      <c r="AB80" s="74">
        <v>1</v>
      </c>
      <c r="AC80" s="77" t="s">
        <v>107</v>
      </c>
      <c r="AD80" s="78">
        <f t="shared" si="3"/>
        <v>4</v>
      </c>
      <c r="AE80" s="78">
        <f t="shared" si="3"/>
        <v>1</v>
      </c>
      <c r="AF80" s="78">
        <f t="shared" si="3"/>
        <v>4</v>
      </c>
      <c r="AG80" s="78">
        <f t="shared" si="3"/>
        <v>1</v>
      </c>
      <c r="AH80" s="78">
        <f t="shared" si="3"/>
        <v>4</v>
      </c>
      <c r="AI80" s="45">
        <v>75</v>
      </c>
      <c r="AJ80" t="e">
        <f t="shared" si="4"/>
        <v>#VALUE!</v>
      </c>
    </row>
    <row r="81" spans="20:36" ht="13.5" customHeight="1">
      <c r="T81" s="74">
        <v>70</v>
      </c>
      <c r="U81" s="74">
        <v>20</v>
      </c>
      <c r="V81" s="74" t="s">
        <v>107</v>
      </c>
      <c r="W81" s="74">
        <v>10</v>
      </c>
      <c r="X81" s="75" t="s">
        <v>107</v>
      </c>
      <c r="Y81" s="76">
        <v>1</v>
      </c>
      <c r="Z81" s="74">
        <v>1</v>
      </c>
      <c r="AA81" s="74" t="s">
        <v>107</v>
      </c>
      <c r="AB81" s="74">
        <v>1</v>
      </c>
      <c r="AC81" s="77" t="s">
        <v>107</v>
      </c>
      <c r="AD81" s="78">
        <f t="shared" si="3"/>
        <v>3</v>
      </c>
      <c r="AE81" s="78">
        <f t="shared" si="3"/>
        <v>1</v>
      </c>
      <c r="AF81" s="78">
        <f t="shared" si="3"/>
        <v>4</v>
      </c>
      <c r="AG81" s="78">
        <f t="shared" si="3"/>
        <v>1</v>
      </c>
      <c r="AH81" s="78">
        <f t="shared" si="3"/>
        <v>4</v>
      </c>
      <c r="AI81" s="45">
        <v>76</v>
      </c>
      <c r="AJ81" t="e">
        <f t="shared" si="4"/>
        <v>#VALUE!</v>
      </c>
    </row>
    <row r="82" spans="20:36" ht="13.5" customHeight="1">
      <c r="T82" s="74">
        <v>60</v>
      </c>
      <c r="U82" s="74">
        <v>20</v>
      </c>
      <c r="V82" s="74" t="s">
        <v>107</v>
      </c>
      <c r="W82" s="74">
        <v>20</v>
      </c>
      <c r="X82" s="75" t="s">
        <v>107</v>
      </c>
      <c r="Y82" s="76">
        <v>1</v>
      </c>
      <c r="Z82" s="74">
        <v>1</v>
      </c>
      <c r="AA82" s="74" t="s">
        <v>107</v>
      </c>
      <c r="AB82" s="74">
        <v>1</v>
      </c>
      <c r="AC82" s="77" t="s">
        <v>107</v>
      </c>
      <c r="AD82" s="78">
        <f t="shared" si="3"/>
        <v>3</v>
      </c>
      <c r="AE82" s="78">
        <f t="shared" si="3"/>
        <v>1</v>
      </c>
      <c r="AF82" s="78">
        <f t="shared" si="3"/>
        <v>4</v>
      </c>
      <c r="AG82" s="78">
        <f t="shared" si="3"/>
        <v>1</v>
      </c>
      <c r="AH82" s="78">
        <f t="shared" si="3"/>
        <v>4</v>
      </c>
      <c r="AI82" s="45">
        <v>77</v>
      </c>
      <c r="AJ82" t="e">
        <f t="shared" si="4"/>
        <v>#VALUE!</v>
      </c>
    </row>
    <row r="83" spans="20:36" ht="13.5" customHeight="1">
      <c r="T83" s="74">
        <v>60</v>
      </c>
      <c r="U83" s="74">
        <v>25</v>
      </c>
      <c r="V83" s="74" t="s">
        <v>107</v>
      </c>
      <c r="W83" s="74">
        <v>15</v>
      </c>
      <c r="X83" s="75" t="s">
        <v>107</v>
      </c>
      <c r="Y83" s="76">
        <v>1</v>
      </c>
      <c r="Z83" s="74">
        <v>1</v>
      </c>
      <c r="AA83" s="74" t="s">
        <v>107</v>
      </c>
      <c r="AB83" s="74">
        <v>1</v>
      </c>
      <c r="AC83" s="77" t="s">
        <v>107</v>
      </c>
      <c r="AD83" s="78">
        <f t="shared" si="3"/>
        <v>3</v>
      </c>
      <c r="AE83" s="78">
        <f t="shared" si="3"/>
        <v>2</v>
      </c>
      <c r="AF83" s="78">
        <f t="shared" si="3"/>
        <v>4</v>
      </c>
      <c r="AG83" s="78">
        <f t="shared" si="3"/>
        <v>1</v>
      </c>
      <c r="AH83" s="78">
        <f t="shared" si="3"/>
        <v>4</v>
      </c>
      <c r="AI83" s="45">
        <v>78</v>
      </c>
      <c r="AJ83" t="e">
        <f t="shared" si="4"/>
        <v>#VALUE!</v>
      </c>
    </row>
    <row r="84" spans="20:36" ht="13.5" customHeight="1">
      <c r="T84" s="74">
        <v>25</v>
      </c>
      <c r="U84" s="74">
        <v>70</v>
      </c>
      <c r="V84" s="74" t="s">
        <v>107</v>
      </c>
      <c r="W84" s="74">
        <v>5</v>
      </c>
      <c r="X84" s="75" t="s">
        <v>107</v>
      </c>
      <c r="Y84" s="76">
        <v>1</v>
      </c>
      <c r="Z84" s="74">
        <v>1</v>
      </c>
      <c r="AA84" s="74" t="s">
        <v>107</v>
      </c>
      <c r="AB84" s="74">
        <v>1</v>
      </c>
      <c r="AC84" s="77" t="s">
        <v>107</v>
      </c>
      <c r="AD84" s="78">
        <f t="shared" si="3"/>
        <v>2</v>
      </c>
      <c r="AE84" s="78">
        <f t="shared" si="3"/>
        <v>3</v>
      </c>
      <c r="AF84" s="78">
        <f t="shared" si="3"/>
        <v>4</v>
      </c>
      <c r="AG84" s="78">
        <f t="shared" si="3"/>
        <v>1</v>
      </c>
      <c r="AH84" s="78">
        <f t="shared" si="3"/>
        <v>4</v>
      </c>
      <c r="AI84" s="45">
        <v>79</v>
      </c>
      <c r="AJ84" t="e">
        <f t="shared" si="4"/>
        <v>#VALUE!</v>
      </c>
    </row>
    <row r="85" spans="20:36" ht="13.5" customHeight="1">
      <c r="T85" s="74">
        <v>50</v>
      </c>
      <c r="U85" s="74">
        <v>30</v>
      </c>
      <c r="V85" s="74" t="s">
        <v>107</v>
      </c>
      <c r="W85" s="74">
        <v>20</v>
      </c>
      <c r="X85" s="75" t="s">
        <v>107</v>
      </c>
      <c r="Y85" s="76">
        <v>1</v>
      </c>
      <c r="Z85" s="74">
        <v>1</v>
      </c>
      <c r="AA85" s="74" t="s">
        <v>107</v>
      </c>
      <c r="AB85" s="74">
        <v>1</v>
      </c>
      <c r="AC85" s="77" t="s">
        <v>107</v>
      </c>
      <c r="AD85" s="78">
        <f t="shared" si="3"/>
        <v>3</v>
      </c>
      <c r="AE85" s="78">
        <f t="shared" si="3"/>
        <v>2</v>
      </c>
      <c r="AF85" s="78">
        <f t="shared" si="3"/>
        <v>4</v>
      </c>
      <c r="AG85" s="78">
        <f t="shared" si="3"/>
        <v>1</v>
      </c>
      <c r="AH85" s="78">
        <f t="shared" si="3"/>
        <v>4</v>
      </c>
      <c r="AI85" s="45">
        <v>80</v>
      </c>
      <c r="AJ85" t="e">
        <f t="shared" si="4"/>
        <v>#VALUE!</v>
      </c>
    </row>
    <row r="86" spans="20:36" ht="13.5" customHeight="1">
      <c r="T86" s="74">
        <v>99</v>
      </c>
      <c r="U86" s="74" t="s">
        <v>107</v>
      </c>
      <c r="V86" s="74" t="s">
        <v>107</v>
      </c>
      <c r="W86" s="74">
        <v>1</v>
      </c>
      <c r="X86" s="75" t="s">
        <v>107</v>
      </c>
      <c r="Y86" s="76">
        <v>1</v>
      </c>
      <c r="Z86" s="74" t="s">
        <v>107</v>
      </c>
      <c r="AA86" s="74" t="s">
        <v>107</v>
      </c>
      <c r="AB86" s="74">
        <v>1</v>
      </c>
      <c r="AC86" s="77" t="s">
        <v>107</v>
      </c>
      <c r="AD86" s="78">
        <f t="shared" si="3"/>
        <v>4</v>
      </c>
      <c r="AE86" s="78">
        <f t="shared" si="3"/>
        <v>4</v>
      </c>
      <c r="AF86" s="78">
        <f t="shared" si="3"/>
        <v>4</v>
      </c>
      <c r="AG86" s="78">
        <f t="shared" si="3"/>
        <v>1</v>
      </c>
      <c r="AH86" s="78">
        <f t="shared" si="3"/>
        <v>4</v>
      </c>
      <c r="AI86" s="45">
        <v>81</v>
      </c>
      <c r="AJ86" t="e">
        <f t="shared" si="4"/>
        <v>#VALUE!</v>
      </c>
    </row>
    <row r="87" spans="20:36" ht="13.5" customHeight="1">
      <c r="T87" s="74">
        <v>80</v>
      </c>
      <c r="U87" s="74">
        <v>15</v>
      </c>
      <c r="V87" s="74" t="s">
        <v>107</v>
      </c>
      <c r="W87" s="74">
        <v>5</v>
      </c>
      <c r="X87" s="75" t="s">
        <v>107</v>
      </c>
      <c r="Y87" s="76">
        <v>1</v>
      </c>
      <c r="Z87" s="74">
        <v>1</v>
      </c>
      <c r="AA87" s="74" t="s">
        <v>107</v>
      </c>
      <c r="AB87" s="74">
        <v>1</v>
      </c>
      <c r="AC87" s="77" t="s">
        <v>107</v>
      </c>
      <c r="AD87" s="78">
        <f t="shared" si="3"/>
        <v>4</v>
      </c>
      <c r="AE87" s="78">
        <f t="shared" si="3"/>
        <v>1</v>
      </c>
      <c r="AF87" s="78">
        <f t="shared" si="3"/>
        <v>4</v>
      </c>
      <c r="AG87" s="78">
        <f t="shared" si="3"/>
        <v>1</v>
      </c>
      <c r="AH87" s="78">
        <f t="shared" si="3"/>
        <v>4</v>
      </c>
      <c r="AI87" s="45">
        <v>82</v>
      </c>
      <c r="AJ87" t="e">
        <f t="shared" si="4"/>
        <v>#VALUE!</v>
      </c>
    </row>
    <row r="88" spans="20:36" ht="13.5" customHeight="1">
      <c r="T88" s="74">
        <v>70</v>
      </c>
      <c r="U88" s="74">
        <v>15</v>
      </c>
      <c r="V88" s="74" t="s">
        <v>107</v>
      </c>
      <c r="W88" s="74">
        <v>15</v>
      </c>
      <c r="X88" s="75" t="s">
        <v>107</v>
      </c>
      <c r="Y88" s="76">
        <v>1</v>
      </c>
      <c r="Z88" s="74">
        <v>1</v>
      </c>
      <c r="AA88" s="74" t="s">
        <v>107</v>
      </c>
      <c r="AB88" s="74">
        <v>1</v>
      </c>
      <c r="AC88" s="77" t="s">
        <v>107</v>
      </c>
      <c r="AD88" s="78">
        <f t="shared" si="3"/>
        <v>3</v>
      </c>
      <c r="AE88" s="78">
        <f t="shared" si="3"/>
        <v>1</v>
      </c>
      <c r="AF88" s="78">
        <f t="shared" si="3"/>
        <v>4</v>
      </c>
      <c r="AG88" s="78">
        <f t="shared" si="3"/>
        <v>1</v>
      </c>
      <c r="AH88" s="78">
        <f t="shared" si="3"/>
        <v>4</v>
      </c>
      <c r="AI88" s="45">
        <v>83</v>
      </c>
      <c r="AJ88" t="e">
        <f t="shared" si="4"/>
        <v>#VALUE!</v>
      </c>
    </row>
    <row r="89" spans="20:36" ht="13.5" customHeight="1">
      <c r="T89" s="74">
        <v>70</v>
      </c>
      <c r="U89" s="74">
        <v>10</v>
      </c>
      <c r="V89" s="74" t="s">
        <v>107</v>
      </c>
      <c r="W89" s="74">
        <v>20</v>
      </c>
      <c r="X89" s="75" t="s">
        <v>107</v>
      </c>
      <c r="Y89" s="76">
        <v>1</v>
      </c>
      <c r="Z89" s="74">
        <v>1</v>
      </c>
      <c r="AA89" s="74" t="s">
        <v>107</v>
      </c>
      <c r="AB89" s="74">
        <v>1</v>
      </c>
      <c r="AC89" s="77" t="s">
        <v>107</v>
      </c>
      <c r="AD89" s="78">
        <f t="shared" si="3"/>
        <v>3</v>
      </c>
      <c r="AE89" s="78">
        <f t="shared" si="3"/>
        <v>1</v>
      </c>
      <c r="AF89" s="78">
        <f t="shared" si="3"/>
        <v>4</v>
      </c>
      <c r="AG89" s="78">
        <f t="shared" si="3"/>
        <v>1</v>
      </c>
      <c r="AH89" s="78">
        <f t="shared" si="3"/>
        <v>4</v>
      </c>
      <c r="AI89" s="45">
        <v>84</v>
      </c>
      <c r="AJ89" t="e">
        <f t="shared" si="4"/>
        <v>#VALUE!</v>
      </c>
    </row>
    <row r="90" spans="20:36" ht="13.5" customHeight="1">
      <c r="T90" s="74">
        <v>70</v>
      </c>
      <c r="U90" s="74">
        <v>25</v>
      </c>
      <c r="V90" s="74" t="s">
        <v>107</v>
      </c>
      <c r="W90" s="74">
        <v>5</v>
      </c>
      <c r="X90" s="75" t="s">
        <v>107</v>
      </c>
      <c r="Y90" s="76">
        <v>1</v>
      </c>
      <c r="Z90" s="74">
        <v>1</v>
      </c>
      <c r="AA90" s="74" t="s">
        <v>107</v>
      </c>
      <c r="AB90" s="74">
        <v>1</v>
      </c>
      <c r="AC90" s="77" t="s">
        <v>107</v>
      </c>
      <c r="AD90" s="78">
        <f t="shared" si="3"/>
        <v>3</v>
      </c>
      <c r="AE90" s="78">
        <f t="shared" si="3"/>
        <v>2</v>
      </c>
      <c r="AF90" s="78">
        <f t="shared" si="3"/>
        <v>4</v>
      </c>
      <c r="AG90" s="78">
        <f t="shared" si="3"/>
        <v>1</v>
      </c>
      <c r="AH90" s="78">
        <f t="shared" si="3"/>
        <v>4</v>
      </c>
      <c r="AI90" s="45">
        <v>85</v>
      </c>
      <c r="AJ90" t="e">
        <f t="shared" si="4"/>
        <v>#VALUE!</v>
      </c>
    </row>
    <row r="91" spans="20:36" ht="13.5" customHeight="1">
      <c r="T91" s="74">
        <v>45</v>
      </c>
      <c r="U91" s="74">
        <v>50</v>
      </c>
      <c r="V91" s="74" t="s">
        <v>107</v>
      </c>
      <c r="W91" s="74">
        <v>5</v>
      </c>
      <c r="X91" s="75" t="s">
        <v>107</v>
      </c>
      <c r="Y91" s="76">
        <v>1</v>
      </c>
      <c r="Z91" s="74">
        <v>1</v>
      </c>
      <c r="AA91" s="74" t="s">
        <v>107</v>
      </c>
      <c r="AB91" s="74">
        <v>1</v>
      </c>
      <c r="AC91" s="77" t="s">
        <v>107</v>
      </c>
      <c r="AD91" s="78">
        <f t="shared" si="3"/>
        <v>2</v>
      </c>
      <c r="AE91" s="78">
        <f t="shared" si="3"/>
        <v>3</v>
      </c>
      <c r="AF91" s="78">
        <f t="shared" si="3"/>
        <v>4</v>
      </c>
      <c r="AG91" s="78">
        <f t="shared" si="3"/>
        <v>1</v>
      </c>
      <c r="AH91" s="78">
        <f t="shared" si="3"/>
        <v>4</v>
      </c>
      <c r="AI91" s="45">
        <v>86</v>
      </c>
      <c r="AJ91" t="e">
        <f t="shared" si="4"/>
        <v>#VALUE!</v>
      </c>
    </row>
    <row r="92" spans="20:36" ht="13.5" customHeight="1">
      <c r="T92" s="74">
        <v>40</v>
      </c>
      <c r="U92" s="74">
        <v>55</v>
      </c>
      <c r="V92" s="74" t="s">
        <v>107</v>
      </c>
      <c r="W92" s="74">
        <v>5</v>
      </c>
      <c r="X92" s="75" t="s">
        <v>107</v>
      </c>
      <c r="Y92" s="76">
        <v>1</v>
      </c>
      <c r="Z92" s="74">
        <v>1</v>
      </c>
      <c r="AA92" s="74" t="s">
        <v>107</v>
      </c>
      <c r="AB92" s="74">
        <v>1</v>
      </c>
      <c r="AC92" s="77" t="s">
        <v>107</v>
      </c>
      <c r="AD92" s="78">
        <f t="shared" si="3"/>
        <v>2</v>
      </c>
      <c r="AE92" s="78">
        <f t="shared" si="3"/>
        <v>3</v>
      </c>
      <c r="AF92" s="78">
        <f t="shared" si="3"/>
        <v>4</v>
      </c>
      <c r="AG92" s="78">
        <f t="shared" si="3"/>
        <v>1</v>
      </c>
      <c r="AH92" s="78">
        <f t="shared" si="3"/>
        <v>4</v>
      </c>
      <c r="AI92" s="45">
        <v>87</v>
      </c>
      <c r="AJ92" t="e">
        <f t="shared" si="4"/>
        <v>#VALUE!</v>
      </c>
    </row>
    <row r="93" spans="20:36" ht="13.5" customHeight="1">
      <c r="T93" s="74">
        <v>40</v>
      </c>
      <c r="U93" s="74">
        <v>55</v>
      </c>
      <c r="V93" s="74" t="s">
        <v>107</v>
      </c>
      <c r="W93" s="74">
        <v>5</v>
      </c>
      <c r="X93" s="75" t="s">
        <v>107</v>
      </c>
      <c r="Y93" s="76">
        <v>1</v>
      </c>
      <c r="Z93" s="74">
        <v>1</v>
      </c>
      <c r="AA93" s="74" t="s">
        <v>107</v>
      </c>
      <c r="AB93" s="74">
        <v>1</v>
      </c>
      <c r="AC93" s="77" t="s">
        <v>107</v>
      </c>
      <c r="AD93" s="78">
        <f t="shared" si="3"/>
        <v>2</v>
      </c>
      <c r="AE93" s="78">
        <f t="shared" si="3"/>
        <v>3</v>
      </c>
      <c r="AF93" s="78">
        <f t="shared" si="3"/>
        <v>4</v>
      </c>
      <c r="AG93" s="78">
        <f t="shared" si="3"/>
        <v>1</v>
      </c>
      <c r="AH93" s="78">
        <f t="shared" si="3"/>
        <v>4</v>
      </c>
      <c r="AI93" s="45">
        <v>88</v>
      </c>
      <c r="AJ93" t="e">
        <f t="shared" si="4"/>
        <v>#VALUE!</v>
      </c>
    </row>
    <row r="94" spans="20:36" ht="13.5" customHeight="1">
      <c r="T94" s="74">
        <v>50</v>
      </c>
      <c r="U94" s="74">
        <v>40</v>
      </c>
      <c r="V94" s="74" t="s">
        <v>107</v>
      </c>
      <c r="W94" s="74">
        <v>10</v>
      </c>
      <c r="X94" s="75" t="s">
        <v>107</v>
      </c>
      <c r="Y94" s="76">
        <v>1</v>
      </c>
      <c r="Z94" s="74">
        <v>1</v>
      </c>
      <c r="AA94" s="74" t="s">
        <v>107</v>
      </c>
      <c r="AB94" s="74">
        <v>1</v>
      </c>
      <c r="AC94" s="77" t="s">
        <v>107</v>
      </c>
      <c r="AD94" s="78">
        <f t="shared" si="3"/>
        <v>3</v>
      </c>
      <c r="AE94" s="78">
        <f t="shared" si="3"/>
        <v>2</v>
      </c>
      <c r="AF94" s="78">
        <f t="shared" si="3"/>
        <v>4</v>
      </c>
      <c r="AG94" s="78">
        <f t="shared" si="3"/>
        <v>1</v>
      </c>
      <c r="AH94" s="78">
        <f t="shared" si="3"/>
        <v>4</v>
      </c>
      <c r="AI94" s="45">
        <v>89</v>
      </c>
      <c r="AJ94" t="e">
        <f t="shared" si="4"/>
        <v>#VALUE!</v>
      </c>
    </row>
    <row r="95" spans="20:36" ht="13.5" customHeight="1">
      <c r="T95" s="74">
        <v>70</v>
      </c>
      <c r="U95" s="74">
        <v>10</v>
      </c>
      <c r="V95" s="74" t="s">
        <v>107</v>
      </c>
      <c r="W95" s="74">
        <v>20</v>
      </c>
      <c r="X95" s="75" t="s">
        <v>107</v>
      </c>
      <c r="Y95" s="76">
        <v>1</v>
      </c>
      <c r="Z95" s="74">
        <v>1</v>
      </c>
      <c r="AA95" s="74" t="s">
        <v>107</v>
      </c>
      <c r="AB95" s="74">
        <v>1</v>
      </c>
      <c r="AC95" s="77" t="s">
        <v>107</v>
      </c>
      <c r="AD95" s="78">
        <f t="shared" si="3"/>
        <v>3</v>
      </c>
      <c r="AE95" s="78">
        <f t="shared" si="3"/>
        <v>1</v>
      </c>
      <c r="AF95" s="78">
        <f t="shared" si="3"/>
        <v>4</v>
      </c>
      <c r="AG95" s="78">
        <f t="shared" si="3"/>
        <v>1</v>
      </c>
      <c r="AH95" s="78">
        <f t="shared" si="3"/>
        <v>4</v>
      </c>
      <c r="AI95" s="45">
        <v>90</v>
      </c>
      <c r="AJ95" t="e">
        <f t="shared" si="4"/>
        <v>#VALUE!</v>
      </c>
    </row>
    <row r="96" spans="20:36" ht="13.5" customHeight="1">
      <c r="T96" s="74">
        <v>90</v>
      </c>
      <c r="U96" s="74">
        <v>5</v>
      </c>
      <c r="V96" s="74" t="s">
        <v>107</v>
      </c>
      <c r="W96" s="74">
        <v>5</v>
      </c>
      <c r="X96" s="75" t="s">
        <v>107</v>
      </c>
      <c r="Y96" s="76">
        <v>1</v>
      </c>
      <c r="Z96" s="74">
        <v>1</v>
      </c>
      <c r="AA96" s="74" t="s">
        <v>107</v>
      </c>
      <c r="AB96" s="74">
        <v>1</v>
      </c>
      <c r="AC96" s="77" t="s">
        <v>107</v>
      </c>
      <c r="AD96" s="78">
        <f t="shared" si="3"/>
        <v>4</v>
      </c>
      <c r="AE96" s="78">
        <f t="shared" si="3"/>
        <v>1</v>
      </c>
      <c r="AF96" s="78">
        <f t="shared" si="3"/>
        <v>4</v>
      </c>
      <c r="AG96" s="78">
        <f t="shared" si="3"/>
        <v>1</v>
      </c>
      <c r="AH96" s="78">
        <f t="shared" si="3"/>
        <v>4</v>
      </c>
      <c r="AI96" s="45">
        <v>91</v>
      </c>
      <c r="AJ96" t="e">
        <f t="shared" si="4"/>
        <v>#VALUE!</v>
      </c>
    </row>
    <row r="97" spans="20:36" ht="13.5" customHeight="1">
      <c r="T97" s="74">
        <v>60</v>
      </c>
      <c r="U97" s="74">
        <v>20</v>
      </c>
      <c r="V97" s="74" t="s">
        <v>107</v>
      </c>
      <c r="W97" s="74">
        <v>20</v>
      </c>
      <c r="X97" s="75" t="s">
        <v>107</v>
      </c>
      <c r="Y97" s="76">
        <v>1</v>
      </c>
      <c r="Z97" s="74">
        <v>1</v>
      </c>
      <c r="AA97" s="74" t="s">
        <v>107</v>
      </c>
      <c r="AB97" s="74">
        <v>1</v>
      </c>
      <c r="AC97" s="77" t="s">
        <v>107</v>
      </c>
      <c r="AD97" s="78">
        <f t="shared" si="3"/>
        <v>3</v>
      </c>
      <c r="AE97" s="78">
        <f t="shared" si="3"/>
        <v>1</v>
      </c>
      <c r="AF97" s="78">
        <f t="shared" si="3"/>
        <v>4</v>
      </c>
      <c r="AG97" s="78">
        <f t="shared" si="3"/>
        <v>1</v>
      </c>
      <c r="AH97" s="78">
        <f t="shared" si="3"/>
        <v>4</v>
      </c>
      <c r="AI97" s="45">
        <v>92</v>
      </c>
      <c r="AJ97" t="e">
        <f t="shared" si="4"/>
        <v>#VALUE!</v>
      </c>
    </row>
    <row r="98" spans="20:36" ht="13.5" customHeight="1">
      <c r="T98" s="74">
        <v>60</v>
      </c>
      <c r="U98" s="74">
        <v>30</v>
      </c>
      <c r="V98" s="74" t="s">
        <v>107</v>
      </c>
      <c r="W98" s="74">
        <v>10</v>
      </c>
      <c r="X98" s="75" t="s">
        <v>107</v>
      </c>
      <c r="Y98" s="76">
        <v>1</v>
      </c>
      <c r="Z98" s="74">
        <v>1</v>
      </c>
      <c r="AA98" s="74" t="s">
        <v>107</v>
      </c>
      <c r="AB98" s="74">
        <v>1</v>
      </c>
      <c r="AC98" s="77" t="s">
        <v>107</v>
      </c>
      <c r="AD98" s="78">
        <f t="shared" si="3"/>
        <v>3</v>
      </c>
      <c r="AE98" s="78">
        <f t="shared" si="3"/>
        <v>2</v>
      </c>
      <c r="AF98" s="78">
        <f t="shared" si="3"/>
        <v>4</v>
      </c>
      <c r="AG98" s="78">
        <f t="shared" si="3"/>
        <v>1</v>
      </c>
      <c r="AH98" s="78">
        <f t="shared" si="3"/>
        <v>4</v>
      </c>
      <c r="AI98" s="45">
        <v>93</v>
      </c>
      <c r="AJ98" t="e">
        <f t="shared" si="4"/>
        <v>#VALUE!</v>
      </c>
    </row>
    <row r="99" spans="20:36" ht="13.5" customHeight="1">
      <c r="T99" s="74">
        <v>60</v>
      </c>
      <c r="U99" s="74">
        <v>30</v>
      </c>
      <c r="V99" s="74" t="s">
        <v>107</v>
      </c>
      <c r="W99" s="74">
        <v>10</v>
      </c>
      <c r="X99" s="75" t="s">
        <v>107</v>
      </c>
      <c r="Y99" s="76">
        <v>1</v>
      </c>
      <c r="Z99" s="74">
        <v>1</v>
      </c>
      <c r="AA99" s="74" t="s">
        <v>107</v>
      </c>
      <c r="AB99" s="74">
        <v>1</v>
      </c>
      <c r="AC99" s="77" t="s">
        <v>107</v>
      </c>
      <c r="AD99" s="78">
        <f t="shared" si="3"/>
        <v>3</v>
      </c>
      <c r="AE99" s="78">
        <f t="shared" si="3"/>
        <v>2</v>
      </c>
      <c r="AF99" s="78">
        <f t="shared" si="3"/>
        <v>4</v>
      </c>
      <c r="AG99" s="78">
        <f t="shared" si="3"/>
        <v>1</v>
      </c>
      <c r="AH99" s="78">
        <f t="shared" si="3"/>
        <v>4</v>
      </c>
      <c r="AI99" s="45">
        <v>94</v>
      </c>
      <c r="AJ99" t="e">
        <f t="shared" si="4"/>
        <v>#VALUE!</v>
      </c>
    </row>
    <row r="100" spans="20:36" ht="13.5" customHeight="1">
      <c r="T100" s="74">
        <v>30</v>
      </c>
      <c r="U100" s="74">
        <v>40</v>
      </c>
      <c r="V100" s="74" t="s">
        <v>107</v>
      </c>
      <c r="W100" s="74">
        <v>30</v>
      </c>
      <c r="X100" s="75" t="s">
        <v>107</v>
      </c>
      <c r="Y100" s="76">
        <v>1</v>
      </c>
      <c r="Z100" s="74">
        <v>1</v>
      </c>
      <c r="AA100" s="74" t="s">
        <v>107</v>
      </c>
      <c r="AB100" s="74">
        <v>1</v>
      </c>
      <c r="AC100" s="77" t="s">
        <v>107</v>
      </c>
      <c r="AD100" s="78">
        <f t="shared" si="3"/>
        <v>2</v>
      </c>
      <c r="AE100" s="78">
        <f t="shared" si="3"/>
        <v>2</v>
      </c>
      <c r="AF100" s="78">
        <f t="shared" si="3"/>
        <v>4</v>
      </c>
      <c r="AG100" s="78">
        <f t="shared" si="3"/>
        <v>2</v>
      </c>
      <c r="AH100" s="78">
        <f t="shared" si="3"/>
        <v>4</v>
      </c>
      <c r="AI100" s="45">
        <v>95</v>
      </c>
      <c r="AJ100" t="e">
        <f t="shared" si="4"/>
        <v>#VALUE!</v>
      </c>
    </row>
    <row r="101" spans="20:36" ht="13.5" customHeight="1">
      <c r="T101" s="74">
        <v>55</v>
      </c>
      <c r="U101" s="74" t="s">
        <v>107</v>
      </c>
      <c r="V101" s="74" t="s">
        <v>107</v>
      </c>
      <c r="W101" s="74">
        <v>45</v>
      </c>
      <c r="X101" s="75" t="s">
        <v>107</v>
      </c>
      <c r="Y101" s="76">
        <v>1</v>
      </c>
      <c r="Z101" s="74" t="s">
        <v>107</v>
      </c>
      <c r="AA101" s="74" t="s">
        <v>107</v>
      </c>
      <c r="AB101" s="74">
        <v>1</v>
      </c>
      <c r="AC101" s="77" t="s">
        <v>107</v>
      </c>
      <c r="AD101" s="78">
        <f t="shared" si="3"/>
        <v>3</v>
      </c>
      <c r="AE101" s="78">
        <f t="shared" si="3"/>
        <v>4</v>
      </c>
      <c r="AF101" s="78">
        <f t="shared" si="3"/>
        <v>4</v>
      </c>
      <c r="AG101" s="78">
        <f t="shared" si="3"/>
        <v>2</v>
      </c>
      <c r="AH101" s="78">
        <f t="shared" si="3"/>
        <v>4</v>
      </c>
      <c r="AI101" s="45">
        <v>96</v>
      </c>
      <c r="AJ101" t="e">
        <f t="shared" si="4"/>
        <v>#VALUE!</v>
      </c>
    </row>
    <row r="102" spans="20:36" ht="13.5" customHeight="1">
      <c r="T102" s="74">
        <v>10</v>
      </c>
      <c r="U102" s="74">
        <v>50</v>
      </c>
      <c r="V102" s="74" t="s">
        <v>107</v>
      </c>
      <c r="W102" s="74">
        <v>40</v>
      </c>
      <c r="X102" s="75" t="s">
        <v>107</v>
      </c>
      <c r="Y102" s="76">
        <v>1</v>
      </c>
      <c r="Z102" s="74">
        <v>1</v>
      </c>
      <c r="AA102" s="74" t="s">
        <v>107</v>
      </c>
      <c r="AB102" s="74">
        <v>1</v>
      </c>
      <c r="AC102" s="77" t="s">
        <v>107</v>
      </c>
      <c r="AD102" s="78">
        <f aca="true" t="shared" si="5" ref="AD102:AH133">IF(T102&gt;=75,4,+IF(T102&gt;=50,3,+IF(T102&gt;=25,2,+IF(T102&gt;=1,1,0))))</f>
        <v>1</v>
      </c>
      <c r="AE102" s="78">
        <f t="shared" si="5"/>
        <v>3</v>
      </c>
      <c r="AF102" s="78">
        <f t="shared" si="5"/>
        <v>4</v>
      </c>
      <c r="AG102" s="78">
        <f t="shared" si="5"/>
        <v>2</v>
      </c>
      <c r="AH102" s="78">
        <f t="shared" si="5"/>
        <v>4</v>
      </c>
      <c r="AI102" s="45">
        <v>97</v>
      </c>
      <c r="AJ102" t="e">
        <f t="shared" si="4"/>
        <v>#VALUE!</v>
      </c>
    </row>
    <row r="103" spans="20:36" ht="13.5" customHeight="1">
      <c r="T103" s="74">
        <v>70</v>
      </c>
      <c r="U103" s="74">
        <v>5</v>
      </c>
      <c r="V103" s="74" t="s">
        <v>107</v>
      </c>
      <c r="W103" s="74">
        <v>25</v>
      </c>
      <c r="X103" s="75" t="s">
        <v>107</v>
      </c>
      <c r="Y103" s="76">
        <v>1</v>
      </c>
      <c r="Z103" s="74">
        <v>1</v>
      </c>
      <c r="AA103" s="74" t="s">
        <v>107</v>
      </c>
      <c r="AB103" s="74">
        <v>1</v>
      </c>
      <c r="AC103" s="77" t="s">
        <v>107</v>
      </c>
      <c r="AD103" s="78">
        <f t="shared" si="5"/>
        <v>3</v>
      </c>
      <c r="AE103" s="78">
        <f t="shared" si="5"/>
        <v>1</v>
      </c>
      <c r="AF103" s="78">
        <f t="shared" si="5"/>
        <v>4</v>
      </c>
      <c r="AG103" s="78">
        <f t="shared" si="5"/>
        <v>2</v>
      </c>
      <c r="AH103" s="78">
        <f t="shared" si="5"/>
        <v>4</v>
      </c>
      <c r="AI103" s="45">
        <v>98</v>
      </c>
      <c r="AJ103" t="e">
        <f t="shared" si="4"/>
        <v>#VALUE!</v>
      </c>
    </row>
    <row r="104" spans="20:36" ht="13.5" customHeight="1">
      <c r="T104" s="74">
        <v>70</v>
      </c>
      <c r="U104" s="74" t="s">
        <v>107</v>
      </c>
      <c r="V104" s="74" t="s">
        <v>107</v>
      </c>
      <c r="W104" s="74">
        <v>30</v>
      </c>
      <c r="X104" s="75" t="s">
        <v>107</v>
      </c>
      <c r="Y104" s="76">
        <v>1</v>
      </c>
      <c r="Z104" s="74" t="s">
        <v>107</v>
      </c>
      <c r="AA104" s="74" t="s">
        <v>107</v>
      </c>
      <c r="AB104" s="74">
        <v>1</v>
      </c>
      <c r="AC104" s="77" t="s">
        <v>107</v>
      </c>
      <c r="AD104" s="78">
        <f t="shared" si="5"/>
        <v>3</v>
      </c>
      <c r="AE104" s="78">
        <f t="shared" si="5"/>
        <v>4</v>
      </c>
      <c r="AF104" s="78">
        <f t="shared" si="5"/>
        <v>4</v>
      </c>
      <c r="AG104" s="78">
        <f t="shared" si="5"/>
        <v>2</v>
      </c>
      <c r="AH104" s="78">
        <f t="shared" si="5"/>
        <v>4</v>
      </c>
      <c r="AI104" s="45">
        <v>99</v>
      </c>
      <c r="AJ104" t="e">
        <f t="shared" si="4"/>
        <v>#VALUE!</v>
      </c>
    </row>
    <row r="105" spans="20:36" ht="13.5" customHeight="1">
      <c r="T105" s="74">
        <v>50</v>
      </c>
      <c r="U105" s="74">
        <v>10</v>
      </c>
      <c r="V105" s="74" t="s">
        <v>107</v>
      </c>
      <c r="W105" s="74">
        <v>40</v>
      </c>
      <c r="X105" s="75" t="s">
        <v>107</v>
      </c>
      <c r="Y105" s="76">
        <v>1</v>
      </c>
      <c r="Z105" s="74">
        <v>1</v>
      </c>
      <c r="AA105" s="74" t="s">
        <v>107</v>
      </c>
      <c r="AB105" s="74">
        <v>1</v>
      </c>
      <c r="AC105" s="77" t="s">
        <v>107</v>
      </c>
      <c r="AD105" s="78">
        <f t="shared" si="5"/>
        <v>3</v>
      </c>
      <c r="AE105" s="78">
        <f t="shared" si="5"/>
        <v>1</v>
      </c>
      <c r="AF105" s="78">
        <f t="shared" si="5"/>
        <v>4</v>
      </c>
      <c r="AG105" s="78">
        <f t="shared" si="5"/>
        <v>2</v>
      </c>
      <c r="AH105" s="78">
        <f t="shared" si="5"/>
        <v>4</v>
      </c>
      <c r="AI105" s="45">
        <v>100</v>
      </c>
      <c r="AJ105" t="e">
        <f t="shared" si="4"/>
        <v>#VALUE!</v>
      </c>
    </row>
    <row r="106" spans="20:36" ht="13.5" customHeight="1">
      <c r="T106" s="74">
        <v>50</v>
      </c>
      <c r="U106" s="74" t="s">
        <v>107</v>
      </c>
      <c r="V106" s="74" t="s">
        <v>107</v>
      </c>
      <c r="W106" s="74">
        <v>50</v>
      </c>
      <c r="X106" s="75" t="s">
        <v>107</v>
      </c>
      <c r="Y106" s="76">
        <v>1</v>
      </c>
      <c r="Z106" s="74" t="s">
        <v>107</v>
      </c>
      <c r="AA106" s="74" t="s">
        <v>107</v>
      </c>
      <c r="AB106" s="74">
        <v>1</v>
      </c>
      <c r="AC106" s="77" t="s">
        <v>107</v>
      </c>
      <c r="AD106" s="78">
        <f t="shared" si="5"/>
        <v>3</v>
      </c>
      <c r="AE106" s="78">
        <f t="shared" si="5"/>
        <v>4</v>
      </c>
      <c r="AF106" s="78">
        <f t="shared" si="5"/>
        <v>4</v>
      </c>
      <c r="AG106" s="78">
        <f t="shared" si="5"/>
        <v>3</v>
      </c>
      <c r="AH106" s="78">
        <f t="shared" si="5"/>
        <v>4</v>
      </c>
      <c r="AI106" s="45">
        <v>101</v>
      </c>
      <c r="AJ106" t="e">
        <f t="shared" si="4"/>
        <v>#VALUE!</v>
      </c>
    </row>
    <row r="107" spans="20:36" ht="13.5" customHeight="1">
      <c r="T107" s="74">
        <v>25</v>
      </c>
      <c r="U107" s="74" t="s">
        <v>107</v>
      </c>
      <c r="V107" s="74" t="s">
        <v>107</v>
      </c>
      <c r="W107" s="74">
        <v>75</v>
      </c>
      <c r="X107" s="75" t="s">
        <v>107</v>
      </c>
      <c r="Y107" s="76">
        <v>1</v>
      </c>
      <c r="Z107" s="74" t="s">
        <v>107</v>
      </c>
      <c r="AA107" s="74" t="s">
        <v>107</v>
      </c>
      <c r="AB107" s="74">
        <v>1</v>
      </c>
      <c r="AC107" s="77" t="s">
        <v>107</v>
      </c>
      <c r="AD107" s="78">
        <f t="shared" si="5"/>
        <v>2</v>
      </c>
      <c r="AE107" s="78">
        <f t="shared" si="5"/>
        <v>4</v>
      </c>
      <c r="AF107" s="78">
        <f t="shared" si="5"/>
        <v>4</v>
      </c>
      <c r="AG107" s="78">
        <f t="shared" si="5"/>
        <v>4</v>
      </c>
      <c r="AH107" s="78">
        <f t="shared" si="5"/>
        <v>4</v>
      </c>
      <c r="AI107" s="45">
        <v>102</v>
      </c>
      <c r="AJ107" t="e">
        <f t="shared" si="4"/>
        <v>#VALUE!</v>
      </c>
    </row>
    <row r="108" spans="20:36" ht="13.5" customHeight="1">
      <c r="T108" s="74">
        <v>90</v>
      </c>
      <c r="U108" s="74">
        <v>5</v>
      </c>
      <c r="V108" s="74">
        <v>5</v>
      </c>
      <c r="W108" s="74" t="s">
        <v>107</v>
      </c>
      <c r="X108" s="75" t="s">
        <v>107</v>
      </c>
      <c r="Y108" s="76">
        <v>1</v>
      </c>
      <c r="Z108" s="74">
        <v>1</v>
      </c>
      <c r="AA108" s="74">
        <v>1</v>
      </c>
      <c r="AB108" s="74" t="s">
        <v>107</v>
      </c>
      <c r="AC108" s="77" t="s">
        <v>107</v>
      </c>
      <c r="AD108" s="78">
        <f t="shared" si="5"/>
        <v>4</v>
      </c>
      <c r="AE108" s="78">
        <f t="shared" si="5"/>
        <v>1</v>
      </c>
      <c r="AF108" s="78">
        <f t="shared" si="5"/>
        <v>1</v>
      </c>
      <c r="AG108" s="78">
        <f t="shared" si="5"/>
        <v>4</v>
      </c>
      <c r="AH108" s="78">
        <f t="shared" si="5"/>
        <v>4</v>
      </c>
      <c r="AI108" s="45">
        <v>103</v>
      </c>
      <c r="AJ108" t="e">
        <f t="shared" si="4"/>
        <v>#VALUE!</v>
      </c>
    </row>
    <row r="109" spans="20:36" ht="13.5" customHeight="1">
      <c r="T109" s="74">
        <v>70</v>
      </c>
      <c r="U109" s="74">
        <v>10</v>
      </c>
      <c r="V109" s="74">
        <v>20</v>
      </c>
      <c r="W109" s="74" t="s">
        <v>107</v>
      </c>
      <c r="X109" s="75" t="s">
        <v>107</v>
      </c>
      <c r="Y109" s="76">
        <v>1</v>
      </c>
      <c r="Z109" s="74">
        <v>1</v>
      </c>
      <c r="AA109" s="74">
        <v>1</v>
      </c>
      <c r="AB109" s="74" t="s">
        <v>107</v>
      </c>
      <c r="AC109" s="77" t="s">
        <v>107</v>
      </c>
      <c r="AD109" s="78">
        <f t="shared" si="5"/>
        <v>3</v>
      </c>
      <c r="AE109" s="78">
        <f t="shared" si="5"/>
        <v>1</v>
      </c>
      <c r="AF109" s="78">
        <f t="shared" si="5"/>
        <v>1</v>
      </c>
      <c r="AG109" s="78">
        <f t="shared" si="5"/>
        <v>4</v>
      </c>
      <c r="AH109" s="78">
        <f t="shared" si="5"/>
        <v>4</v>
      </c>
      <c r="AI109" s="45">
        <v>104</v>
      </c>
      <c r="AJ109" t="e">
        <f t="shared" si="4"/>
        <v>#VALUE!</v>
      </c>
    </row>
    <row r="110" spans="20:36" ht="13.5" customHeight="1">
      <c r="T110" s="74">
        <v>89</v>
      </c>
      <c r="U110" s="74">
        <v>10</v>
      </c>
      <c r="V110" s="74">
        <v>1</v>
      </c>
      <c r="W110" s="74" t="s">
        <v>107</v>
      </c>
      <c r="X110" s="75" t="s">
        <v>107</v>
      </c>
      <c r="Y110" s="76">
        <v>1</v>
      </c>
      <c r="Z110" s="74">
        <v>1</v>
      </c>
      <c r="AA110" s="74">
        <v>1</v>
      </c>
      <c r="AB110" s="74" t="s">
        <v>107</v>
      </c>
      <c r="AC110" s="77" t="s">
        <v>107</v>
      </c>
      <c r="AD110" s="78">
        <f t="shared" si="5"/>
        <v>4</v>
      </c>
      <c r="AE110" s="78">
        <f t="shared" si="5"/>
        <v>1</v>
      </c>
      <c r="AF110" s="78">
        <f t="shared" si="5"/>
        <v>1</v>
      </c>
      <c r="AG110" s="78">
        <f t="shared" si="5"/>
        <v>4</v>
      </c>
      <c r="AH110" s="78">
        <f t="shared" si="5"/>
        <v>4</v>
      </c>
      <c r="AI110" s="45">
        <v>105</v>
      </c>
      <c r="AJ110" t="e">
        <f t="shared" si="4"/>
        <v>#VALUE!</v>
      </c>
    </row>
    <row r="111" spans="20:36" ht="13.5" customHeight="1">
      <c r="T111" s="74">
        <v>90</v>
      </c>
      <c r="U111" s="74">
        <v>5</v>
      </c>
      <c r="V111" s="74">
        <v>5</v>
      </c>
      <c r="W111" s="74" t="s">
        <v>107</v>
      </c>
      <c r="X111" s="75" t="s">
        <v>107</v>
      </c>
      <c r="Y111" s="76">
        <v>1</v>
      </c>
      <c r="Z111" s="74">
        <v>1</v>
      </c>
      <c r="AA111" s="74">
        <v>1</v>
      </c>
      <c r="AB111" s="74" t="s">
        <v>107</v>
      </c>
      <c r="AC111" s="77" t="s">
        <v>107</v>
      </c>
      <c r="AD111" s="78">
        <f t="shared" si="5"/>
        <v>4</v>
      </c>
      <c r="AE111" s="78">
        <f t="shared" si="5"/>
        <v>1</v>
      </c>
      <c r="AF111" s="78">
        <f t="shared" si="5"/>
        <v>1</v>
      </c>
      <c r="AG111" s="78">
        <f t="shared" si="5"/>
        <v>4</v>
      </c>
      <c r="AH111" s="78">
        <f t="shared" si="5"/>
        <v>4</v>
      </c>
      <c r="AI111" s="45">
        <v>106</v>
      </c>
      <c r="AJ111" t="e">
        <f t="shared" si="4"/>
        <v>#VALUE!</v>
      </c>
    </row>
    <row r="112" spans="20:36" ht="13.5" customHeight="1">
      <c r="T112" s="74">
        <v>85</v>
      </c>
      <c r="U112" s="74">
        <v>10</v>
      </c>
      <c r="V112" s="74">
        <v>5</v>
      </c>
      <c r="W112" s="74" t="s">
        <v>107</v>
      </c>
      <c r="X112" s="75" t="s">
        <v>107</v>
      </c>
      <c r="Y112" s="76">
        <v>1</v>
      </c>
      <c r="Z112" s="74">
        <v>1</v>
      </c>
      <c r="AA112" s="74">
        <v>1</v>
      </c>
      <c r="AB112" s="74" t="s">
        <v>107</v>
      </c>
      <c r="AC112" s="77" t="s">
        <v>107</v>
      </c>
      <c r="AD112" s="78">
        <f t="shared" si="5"/>
        <v>4</v>
      </c>
      <c r="AE112" s="78">
        <f t="shared" si="5"/>
        <v>1</v>
      </c>
      <c r="AF112" s="78">
        <f t="shared" si="5"/>
        <v>1</v>
      </c>
      <c r="AG112" s="78">
        <f t="shared" si="5"/>
        <v>4</v>
      </c>
      <c r="AH112" s="78">
        <f t="shared" si="5"/>
        <v>4</v>
      </c>
      <c r="AI112" s="45">
        <v>107</v>
      </c>
      <c r="AJ112" t="e">
        <f t="shared" si="4"/>
        <v>#VALUE!</v>
      </c>
    </row>
    <row r="113" spans="20:36" ht="13.5" customHeight="1">
      <c r="T113" s="74">
        <v>80</v>
      </c>
      <c r="U113" s="74">
        <v>10</v>
      </c>
      <c r="V113" s="74">
        <v>10</v>
      </c>
      <c r="W113" s="74" t="s">
        <v>107</v>
      </c>
      <c r="X113" s="75" t="s">
        <v>107</v>
      </c>
      <c r="Y113" s="76">
        <v>1</v>
      </c>
      <c r="Z113" s="74">
        <v>1</v>
      </c>
      <c r="AA113" s="74">
        <v>1</v>
      </c>
      <c r="AB113" s="74" t="s">
        <v>107</v>
      </c>
      <c r="AC113" s="77" t="s">
        <v>107</v>
      </c>
      <c r="AD113" s="78">
        <f t="shared" si="5"/>
        <v>4</v>
      </c>
      <c r="AE113" s="78">
        <f t="shared" si="5"/>
        <v>1</v>
      </c>
      <c r="AF113" s="78">
        <f t="shared" si="5"/>
        <v>1</v>
      </c>
      <c r="AG113" s="78">
        <f t="shared" si="5"/>
        <v>4</v>
      </c>
      <c r="AH113" s="78">
        <f t="shared" si="5"/>
        <v>4</v>
      </c>
      <c r="AI113" s="45">
        <v>108</v>
      </c>
      <c r="AJ113" t="e">
        <f t="shared" si="4"/>
        <v>#VALUE!</v>
      </c>
    </row>
    <row r="114" spans="20:36" ht="13.5" customHeight="1">
      <c r="T114" s="74">
        <v>60</v>
      </c>
      <c r="U114" s="74">
        <v>30</v>
      </c>
      <c r="V114" s="74">
        <v>10</v>
      </c>
      <c r="W114" s="74" t="s">
        <v>107</v>
      </c>
      <c r="X114" s="75" t="s">
        <v>107</v>
      </c>
      <c r="Y114" s="76">
        <v>1</v>
      </c>
      <c r="Z114" s="74">
        <v>1</v>
      </c>
      <c r="AA114" s="74">
        <v>1</v>
      </c>
      <c r="AB114" s="74" t="s">
        <v>107</v>
      </c>
      <c r="AC114" s="77" t="s">
        <v>107</v>
      </c>
      <c r="AD114" s="78">
        <f t="shared" si="5"/>
        <v>3</v>
      </c>
      <c r="AE114" s="78">
        <f t="shared" si="5"/>
        <v>2</v>
      </c>
      <c r="AF114" s="78">
        <f t="shared" si="5"/>
        <v>1</v>
      </c>
      <c r="AG114" s="78">
        <f t="shared" si="5"/>
        <v>4</v>
      </c>
      <c r="AH114" s="78">
        <f t="shared" si="5"/>
        <v>4</v>
      </c>
      <c r="AI114" s="45">
        <v>109</v>
      </c>
      <c r="AJ114" t="e">
        <f t="shared" si="4"/>
        <v>#VALUE!</v>
      </c>
    </row>
    <row r="115" spans="20:36" ht="13.5" customHeight="1">
      <c r="T115" s="74">
        <v>70</v>
      </c>
      <c r="U115" s="74">
        <v>10</v>
      </c>
      <c r="V115" s="74">
        <v>20</v>
      </c>
      <c r="W115" s="74" t="s">
        <v>107</v>
      </c>
      <c r="X115" s="75" t="s">
        <v>107</v>
      </c>
      <c r="Y115" s="76">
        <v>1</v>
      </c>
      <c r="Z115" s="74">
        <v>1</v>
      </c>
      <c r="AA115" s="74">
        <v>1</v>
      </c>
      <c r="AB115" s="74" t="s">
        <v>107</v>
      </c>
      <c r="AC115" s="77" t="s">
        <v>107</v>
      </c>
      <c r="AD115" s="78">
        <f t="shared" si="5"/>
        <v>3</v>
      </c>
      <c r="AE115" s="78">
        <f t="shared" si="5"/>
        <v>1</v>
      </c>
      <c r="AF115" s="78">
        <f t="shared" si="5"/>
        <v>1</v>
      </c>
      <c r="AG115" s="78">
        <f t="shared" si="5"/>
        <v>4</v>
      </c>
      <c r="AH115" s="78">
        <f t="shared" si="5"/>
        <v>4</v>
      </c>
      <c r="AI115" s="45">
        <v>110</v>
      </c>
      <c r="AJ115" t="e">
        <f t="shared" si="4"/>
        <v>#VALUE!</v>
      </c>
    </row>
    <row r="116" spans="20:36" ht="13.5" customHeight="1">
      <c r="T116" s="74">
        <v>85</v>
      </c>
      <c r="U116" s="74">
        <v>11</v>
      </c>
      <c r="V116" s="74">
        <v>4</v>
      </c>
      <c r="W116" s="74" t="s">
        <v>107</v>
      </c>
      <c r="X116" s="75" t="s">
        <v>107</v>
      </c>
      <c r="Y116" s="76">
        <v>1</v>
      </c>
      <c r="Z116" s="74">
        <v>1</v>
      </c>
      <c r="AA116" s="74">
        <v>1</v>
      </c>
      <c r="AB116" s="74" t="s">
        <v>107</v>
      </c>
      <c r="AC116" s="77" t="s">
        <v>107</v>
      </c>
      <c r="AD116" s="78">
        <f t="shared" si="5"/>
        <v>4</v>
      </c>
      <c r="AE116" s="78">
        <f t="shared" si="5"/>
        <v>1</v>
      </c>
      <c r="AF116" s="78">
        <f t="shared" si="5"/>
        <v>1</v>
      </c>
      <c r="AG116" s="78">
        <f t="shared" si="5"/>
        <v>4</v>
      </c>
      <c r="AH116" s="78">
        <f t="shared" si="5"/>
        <v>4</v>
      </c>
      <c r="AI116" s="45">
        <v>111</v>
      </c>
      <c r="AJ116" t="e">
        <f t="shared" si="4"/>
        <v>#VALUE!</v>
      </c>
    </row>
    <row r="117" spans="20:36" ht="13.5" customHeight="1">
      <c r="T117" s="74">
        <v>80</v>
      </c>
      <c r="U117" s="74">
        <v>10</v>
      </c>
      <c r="V117" s="74">
        <v>10</v>
      </c>
      <c r="W117" s="74" t="s">
        <v>107</v>
      </c>
      <c r="X117" s="75" t="s">
        <v>107</v>
      </c>
      <c r="Y117" s="76">
        <v>1</v>
      </c>
      <c r="Z117" s="74">
        <v>1</v>
      </c>
      <c r="AA117" s="74">
        <v>1</v>
      </c>
      <c r="AB117" s="74" t="s">
        <v>107</v>
      </c>
      <c r="AC117" s="77" t="s">
        <v>107</v>
      </c>
      <c r="AD117" s="78">
        <f t="shared" si="5"/>
        <v>4</v>
      </c>
      <c r="AE117" s="78">
        <f t="shared" si="5"/>
        <v>1</v>
      </c>
      <c r="AF117" s="78">
        <f t="shared" si="5"/>
        <v>1</v>
      </c>
      <c r="AG117" s="78">
        <f t="shared" si="5"/>
        <v>4</v>
      </c>
      <c r="AH117" s="78">
        <f t="shared" si="5"/>
        <v>4</v>
      </c>
      <c r="AI117" s="45">
        <v>112</v>
      </c>
      <c r="AJ117" t="e">
        <f t="shared" si="4"/>
        <v>#VALUE!</v>
      </c>
    </row>
    <row r="118" spans="20:36" ht="13.5" customHeight="1">
      <c r="T118" s="74">
        <v>80</v>
      </c>
      <c r="U118" s="74" t="s">
        <v>107</v>
      </c>
      <c r="V118" s="74">
        <v>20</v>
      </c>
      <c r="W118" s="74" t="s">
        <v>107</v>
      </c>
      <c r="X118" s="75" t="s">
        <v>107</v>
      </c>
      <c r="Y118" s="76">
        <v>1</v>
      </c>
      <c r="Z118" s="74" t="s">
        <v>107</v>
      </c>
      <c r="AA118" s="74">
        <v>1</v>
      </c>
      <c r="AB118" s="74" t="s">
        <v>107</v>
      </c>
      <c r="AC118" s="77" t="s">
        <v>107</v>
      </c>
      <c r="AD118" s="78">
        <f t="shared" si="5"/>
        <v>4</v>
      </c>
      <c r="AE118" s="78">
        <f t="shared" si="5"/>
        <v>4</v>
      </c>
      <c r="AF118" s="78">
        <f t="shared" si="5"/>
        <v>1</v>
      </c>
      <c r="AG118" s="78">
        <f t="shared" si="5"/>
        <v>4</v>
      </c>
      <c r="AH118" s="78">
        <f t="shared" si="5"/>
        <v>4</v>
      </c>
      <c r="AI118" s="45">
        <v>113</v>
      </c>
      <c r="AJ118" t="e">
        <f t="shared" si="4"/>
        <v>#VALUE!</v>
      </c>
    </row>
    <row r="119" spans="20:36" ht="13.5" customHeight="1">
      <c r="T119" s="74">
        <v>90</v>
      </c>
      <c r="U119" s="74" t="s">
        <v>107</v>
      </c>
      <c r="V119" s="74">
        <v>10</v>
      </c>
      <c r="W119" s="74" t="s">
        <v>107</v>
      </c>
      <c r="X119" s="75" t="s">
        <v>107</v>
      </c>
      <c r="Y119" s="76">
        <v>1</v>
      </c>
      <c r="Z119" s="74" t="s">
        <v>107</v>
      </c>
      <c r="AA119" s="74">
        <v>1</v>
      </c>
      <c r="AB119" s="74" t="s">
        <v>107</v>
      </c>
      <c r="AC119" s="77" t="s">
        <v>107</v>
      </c>
      <c r="AD119" s="78">
        <f t="shared" si="5"/>
        <v>4</v>
      </c>
      <c r="AE119" s="78">
        <f t="shared" si="5"/>
        <v>4</v>
      </c>
      <c r="AF119" s="78">
        <f t="shared" si="5"/>
        <v>1</v>
      </c>
      <c r="AG119" s="78">
        <f t="shared" si="5"/>
        <v>4</v>
      </c>
      <c r="AH119" s="78">
        <f t="shared" si="5"/>
        <v>4</v>
      </c>
      <c r="AI119" s="45">
        <v>114</v>
      </c>
      <c r="AJ119" t="e">
        <f t="shared" si="4"/>
        <v>#VALUE!</v>
      </c>
    </row>
    <row r="120" spans="20:36" ht="13.5" customHeight="1">
      <c r="T120" s="74">
        <v>90</v>
      </c>
      <c r="U120" s="74">
        <v>5</v>
      </c>
      <c r="V120" s="74">
        <v>5</v>
      </c>
      <c r="W120" s="74" t="s">
        <v>107</v>
      </c>
      <c r="X120" s="75" t="s">
        <v>107</v>
      </c>
      <c r="Y120" s="76">
        <v>1</v>
      </c>
      <c r="Z120" s="74">
        <v>1</v>
      </c>
      <c r="AA120" s="74">
        <v>1</v>
      </c>
      <c r="AB120" s="74" t="s">
        <v>107</v>
      </c>
      <c r="AC120" s="77" t="s">
        <v>107</v>
      </c>
      <c r="AD120" s="78">
        <f t="shared" si="5"/>
        <v>4</v>
      </c>
      <c r="AE120" s="78">
        <f t="shared" si="5"/>
        <v>1</v>
      </c>
      <c r="AF120" s="78">
        <f t="shared" si="5"/>
        <v>1</v>
      </c>
      <c r="AG120" s="78">
        <f t="shared" si="5"/>
        <v>4</v>
      </c>
      <c r="AH120" s="78">
        <f t="shared" si="5"/>
        <v>4</v>
      </c>
      <c r="AI120" s="45">
        <v>115</v>
      </c>
      <c r="AJ120" t="e">
        <f t="shared" si="4"/>
        <v>#VALUE!</v>
      </c>
    </row>
    <row r="121" spans="20:36" ht="13.5" customHeight="1">
      <c r="T121" s="74">
        <v>75</v>
      </c>
      <c r="U121" s="74">
        <v>20</v>
      </c>
      <c r="V121" s="74">
        <v>5</v>
      </c>
      <c r="W121" s="74" t="s">
        <v>107</v>
      </c>
      <c r="X121" s="75" t="s">
        <v>107</v>
      </c>
      <c r="Y121" s="76">
        <v>1</v>
      </c>
      <c r="Z121" s="74">
        <v>1</v>
      </c>
      <c r="AA121" s="74">
        <v>1</v>
      </c>
      <c r="AB121" s="74" t="s">
        <v>107</v>
      </c>
      <c r="AC121" s="77" t="s">
        <v>107</v>
      </c>
      <c r="AD121" s="78">
        <f t="shared" si="5"/>
        <v>4</v>
      </c>
      <c r="AE121" s="78">
        <f t="shared" si="5"/>
        <v>1</v>
      </c>
      <c r="AF121" s="78">
        <f t="shared" si="5"/>
        <v>1</v>
      </c>
      <c r="AG121" s="78">
        <f t="shared" si="5"/>
        <v>4</v>
      </c>
      <c r="AH121" s="78">
        <f t="shared" si="5"/>
        <v>4</v>
      </c>
      <c r="AI121" s="45">
        <v>116</v>
      </c>
      <c r="AJ121" t="e">
        <f t="shared" si="4"/>
        <v>#VALUE!</v>
      </c>
    </row>
    <row r="122" spans="20:36" ht="13.5" customHeight="1">
      <c r="T122" s="74">
        <v>40</v>
      </c>
      <c r="U122" s="74">
        <v>55</v>
      </c>
      <c r="V122" s="74">
        <v>5</v>
      </c>
      <c r="W122" s="74" t="s">
        <v>107</v>
      </c>
      <c r="X122" s="75" t="s">
        <v>107</v>
      </c>
      <c r="Y122" s="76">
        <v>1</v>
      </c>
      <c r="Z122" s="74">
        <v>1</v>
      </c>
      <c r="AA122" s="74">
        <v>1</v>
      </c>
      <c r="AB122" s="74" t="s">
        <v>107</v>
      </c>
      <c r="AC122" s="77" t="s">
        <v>107</v>
      </c>
      <c r="AD122" s="78">
        <f t="shared" si="5"/>
        <v>2</v>
      </c>
      <c r="AE122" s="78">
        <f t="shared" si="5"/>
        <v>3</v>
      </c>
      <c r="AF122" s="78">
        <f t="shared" si="5"/>
        <v>1</v>
      </c>
      <c r="AG122" s="78">
        <f t="shared" si="5"/>
        <v>4</v>
      </c>
      <c r="AH122" s="78">
        <f t="shared" si="5"/>
        <v>4</v>
      </c>
      <c r="AI122" s="45">
        <v>117</v>
      </c>
      <c r="AJ122" t="e">
        <f t="shared" si="4"/>
        <v>#VALUE!</v>
      </c>
    </row>
    <row r="123" spans="20:36" ht="13.5" customHeight="1">
      <c r="T123" s="74">
        <v>85</v>
      </c>
      <c r="U123" s="74">
        <v>10</v>
      </c>
      <c r="V123" s="74">
        <v>5</v>
      </c>
      <c r="W123" s="74" t="s">
        <v>107</v>
      </c>
      <c r="X123" s="75" t="s">
        <v>107</v>
      </c>
      <c r="Y123" s="76">
        <v>1</v>
      </c>
      <c r="Z123" s="74">
        <v>1</v>
      </c>
      <c r="AA123" s="74">
        <v>1</v>
      </c>
      <c r="AB123" s="74" t="s">
        <v>107</v>
      </c>
      <c r="AC123" s="77" t="s">
        <v>107</v>
      </c>
      <c r="AD123" s="78">
        <f t="shared" si="5"/>
        <v>4</v>
      </c>
      <c r="AE123" s="78">
        <f t="shared" si="5"/>
        <v>1</v>
      </c>
      <c r="AF123" s="78">
        <f t="shared" si="5"/>
        <v>1</v>
      </c>
      <c r="AG123" s="78">
        <f t="shared" si="5"/>
        <v>4</v>
      </c>
      <c r="AH123" s="78">
        <f t="shared" si="5"/>
        <v>4</v>
      </c>
      <c r="AI123" s="45">
        <v>118</v>
      </c>
      <c r="AJ123" t="e">
        <f t="shared" si="4"/>
        <v>#VALUE!</v>
      </c>
    </row>
    <row r="124" spans="20:36" ht="13.5" customHeight="1">
      <c r="T124" s="74">
        <v>60</v>
      </c>
      <c r="U124" s="74">
        <v>20</v>
      </c>
      <c r="V124" s="74">
        <v>10</v>
      </c>
      <c r="W124" s="74">
        <v>10</v>
      </c>
      <c r="X124" s="75" t="s">
        <v>107</v>
      </c>
      <c r="Y124" s="76">
        <v>1</v>
      </c>
      <c r="Z124" s="74">
        <v>1</v>
      </c>
      <c r="AA124" s="74">
        <v>1</v>
      </c>
      <c r="AB124" s="74">
        <v>1</v>
      </c>
      <c r="AC124" s="77" t="s">
        <v>107</v>
      </c>
      <c r="AD124" s="78">
        <f t="shared" si="5"/>
        <v>3</v>
      </c>
      <c r="AE124" s="78">
        <f t="shared" si="5"/>
        <v>1</v>
      </c>
      <c r="AF124" s="78">
        <f t="shared" si="5"/>
        <v>1</v>
      </c>
      <c r="AG124" s="78">
        <f t="shared" si="5"/>
        <v>1</v>
      </c>
      <c r="AH124" s="78">
        <f t="shared" si="5"/>
        <v>4</v>
      </c>
      <c r="AI124" s="45">
        <v>119</v>
      </c>
      <c r="AJ124" t="e">
        <f t="shared" si="4"/>
        <v>#VALUE!</v>
      </c>
    </row>
    <row r="125" spans="20:36" ht="13.5" customHeight="1">
      <c r="T125" s="74">
        <v>60</v>
      </c>
      <c r="U125" s="74">
        <v>20</v>
      </c>
      <c r="V125" s="74">
        <v>10</v>
      </c>
      <c r="W125" s="74">
        <v>10</v>
      </c>
      <c r="X125" s="75" t="s">
        <v>107</v>
      </c>
      <c r="Y125" s="76">
        <v>1</v>
      </c>
      <c r="Z125" s="74">
        <v>1</v>
      </c>
      <c r="AA125" s="74">
        <v>1</v>
      </c>
      <c r="AB125" s="74">
        <v>1</v>
      </c>
      <c r="AC125" s="77" t="s">
        <v>107</v>
      </c>
      <c r="AD125" s="78">
        <f t="shared" si="5"/>
        <v>3</v>
      </c>
      <c r="AE125" s="78">
        <f t="shared" si="5"/>
        <v>1</v>
      </c>
      <c r="AF125" s="78">
        <f t="shared" si="5"/>
        <v>1</v>
      </c>
      <c r="AG125" s="78">
        <f t="shared" si="5"/>
        <v>1</v>
      </c>
      <c r="AH125" s="78">
        <f t="shared" si="5"/>
        <v>4</v>
      </c>
      <c r="AI125" s="45">
        <v>120</v>
      </c>
      <c r="AJ125" t="e">
        <f t="shared" si="4"/>
        <v>#VALUE!</v>
      </c>
    </row>
    <row r="126" spans="20:36" ht="13.5" customHeight="1">
      <c r="T126" s="74">
        <v>70</v>
      </c>
      <c r="U126" s="74" t="s">
        <v>107</v>
      </c>
      <c r="V126" s="74">
        <v>20</v>
      </c>
      <c r="W126" s="74">
        <v>10</v>
      </c>
      <c r="X126" s="75" t="s">
        <v>107</v>
      </c>
      <c r="Y126" s="76">
        <v>1</v>
      </c>
      <c r="Z126" s="74" t="s">
        <v>107</v>
      </c>
      <c r="AA126" s="74">
        <v>1</v>
      </c>
      <c r="AB126" s="74">
        <v>1</v>
      </c>
      <c r="AC126" s="77" t="s">
        <v>107</v>
      </c>
      <c r="AD126" s="78">
        <f t="shared" si="5"/>
        <v>3</v>
      </c>
      <c r="AE126" s="78">
        <f t="shared" si="5"/>
        <v>4</v>
      </c>
      <c r="AF126" s="78">
        <f t="shared" si="5"/>
        <v>1</v>
      </c>
      <c r="AG126" s="78">
        <f t="shared" si="5"/>
        <v>1</v>
      </c>
      <c r="AH126" s="78">
        <f t="shared" si="5"/>
        <v>4</v>
      </c>
      <c r="AI126" s="45">
        <v>121</v>
      </c>
      <c r="AJ126" t="e">
        <f t="shared" si="4"/>
        <v>#VALUE!</v>
      </c>
    </row>
    <row r="127" spans="20:36" ht="13.5" customHeight="1">
      <c r="T127" s="74">
        <v>90</v>
      </c>
      <c r="U127" s="74">
        <v>2</v>
      </c>
      <c r="V127" s="74">
        <v>3</v>
      </c>
      <c r="W127" s="74">
        <v>5</v>
      </c>
      <c r="X127" s="75" t="s">
        <v>107</v>
      </c>
      <c r="Y127" s="76">
        <v>1</v>
      </c>
      <c r="Z127" s="74">
        <v>1</v>
      </c>
      <c r="AA127" s="74">
        <v>1</v>
      </c>
      <c r="AB127" s="74">
        <v>1</v>
      </c>
      <c r="AC127" s="77" t="s">
        <v>107</v>
      </c>
      <c r="AD127" s="78">
        <f t="shared" si="5"/>
        <v>4</v>
      </c>
      <c r="AE127" s="78">
        <f t="shared" si="5"/>
        <v>1</v>
      </c>
      <c r="AF127" s="78">
        <f t="shared" si="5"/>
        <v>1</v>
      </c>
      <c r="AG127" s="78">
        <f t="shared" si="5"/>
        <v>1</v>
      </c>
      <c r="AH127" s="78">
        <f t="shared" si="5"/>
        <v>4</v>
      </c>
      <c r="AI127" s="45">
        <v>122</v>
      </c>
      <c r="AJ127" t="e">
        <f t="shared" si="4"/>
        <v>#VALUE!</v>
      </c>
    </row>
    <row r="128" spans="20:36" ht="13.5" customHeight="1">
      <c r="T128" s="74">
        <v>80</v>
      </c>
      <c r="U128" s="74">
        <v>5</v>
      </c>
      <c r="V128" s="74">
        <v>10</v>
      </c>
      <c r="W128" s="74">
        <v>5</v>
      </c>
      <c r="X128" s="75" t="s">
        <v>107</v>
      </c>
      <c r="Y128" s="76">
        <v>1</v>
      </c>
      <c r="Z128" s="74">
        <v>1</v>
      </c>
      <c r="AA128" s="74">
        <v>1</v>
      </c>
      <c r="AB128" s="74">
        <v>1</v>
      </c>
      <c r="AC128" s="77" t="s">
        <v>107</v>
      </c>
      <c r="AD128" s="78">
        <f t="shared" si="5"/>
        <v>4</v>
      </c>
      <c r="AE128" s="78">
        <f t="shared" si="5"/>
        <v>1</v>
      </c>
      <c r="AF128" s="78">
        <f t="shared" si="5"/>
        <v>1</v>
      </c>
      <c r="AG128" s="78">
        <f t="shared" si="5"/>
        <v>1</v>
      </c>
      <c r="AH128" s="78">
        <f t="shared" si="5"/>
        <v>4</v>
      </c>
      <c r="AI128" s="45">
        <v>123</v>
      </c>
      <c r="AJ128" t="e">
        <f t="shared" si="4"/>
        <v>#VALUE!</v>
      </c>
    </row>
    <row r="129" spans="20:36" ht="13.5" customHeight="1">
      <c r="T129" s="74">
        <v>40</v>
      </c>
      <c r="U129" s="74">
        <v>10</v>
      </c>
      <c r="V129" s="74">
        <v>10</v>
      </c>
      <c r="W129" s="74">
        <v>40</v>
      </c>
      <c r="X129" s="75" t="s">
        <v>107</v>
      </c>
      <c r="Y129" s="76">
        <v>1</v>
      </c>
      <c r="Z129" s="74">
        <v>1</v>
      </c>
      <c r="AA129" s="74">
        <v>1</v>
      </c>
      <c r="AB129" s="74">
        <v>1</v>
      </c>
      <c r="AC129" s="77" t="s">
        <v>107</v>
      </c>
      <c r="AD129" s="78">
        <f t="shared" si="5"/>
        <v>2</v>
      </c>
      <c r="AE129" s="78">
        <f t="shared" si="5"/>
        <v>1</v>
      </c>
      <c r="AF129" s="78">
        <f t="shared" si="5"/>
        <v>1</v>
      </c>
      <c r="AG129" s="78">
        <f t="shared" si="5"/>
        <v>2</v>
      </c>
      <c r="AH129" s="78">
        <f t="shared" si="5"/>
        <v>4</v>
      </c>
      <c r="AI129" s="45">
        <v>124</v>
      </c>
      <c r="AJ129" t="e">
        <f t="shared" si="4"/>
        <v>#VALUE!</v>
      </c>
    </row>
    <row r="130" spans="20:36" ht="13.5" customHeight="1">
      <c r="T130" s="74">
        <v>30</v>
      </c>
      <c r="U130" s="74">
        <v>20</v>
      </c>
      <c r="V130" s="74">
        <v>50</v>
      </c>
      <c r="W130" s="74" t="s">
        <v>107</v>
      </c>
      <c r="X130" s="75" t="s">
        <v>107</v>
      </c>
      <c r="Y130" s="76">
        <v>1</v>
      </c>
      <c r="Z130" s="74">
        <v>1</v>
      </c>
      <c r="AA130" s="74">
        <v>1</v>
      </c>
      <c r="AB130" s="74" t="s">
        <v>107</v>
      </c>
      <c r="AC130" s="77" t="s">
        <v>107</v>
      </c>
      <c r="AD130" s="78">
        <f t="shared" si="5"/>
        <v>2</v>
      </c>
      <c r="AE130" s="78">
        <f t="shared" si="5"/>
        <v>1</v>
      </c>
      <c r="AF130" s="78">
        <f t="shared" si="5"/>
        <v>3</v>
      </c>
      <c r="AG130" s="78">
        <f t="shared" si="5"/>
        <v>4</v>
      </c>
      <c r="AH130" s="78">
        <f t="shared" si="5"/>
        <v>4</v>
      </c>
      <c r="AI130" s="45">
        <v>125</v>
      </c>
      <c r="AJ130" t="e">
        <f t="shared" si="4"/>
        <v>#VALUE!</v>
      </c>
    </row>
    <row r="131" spans="20:36" ht="13.5" customHeight="1">
      <c r="T131" s="74">
        <v>70</v>
      </c>
      <c r="U131" s="74">
        <v>10</v>
      </c>
      <c r="V131" s="74" t="s">
        <v>107</v>
      </c>
      <c r="W131" s="74" t="s">
        <v>107</v>
      </c>
      <c r="X131" s="75">
        <v>20</v>
      </c>
      <c r="Y131" s="76">
        <v>1</v>
      </c>
      <c r="Z131" s="74">
        <v>1</v>
      </c>
      <c r="AA131" s="74" t="s">
        <v>107</v>
      </c>
      <c r="AB131" s="74" t="s">
        <v>107</v>
      </c>
      <c r="AC131" s="77">
        <v>1</v>
      </c>
      <c r="AD131" s="78">
        <f t="shared" si="5"/>
        <v>3</v>
      </c>
      <c r="AE131" s="78">
        <f t="shared" si="5"/>
        <v>1</v>
      </c>
      <c r="AF131" s="78">
        <f t="shared" si="5"/>
        <v>4</v>
      </c>
      <c r="AG131" s="78">
        <f t="shared" si="5"/>
        <v>4</v>
      </c>
      <c r="AH131" s="78">
        <f t="shared" si="5"/>
        <v>1</v>
      </c>
      <c r="AI131" s="45">
        <v>126</v>
      </c>
      <c r="AJ131" t="e">
        <f t="shared" si="4"/>
        <v>#VALUE!</v>
      </c>
    </row>
    <row r="132" spans="20:36" ht="13.5" customHeight="1">
      <c r="T132" s="74">
        <v>30</v>
      </c>
      <c r="U132" s="74">
        <v>60</v>
      </c>
      <c r="V132" s="74" t="s">
        <v>107</v>
      </c>
      <c r="W132" s="74" t="s">
        <v>107</v>
      </c>
      <c r="X132" s="75">
        <v>10</v>
      </c>
      <c r="Y132" s="76">
        <v>1</v>
      </c>
      <c r="Z132" s="74">
        <v>1</v>
      </c>
      <c r="AA132" s="74" t="s">
        <v>107</v>
      </c>
      <c r="AB132" s="74" t="s">
        <v>107</v>
      </c>
      <c r="AC132" s="77">
        <v>1</v>
      </c>
      <c r="AD132" s="78">
        <f t="shared" si="5"/>
        <v>2</v>
      </c>
      <c r="AE132" s="78">
        <f t="shared" si="5"/>
        <v>3</v>
      </c>
      <c r="AF132" s="78">
        <f t="shared" si="5"/>
        <v>4</v>
      </c>
      <c r="AG132" s="78">
        <f t="shared" si="5"/>
        <v>4</v>
      </c>
      <c r="AH132" s="78">
        <f t="shared" si="5"/>
        <v>1</v>
      </c>
      <c r="AI132" s="45">
        <v>127</v>
      </c>
      <c r="AJ132" t="e">
        <f t="shared" si="4"/>
        <v>#VALUE!</v>
      </c>
    </row>
    <row r="133" spans="20:36" ht="13.5" customHeight="1">
      <c r="T133" s="74">
        <v>98</v>
      </c>
      <c r="U133" s="74" t="s">
        <v>107</v>
      </c>
      <c r="V133" s="74" t="s">
        <v>107</v>
      </c>
      <c r="W133" s="74" t="s">
        <v>107</v>
      </c>
      <c r="X133" s="75">
        <v>2</v>
      </c>
      <c r="Y133" s="76">
        <v>1</v>
      </c>
      <c r="Z133" s="74" t="s">
        <v>107</v>
      </c>
      <c r="AA133" s="74" t="s">
        <v>107</v>
      </c>
      <c r="AB133" s="74" t="s">
        <v>107</v>
      </c>
      <c r="AC133" s="77">
        <v>1</v>
      </c>
      <c r="AD133" s="78">
        <f t="shared" si="5"/>
        <v>4</v>
      </c>
      <c r="AE133" s="78">
        <f t="shared" si="5"/>
        <v>4</v>
      </c>
      <c r="AF133" s="78">
        <f t="shared" si="5"/>
        <v>4</v>
      </c>
      <c r="AG133" s="78">
        <f t="shared" si="5"/>
        <v>4</v>
      </c>
      <c r="AH133" s="78">
        <f t="shared" si="5"/>
        <v>1</v>
      </c>
      <c r="AI133" s="45">
        <v>128</v>
      </c>
      <c r="AJ133" t="e">
        <f t="shared" si="4"/>
        <v>#VALUE!</v>
      </c>
    </row>
    <row r="134" spans="20:36" ht="13.5" customHeight="1">
      <c r="T134" s="74">
        <v>70</v>
      </c>
      <c r="U134" s="74">
        <v>10</v>
      </c>
      <c r="V134" s="74" t="s">
        <v>107</v>
      </c>
      <c r="W134" s="74" t="s">
        <v>107</v>
      </c>
      <c r="X134" s="75">
        <v>20</v>
      </c>
      <c r="Y134" s="76">
        <v>1</v>
      </c>
      <c r="Z134" s="74">
        <v>1</v>
      </c>
      <c r="AA134" s="74" t="s">
        <v>107</v>
      </c>
      <c r="AB134" s="74" t="s">
        <v>107</v>
      </c>
      <c r="AC134" s="77">
        <v>1</v>
      </c>
      <c r="AD134" s="78">
        <f aca="true" t="shared" si="6" ref="AD134:AH165">IF(T134&gt;=75,4,+IF(T134&gt;=50,3,+IF(T134&gt;=25,2,+IF(T134&gt;=1,1,0))))</f>
        <v>3</v>
      </c>
      <c r="AE134" s="78">
        <f t="shared" si="6"/>
        <v>1</v>
      </c>
      <c r="AF134" s="78">
        <f t="shared" si="6"/>
        <v>4</v>
      </c>
      <c r="AG134" s="78">
        <f t="shared" si="6"/>
        <v>4</v>
      </c>
      <c r="AH134" s="78">
        <f t="shared" si="6"/>
        <v>1</v>
      </c>
      <c r="AI134" s="45">
        <v>129</v>
      </c>
      <c r="AJ134" t="e">
        <f t="shared" si="4"/>
        <v>#VALUE!</v>
      </c>
    </row>
    <row r="135" spans="20:36" ht="13.5" customHeight="1">
      <c r="T135" s="74">
        <v>90</v>
      </c>
      <c r="U135" s="74">
        <v>5</v>
      </c>
      <c r="V135" s="74" t="s">
        <v>107</v>
      </c>
      <c r="W135" s="74" t="s">
        <v>107</v>
      </c>
      <c r="X135" s="75">
        <v>5</v>
      </c>
      <c r="Y135" s="76">
        <v>1</v>
      </c>
      <c r="Z135" s="74">
        <v>1</v>
      </c>
      <c r="AA135" s="74" t="s">
        <v>107</v>
      </c>
      <c r="AB135" s="74" t="s">
        <v>107</v>
      </c>
      <c r="AC135" s="77">
        <v>1</v>
      </c>
      <c r="AD135" s="78">
        <f t="shared" si="6"/>
        <v>4</v>
      </c>
      <c r="AE135" s="78">
        <f t="shared" si="6"/>
        <v>1</v>
      </c>
      <c r="AF135" s="78">
        <f t="shared" si="6"/>
        <v>4</v>
      </c>
      <c r="AG135" s="78">
        <f t="shared" si="6"/>
        <v>4</v>
      </c>
      <c r="AH135" s="78">
        <f t="shared" si="6"/>
        <v>1</v>
      </c>
      <c r="AI135" s="45">
        <v>130</v>
      </c>
      <c r="AJ135" t="e">
        <f aca="true" t="shared" si="7" ref="AJ135:AJ186">IF(Y135+Z135+AA135+AB135+AC135&gt;=1,1,0)</f>
        <v>#VALUE!</v>
      </c>
    </row>
    <row r="136" spans="20:36" ht="13.5" customHeight="1">
      <c r="T136" s="74">
        <v>60</v>
      </c>
      <c r="U136" s="74">
        <v>35</v>
      </c>
      <c r="V136" s="74" t="s">
        <v>107</v>
      </c>
      <c r="W136" s="74" t="s">
        <v>107</v>
      </c>
      <c r="X136" s="75">
        <v>5</v>
      </c>
      <c r="Y136" s="76">
        <v>1</v>
      </c>
      <c r="Z136" s="74">
        <v>1</v>
      </c>
      <c r="AA136" s="74" t="s">
        <v>107</v>
      </c>
      <c r="AB136" s="74" t="s">
        <v>107</v>
      </c>
      <c r="AC136" s="77">
        <v>1</v>
      </c>
      <c r="AD136" s="78">
        <f t="shared" si="6"/>
        <v>3</v>
      </c>
      <c r="AE136" s="78">
        <f t="shared" si="6"/>
        <v>2</v>
      </c>
      <c r="AF136" s="78">
        <f t="shared" si="6"/>
        <v>4</v>
      </c>
      <c r="AG136" s="78">
        <f t="shared" si="6"/>
        <v>4</v>
      </c>
      <c r="AH136" s="78">
        <f t="shared" si="6"/>
        <v>1</v>
      </c>
      <c r="AI136" s="45">
        <v>131</v>
      </c>
      <c r="AJ136" t="e">
        <f t="shared" si="7"/>
        <v>#VALUE!</v>
      </c>
    </row>
    <row r="137" spans="20:36" ht="13.5" customHeight="1">
      <c r="T137" s="74">
        <v>60</v>
      </c>
      <c r="U137" s="74">
        <v>30</v>
      </c>
      <c r="V137" s="74" t="s">
        <v>107</v>
      </c>
      <c r="W137" s="74" t="s">
        <v>107</v>
      </c>
      <c r="X137" s="75">
        <v>10</v>
      </c>
      <c r="Y137" s="76">
        <v>1</v>
      </c>
      <c r="Z137" s="74">
        <v>1</v>
      </c>
      <c r="AA137" s="74" t="s">
        <v>107</v>
      </c>
      <c r="AB137" s="74" t="s">
        <v>107</v>
      </c>
      <c r="AC137" s="77">
        <v>1</v>
      </c>
      <c r="AD137" s="78">
        <f t="shared" si="6"/>
        <v>3</v>
      </c>
      <c r="AE137" s="78">
        <f t="shared" si="6"/>
        <v>2</v>
      </c>
      <c r="AF137" s="78">
        <f t="shared" si="6"/>
        <v>4</v>
      </c>
      <c r="AG137" s="78">
        <f t="shared" si="6"/>
        <v>4</v>
      </c>
      <c r="AH137" s="78">
        <f t="shared" si="6"/>
        <v>1</v>
      </c>
      <c r="AI137" s="45">
        <v>132</v>
      </c>
      <c r="AJ137" t="e">
        <f t="shared" si="7"/>
        <v>#VALUE!</v>
      </c>
    </row>
    <row r="138" spans="20:36" ht="13.5" customHeight="1">
      <c r="T138" s="74">
        <v>90</v>
      </c>
      <c r="U138" s="74" t="s">
        <v>107</v>
      </c>
      <c r="V138" s="74" t="s">
        <v>107</v>
      </c>
      <c r="W138" s="74" t="s">
        <v>107</v>
      </c>
      <c r="X138" s="75">
        <v>10</v>
      </c>
      <c r="Y138" s="76">
        <v>1</v>
      </c>
      <c r="Z138" s="74" t="s">
        <v>107</v>
      </c>
      <c r="AA138" s="74" t="s">
        <v>107</v>
      </c>
      <c r="AB138" s="74" t="s">
        <v>107</v>
      </c>
      <c r="AC138" s="77">
        <v>1</v>
      </c>
      <c r="AD138" s="78">
        <f t="shared" si="6"/>
        <v>4</v>
      </c>
      <c r="AE138" s="78">
        <f t="shared" si="6"/>
        <v>4</v>
      </c>
      <c r="AF138" s="78">
        <f t="shared" si="6"/>
        <v>4</v>
      </c>
      <c r="AG138" s="78">
        <f t="shared" si="6"/>
        <v>4</v>
      </c>
      <c r="AH138" s="78">
        <f t="shared" si="6"/>
        <v>1</v>
      </c>
      <c r="AI138" s="45">
        <v>133</v>
      </c>
      <c r="AJ138" t="e">
        <f t="shared" si="7"/>
        <v>#VALUE!</v>
      </c>
    </row>
    <row r="139" spans="20:36" ht="13.5" customHeight="1">
      <c r="T139" s="74">
        <v>80</v>
      </c>
      <c r="U139" s="74" t="s">
        <v>107</v>
      </c>
      <c r="V139" s="74" t="s">
        <v>107</v>
      </c>
      <c r="W139" s="74" t="s">
        <v>107</v>
      </c>
      <c r="X139" s="75">
        <v>20</v>
      </c>
      <c r="Y139" s="76">
        <v>1</v>
      </c>
      <c r="Z139" s="74" t="s">
        <v>107</v>
      </c>
      <c r="AA139" s="74" t="s">
        <v>107</v>
      </c>
      <c r="AB139" s="74" t="s">
        <v>107</v>
      </c>
      <c r="AC139" s="77">
        <v>1</v>
      </c>
      <c r="AD139" s="78">
        <f t="shared" si="6"/>
        <v>4</v>
      </c>
      <c r="AE139" s="78">
        <f t="shared" si="6"/>
        <v>4</v>
      </c>
      <c r="AF139" s="78">
        <f t="shared" si="6"/>
        <v>4</v>
      </c>
      <c r="AG139" s="78">
        <f t="shared" si="6"/>
        <v>4</v>
      </c>
      <c r="AH139" s="78">
        <f t="shared" si="6"/>
        <v>1</v>
      </c>
      <c r="AI139" s="45">
        <v>134</v>
      </c>
      <c r="AJ139" t="e">
        <f t="shared" si="7"/>
        <v>#VALUE!</v>
      </c>
    </row>
    <row r="140" spans="20:36" ht="13.5" customHeight="1">
      <c r="T140" s="74">
        <v>90</v>
      </c>
      <c r="U140" s="74" t="s">
        <v>107</v>
      </c>
      <c r="V140" s="74" t="s">
        <v>107</v>
      </c>
      <c r="W140" s="74" t="s">
        <v>107</v>
      </c>
      <c r="X140" s="75">
        <v>10</v>
      </c>
      <c r="Y140" s="76">
        <v>1</v>
      </c>
      <c r="Z140" s="74" t="s">
        <v>107</v>
      </c>
      <c r="AA140" s="74" t="s">
        <v>107</v>
      </c>
      <c r="AB140" s="74" t="s">
        <v>107</v>
      </c>
      <c r="AC140" s="77">
        <v>1</v>
      </c>
      <c r="AD140" s="78">
        <f t="shared" si="6"/>
        <v>4</v>
      </c>
      <c r="AE140" s="78">
        <f t="shared" si="6"/>
        <v>4</v>
      </c>
      <c r="AF140" s="78">
        <f t="shared" si="6"/>
        <v>4</v>
      </c>
      <c r="AG140" s="78">
        <f t="shared" si="6"/>
        <v>4</v>
      </c>
      <c r="AH140" s="78">
        <f t="shared" si="6"/>
        <v>1</v>
      </c>
      <c r="AI140" s="45">
        <v>135</v>
      </c>
      <c r="AJ140" t="e">
        <f t="shared" si="7"/>
        <v>#VALUE!</v>
      </c>
    </row>
    <row r="141" spans="20:36" ht="13.5" customHeight="1">
      <c r="T141" s="74">
        <v>95</v>
      </c>
      <c r="U141" s="74" t="s">
        <v>107</v>
      </c>
      <c r="V141" s="74" t="s">
        <v>107</v>
      </c>
      <c r="W141" s="74" t="s">
        <v>107</v>
      </c>
      <c r="X141" s="75">
        <v>5</v>
      </c>
      <c r="Y141" s="76">
        <v>1</v>
      </c>
      <c r="Z141" s="74" t="s">
        <v>107</v>
      </c>
      <c r="AA141" s="74" t="s">
        <v>107</v>
      </c>
      <c r="AB141" s="74" t="s">
        <v>107</v>
      </c>
      <c r="AC141" s="77">
        <v>1</v>
      </c>
      <c r="AD141" s="78">
        <f t="shared" si="6"/>
        <v>4</v>
      </c>
      <c r="AE141" s="78">
        <f t="shared" si="6"/>
        <v>4</v>
      </c>
      <c r="AF141" s="78">
        <f t="shared" si="6"/>
        <v>4</v>
      </c>
      <c r="AG141" s="78">
        <f t="shared" si="6"/>
        <v>4</v>
      </c>
      <c r="AH141" s="78">
        <f t="shared" si="6"/>
        <v>1</v>
      </c>
      <c r="AI141" s="45">
        <v>136</v>
      </c>
      <c r="AJ141" t="e">
        <f t="shared" si="7"/>
        <v>#VALUE!</v>
      </c>
    </row>
    <row r="142" spans="20:36" ht="13.5" customHeight="1">
      <c r="T142" s="74">
        <v>90</v>
      </c>
      <c r="U142" s="74">
        <v>5</v>
      </c>
      <c r="V142" s="74" t="s">
        <v>107</v>
      </c>
      <c r="W142" s="74" t="s">
        <v>107</v>
      </c>
      <c r="X142" s="75">
        <v>5</v>
      </c>
      <c r="Y142" s="76">
        <v>1</v>
      </c>
      <c r="Z142" s="74">
        <v>1</v>
      </c>
      <c r="AA142" s="74" t="s">
        <v>107</v>
      </c>
      <c r="AB142" s="74" t="s">
        <v>107</v>
      </c>
      <c r="AC142" s="77">
        <v>1</v>
      </c>
      <c r="AD142" s="78">
        <f t="shared" si="6"/>
        <v>4</v>
      </c>
      <c r="AE142" s="78">
        <f t="shared" si="6"/>
        <v>1</v>
      </c>
      <c r="AF142" s="78">
        <f t="shared" si="6"/>
        <v>4</v>
      </c>
      <c r="AG142" s="78">
        <f t="shared" si="6"/>
        <v>4</v>
      </c>
      <c r="AH142" s="78">
        <f t="shared" si="6"/>
        <v>1</v>
      </c>
      <c r="AI142" s="45">
        <v>137</v>
      </c>
      <c r="AJ142" t="e">
        <f t="shared" si="7"/>
        <v>#VALUE!</v>
      </c>
    </row>
    <row r="143" spans="20:36" ht="13.5" customHeight="1">
      <c r="T143" s="74">
        <v>80</v>
      </c>
      <c r="U143" s="74">
        <v>10</v>
      </c>
      <c r="V143" s="74" t="s">
        <v>107</v>
      </c>
      <c r="W143" s="74" t="s">
        <v>107</v>
      </c>
      <c r="X143" s="75">
        <v>10</v>
      </c>
      <c r="Y143" s="76">
        <v>1</v>
      </c>
      <c r="Z143" s="74">
        <v>1</v>
      </c>
      <c r="AA143" s="74" t="s">
        <v>107</v>
      </c>
      <c r="AB143" s="74" t="s">
        <v>107</v>
      </c>
      <c r="AC143" s="77">
        <v>1</v>
      </c>
      <c r="AD143" s="78">
        <f t="shared" si="6"/>
        <v>4</v>
      </c>
      <c r="AE143" s="78">
        <f t="shared" si="6"/>
        <v>1</v>
      </c>
      <c r="AF143" s="78">
        <f t="shared" si="6"/>
        <v>4</v>
      </c>
      <c r="AG143" s="78">
        <f t="shared" si="6"/>
        <v>4</v>
      </c>
      <c r="AH143" s="78">
        <f t="shared" si="6"/>
        <v>1</v>
      </c>
      <c r="AI143" s="45">
        <v>138</v>
      </c>
      <c r="AJ143" t="e">
        <f t="shared" si="7"/>
        <v>#VALUE!</v>
      </c>
    </row>
    <row r="144" spans="20:36" ht="13.5" customHeight="1">
      <c r="T144" s="74">
        <v>40</v>
      </c>
      <c r="U144" s="74">
        <v>40</v>
      </c>
      <c r="V144" s="74" t="s">
        <v>107</v>
      </c>
      <c r="W144" s="74">
        <v>15</v>
      </c>
      <c r="X144" s="75">
        <v>5</v>
      </c>
      <c r="Y144" s="76">
        <v>1</v>
      </c>
      <c r="Z144" s="74">
        <v>1</v>
      </c>
      <c r="AA144" s="74" t="s">
        <v>107</v>
      </c>
      <c r="AB144" s="74">
        <v>1</v>
      </c>
      <c r="AC144" s="77">
        <v>1</v>
      </c>
      <c r="AD144" s="78">
        <f t="shared" si="6"/>
        <v>2</v>
      </c>
      <c r="AE144" s="78">
        <f t="shared" si="6"/>
        <v>2</v>
      </c>
      <c r="AF144" s="78">
        <f t="shared" si="6"/>
        <v>4</v>
      </c>
      <c r="AG144" s="78">
        <f t="shared" si="6"/>
        <v>1</v>
      </c>
      <c r="AH144" s="78">
        <f t="shared" si="6"/>
        <v>1</v>
      </c>
      <c r="AI144" s="45">
        <v>139</v>
      </c>
      <c r="AJ144" t="e">
        <f t="shared" si="7"/>
        <v>#VALUE!</v>
      </c>
    </row>
    <row r="145" spans="20:36" ht="13.5" customHeight="1">
      <c r="T145" s="74">
        <v>20</v>
      </c>
      <c r="U145" s="74">
        <v>50</v>
      </c>
      <c r="V145" s="74" t="s">
        <v>107</v>
      </c>
      <c r="W145" s="74">
        <v>15</v>
      </c>
      <c r="X145" s="75">
        <v>15</v>
      </c>
      <c r="Y145" s="76">
        <v>1</v>
      </c>
      <c r="Z145" s="74">
        <v>1</v>
      </c>
      <c r="AA145" s="74" t="s">
        <v>107</v>
      </c>
      <c r="AB145" s="74">
        <v>1</v>
      </c>
      <c r="AC145" s="77">
        <v>1</v>
      </c>
      <c r="AD145" s="78">
        <f t="shared" si="6"/>
        <v>1</v>
      </c>
      <c r="AE145" s="78">
        <f t="shared" si="6"/>
        <v>3</v>
      </c>
      <c r="AF145" s="78">
        <f t="shared" si="6"/>
        <v>4</v>
      </c>
      <c r="AG145" s="78">
        <f t="shared" si="6"/>
        <v>1</v>
      </c>
      <c r="AH145" s="78">
        <f t="shared" si="6"/>
        <v>1</v>
      </c>
      <c r="AI145" s="45">
        <v>140</v>
      </c>
      <c r="AJ145" t="e">
        <f t="shared" si="7"/>
        <v>#VALUE!</v>
      </c>
    </row>
    <row r="146" spans="20:36" ht="13.5" customHeight="1">
      <c r="T146" s="74">
        <v>30</v>
      </c>
      <c r="U146" s="74">
        <v>50</v>
      </c>
      <c r="V146" s="74" t="s">
        <v>107</v>
      </c>
      <c r="W146" s="74">
        <v>10</v>
      </c>
      <c r="X146" s="75">
        <v>10</v>
      </c>
      <c r="Y146" s="76">
        <v>1</v>
      </c>
      <c r="Z146" s="74">
        <v>1</v>
      </c>
      <c r="AA146" s="74" t="s">
        <v>107</v>
      </c>
      <c r="AB146" s="74">
        <v>1</v>
      </c>
      <c r="AC146" s="77">
        <v>1</v>
      </c>
      <c r="AD146" s="78">
        <f t="shared" si="6"/>
        <v>2</v>
      </c>
      <c r="AE146" s="78">
        <f t="shared" si="6"/>
        <v>3</v>
      </c>
      <c r="AF146" s="78">
        <f t="shared" si="6"/>
        <v>4</v>
      </c>
      <c r="AG146" s="78">
        <f t="shared" si="6"/>
        <v>1</v>
      </c>
      <c r="AH146" s="78">
        <f t="shared" si="6"/>
        <v>1</v>
      </c>
      <c r="AI146" s="45">
        <v>141</v>
      </c>
      <c r="AJ146" t="e">
        <f t="shared" si="7"/>
        <v>#VALUE!</v>
      </c>
    </row>
    <row r="147" spans="20:36" ht="13.5" customHeight="1">
      <c r="T147" s="74">
        <v>25</v>
      </c>
      <c r="U147" s="74">
        <v>50</v>
      </c>
      <c r="V147" s="74" t="s">
        <v>107</v>
      </c>
      <c r="W147" s="74">
        <v>20</v>
      </c>
      <c r="X147" s="75">
        <v>5</v>
      </c>
      <c r="Y147" s="76">
        <v>1</v>
      </c>
      <c r="Z147" s="74">
        <v>1</v>
      </c>
      <c r="AA147" s="74" t="s">
        <v>107</v>
      </c>
      <c r="AB147" s="74">
        <v>1</v>
      </c>
      <c r="AC147" s="77">
        <v>1</v>
      </c>
      <c r="AD147" s="78">
        <f t="shared" si="6"/>
        <v>2</v>
      </c>
      <c r="AE147" s="78">
        <f t="shared" si="6"/>
        <v>3</v>
      </c>
      <c r="AF147" s="78">
        <f t="shared" si="6"/>
        <v>4</v>
      </c>
      <c r="AG147" s="78">
        <f t="shared" si="6"/>
        <v>1</v>
      </c>
      <c r="AH147" s="78">
        <f t="shared" si="6"/>
        <v>1</v>
      </c>
      <c r="AI147" s="45">
        <v>142</v>
      </c>
      <c r="AJ147" t="e">
        <f t="shared" si="7"/>
        <v>#VALUE!</v>
      </c>
    </row>
    <row r="148" spans="20:36" ht="13.5" customHeight="1">
      <c r="T148" s="74">
        <v>72</v>
      </c>
      <c r="U148" s="74">
        <v>9</v>
      </c>
      <c r="V148" s="74" t="s">
        <v>107</v>
      </c>
      <c r="W148" s="74">
        <v>13</v>
      </c>
      <c r="X148" s="75">
        <v>6</v>
      </c>
      <c r="Y148" s="76">
        <v>1</v>
      </c>
      <c r="Z148" s="74">
        <v>1</v>
      </c>
      <c r="AA148" s="74" t="s">
        <v>107</v>
      </c>
      <c r="AB148" s="74">
        <v>1</v>
      </c>
      <c r="AC148" s="77">
        <v>1</v>
      </c>
      <c r="AD148" s="78">
        <f t="shared" si="6"/>
        <v>3</v>
      </c>
      <c r="AE148" s="78">
        <f t="shared" si="6"/>
        <v>1</v>
      </c>
      <c r="AF148" s="78">
        <f t="shared" si="6"/>
        <v>4</v>
      </c>
      <c r="AG148" s="78">
        <f t="shared" si="6"/>
        <v>1</v>
      </c>
      <c r="AH148" s="78">
        <f t="shared" si="6"/>
        <v>1</v>
      </c>
      <c r="AI148" s="45">
        <v>143</v>
      </c>
      <c r="AJ148" t="e">
        <f t="shared" si="7"/>
        <v>#VALUE!</v>
      </c>
    </row>
    <row r="149" spans="20:36" ht="13.5" customHeight="1">
      <c r="T149" s="74">
        <v>90</v>
      </c>
      <c r="U149" s="74">
        <v>5</v>
      </c>
      <c r="V149" s="74" t="s">
        <v>107</v>
      </c>
      <c r="W149" s="74">
        <v>3</v>
      </c>
      <c r="X149" s="75">
        <v>2</v>
      </c>
      <c r="Y149" s="76">
        <v>1</v>
      </c>
      <c r="Z149" s="74">
        <v>1</v>
      </c>
      <c r="AA149" s="74" t="s">
        <v>107</v>
      </c>
      <c r="AB149" s="74">
        <v>1</v>
      </c>
      <c r="AC149" s="77">
        <v>1</v>
      </c>
      <c r="AD149" s="78">
        <f t="shared" si="6"/>
        <v>4</v>
      </c>
      <c r="AE149" s="78">
        <f t="shared" si="6"/>
        <v>1</v>
      </c>
      <c r="AF149" s="78">
        <f t="shared" si="6"/>
        <v>4</v>
      </c>
      <c r="AG149" s="78">
        <f t="shared" si="6"/>
        <v>1</v>
      </c>
      <c r="AH149" s="78">
        <f t="shared" si="6"/>
        <v>1</v>
      </c>
      <c r="AI149" s="45">
        <v>144</v>
      </c>
      <c r="AJ149" t="e">
        <f t="shared" si="7"/>
        <v>#VALUE!</v>
      </c>
    </row>
    <row r="150" spans="20:36" ht="13.5" customHeight="1">
      <c r="T150" s="74">
        <v>60</v>
      </c>
      <c r="U150" s="74">
        <v>10</v>
      </c>
      <c r="V150" s="74" t="s">
        <v>107</v>
      </c>
      <c r="W150" s="74">
        <v>20</v>
      </c>
      <c r="X150" s="75">
        <v>10</v>
      </c>
      <c r="Y150" s="76">
        <v>1</v>
      </c>
      <c r="Z150" s="74">
        <v>1</v>
      </c>
      <c r="AA150" s="74" t="s">
        <v>107</v>
      </c>
      <c r="AB150" s="74">
        <v>1</v>
      </c>
      <c r="AC150" s="77">
        <v>1</v>
      </c>
      <c r="AD150" s="78">
        <f t="shared" si="6"/>
        <v>3</v>
      </c>
      <c r="AE150" s="78">
        <f t="shared" si="6"/>
        <v>1</v>
      </c>
      <c r="AF150" s="78">
        <f t="shared" si="6"/>
        <v>4</v>
      </c>
      <c r="AG150" s="78">
        <f t="shared" si="6"/>
        <v>1</v>
      </c>
      <c r="AH150" s="78">
        <f t="shared" si="6"/>
        <v>1</v>
      </c>
      <c r="AI150" s="45">
        <v>145</v>
      </c>
      <c r="AJ150" t="e">
        <f t="shared" si="7"/>
        <v>#VALUE!</v>
      </c>
    </row>
    <row r="151" spans="20:36" ht="13.5" customHeight="1">
      <c r="T151" s="74">
        <v>35</v>
      </c>
      <c r="U151" s="74">
        <v>60</v>
      </c>
      <c r="V151" s="74" t="s">
        <v>107</v>
      </c>
      <c r="W151" s="74">
        <v>3</v>
      </c>
      <c r="X151" s="75">
        <v>2</v>
      </c>
      <c r="Y151" s="76">
        <v>1</v>
      </c>
      <c r="Z151" s="74">
        <v>1</v>
      </c>
      <c r="AA151" s="74" t="s">
        <v>107</v>
      </c>
      <c r="AB151" s="74">
        <v>1</v>
      </c>
      <c r="AC151" s="77">
        <v>1</v>
      </c>
      <c r="AD151" s="78">
        <f t="shared" si="6"/>
        <v>2</v>
      </c>
      <c r="AE151" s="78">
        <f t="shared" si="6"/>
        <v>3</v>
      </c>
      <c r="AF151" s="78">
        <f t="shared" si="6"/>
        <v>4</v>
      </c>
      <c r="AG151" s="78">
        <f t="shared" si="6"/>
        <v>1</v>
      </c>
      <c r="AH151" s="78">
        <f t="shared" si="6"/>
        <v>1</v>
      </c>
      <c r="AI151" s="45">
        <v>146</v>
      </c>
      <c r="AJ151" t="e">
        <f t="shared" si="7"/>
        <v>#VALUE!</v>
      </c>
    </row>
    <row r="152" spans="20:36" ht="13.5" customHeight="1">
      <c r="T152" s="74">
        <v>50</v>
      </c>
      <c r="U152" s="74">
        <v>10</v>
      </c>
      <c r="V152" s="74" t="s">
        <v>107</v>
      </c>
      <c r="W152" s="74">
        <v>20</v>
      </c>
      <c r="X152" s="75">
        <v>20</v>
      </c>
      <c r="Y152" s="76">
        <v>1</v>
      </c>
      <c r="Z152" s="74">
        <v>1</v>
      </c>
      <c r="AA152" s="74" t="s">
        <v>107</v>
      </c>
      <c r="AB152" s="74">
        <v>1</v>
      </c>
      <c r="AC152" s="77">
        <v>1</v>
      </c>
      <c r="AD152" s="78">
        <f t="shared" si="6"/>
        <v>3</v>
      </c>
      <c r="AE152" s="78">
        <f t="shared" si="6"/>
        <v>1</v>
      </c>
      <c r="AF152" s="78">
        <f t="shared" si="6"/>
        <v>4</v>
      </c>
      <c r="AG152" s="78">
        <f t="shared" si="6"/>
        <v>1</v>
      </c>
      <c r="AH152" s="78">
        <f t="shared" si="6"/>
        <v>1</v>
      </c>
      <c r="AI152" s="45">
        <v>147</v>
      </c>
      <c r="AJ152" t="e">
        <f t="shared" si="7"/>
        <v>#VALUE!</v>
      </c>
    </row>
    <row r="153" spans="20:36" ht="13.5" customHeight="1">
      <c r="T153" s="74">
        <v>50</v>
      </c>
      <c r="U153" s="74">
        <v>30</v>
      </c>
      <c r="V153" s="74" t="s">
        <v>107</v>
      </c>
      <c r="W153" s="74">
        <v>10</v>
      </c>
      <c r="X153" s="75">
        <v>10</v>
      </c>
      <c r="Y153" s="76">
        <v>1</v>
      </c>
      <c r="Z153" s="74">
        <v>1</v>
      </c>
      <c r="AA153" s="74" t="s">
        <v>107</v>
      </c>
      <c r="AB153" s="74">
        <v>1</v>
      </c>
      <c r="AC153" s="77">
        <v>1</v>
      </c>
      <c r="AD153" s="78">
        <f t="shared" si="6"/>
        <v>3</v>
      </c>
      <c r="AE153" s="78">
        <f t="shared" si="6"/>
        <v>2</v>
      </c>
      <c r="AF153" s="78">
        <f t="shared" si="6"/>
        <v>4</v>
      </c>
      <c r="AG153" s="78">
        <f t="shared" si="6"/>
        <v>1</v>
      </c>
      <c r="AH153" s="78">
        <f t="shared" si="6"/>
        <v>1</v>
      </c>
      <c r="AI153" s="45">
        <v>148</v>
      </c>
      <c r="AJ153" t="e">
        <f t="shared" si="7"/>
        <v>#VALUE!</v>
      </c>
    </row>
    <row r="154" spans="20:36" ht="13.5" customHeight="1">
      <c r="T154" s="74">
        <v>50</v>
      </c>
      <c r="U154" s="74" t="s">
        <v>107</v>
      </c>
      <c r="V154" s="74" t="s">
        <v>107</v>
      </c>
      <c r="W154" s="74">
        <v>40</v>
      </c>
      <c r="X154" s="75">
        <v>10</v>
      </c>
      <c r="Y154" s="76">
        <v>1</v>
      </c>
      <c r="Z154" s="74" t="s">
        <v>107</v>
      </c>
      <c r="AA154" s="74" t="s">
        <v>107</v>
      </c>
      <c r="AB154" s="74">
        <v>1</v>
      </c>
      <c r="AC154" s="77">
        <v>1</v>
      </c>
      <c r="AD154" s="78">
        <f t="shared" si="6"/>
        <v>3</v>
      </c>
      <c r="AE154" s="78">
        <f t="shared" si="6"/>
        <v>4</v>
      </c>
      <c r="AF154" s="78">
        <f t="shared" si="6"/>
        <v>4</v>
      </c>
      <c r="AG154" s="78">
        <f t="shared" si="6"/>
        <v>2</v>
      </c>
      <c r="AH154" s="78">
        <f t="shared" si="6"/>
        <v>1</v>
      </c>
      <c r="AI154" s="45">
        <v>149</v>
      </c>
      <c r="AJ154" t="e">
        <f t="shared" si="7"/>
        <v>#VALUE!</v>
      </c>
    </row>
    <row r="155" spans="20:36" ht="13.5" customHeight="1">
      <c r="T155" s="74">
        <v>55</v>
      </c>
      <c r="U155" s="74" t="s">
        <v>107</v>
      </c>
      <c r="V155" s="74" t="s">
        <v>107</v>
      </c>
      <c r="W155" s="74">
        <v>40</v>
      </c>
      <c r="X155" s="75">
        <v>5</v>
      </c>
      <c r="Y155" s="76">
        <v>1</v>
      </c>
      <c r="Z155" s="74" t="s">
        <v>107</v>
      </c>
      <c r="AA155" s="74" t="s">
        <v>107</v>
      </c>
      <c r="AB155" s="74">
        <v>1</v>
      </c>
      <c r="AC155" s="77">
        <v>1</v>
      </c>
      <c r="AD155" s="78">
        <f t="shared" si="6"/>
        <v>3</v>
      </c>
      <c r="AE155" s="78">
        <f t="shared" si="6"/>
        <v>4</v>
      </c>
      <c r="AF155" s="78">
        <f t="shared" si="6"/>
        <v>4</v>
      </c>
      <c r="AG155" s="78">
        <f t="shared" si="6"/>
        <v>2</v>
      </c>
      <c r="AH155" s="78">
        <f t="shared" si="6"/>
        <v>1</v>
      </c>
      <c r="AI155" s="45">
        <v>150</v>
      </c>
      <c r="AJ155" t="e">
        <f t="shared" si="7"/>
        <v>#VALUE!</v>
      </c>
    </row>
    <row r="156" spans="20:36" ht="13.5" customHeight="1">
      <c r="T156" s="74">
        <v>70</v>
      </c>
      <c r="U156" s="74" t="s">
        <v>107</v>
      </c>
      <c r="V156" s="74">
        <v>20</v>
      </c>
      <c r="W156" s="74" t="s">
        <v>107</v>
      </c>
      <c r="X156" s="75">
        <v>10</v>
      </c>
      <c r="Y156" s="76">
        <v>1</v>
      </c>
      <c r="Z156" s="74" t="s">
        <v>107</v>
      </c>
      <c r="AA156" s="74">
        <v>1</v>
      </c>
      <c r="AB156" s="74" t="s">
        <v>107</v>
      </c>
      <c r="AC156" s="77">
        <v>1</v>
      </c>
      <c r="AD156" s="78">
        <f t="shared" si="6"/>
        <v>3</v>
      </c>
      <c r="AE156" s="78">
        <f t="shared" si="6"/>
        <v>4</v>
      </c>
      <c r="AF156" s="78">
        <f t="shared" si="6"/>
        <v>1</v>
      </c>
      <c r="AG156" s="78">
        <f t="shared" si="6"/>
        <v>4</v>
      </c>
      <c r="AH156" s="78">
        <f t="shared" si="6"/>
        <v>1</v>
      </c>
      <c r="AI156" s="45">
        <v>151</v>
      </c>
      <c r="AJ156" t="e">
        <f t="shared" si="7"/>
        <v>#VALUE!</v>
      </c>
    </row>
    <row r="157" spans="20:36" ht="13.5" customHeight="1">
      <c r="T157" s="74">
        <v>90</v>
      </c>
      <c r="U157" s="74" t="s">
        <v>107</v>
      </c>
      <c r="V157" s="74">
        <v>8</v>
      </c>
      <c r="W157" s="74" t="s">
        <v>107</v>
      </c>
      <c r="X157" s="75">
        <v>2</v>
      </c>
      <c r="Y157" s="76">
        <v>1</v>
      </c>
      <c r="Z157" s="74" t="s">
        <v>107</v>
      </c>
      <c r="AA157" s="74">
        <v>1</v>
      </c>
      <c r="AB157" s="74" t="s">
        <v>107</v>
      </c>
      <c r="AC157" s="77">
        <v>1</v>
      </c>
      <c r="AD157" s="78">
        <f t="shared" si="6"/>
        <v>4</v>
      </c>
      <c r="AE157" s="78">
        <f t="shared" si="6"/>
        <v>4</v>
      </c>
      <c r="AF157" s="78">
        <f t="shared" si="6"/>
        <v>1</v>
      </c>
      <c r="AG157" s="78">
        <f t="shared" si="6"/>
        <v>4</v>
      </c>
      <c r="AH157" s="78">
        <f t="shared" si="6"/>
        <v>1</v>
      </c>
      <c r="AI157" s="45">
        <v>152</v>
      </c>
      <c r="AJ157" t="e">
        <f t="shared" si="7"/>
        <v>#VALUE!</v>
      </c>
    </row>
    <row r="158" spans="20:36" ht="13.5" customHeight="1">
      <c r="T158" s="74">
        <v>60</v>
      </c>
      <c r="U158" s="74">
        <v>30</v>
      </c>
      <c r="V158" s="74">
        <v>5</v>
      </c>
      <c r="W158" s="74" t="s">
        <v>107</v>
      </c>
      <c r="X158" s="75">
        <v>5</v>
      </c>
      <c r="Y158" s="76">
        <v>1</v>
      </c>
      <c r="Z158" s="74">
        <v>1</v>
      </c>
      <c r="AA158" s="74">
        <v>1</v>
      </c>
      <c r="AB158" s="74" t="s">
        <v>107</v>
      </c>
      <c r="AC158" s="77">
        <v>1</v>
      </c>
      <c r="AD158" s="78">
        <f t="shared" si="6"/>
        <v>3</v>
      </c>
      <c r="AE158" s="78">
        <f t="shared" si="6"/>
        <v>2</v>
      </c>
      <c r="AF158" s="78">
        <f t="shared" si="6"/>
        <v>1</v>
      </c>
      <c r="AG158" s="78">
        <f t="shared" si="6"/>
        <v>4</v>
      </c>
      <c r="AH158" s="78">
        <f t="shared" si="6"/>
        <v>1</v>
      </c>
      <c r="AI158" s="45">
        <v>153</v>
      </c>
      <c r="AJ158" t="e">
        <f t="shared" si="7"/>
        <v>#VALUE!</v>
      </c>
    </row>
    <row r="159" spans="20:36" ht="13.5" customHeight="1">
      <c r="T159" s="74">
        <v>70</v>
      </c>
      <c r="U159" s="74">
        <v>5</v>
      </c>
      <c r="V159" s="74">
        <v>5</v>
      </c>
      <c r="W159" s="74" t="s">
        <v>107</v>
      </c>
      <c r="X159" s="75">
        <v>20</v>
      </c>
      <c r="Y159" s="76">
        <v>1</v>
      </c>
      <c r="Z159" s="74">
        <v>1</v>
      </c>
      <c r="AA159" s="74">
        <v>1</v>
      </c>
      <c r="AB159" s="74" t="s">
        <v>107</v>
      </c>
      <c r="AC159" s="77">
        <v>1</v>
      </c>
      <c r="AD159" s="78">
        <f t="shared" si="6"/>
        <v>3</v>
      </c>
      <c r="AE159" s="78">
        <f t="shared" si="6"/>
        <v>1</v>
      </c>
      <c r="AF159" s="78">
        <f t="shared" si="6"/>
        <v>1</v>
      </c>
      <c r="AG159" s="78">
        <f t="shared" si="6"/>
        <v>4</v>
      </c>
      <c r="AH159" s="78">
        <f t="shared" si="6"/>
        <v>1</v>
      </c>
      <c r="AI159" s="45">
        <v>154</v>
      </c>
      <c r="AJ159" t="e">
        <f t="shared" si="7"/>
        <v>#VALUE!</v>
      </c>
    </row>
    <row r="160" spans="20:36" ht="13.5" customHeight="1">
      <c r="T160" s="74">
        <v>70</v>
      </c>
      <c r="U160" s="74">
        <v>5</v>
      </c>
      <c r="V160" s="74">
        <v>15</v>
      </c>
      <c r="W160" s="74" t="s">
        <v>107</v>
      </c>
      <c r="X160" s="75">
        <v>10</v>
      </c>
      <c r="Y160" s="76">
        <v>1</v>
      </c>
      <c r="Z160" s="74">
        <v>1</v>
      </c>
      <c r="AA160" s="74">
        <v>1</v>
      </c>
      <c r="AB160" s="74" t="s">
        <v>107</v>
      </c>
      <c r="AC160" s="77">
        <v>1</v>
      </c>
      <c r="AD160" s="78">
        <f t="shared" si="6"/>
        <v>3</v>
      </c>
      <c r="AE160" s="78">
        <f t="shared" si="6"/>
        <v>1</v>
      </c>
      <c r="AF160" s="78">
        <f t="shared" si="6"/>
        <v>1</v>
      </c>
      <c r="AG160" s="78">
        <f t="shared" si="6"/>
        <v>4</v>
      </c>
      <c r="AH160" s="78">
        <f t="shared" si="6"/>
        <v>1</v>
      </c>
      <c r="AI160" s="45">
        <v>155</v>
      </c>
      <c r="AJ160" t="e">
        <f t="shared" si="7"/>
        <v>#VALUE!</v>
      </c>
    </row>
    <row r="161" spans="20:36" ht="13.5" customHeight="1">
      <c r="T161" s="74">
        <v>85</v>
      </c>
      <c r="U161" s="74">
        <v>5</v>
      </c>
      <c r="V161" s="74">
        <v>5</v>
      </c>
      <c r="W161" s="74" t="s">
        <v>107</v>
      </c>
      <c r="X161" s="75">
        <v>5</v>
      </c>
      <c r="Y161" s="76">
        <v>1</v>
      </c>
      <c r="Z161" s="74">
        <v>1</v>
      </c>
      <c r="AA161" s="74">
        <v>1</v>
      </c>
      <c r="AB161" s="74" t="s">
        <v>107</v>
      </c>
      <c r="AC161" s="77">
        <v>1</v>
      </c>
      <c r="AD161" s="78">
        <f t="shared" si="6"/>
        <v>4</v>
      </c>
      <c r="AE161" s="78">
        <f t="shared" si="6"/>
        <v>1</v>
      </c>
      <c r="AF161" s="78">
        <f t="shared" si="6"/>
        <v>1</v>
      </c>
      <c r="AG161" s="78">
        <f t="shared" si="6"/>
        <v>4</v>
      </c>
      <c r="AH161" s="78">
        <f t="shared" si="6"/>
        <v>1</v>
      </c>
      <c r="AI161" s="45">
        <v>156</v>
      </c>
      <c r="AJ161" t="e">
        <f t="shared" si="7"/>
        <v>#VALUE!</v>
      </c>
    </row>
    <row r="162" spans="20:36" ht="13.5" customHeight="1">
      <c r="T162" s="74">
        <v>50</v>
      </c>
      <c r="U162" s="74">
        <v>20</v>
      </c>
      <c r="V162" s="74">
        <v>20</v>
      </c>
      <c r="W162" s="74" t="s">
        <v>107</v>
      </c>
      <c r="X162" s="75">
        <v>10</v>
      </c>
      <c r="Y162" s="76">
        <v>1</v>
      </c>
      <c r="Z162" s="74">
        <v>1</v>
      </c>
      <c r="AA162" s="74">
        <v>1</v>
      </c>
      <c r="AB162" s="74" t="s">
        <v>107</v>
      </c>
      <c r="AC162" s="77">
        <v>1</v>
      </c>
      <c r="AD162" s="78">
        <f t="shared" si="6"/>
        <v>3</v>
      </c>
      <c r="AE162" s="78">
        <f t="shared" si="6"/>
        <v>1</v>
      </c>
      <c r="AF162" s="78">
        <f t="shared" si="6"/>
        <v>1</v>
      </c>
      <c r="AG162" s="78">
        <f t="shared" si="6"/>
        <v>4</v>
      </c>
      <c r="AH162" s="78">
        <f t="shared" si="6"/>
        <v>1</v>
      </c>
      <c r="AI162" s="45">
        <v>157</v>
      </c>
      <c r="AJ162" t="e">
        <f t="shared" si="7"/>
        <v>#VALUE!</v>
      </c>
    </row>
    <row r="163" spans="20:36" ht="13.5" customHeight="1">
      <c r="T163" s="74">
        <v>60</v>
      </c>
      <c r="U163" s="74">
        <v>25</v>
      </c>
      <c r="V163" s="74">
        <v>7</v>
      </c>
      <c r="W163" s="74" t="s">
        <v>107</v>
      </c>
      <c r="X163" s="75">
        <v>8</v>
      </c>
      <c r="Y163" s="76">
        <v>1</v>
      </c>
      <c r="Z163" s="74">
        <v>1</v>
      </c>
      <c r="AA163" s="74">
        <v>1</v>
      </c>
      <c r="AB163" s="74" t="s">
        <v>107</v>
      </c>
      <c r="AC163" s="77">
        <v>1</v>
      </c>
      <c r="AD163" s="78">
        <f t="shared" si="6"/>
        <v>3</v>
      </c>
      <c r="AE163" s="78">
        <f t="shared" si="6"/>
        <v>2</v>
      </c>
      <c r="AF163" s="78">
        <f t="shared" si="6"/>
        <v>1</v>
      </c>
      <c r="AG163" s="78">
        <f t="shared" si="6"/>
        <v>4</v>
      </c>
      <c r="AH163" s="78">
        <f t="shared" si="6"/>
        <v>1</v>
      </c>
      <c r="AI163" s="45">
        <v>158</v>
      </c>
      <c r="AJ163" t="e">
        <f t="shared" si="7"/>
        <v>#VALUE!</v>
      </c>
    </row>
    <row r="164" spans="20:36" ht="13.5" customHeight="1">
      <c r="T164" s="74">
        <v>91</v>
      </c>
      <c r="U164" s="74" t="s">
        <v>107</v>
      </c>
      <c r="V164" s="74">
        <v>1</v>
      </c>
      <c r="W164" s="74" t="s">
        <v>107</v>
      </c>
      <c r="X164" s="75">
        <v>8</v>
      </c>
      <c r="Y164" s="76">
        <v>1</v>
      </c>
      <c r="Z164" s="74" t="s">
        <v>107</v>
      </c>
      <c r="AA164" s="74">
        <v>1</v>
      </c>
      <c r="AB164" s="74" t="s">
        <v>107</v>
      </c>
      <c r="AC164" s="77">
        <v>1</v>
      </c>
      <c r="AD164" s="78">
        <f t="shared" si="6"/>
        <v>4</v>
      </c>
      <c r="AE164" s="78">
        <f t="shared" si="6"/>
        <v>4</v>
      </c>
      <c r="AF164" s="78">
        <f t="shared" si="6"/>
        <v>1</v>
      </c>
      <c r="AG164" s="78">
        <f t="shared" si="6"/>
        <v>4</v>
      </c>
      <c r="AH164" s="78">
        <f t="shared" si="6"/>
        <v>1</v>
      </c>
      <c r="AI164" s="45">
        <v>159</v>
      </c>
      <c r="AJ164" t="e">
        <f t="shared" si="7"/>
        <v>#VALUE!</v>
      </c>
    </row>
    <row r="165" spans="20:36" ht="13.5" customHeight="1">
      <c r="T165" s="74">
        <v>75</v>
      </c>
      <c r="U165" s="74">
        <v>10</v>
      </c>
      <c r="V165" s="74">
        <v>10</v>
      </c>
      <c r="W165" s="74" t="s">
        <v>107</v>
      </c>
      <c r="X165" s="75">
        <v>5</v>
      </c>
      <c r="Y165" s="76">
        <v>1</v>
      </c>
      <c r="Z165" s="74">
        <v>1</v>
      </c>
      <c r="AA165" s="74">
        <v>1</v>
      </c>
      <c r="AB165" s="74" t="s">
        <v>107</v>
      </c>
      <c r="AC165" s="77">
        <v>1</v>
      </c>
      <c r="AD165" s="78">
        <f t="shared" si="6"/>
        <v>4</v>
      </c>
      <c r="AE165" s="78">
        <f t="shared" si="6"/>
        <v>1</v>
      </c>
      <c r="AF165" s="78">
        <f t="shared" si="6"/>
        <v>1</v>
      </c>
      <c r="AG165" s="78">
        <f t="shared" si="6"/>
        <v>4</v>
      </c>
      <c r="AH165" s="78">
        <f t="shared" si="6"/>
        <v>1</v>
      </c>
      <c r="AI165" s="45">
        <v>160</v>
      </c>
      <c r="AJ165" t="e">
        <f t="shared" si="7"/>
        <v>#VALUE!</v>
      </c>
    </row>
    <row r="166" spans="20:36" ht="13.5" customHeight="1">
      <c r="T166" s="74">
        <v>55</v>
      </c>
      <c r="U166" s="74" t="s">
        <v>107</v>
      </c>
      <c r="V166" s="74">
        <v>18</v>
      </c>
      <c r="W166" s="74">
        <v>7</v>
      </c>
      <c r="X166" s="75">
        <v>20</v>
      </c>
      <c r="Y166" s="76">
        <v>1</v>
      </c>
      <c r="Z166" s="74" t="s">
        <v>107</v>
      </c>
      <c r="AA166" s="74">
        <v>1</v>
      </c>
      <c r="AB166" s="74">
        <v>1</v>
      </c>
      <c r="AC166" s="77">
        <v>1</v>
      </c>
      <c r="AD166" s="78">
        <f aca="true" t="shared" si="8" ref="AD166:AH186">IF(T166&gt;=75,4,+IF(T166&gt;=50,3,+IF(T166&gt;=25,2,+IF(T166&gt;=1,1,0))))</f>
        <v>3</v>
      </c>
      <c r="AE166" s="78">
        <f t="shared" si="8"/>
        <v>4</v>
      </c>
      <c r="AF166" s="78">
        <f t="shared" si="8"/>
        <v>1</v>
      </c>
      <c r="AG166" s="78">
        <f t="shared" si="8"/>
        <v>1</v>
      </c>
      <c r="AH166" s="78">
        <f t="shared" si="8"/>
        <v>1</v>
      </c>
      <c r="AI166" s="45">
        <v>161</v>
      </c>
      <c r="AJ166" t="e">
        <f t="shared" si="7"/>
        <v>#VALUE!</v>
      </c>
    </row>
    <row r="167" spans="20:36" ht="13.5" customHeight="1">
      <c r="T167" s="74">
        <v>90</v>
      </c>
      <c r="U167" s="74">
        <v>3</v>
      </c>
      <c r="V167" s="74">
        <v>1</v>
      </c>
      <c r="W167" s="74">
        <v>4</v>
      </c>
      <c r="X167" s="75">
        <v>2</v>
      </c>
      <c r="Y167" s="76">
        <v>1</v>
      </c>
      <c r="Z167" s="74">
        <v>1</v>
      </c>
      <c r="AA167" s="74">
        <v>1</v>
      </c>
      <c r="AB167" s="74">
        <v>1</v>
      </c>
      <c r="AC167" s="77">
        <v>1</v>
      </c>
      <c r="AD167" s="78">
        <f t="shared" si="8"/>
        <v>4</v>
      </c>
      <c r="AE167" s="78">
        <f t="shared" si="8"/>
        <v>1</v>
      </c>
      <c r="AF167" s="78">
        <f t="shared" si="8"/>
        <v>1</v>
      </c>
      <c r="AG167" s="78">
        <f t="shared" si="8"/>
        <v>1</v>
      </c>
      <c r="AH167" s="78">
        <f t="shared" si="8"/>
        <v>1</v>
      </c>
      <c r="AI167" s="45">
        <v>162</v>
      </c>
      <c r="AJ167">
        <f t="shared" si="7"/>
        <v>1</v>
      </c>
    </row>
    <row r="168" spans="20:36" ht="13.5" customHeight="1">
      <c r="T168" s="74">
        <v>70</v>
      </c>
      <c r="U168" s="74">
        <v>10</v>
      </c>
      <c r="V168" s="74">
        <v>10</v>
      </c>
      <c r="W168" s="74">
        <v>5</v>
      </c>
      <c r="X168" s="75">
        <v>5</v>
      </c>
      <c r="Y168" s="76">
        <v>1</v>
      </c>
      <c r="Z168" s="74">
        <v>1</v>
      </c>
      <c r="AA168" s="74">
        <v>1</v>
      </c>
      <c r="AB168" s="74">
        <v>1</v>
      </c>
      <c r="AC168" s="77">
        <v>1</v>
      </c>
      <c r="AD168" s="78">
        <f t="shared" si="8"/>
        <v>3</v>
      </c>
      <c r="AE168" s="78">
        <f t="shared" si="8"/>
        <v>1</v>
      </c>
      <c r="AF168" s="78">
        <f t="shared" si="8"/>
        <v>1</v>
      </c>
      <c r="AG168" s="78">
        <f t="shared" si="8"/>
        <v>1</v>
      </c>
      <c r="AH168" s="78">
        <f t="shared" si="8"/>
        <v>1</v>
      </c>
      <c r="AI168" s="45">
        <v>163</v>
      </c>
      <c r="AJ168">
        <f t="shared" si="7"/>
        <v>1</v>
      </c>
    </row>
    <row r="169" spans="20:36" ht="13.5" customHeight="1">
      <c r="T169" s="74">
        <v>75</v>
      </c>
      <c r="U169" s="74">
        <v>10</v>
      </c>
      <c r="V169" s="74">
        <v>8</v>
      </c>
      <c r="W169" s="74">
        <v>5</v>
      </c>
      <c r="X169" s="75">
        <v>2</v>
      </c>
      <c r="Y169" s="76">
        <v>1</v>
      </c>
      <c r="Z169" s="74">
        <v>1</v>
      </c>
      <c r="AA169" s="74">
        <v>1</v>
      </c>
      <c r="AB169" s="74">
        <v>1</v>
      </c>
      <c r="AC169" s="77">
        <v>1</v>
      </c>
      <c r="AD169" s="78">
        <f t="shared" si="8"/>
        <v>4</v>
      </c>
      <c r="AE169" s="78">
        <f t="shared" si="8"/>
        <v>1</v>
      </c>
      <c r="AF169" s="78">
        <f t="shared" si="8"/>
        <v>1</v>
      </c>
      <c r="AG169" s="78">
        <f t="shared" si="8"/>
        <v>1</v>
      </c>
      <c r="AH169" s="78">
        <f t="shared" si="8"/>
        <v>1</v>
      </c>
      <c r="AI169" s="45">
        <v>164</v>
      </c>
      <c r="AJ169">
        <f t="shared" si="7"/>
        <v>1</v>
      </c>
    </row>
    <row r="170" spans="20:36" ht="13.5" customHeight="1">
      <c r="T170" s="74">
        <v>70</v>
      </c>
      <c r="U170" s="74">
        <v>5</v>
      </c>
      <c r="V170" s="74">
        <v>2</v>
      </c>
      <c r="W170" s="74">
        <v>20</v>
      </c>
      <c r="X170" s="75">
        <v>3</v>
      </c>
      <c r="Y170" s="76">
        <v>1</v>
      </c>
      <c r="Z170" s="74">
        <v>1</v>
      </c>
      <c r="AA170" s="74">
        <v>1</v>
      </c>
      <c r="AB170" s="74">
        <v>1</v>
      </c>
      <c r="AC170" s="77">
        <v>1</v>
      </c>
      <c r="AD170" s="78">
        <f t="shared" si="8"/>
        <v>3</v>
      </c>
      <c r="AE170" s="78">
        <f t="shared" si="8"/>
        <v>1</v>
      </c>
      <c r="AF170" s="78">
        <f t="shared" si="8"/>
        <v>1</v>
      </c>
      <c r="AG170" s="78">
        <f t="shared" si="8"/>
        <v>1</v>
      </c>
      <c r="AH170" s="78">
        <f t="shared" si="8"/>
        <v>1</v>
      </c>
      <c r="AI170" s="45">
        <v>165</v>
      </c>
      <c r="AJ170">
        <f t="shared" si="7"/>
        <v>1</v>
      </c>
    </row>
    <row r="171" spans="20:36" ht="13.5" customHeight="1">
      <c r="T171" s="74">
        <v>50</v>
      </c>
      <c r="U171" s="74" t="s">
        <v>107</v>
      </c>
      <c r="V171" s="74">
        <v>5</v>
      </c>
      <c r="W171" s="74">
        <v>40</v>
      </c>
      <c r="X171" s="75">
        <v>5</v>
      </c>
      <c r="Y171" s="76">
        <v>1</v>
      </c>
      <c r="Z171" s="74" t="s">
        <v>107</v>
      </c>
      <c r="AA171" s="74">
        <v>1</v>
      </c>
      <c r="AB171" s="74">
        <v>1</v>
      </c>
      <c r="AC171" s="77">
        <v>1</v>
      </c>
      <c r="AD171" s="78">
        <f t="shared" si="8"/>
        <v>3</v>
      </c>
      <c r="AE171" s="78">
        <f t="shared" si="8"/>
        <v>4</v>
      </c>
      <c r="AF171" s="78">
        <f t="shared" si="8"/>
        <v>1</v>
      </c>
      <c r="AG171" s="78">
        <f t="shared" si="8"/>
        <v>2</v>
      </c>
      <c r="AH171" s="78">
        <f t="shared" si="8"/>
        <v>1</v>
      </c>
      <c r="AI171" s="45">
        <v>166</v>
      </c>
      <c r="AJ171" t="e">
        <f t="shared" si="7"/>
        <v>#VALUE!</v>
      </c>
    </row>
    <row r="172" spans="20:36" ht="13.5" customHeight="1">
      <c r="T172" s="74">
        <v>53</v>
      </c>
      <c r="U172" s="74">
        <v>8</v>
      </c>
      <c r="V172" s="74">
        <v>37</v>
      </c>
      <c r="W172" s="74" t="s">
        <v>107</v>
      </c>
      <c r="X172" s="75">
        <v>2</v>
      </c>
      <c r="Y172" s="76">
        <v>1</v>
      </c>
      <c r="Z172" s="74">
        <v>1</v>
      </c>
      <c r="AA172" s="74">
        <v>1</v>
      </c>
      <c r="AB172" s="74" t="s">
        <v>107</v>
      </c>
      <c r="AC172" s="77">
        <v>1</v>
      </c>
      <c r="AD172" s="78">
        <f t="shared" si="8"/>
        <v>3</v>
      </c>
      <c r="AE172" s="78">
        <f t="shared" si="8"/>
        <v>1</v>
      </c>
      <c r="AF172" s="78">
        <f t="shared" si="8"/>
        <v>2</v>
      </c>
      <c r="AG172" s="78">
        <f t="shared" si="8"/>
        <v>4</v>
      </c>
      <c r="AH172" s="78">
        <f t="shared" si="8"/>
        <v>1</v>
      </c>
      <c r="AI172" s="45">
        <v>167</v>
      </c>
      <c r="AJ172" t="e">
        <f t="shared" si="7"/>
        <v>#VALUE!</v>
      </c>
    </row>
    <row r="173" spans="20:36" ht="13.5" customHeight="1">
      <c r="T173" s="74">
        <v>30</v>
      </c>
      <c r="U173" s="74">
        <v>20</v>
      </c>
      <c r="V173" s="74">
        <v>30</v>
      </c>
      <c r="W173" s="74">
        <v>10</v>
      </c>
      <c r="X173" s="75">
        <v>10</v>
      </c>
      <c r="Y173" s="76">
        <v>1</v>
      </c>
      <c r="Z173" s="74">
        <v>1</v>
      </c>
      <c r="AA173" s="74">
        <v>1</v>
      </c>
      <c r="AB173" s="74">
        <v>1</v>
      </c>
      <c r="AC173" s="77">
        <v>1</v>
      </c>
      <c r="AD173" s="78">
        <f t="shared" si="8"/>
        <v>2</v>
      </c>
      <c r="AE173" s="78">
        <f t="shared" si="8"/>
        <v>1</v>
      </c>
      <c r="AF173" s="78">
        <f t="shared" si="8"/>
        <v>2</v>
      </c>
      <c r="AG173" s="78">
        <f t="shared" si="8"/>
        <v>1</v>
      </c>
      <c r="AH173" s="78">
        <f t="shared" si="8"/>
        <v>1</v>
      </c>
      <c r="AI173" s="45">
        <v>168</v>
      </c>
      <c r="AJ173">
        <f t="shared" si="7"/>
        <v>1</v>
      </c>
    </row>
    <row r="174" spans="20:36" ht="13.5" customHeight="1">
      <c r="T174" s="74">
        <v>30</v>
      </c>
      <c r="U174" s="74" t="s">
        <v>107</v>
      </c>
      <c r="V174" s="74">
        <v>35</v>
      </c>
      <c r="W174" s="74">
        <v>30</v>
      </c>
      <c r="X174" s="75">
        <v>5</v>
      </c>
      <c r="Y174" s="76">
        <v>1</v>
      </c>
      <c r="Z174" s="74" t="s">
        <v>107</v>
      </c>
      <c r="AA174" s="74">
        <v>1</v>
      </c>
      <c r="AB174" s="74">
        <v>1</v>
      </c>
      <c r="AC174" s="77">
        <v>1</v>
      </c>
      <c r="AD174" s="78">
        <f t="shared" si="8"/>
        <v>2</v>
      </c>
      <c r="AE174" s="78">
        <f t="shared" si="8"/>
        <v>4</v>
      </c>
      <c r="AF174" s="78">
        <f t="shared" si="8"/>
        <v>2</v>
      </c>
      <c r="AG174" s="78">
        <f t="shared" si="8"/>
        <v>2</v>
      </c>
      <c r="AH174" s="78">
        <f t="shared" si="8"/>
        <v>1</v>
      </c>
      <c r="AI174" s="45">
        <v>169</v>
      </c>
      <c r="AJ174" t="e">
        <f t="shared" si="7"/>
        <v>#VALUE!</v>
      </c>
    </row>
    <row r="175" spans="20:36" ht="13.5" customHeight="1">
      <c r="T175" s="74">
        <v>15</v>
      </c>
      <c r="U175" s="74">
        <v>7</v>
      </c>
      <c r="V175" s="74">
        <v>55</v>
      </c>
      <c r="W175" s="74">
        <v>18</v>
      </c>
      <c r="X175" s="75">
        <v>5</v>
      </c>
      <c r="Y175" s="76">
        <v>1</v>
      </c>
      <c r="Z175" s="74">
        <v>1</v>
      </c>
      <c r="AA175" s="74">
        <v>1</v>
      </c>
      <c r="AB175" s="74">
        <v>1</v>
      </c>
      <c r="AC175" s="77">
        <v>1</v>
      </c>
      <c r="AD175" s="78">
        <f t="shared" si="8"/>
        <v>1</v>
      </c>
      <c r="AE175" s="78">
        <f t="shared" si="8"/>
        <v>1</v>
      </c>
      <c r="AF175" s="78">
        <f t="shared" si="8"/>
        <v>3</v>
      </c>
      <c r="AG175" s="78">
        <f t="shared" si="8"/>
        <v>1</v>
      </c>
      <c r="AH175" s="78">
        <f t="shared" si="8"/>
        <v>1</v>
      </c>
      <c r="AI175" s="45">
        <v>170</v>
      </c>
      <c r="AJ175">
        <f t="shared" si="7"/>
        <v>1</v>
      </c>
    </row>
    <row r="176" spans="20:36" ht="13.5" customHeight="1">
      <c r="T176" s="74">
        <v>70</v>
      </c>
      <c r="U176" s="74" t="s">
        <v>107</v>
      </c>
      <c r="V176" s="74" t="s">
        <v>107</v>
      </c>
      <c r="W176" s="74" t="s">
        <v>107</v>
      </c>
      <c r="X176" s="75">
        <v>30</v>
      </c>
      <c r="Y176" s="76">
        <v>1</v>
      </c>
      <c r="Z176" s="74" t="s">
        <v>107</v>
      </c>
      <c r="AA176" s="74" t="s">
        <v>107</v>
      </c>
      <c r="AB176" s="74" t="s">
        <v>107</v>
      </c>
      <c r="AC176" s="77">
        <v>1</v>
      </c>
      <c r="AD176" s="78">
        <f t="shared" si="8"/>
        <v>3</v>
      </c>
      <c r="AE176" s="78">
        <f t="shared" si="8"/>
        <v>4</v>
      </c>
      <c r="AF176" s="78">
        <f t="shared" si="8"/>
        <v>4</v>
      </c>
      <c r="AG176" s="78">
        <f t="shared" si="8"/>
        <v>4</v>
      </c>
      <c r="AH176" s="78">
        <f t="shared" si="8"/>
        <v>2</v>
      </c>
      <c r="AI176" s="45">
        <v>171</v>
      </c>
      <c r="AJ176" t="e">
        <f t="shared" si="7"/>
        <v>#VALUE!</v>
      </c>
    </row>
    <row r="177" spans="20:36" ht="13.5" customHeight="1">
      <c r="T177" s="74">
        <v>65</v>
      </c>
      <c r="U177" s="74">
        <v>5</v>
      </c>
      <c r="V177" s="74" t="s">
        <v>107</v>
      </c>
      <c r="W177" s="74" t="s">
        <v>107</v>
      </c>
      <c r="X177" s="75">
        <v>30</v>
      </c>
      <c r="Y177" s="76">
        <v>1</v>
      </c>
      <c r="Z177" s="74">
        <v>1</v>
      </c>
      <c r="AA177" s="74" t="s">
        <v>107</v>
      </c>
      <c r="AB177" s="74" t="s">
        <v>107</v>
      </c>
      <c r="AC177" s="77">
        <v>1</v>
      </c>
      <c r="AD177" s="78">
        <f t="shared" si="8"/>
        <v>3</v>
      </c>
      <c r="AE177" s="78">
        <f t="shared" si="8"/>
        <v>1</v>
      </c>
      <c r="AF177" s="78">
        <f t="shared" si="8"/>
        <v>4</v>
      </c>
      <c r="AG177" s="78">
        <f t="shared" si="8"/>
        <v>4</v>
      </c>
      <c r="AH177" s="78">
        <f t="shared" si="8"/>
        <v>2</v>
      </c>
      <c r="AI177" s="45">
        <v>172</v>
      </c>
      <c r="AJ177" t="e">
        <f t="shared" si="7"/>
        <v>#VALUE!</v>
      </c>
    </row>
    <row r="178" spans="20:36" ht="13.5" customHeight="1">
      <c r="T178" s="74">
        <v>50</v>
      </c>
      <c r="U178" s="74">
        <v>20</v>
      </c>
      <c r="V178" s="74" t="s">
        <v>107</v>
      </c>
      <c r="W178" s="74" t="s">
        <v>107</v>
      </c>
      <c r="X178" s="75">
        <v>30</v>
      </c>
      <c r="Y178" s="76">
        <v>1</v>
      </c>
      <c r="Z178" s="74">
        <v>1</v>
      </c>
      <c r="AA178" s="74" t="s">
        <v>107</v>
      </c>
      <c r="AB178" s="74" t="s">
        <v>107</v>
      </c>
      <c r="AC178" s="77">
        <v>1</v>
      </c>
      <c r="AD178" s="78">
        <f t="shared" si="8"/>
        <v>3</v>
      </c>
      <c r="AE178" s="78">
        <f t="shared" si="8"/>
        <v>1</v>
      </c>
      <c r="AF178" s="78">
        <f t="shared" si="8"/>
        <v>4</v>
      </c>
      <c r="AG178" s="78">
        <f t="shared" si="8"/>
        <v>4</v>
      </c>
      <c r="AH178" s="78">
        <f t="shared" si="8"/>
        <v>2</v>
      </c>
      <c r="AI178" s="45">
        <v>173</v>
      </c>
      <c r="AJ178" t="e">
        <f t="shared" si="7"/>
        <v>#VALUE!</v>
      </c>
    </row>
    <row r="179" spans="20:36" ht="13.5" customHeight="1">
      <c r="T179" s="74">
        <v>40</v>
      </c>
      <c r="U179" s="74">
        <v>10</v>
      </c>
      <c r="V179" s="74" t="s">
        <v>107</v>
      </c>
      <c r="W179" s="74">
        <v>20</v>
      </c>
      <c r="X179" s="75">
        <v>30</v>
      </c>
      <c r="Y179" s="76">
        <v>1</v>
      </c>
      <c r="Z179" s="74">
        <v>1</v>
      </c>
      <c r="AA179" s="74" t="s">
        <v>107</v>
      </c>
      <c r="AB179" s="74">
        <v>1</v>
      </c>
      <c r="AC179" s="77">
        <v>1</v>
      </c>
      <c r="AD179" s="78">
        <f t="shared" si="8"/>
        <v>2</v>
      </c>
      <c r="AE179" s="78">
        <f t="shared" si="8"/>
        <v>1</v>
      </c>
      <c r="AF179" s="78">
        <f t="shared" si="8"/>
        <v>4</v>
      </c>
      <c r="AG179" s="78">
        <f t="shared" si="8"/>
        <v>1</v>
      </c>
      <c r="AH179" s="78">
        <f t="shared" si="8"/>
        <v>2</v>
      </c>
      <c r="AI179" s="45">
        <v>174</v>
      </c>
      <c r="AJ179" t="e">
        <f t="shared" si="7"/>
        <v>#VALUE!</v>
      </c>
    </row>
    <row r="180" spans="20:36" ht="13.5" customHeight="1">
      <c r="T180" s="74">
        <v>42</v>
      </c>
      <c r="U180" s="74">
        <v>10</v>
      </c>
      <c r="V180" s="74">
        <v>13</v>
      </c>
      <c r="W180" s="74">
        <v>7</v>
      </c>
      <c r="X180" s="75">
        <v>28</v>
      </c>
      <c r="Y180" s="76">
        <v>1</v>
      </c>
      <c r="Z180" s="74">
        <v>1</v>
      </c>
      <c r="AA180" s="74">
        <v>1</v>
      </c>
      <c r="AB180" s="74">
        <v>1</v>
      </c>
      <c r="AC180" s="77">
        <v>1</v>
      </c>
      <c r="AD180" s="78">
        <f t="shared" si="8"/>
        <v>2</v>
      </c>
      <c r="AE180" s="78">
        <f t="shared" si="8"/>
        <v>1</v>
      </c>
      <c r="AF180" s="78">
        <f t="shared" si="8"/>
        <v>1</v>
      </c>
      <c r="AG180" s="78">
        <f t="shared" si="8"/>
        <v>1</v>
      </c>
      <c r="AH180" s="78">
        <f t="shared" si="8"/>
        <v>2</v>
      </c>
      <c r="AI180" s="45">
        <v>175</v>
      </c>
      <c r="AJ180">
        <f t="shared" si="7"/>
        <v>1</v>
      </c>
    </row>
    <row r="181" spans="20:36" ht="13.5" customHeight="1">
      <c r="T181" s="74">
        <v>50</v>
      </c>
      <c r="U181" s="74">
        <v>5</v>
      </c>
      <c r="V181" s="74">
        <v>5</v>
      </c>
      <c r="W181" s="74">
        <v>5</v>
      </c>
      <c r="X181" s="75">
        <v>35</v>
      </c>
      <c r="Y181" s="76">
        <v>1</v>
      </c>
      <c r="Z181" s="74">
        <v>1</v>
      </c>
      <c r="AA181" s="74">
        <v>1</v>
      </c>
      <c r="AB181" s="74">
        <v>1</v>
      </c>
      <c r="AC181" s="77">
        <v>1</v>
      </c>
      <c r="AD181" s="78">
        <f t="shared" si="8"/>
        <v>3</v>
      </c>
      <c r="AE181" s="78">
        <f t="shared" si="8"/>
        <v>1</v>
      </c>
      <c r="AF181" s="78">
        <f t="shared" si="8"/>
        <v>1</v>
      </c>
      <c r="AG181" s="78">
        <f t="shared" si="8"/>
        <v>1</v>
      </c>
      <c r="AH181" s="78">
        <f t="shared" si="8"/>
        <v>2</v>
      </c>
      <c r="AI181" s="45">
        <v>176</v>
      </c>
      <c r="AJ181">
        <f t="shared" si="7"/>
        <v>1</v>
      </c>
    </row>
    <row r="182" spans="20:36" ht="13.5" customHeight="1">
      <c r="T182" s="74">
        <v>40</v>
      </c>
      <c r="U182" s="74" t="s">
        <v>107</v>
      </c>
      <c r="V182" s="74">
        <v>10</v>
      </c>
      <c r="W182" s="74">
        <v>20</v>
      </c>
      <c r="X182" s="75">
        <v>30</v>
      </c>
      <c r="Y182" s="76">
        <v>1</v>
      </c>
      <c r="Z182" s="74" t="s">
        <v>107</v>
      </c>
      <c r="AA182" s="74">
        <v>1</v>
      </c>
      <c r="AB182" s="74">
        <v>1</v>
      </c>
      <c r="AC182" s="77">
        <v>1</v>
      </c>
      <c r="AD182" s="78">
        <f t="shared" si="8"/>
        <v>2</v>
      </c>
      <c r="AE182" s="78">
        <f t="shared" si="8"/>
        <v>4</v>
      </c>
      <c r="AF182" s="78">
        <f t="shared" si="8"/>
        <v>1</v>
      </c>
      <c r="AG182" s="78">
        <f t="shared" si="8"/>
        <v>1</v>
      </c>
      <c r="AH182" s="78">
        <f t="shared" si="8"/>
        <v>2</v>
      </c>
      <c r="AI182" s="45">
        <v>177</v>
      </c>
      <c r="AJ182" t="e">
        <f t="shared" si="7"/>
        <v>#VALUE!</v>
      </c>
    </row>
    <row r="183" spans="20:36" ht="13.5" customHeight="1">
      <c r="T183" s="74">
        <v>20</v>
      </c>
      <c r="U183" s="74">
        <v>15</v>
      </c>
      <c r="V183" s="74">
        <v>30</v>
      </c>
      <c r="W183" s="74">
        <v>10</v>
      </c>
      <c r="X183" s="75">
        <v>25</v>
      </c>
      <c r="Y183" s="76">
        <v>1</v>
      </c>
      <c r="Z183" s="74">
        <v>1</v>
      </c>
      <c r="AA183" s="74">
        <v>1</v>
      </c>
      <c r="AB183" s="74">
        <v>1</v>
      </c>
      <c r="AC183" s="77">
        <v>1</v>
      </c>
      <c r="AD183" s="78">
        <f t="shared" si="8"/>
        <v>1</v>
      </c>
      <c r="AE183" s="78">
        <f t="shared" si="8"/>
        <v>1</v>
      </c>
      <c r="AF183" s="78">
        <f t="shared" si="8"/>
        <v>2</v>
      </c>
      <c r="AG183" s="78">
        <f t="shared" si="8"/>
        <v>1</v>
      </c>
      <c r="AH183" s="78">
        <f t="shared" si="8"/>
        <v>2</v>
      </c>
      <c r="AI183" s="45">
        <v>178</v>
      </c>
      <c r="AJ183">
        <f t="shared" si="7"/>
        <v>1</v>
      </c>
    </row>
    <row r="184" spans="20:36" ht="13.5" customHeight="1">
      <c r="T184" s="74">
        <v>40</v>
      </c>
      <c r="U184" s="74" t="s">
        <v>107</v>
      </c>
      <c r="V184" s="74" t="s">
        <v>107</v>
      </c>
      <c r="W184" s="74" t="s">
        <v>107</v>
      </c>
      <c r="X184" s="75">
        <v>60</v>
      </c>
      <c r="Y184" s="76">
        <v>1</v>
      </c>
      <c r="Z184" s="74" t="s">
        <v>107</v>
      </c>
      <c r="AA184" s="74" t="s">
        <v>107</v>
      </c>
      <c r="AB184" s="74" t="s">
        <v>107</v>
      </c>
      <c r="AC184" s="77">
        <v>1</v>
      </c>
      <c r="AD184" s="78">
        <f t="shared" si="8"/>
        <v>2</v>
      </c>
      <c r="AE184" s="78">
        <f t="shared" si="8"/>
        <v>4</v>
      </c>
      <c r="AF184" s="78">
        <f t="shared" si="8"/>
        <v>4</v>
      </c>
      <c r="AG184" s="78">
        <f t="shared" si="8"/>
        <v>4</v>
      </c>
      <c r="AH184" s="78">
        <f t="shared" si="8"/>
        <v>3</v>
      </c>
      <c r="AI184" s="45">
        <v>179</v>
      </c>
      <c r="AJ184" t="e">
        <f t="shared" si="7"/>
        <v>#VALUE!</v>
      </c>
    </row>
    <row r="185" spans="20:36" ht="13.5" customHeight="1">
      <c r="T185" s="74">
        <v>10</v>
      </c>
      <c r="U185" s="74" t="s">
        <v>107</v>
      </c>
      <c r="V185" s="74" t="s">
        <v>107</v>
      </c>
      <c r="W185" s="74" t="s">
        <v>107</v>
      </c>
      <c r="X185" s="75">
        <v>90</v>
      </c>
      <c r="Y185" s="76">
        <v>1</v>
      </c>
      <c r="Z185" s="74" t="s">
        <v>107</v>
      </c>
      <c r="AA185" s="74" t="s">
        <v>107</v>
      </c>
      <c r="AB185" s="74" t="s">
        <v>107</v>
      </c>
      <c r="AC185" s="77">
        <v>1</v>
      </c>
      <c r="AD185" s="78">
        <f t="shared" si="8"/>
        <v>1</v>
      </c>
      <c r="AE185" s="78">
        <f t="shared" si="8"/>
        <v>4</v>
      </c>
      <c r="AF185" s="78">
        <f t="shared" si="8"/>
        <v>4</v>
      </c>
      <c r="AG185" s="78">
        <f t="shared" si="8"/>
        <v>4</v>
      </c>
      <c r="AH185" s="78">
        <f t="shared" si="8"/>
        <v>4</v>
      </c>
      <c r="AI185" s="45">
        <v>180</v>
      </c>
      <c r="AJ185" t="e">
        <f t="shared" si="7"/>
        <v>#VALUE!</v>
      </c>
    </row>
    <row r="186" spans="20:36" ht="13.5" customHeight="1">
      <c r="T186" s="74">
        <v>10</v>
      </c>
      <c r="U186" s="74" t="s">
        <v>107</v>
      </c>
      <c r="V186" s="74" t="s">
        <v>107</v>
      </c>
      <c r="W186" s="74" t="s">
        <v>107</v>
      </c>
      <c r="X186" s="75">
        <v>90</v>
      </c>
      <c r="Y186" s="76">
        <v>1</v>
      </c>
      <c r="Z186" s="74" t="s">
        <v>107</v>
      </c>
      <c r="AA186" s="74" t="s">
        <v>107</v>
      </c>
      <c r="AB186" s="74" t="s">
        <v>107</v>
      </c>
      <c r="AC186" s="77">
        <v>1</v>
      </c>
      <c r="AD186" s="78">
        <f t="shared" si="8"/>
        <v>1</v>
      </c>
      <c r="AE186" s="78">
        <f t="shared" si="8"/>
        <v>4</v>
      </c>
      <c r="AF186" s="78">
        <f t="shared" si="8"/>
        <v>4</v>
      </c>
      <c r="AG186" s="78">
        <f t="shared" si="8"/>
        <v>4</v>
      </c>
      <c r="AH186" s="78">
        <f t="shared" si="8"/>
        <v>4</v>
      </c>
      <c r="AI186" s="45">
        <v>181</v>
      </c>
      <c r="AJ186" t="e">
        <f t="shared" si="7"/>
        <v>#VALUE!</v>
      </c>
    </row>
    <row r="187" spans="20:36" ht="13.5" customHeight="1" thickBot="1">
      <c r="T187">
        <f aca="true" t="shared" si="9" ref="T187:AC187">SUM(T6:T186)</f>
        <v>11154</v>
      </c>
      <c r="U187">
        <f t="shared" si="9"/>
        <v>3320</v>
      </c>
      <c r="V187">
        <f t="shared" si="9"/>
        <v>608</v>
      </c>
      <c r="W187">
        <f t="shared" si="9"/>
        <v>1066</v>
      </c>
      <c r="X187">
        <f t="shared" si="9"/>
        <v>852</v>
      </c>
      <c r="Y187" s="81">
        <f t="shared" si="9"/>
        <v>167</v>
      </c>
      <c r="Z187" s="82">
        <f t="shared" si="9"/>
        <v>126</v>
      </c>
      <c r="AA187" s="82">
        <f t="shared" si="9"/>
        <v>47</v>
      </c>
      <c r="AB187" s="82">
        <f t="shared" si="9"/>
        <v>62</v>
      </c>
      <c r="AC187" s="83">
        <f t="shared" si="9"/>
        <v>56</v>
      </c>
      <c r="AF187" s="84">
        <f>+V187/AA187</f>
        <v>12.936170212765957</v>
      </c>
      <c r="AG187" s="84">
        <f>+W187/AB187</f>
        <v>17.193548387096776</v>
      </c>
      <c r="AH187" s="84">
        <f>+X187/AC187</f>
        <v>15.214285714285714</v>
      </c>
      <c r="AJ187" s="4" t="e">
        <f>SUM(AJ6:AJ186)</f>
        <v>#VALUE!</v>
      </c>
    </row>
  </sheetData>
  <mergeCells count="40">
    <mergeCell ref="AP4:AP5"/>
    <mergeCell ref="E5:E6"/>
    <mergeCell ref="F5:F6"/>
    <mergeCell ref="G5:G6"/>
    <mergeCell ref="H5:H6"/>
    <mergeCell ref="J5:J6"/>
    <mergeCell ref="K5:K6"/>
    <mergeCell ref="L5:L6"/>
    <mergeCell ref="M5:M6"/>
    <mergeCell ref="AL4:AL5"/>
    <mergeCell ref="AO4:AO5"/>
    <mergeCell ref="AE4:AE5"/>
    <mergeCell ref="AF4:AF5"/>
    <mergeCell ref="AG4:AG5"/>
    <mergeCell ref="AH4:AH5"/>
    <mergeCell ref="AC4:AC5"/>
    <mergeCell ref="AD4:AD5"/>
    <mergeCell ref="AM4:AM5"/>
    <mergeCell ref="AN4:AN5"/>
    <mergeCell ref="T4:T5"/>
    <mergeCell ref="U4:U5"/>
    <mergeCell ref="AA4:AA5"/>
    <mergeCell ref="AB4:AB5"/>
    <mergeCell ref="T1:AH1"/>
    <mergeCell ref="T2:X2"/>
    <mergeCell ref="N3:N6"/>
    <mergeCell ref="O3:O6"/>
    <mergeCell ref="T3:X3"/>
    <mergeCell ref="V4:V5"/>
    <mergeCell ref="W4:W5"/>
    <mergeCell ref="X4:X5"/>
    <mergeCell ref="Y4:Y5"/>
    <mergeCell ref="Z4:Z5"/>
    <mergeCell ref="B7:B11"/>
    <mergeCell ref="D3:H3"/>
    <mergeCell ref="I3:M3"/>
    <mergeCell ref="J4:M4"/>
    <mergeCell ref="E4:H4"/>
    <mergeCell ref="D4:D6"/>
    <mergeCell ref="I4:I6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U43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7.625" style="4" customWidth="1"/>
    <col min="4" max="16384" width="9.00390625" style="4" customWidth="1"/>
  </cols>
  <sheetData>
    <row r="2" spans="2:16" s="45" customFormat="1" ht="13.5" customHeight="1">
      <c r="B2" s="4" t="s">
        <v>158</v>
      </c>
      <c r="C2" s="64"/>
      <c r="D2" s="64"/>
      <c r="E2" s="65"/>
      <c r="F2" s="66"/>
      <c r="G2" s="66"/>
      <c r="H2" s="65"/>
      <c r="I2" s="65"/>
      <c r="J2" s="67"/>
      <c r="K2" s="66"/>
      <c r="L2" s="68"/>
      <c r="M2" s="85"/>
      <c r="N2" s="66"/>
      <c r="O2" s="66"/>
      <c r="P2" s="69"/>
    </row>
    <row r="3" spans="2:16" s="45" customFormat="1" ht="13.5" customHeight="1">
      <c r="B3" s="41"/>
      <c r="C3" s="86"/>
      <c r="D3" s="296" t="s">
        <v>67</v>
      </c>
      <c r="E3" s="297"/>
      <c r="F3" s="297"/>
      <c r="G3" s="297"/>
      <c r="H3" s="297"/>
      <c r="I3" s="298"/>
      <c r="J3" s="296" t="s">
        <v>331</v>
      </c>
      <c r="K3" s="297"/>
      <c r="L3" s="297"/>
      <c r="M3" s="297"/>
      <c r="N3" s="297"/>
      <c r="O3" s="298"/>
      <c r="P3" s="271" t="s">
        <v>348</v>
      </c>
    </row>
    <row r="4" spans="2:16" s="45" customFormat="1" ht="13.5" customHeight="1">
      <c r="B4" s="33"/>
      <c r="C4" s="34"/>
      <c r="D4" s="294" t="s">
        <v>26</v>
      </c>
      <c r="E4" s="296" t="s">
        <v>160</v>
      </c>
      <c r="F4" s="297"/>
      <c r="G4" s="297"/>
      <c r="H4" s="297"/>
      <c r="I4" s="298"/>
      <c r="J4" s="299" t="s">
        <v>26</v>
      </c>
      <c r="K4" s="296" t="s">
        <v>161</v>
      </c>
      <c r="L4" s="297"/>
      <c r="M4" s="297"/>
      <c r="N4" s="297"/>
      <c r="O4" s="298"/>
      <c r="P4" s="389"/>
    </row>
    <row r="5" spans="2:16" s="45" customFormat="1" ht="13.5" customHeight="1">
      <c r="B5" s="33"/>
      <c r="C5" s="34"/>
      <c r="D5" s="391"/>
      <c r="E5" s="393" t="s">
        <v>167</v>
      </c>
      <c r="F5" s="387" t="s">
        <v>303</v>
      </c>
      <c r="G5" s="387" t="s">
        <v>304</v>
      </c>
      <c r="H5" s="387" t="s">
        <v>168</v>
      </c>
      <c r="I5" s="271" t="s">
        <v>4</v>
      </c>
      <c r="J5" s="392"/>
      <c r="K5" s="393" t="s">
        <v>167</v>
      </c>
      <c r="L5" s="387" t="s">
        <v>303</v>
      </c>
      <c r="M5" s="387" t="s">
        <v>304</v>
      </c>
      <c r="N5" s="387" t="s">
        <v>168</v>
      </c>
      <c r="O5" s="271" t="s">
        <v>4</v>
      </c>
      <c r="P5" s="388"/>
    </row>
    <row r="6" spans="2:16" s="45" customFormat="1" ht="13.5" customHeight="1">
      <c r="B6" s="73"/>
      <c r="C6" s="87"/>
      <c r="D6" s="391"/>
      <c r="E6" s="394"/>
      <c r="F6" s="388"/>
      <c r="G6" s="388"/>
      <c r="H6" s="388"/>
      <c r="I6" s="388"/>
      <c r="J6" s="397"/>
      <c r="K6" s="405"/>
      <c r="L6" s="388"/>
      <c r="M6" s="388"/>
      <c r="N6" s="390"/>
      <c r="O6" s="390"/>
      <c r="P6" s="390"/>
    </row>
    <row r="7" spans="2:21" ht="13.5" customHeight="1">
      <c r="B7" s="3" t="s">
        <v>175</v>
      </c>
      <c r="C7" s="19"/>
      <c r="D7" s="42">
        <v>167</v>
      </c>
      <c r="E7" s="211">
        <v>9</v>
      </c>
      <c r="F7" s="211">
        <v>24</v>
      </c>
      <c r="G7" s="211">
        <v>67</v>
      </c>
      <c r="H7" s="211">
        <v>67</v>
      </c>
      <c r="I7" s="211" t="s">
        <v>107</v>
      </c>
      <c r="J7" s="213">
        <v>100</v>
      </c>
      <c r="K7" s="213">
        <v>5.389221556886228</v>
      </c>
      <c r="L7" s="213">
        <v>14.37125748502994</v>
      </c>
      <c r="M7" s="213">
        <v>40.119760479041915</v>
      </c>
      <c r="N7" s="213">
        <v>40.119760479041915</v>
      </c>
      <c r="O7" s="213" t="s">
        <v>107</v>
      </c>
      <c r="P7" s="88">
        <v>66.79041916167665</v>
      </c>
      <c r="Q7" s="210"/>
      <c r="R7" s="45"/>
      <c r="S7" s="45"/>
      <c r="T7" s="45"/>
      <c r="U7" s="45"/>
    </row>
    <row r="8" spans="2:21" ht="13.5" customHeight="1">
      <c r="B8" s="275" t="s">
        <v>30</v>
      </c>
      <c r="C8" s="1" t="s">
        <v>0</v>
      </c>
      <c r="D8" s="220">
        <v>70</v>
      </c>
      <c r="E8" s="42">
        <v>4</v>
      </c>
      <c r="F8" s="42">
        <v>9</v>
      </c>
      <c r="G8" s="42">
        <v>33</v>
      </c>
      <c r="H8" s="42">
        <v>24</v>
      </c>
      <c r="I8" s="42" t="s">
        <v>107</v>
      </c>
      <c r="J8" s="88">
        <v>100</v>
      </c>
      <c r="K8" s="88">
        <v>5.714285714285714</v>
      </c>
      <c r="L8" s="88">
        <v>12.857142857142856</v>
      </c>
      <c r="M8" s="88">
        <v>47.14285714285714</v>
      </c>
      <c r="N8" s="88">
        <v>34.285714285714285</v>
      </c>
      <c r="O8" s="88" t="s">
        <v>107</v>
      </c>
      <c r="P8" s="88">
        <v>65.15714285714286</v>
      </c>
      <c r="Q8" s="210"/>
      <c r="R8" s="45"/>
      <c r="S8" s="45"/>
      <c r="T8" s="45"/>
      <c r="U8" s="45"/>
    </row>
    <row r="9" spans="2:21" ht="13.5" customHeight="1">
      <c r="B9" s="276"/>
      <c r="C9" s="21" t="s">
        <v>1</v>
      </c>
      <c r="D9" s="222">
        <v>62</v>
      </c>
      <c r="E9" s="43">
        <v>1</v>
      </c>
      <c r="F9" s="43">
        <v>12</v>
      </c>
      <c r="G9" s="43">
        <v>24</v>
      </c>
      <c r="H9" s="43">
        <v>25</v>
      </c>
      <c r="I9" s="43" t="s">
        <v>107</v>
      </c>
      <c r="J9" s="89">
        <v>100</v>
      </c>
      <c r="K9" s="89">
        <v>1.6129032258064515</v>
      </c>
      <c r="L9" s="89">
        <v>19.35483870967742</v>
      </c>
      <c r="M9" s="89">
        <v>38.70967741935484</v>
      </c>
      <c r="N9" s="89">
        <v>40.32258064516129</v>
      </c>
      <c r="O9" s="89" t="s">
        <v>107</v>
      </c>
      <c r="P9" s="89">
        <v>67.25806451612904</v>
      </c>
      <c r="Q9" s="210"/>
      <c r="R9" s="45"/>
      <c r="S9" s="45"/>
      <c r="T9" s="45"/>
      <c r="U9" s="45"/>
    </row>
    <row r="10" spans="2:21" ht="13.5" customHeight="1">
      <c r="B10" s="276"/>
      <c r="C10" s="21" t="s">
        <v>2</v>
      </c>
      <c r="D10" s="222">
        <v>33</v>
      </c>
      <c r="E10" s="43">
        <v>4</v>
      </c>
      <c r="F10" s="43">
        <v>3</v>
      </c>
      <c r="G10" s="43">
        <v>10</v>
      </c>
      <c r="H10" s="43">
        <v>16</v>
      </c>
      <c r="I10" s="43" t="s">
        <v>107</v>
      </c>
      <c r="J10" s="89">
        <v>100</v>
      </c>
      <c r="K10" s="89">
        <v>12.121212121212121</v>
      </c>
      <c r="L10" s="89">
        <v>9.090909090909092</v>
      </c>
      <c r="M10" s="89">
        <v>30.303030303030305</v>
      </c>
      <c r="N10" s="89">
        <v>48.484848484848484</v>
      </c>
      <c r="O10" s="89" t="s">
        <v>107</v>
      </c>
      <c r="P10" s="89">
        <v>67.96969696969697</v>
      </c>
      <c r="Q10" s="210"/>
      <c r="R10" s="45"/>
      <c r="S10" s="45"/>
      <c r="T10" s="45"/>
      <c r="U10" s="45"/>
    </row>
    <row r="11" spans="2:21" ht="13.5" customHeight="1">
      <c r="B11" s="276"/>
      <c r="C11" s="21" t="s">
        <v>3</v>
      </c>
      <c r="D11" s="222">
        <v>2</v>
      </c>
      <c r="E11" s="43" t="s">
        <v>107</v>
      </c>
      <c r="F11" s="43" t="s">
        <v>107</v>
      </c>
      <c r="G11" s="43" t="s">
        <v>107</v>
      </c>
      <c r="H11" s="43">
        <v>2</v>
      </c>
      <c r="I11" s="43" t="s">
        <v>107</v>
      </c>
      <c r="J11" s="89">
        <v>100</v>
      </c>
      <c r="K11" s="89" t="s">
        <v>107</v>
      </c>
      <c r="L11" s="89" t="s">
        <v>107</v>
      </c>
      <c r="M11" s="89" t="s">
        <v>107</v>
      </c>
      <c r="N11" s="89">
        <v>100</v>
      </c>
      <c r="O11" s="89" t="s">
        <v>107</v>
      </c>
      <c r="P11" s="89">
        <v>90</v>
      </c>
      <c r="Q11" s="210"/>
      <c r="R11" s="45"/>
      <c r="S11" s="45"/>
      <c r="T11" s="45"/>
      <c r="U11" s="45"/>
    </row>
    <row r="12" spans="2:21" ht="13.5" customHeight="1">
      <c r="B12" s="277"/>
      <c r="C12" s="22" t="s">
        <v>4</v>
      </c>
      <c r="D12" s="225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90" t="s">
        <v>349</v>
      </c>
      <c r="K12" s="90" t="s">
        <v>107</v>
      </c>
      <c r="L12" s="90" t="s">
        <v>107</v>
      </c>
      <c r="M12" s="90" t="s">
        <v>107</v>
      </c>
      <c r="N12" s="90" t="s">
        <v>107</v>
      </c>
      <c r="O12" s="90" t="s">
        <v>107</v>
      </c>
      <c r="P12" s="90" t="s">
        <v>107</v>
      </c>
      <c r="Q12" s="210"/>
      <c r="R12" s="45"/>
      <c r="S12" s="45"/>
      <c r="T12" s="45"/>
      <c r="U12" s="45"/>
    </row>
    <row r="13" spans="2:21" ht="13.5" customHeight="1">
      <c r="B13" s="288" t="s">
        <v>187</v>
      </c>
      <c r="C13" s="21" t="s">
        <v>52</v>
      </c>
      <c r="D13" s="220">
        <v>114</v>
      </c>
      <c r="E13" s="42">
        <v>8</v>
      </c>
      <c r="F13" s="42">
        <v>13</v>
      </c>
      <c r="G13" s="42">
        <v>43</v>
      </c>
      <c r="H13" s="42">
        <v>50</v>
      </c>
      <c r="I13" s="42" t="s">
        <v>107</v>
      </c>
      <c r="J13" s="88">
        <v>100</v>
      </c>
      <c r="K13" s="88">
        <v>7.017543859649122</v>
      </c>
      <c r="L13" s="88">
        <v>11.403508771929824</v>
      </c>
      <c r="M13" s="88">
        <v>37.719298245614034</v>
      </c>
      <c r="N13" s="88">
        <v>43.859649122807014</v>
      </c>
      <c r="O13" s="88" t="s">
        <v>107</v>
      </c>
      <c r="P13" s="88">
        <v>67.44736842105263</v>
      </c>
      <c r="Q13" s="210"/>
      <c r="R13" s="45"/>
      <c r="S13" s="45"/>
      <c r="T13" s="45"/>
      <c r="U13" s="45"/>
    </row>
    <row r="14" spans="2:21" ht="13.5" customHeight="1">
      <c r="B14" s="289"/>
      <c r="C14" s="21" t="s">
        <v>53</v>
      </c>
      <c r="D14" s="222">
        <v>25</v>
      </c>
      <c r="E14" s="43" t="s">
        <v>107</v>
      </c>
      <c r="F14" s="43">
        <v>7</v>
      </c>
      <c r="G14" s="43">
        <v>13</v>
      </c>
      <c r="H14" s="43">
        <v>5</v>
      </c>
      <c r="I14" s="43" t="s">
        <v>107</v>
      </c>
      <c r="J14" s="89">
        <v>100</v>
      </c>
      <c r="K14" s="89" t="s">
        <v>107</v>
      </c>
      <c r="L14" s="89">
        <v>28</v>
      </c>
      <c r="M14" s="89">
        <v>52</v>
      </c>
      <c r="N14" s="89">
        <v>20</v>
      </c>
      <c r="O14" s="89" t="s">
        <v>107</v>
      </c>
      <c r="P14" s="89">
        <v>62</v>
      </c>
      <c r="Q14" s="210"/>
      <c r="R14" s="45"/>
      <c r="S14" s="45"/>
      <c r="T14" s="45"/>
      <c r="U14" s="45"/>
    </row>
    <row r="15" spans="2:21" ht="13.5" customHeight="1">
      <c r="B15" s="289"/>
      <c r="C15" s="21" t="s">
        <v>54</v>
      </c>
      <c r="D15" s="222">
        <v>22</v>
      </c>
      <c r="E15" s="43">
        <v>1</v>
      </c>
      <c r="F15" s="43">
        <v>2</v>
      </c>
      <c r="G15" s="43">
        <v>10</v>
      </c>
      <c r="H15" s="43">
        <v>9</v>
      </c>
      <c r="I15" s="43" t="s">
        <v>107</v>
      </c>
      <c r="J15" s="89">
        <v>100</v>
      </c>
      <c r="K15" s="89">
        <v>4.545454545454546</v>
      </c>
      <c r="L15" s="89">
        <v>9.090909090909092</v>
      </c>
      <c r="M15" s="89">
        <v>45.45454545454545</v>
      </c>
      <c r="N15" s="89">
        <v>40.909090909090914</v>
      </c>
      <c r="O15" s="89" t="s">
        <v>107</v>
      </c>
      <c r="P15" s="89">
        <v>67.72727272727273</v>
      </c>
      <c r="Q15" s="210"/>
      <c r="R15" s="45"/>
      <c r="S15" s="45"/>
      <c r="T15" s="45"/>
      <c r="U15" s="45"/>
    </row>
    <row r="16" spans="2:21" ht="13.5" customHeight="1">
      <c r="B16" s="289"/>
      <c r="C16" s="21" t="s">
        <v>3</v>
      </c>
      <c r="D16" s="222">
        <v>6</v>
      </c>
      <c r="E16" s="43" t="s">
        <v>107</v>
      </c>
      <c r="F16" s="43">
        <v>2</v>
      </c>
      <c r="G16" s="43">
        <v>1</v>
      </c>
      <c r="H16" s="43">
        <v>3</v>
      </c>
      <c r="I16" s="43" t="s">
        <v>107</v>
      </c>
      <c r="J16" s="89">
        <v>100</v>
      </c>
      <c r="K16" s="89" t="s">
        <v>107</v>
      </c>
      <c r="L16" s="89">
        <v>33.33333333333333</v>
      </c>
      <c r="M16" s="89">
        <v>16.666666666666664</v>
      </c>
      <c r="N16" s="89">
        <v>50</v>
      </c>
      <c r="O16" s="89" t="s">
        <v>107</v>
      </c>
      <c r="P16" s="89">
        <v>70.83333333333333</v>
      </c>
      <c r="Q16" s="210"/>
      <c r="R16" s="45"/>
      <c r="S16" s="45"/>
      <c r="T16" s="45"/>
      <c r="U16" s="45"/>
    </row>
    <row r="17" spans="2:21" ht="13.5" customHeight="1">
      <c r="B17" s="290"/>
      <c r="C17" s="22" t="s">
        <v>4</v>
      </c>
      <c r="D17" s="225" t="s">
        <v>107</v>
      </c>
      <c r="E17" s="44" t="s">
        <v>107</v>
      </c>
      <c r="F17" s="44" t="s">
        <v>107</v>
      </c>
      <c r="G17" s="44" t="s">
        <v>107</v>
      </c>
      <c r="H17" s="44" t="s">
        <v>107</v>
      </c>
      <c r="I17" s="44" t="s">
        <v>107</v>
      </c>
      <c r="J17" s="90" t="s">
        <v>349</v>
      </c>
      <c r="K17" s="90" t="s">
        <v>107</v>
      </c>
      <c r="L17" s="90" t="s">
        <v>107</v>
      </c>
      <c r="M17" s="90" t="s">
        <v>107</v>
      </c>
      <c r="N17" s="90" t="s">
        <v>107</v>
      </c>
      <c r="O17" s="90" t="s">
        <v>107</v>
      </c>
      <c r="P17" s="90" t="s">
        <v>107</v>
      </c>
      <c r="Q17" s="210"/>
      <c r="R17" s="45"/>
      <c r="S17" s="45"/>
      <c r="T17" s="45"/>
      <c r="U17" s="45"/>
    </row>
    <row r="18" spans="2:21" ht="13.5" customHeight="1">
      <c r="B18" s="301" t="s">
        <v>188</v>
      </c>
      <c r="C18" s="1" t="s">
        <v>5</v>
      </c>
      <c r="D18" s="220">
        <v>9</v>
      </c>
      <c r="E18" s="42" t="s">
        <v>107</v>
      </c>
      <c r="F18" s="42">
        <v>4</v>
      </c>
      <c r="G18" s="42">
        <v>2</v>
      </c>
      <c r="H18" s="42">
        <v>3</v>
      </c>
      <c r="I18" s="42" t="s">
        <v>107</v>
      </c>
      <c r="J18" s="88">
        <v>100</v>
      </c>
      <c r="K18" s="88" t="s">
        <v>107</v>
      </c>
      <c r="L18" s="88">
        <v>44.44444444444444</v>
      </c>
      <c r="M18" s="88">
        <v>22.22222222222222</v>
      </c>
      <c r="N18" s="88">
        <v>33.33333333333333</v>
      </c>
      <c r="O18" s="88" t="s">
        <v>107</v>
      </c>
      <c r="P18" s="88">
        <v>65.22222222222223</v>
      </c>
      <c r="Q18" s="210"/>
      <c r="R18" s="45"/>
      <c r="S18" s="45"/>
      <c r="T18" s="45"/>
      <c r="U18" s="45"/>
    </row>
    <row r="19" spans="2:21" ht="13.5" customHeight="1">
      <c r="B19" s="302"/>
      <c r="C19" s="21" t="s">
        <v>32</v>
      </c>
      <c r="D19" s="222">
        <v>27</v>
      </c>
      <c r="E19" s="43">
        <v>1</v>
      </c>
      <c r="F19" s="43">
        <v>5</v>
      </c>
      <c r="G19" s="43">
        <v>10</v>
      </c>
      <c r="H19" s="43">
        <v>11</v>
      </c>
      <c r="I19" s="43" t="s">
        <v>107</v>
      </c>
      <c r="J19" s="89">
        <v>100</v>
      </c>
      <c r="K19" s="89">
        <v>3.7037037037037033</v>
      </c>
      <c r="L19" s="89">
        <v>18.51851851851852</v>
      </c>
      <c r="M19" s="89">
        <v>37.03703703703704</v>
      </c>
      <c r="N19" s="89">
        <v>40.74074074074074</v>
      </c>
      <c r="O19" s="89" t="s">
        <v>107</v>
      </c>
      <c r="P19" s="89">
        <v>66.92592592592592</v>
      </c>
      <c r="Q19" s="210"/>
      <c r="R19" s="45"/>
      <c r="S19" s="45"/>
      <c r="T19" s="45"/>
      <c r="U19" s="45"/>
    </row>
    <row r="20" spans="2:21" ht="13.5" customHeight="1">
      <c r="B20" s="302"/>
      <c r="C20" s="21" t="s">
        <v>33</v>
      </c>
      <c r="D20" s="222">
        <v>112</v>
      </c>
      <c r="E20" s="43">
        <v>8</v>
      </c>
      <c r="F20" s="43">
        <v>15</v>
      </c>
      <c r="G20" s="43">
        <v>47</v>
      </c>
      <c r="H20" s="43">
        <v>42</v>
      </c>
      <c r="I20" s="43" t="s">
        <v>107</v>
      </c>
      <c r="J20" s="89">
        <v>100</v>
      </c>
      <c r="K20" s="89">
        <v>7.142857142857142</v>
      </c>
      <c r="L20" s="89">
        <v>13.392857142857142</v>
      </c>
      <c r="M20" s="89">
        <v>41.964285714285715</v>
      </c>
      <c r="N20" s="89">
        <v>37.5</v>
      </c>
      <c r="O20" s="89" t="s">
        <v>107</v>
      </c>
      <c r="P20" s="89">
        <v>65.47321428571429</v>
      </c>
      <c r="Q20" s="210"/>
      <c r="R20" s="45"/>
      <c r="S20" s="45"/>
      <c r="T20" s="45"/>
      <c r="U20" s="45"/>
    </row>
    <row r="21" spans="2:21" ht="13.5" customHeight="1">
      <c r="B21" s="302"/>
      <c r="C21" s="21" t="s">
        <v>6</v>
      </c>
      <c r="D21" s="222">
        <v>19</v>
      </c>
      <c r="E21" s="43" t="s">
        <v>107</v>
      </c>
      <c r="F21" s="43" t="s">
        <v>107</v>
      </c>
      <c r="G21" s="43">
        <v>8</v>
      </c>
      <c r="H21" s="43">
        <v>11</v>
      </c>
      <c r="I21" s="43" t="s">
        <v>107</v>
      </c>
      <c r="J21" s="89">
        <v>100</v>
      </c>
      <c r="K21" s="89" t="s">
        <v>107</v>
      </c>
      <c r="L21" s="89" t="s">
        <v>107</v>
      </c>
      <c r="M21" s="89">
        <v>42.10526315789473</v>
      </c>
      <c r="N21" s="89">
        <v>57.89473684210527</v>
      </c>
      <c r="O21" s="89" t="s">
        <v>107</v>
      </c>
      <c r="P21" s="89">
        <v>75.10526315789474</v>
      </c>
      <c r="Q21" s="210"/>
      <c r="R21" s="45"/>
      <c r="S21" s="45"/>
      <c r="T21" s="45"/>
      <c r="U21" s="45"/>
    </row>
    <row r="22" spans="2:21" ht="13.5" customHeight="1">
      <c r="B22" s="303"/>
      <c r="C22" s="22" t="s">
        <v>4</v>
      </c>
      <c r="D22" s="225" t="s">
        <v>107</v>
      </c>
      <c r="E22" s="44" t="s">
        <v>107</v>
      </c>
      <c r="F22" s="44" t="s">
        <v>107</v>
      </c>
      <c r="G22" s="44" t="s">
        <v>107</v>
      </c>
      <c r="H22" s="44" t="s">
        <v>107</v>
      </c>
      <c r="I22" s="44" t="s">
        <v>107</v>
      </c>
      <c r="J22" s="90" t="s">
        <v>349</v>
      </c>
      <c r="K22" s="90" t="s">
        <v>107</v>
      </c>
      <c r="L22" s="90" t="s">
        <v>107</v>
      </c>
      <c r="M22" s="90" t="s">
        <v>107</v>
      </c>
      <c r="N22" s="90" t="s">
        <v>107</v>
      </c>
      <c r="O22" s="90" t="s">
        <v>107</v>
      </c>
      <c r="P22" s="90" t="s">
        <v>107</v>
      </c>
      <c r="Q22" s="210"/>
      <c r="R22" s="45"/>
      <c r="S22" s="45"/>
      <c r="T22" s="45"/>
      <c r="U22" s="45"/>
    </row>
    <row r="23" spans="2:21" ht="13.5" customHeight="1">
      <c r="B23" s="301" t="s">
        <v>178</v>
      </c>
      <c r="C23" s="1" t="s">
        <v>13</v>
      </c>
      <c r="D23" s="220">
        <v>95</v>
      </c>
      <c r="E23" s="42">
        <v>4</v>
      </c>
      <c r="F23" s="42">
        <v>15</v>
      </c>
      <c r="G23" s="42">
        <v>38</v>
      </c>
      <c r="H23" s="42">
        <v>38</v>
      </c>
      <c r="I23" s="42" t="s">
        <v>107</v>
      </c>
      <c r="J23" s="88">
        <v>100</v>
      </c>
      <c r="K23" s="88">
        <v>4.2105263157894735</v>
      </c>
      <c r="L23" s="88">
        <v>15.789473684210526</v>
      </c>
      <c r="M23" s="88">
        <v>40</v>
      </c>
      <c r="N23" s="88">
        <v>40</v>
      </c>
      <c r="O23" s="88" t="s">
        <v>107</v>
      </c>
      <c r="P23" s="88">
        <v>66.84210526315789</v>
      </c>
      <c r="Q23" s="210"/>
      <c r="R23" s="45"/>
      <c r="S23" s="45"/>
      <c r="T23" s="45"/>
      <c r="U23" s="45"/>
    </row>
    <row r="24" spans="2:21" ht="13.5" customHeight="1">
      <c r="B24" s="302"/>
      <c r="C24" s="21" t="s">
        <v>14</v>
      </c>
      <c r="D24" s="222">
        <v>40</v>
      </c>
      <c r="E24" s="43">
        <v>2</v>
      </c>
      <c r="F24" s="43">
        <v>4</v>
      </c>
      <c r="G24" s="43">
        <v>15</v>
      </c>
      <c r="H24" s="43">
        <v>19</v>
      </c>
      <c r="I24" s="43" t="s">
        <v>107</v>
      </c>
      <c r="J24" s="89">
        <v>100</v>
      </c>
      <c r="K24" s="89">
        <v>5</v>
      </c>
      <c r="L24" s="89">
        <v>10</v>
      </c>
      <c r="M24" s="89">
        <v>37.5</v>
      </c>
      <c r="N24" s="89">
        <v>47.5</v>
      </c>
      <c r="O24" s="89" t="s">
        <v>107</v>
      </c>
      <c r="P24" s="89">
        <v>70.875</v>
      </c>
      <c r="Q24" s="210"/>
      <c r="R24" s="45"/>
      <c r="S24" s="45"/>
      <c r="T24" s="45"/>
      <c r="U24" s="45"/>
    </row>
    <row r="25" spans="2:21" ht="13.5" customHeight="1">
      <c r="B25" s="302"/>
      <c r="C25" s="21" t="s">
        <v>15</v>
      </c>
      <c r="D25" s="222">
        <v>5</v>
      </c>
      <c r="E25" s="43" t="s">
        <v>107</v>
      </c>
      <c r="F25" s="43" t="s">
        <v>107</v>
      </c>
      <c r="G25" s="43">
        <v>4</v>
      </c>
      <c r="H25" s="43">
        <v>1</v>
      </c>
      <c r="I25" s="43" t="s">
        <v>107</v>
      </c>
      <c r="J25" s="89">
        <v>100</v>
      </c>
      <c r="K25" s="89" t="s">
        <v>107</v>
      </c>
      <c r="L25" s="89" t="s">
        <v>107</v>
      </c>
      <c r="M25" s="89">
        <v>80</v>
      </c>
      <c r="N25" s="89">
        <v>20</v>
      </c>
      <c r="O25" s="89" t="s">
        <v>107</v>
      </c>
      <c r="P25" s="89">
        <v>62</v>
      </c>
      <c r="Q25" s="210"/>
      <c r="R25" s="45"/>
      <c r="S25" s="45"/>
      <c r="T25" s="45"/>
      <c r="U25" s="45"/>
    </row>
    <row r="26" spans="2:21" ht="13.5" customHeight="1">
      <c r="B26" s="302"/>
      <c r="C26" s="21" t="s">
        <v>16</v>
      </c>
      <c r="D26" s="222">
        <v>10</v>
      </c>
      <c r="E26" s="43" t="s">
        <v>107</v>
      </c>
      <c r="F26" s="43">
        <v>3</v>
      </c>
      <c r="G26" s="43">
        <v>3</v>
      </c>
      <c r="H26" s="43">
        <v>4</v>
      </c>
      <c r="I26" s="43" t="s">
        <v>107</v>
      </c>
      <c r="J26" s="89">
        <v>100</v>
      </c>
      <c r="K26" s="89" t="s">
        <v>107</v>
      </c>
      <c r="L26" s="89">
        <v>30</v>
      </c>
      <c r="M26" s="89">
        <v>30</v>
      </c>
      <c r="N26" s="89">
        <v>40</v>
      </c>
      <c r="O26" s="89" t="s">
        <v>107</v>
      </c>
      <c r="P26" s="89">
        <v>69</v>
      </c>
      <c r="Q26" s="210"/>
      <c r="R26" s="45"/>
      <c r="S26" s="45"/>
      <c r="T26" s="45"/>
      <c r="U26" s="45"/>
    </row>
    <row r="27" spans="2:21" ht="13.5" customHeight="1">
      <c r="B27" s="302"/>
      <c r="C27" s="21" t="s">
        <v>17</v>
      </c>
      <c r="D27" s="222">
        <v>8</v>
      </c>
      <c r="E27" s="43">
        <v>1</v>
      </c>
      <c r="F27" s="43">
        <v>1</v>
      </c>
      <c r="G27" s="43">
        <v>3</v>
      </c>
      <c r="H27" s="43">
        <v>3</v>
      </c>
      <c r="I27" s="43" t="s">
        <v>107</v>
      </c>
      <c r="J27" s="89">
        <v>100</v>
      </c>
      <c r="K27" s="89">
        <v>12.5</v>
      </c>
      <c r="L27" s="89">
        <v>12.5</v>
      </c>
      <c r="M27" s="89">
        <v>37.5</v>
      </c>
      <c r="N27" s="89">
        <v>37.5</v>
      </c>
      <c r="O27" s="89" t="s">
        <v>107</v>
      </c>
      <c r="P27" s="89">
        <v>61.25</v>
      </c>
      <c r="Q27" s="210"/>
      <c r="R27" s="45"/>
      <c r="S27" s="45"/>
      <c r="T27" s="45"/>
      <c r="U27" s="45"/>
    </row>
    <row r="28" spans="2:21" ht="13.5" customHeight="1">
      <c r="B28" s="302"/>
      <c r="C28" s="21" t="s">
        <v>3</v>
      </c>
      <c r="D28" s="222">
        <v>9</v>
      </c>
      <c r="E28" s="43">
        <v>2</v>
      </c>
      <c r="F28" s="43">
        <v>1</v>
      </c>
      <c r="G28" s="43">
        <v>4</v>
      </c>
      <c r="H28" s="43">
        <v>2</v>
      </c>
      <c r="I28" s="43" t="s">
        <v>107</v>
      </c>
      <c r="J28" s="89">
        <v>100</v>
      </c>
      <c r="K28" s="89">
        <v>22.22222222222222</v>
      </c>
      <c r="L28" s="89">
        <v>11.11111111111111</v>
      </c>
      <c r="M28" s="89">
        <v>44.44444444444444</v>
      </c>
      <c r="N28" s="89">
        <v>22.22222222222222</v>
      </c>
      <c r="O28" s="89" t="s">
        <v>107</v>
      </c>
      <c r="P28" s="89">
        <v>53.22222222222222</v>
      </c>
      <c r="Q28" s="210"/>
      <c r="R28" s="45"/>
      <c r="S28" s="45"/>
      <c r="T28" s="45"/>
      <c r="U28" s="45"/>
    </row>
    <row r="29" spans="2:21" ht="13.5" customHeight="1">
      <c r="B29" s="303"/>
      <c r="C29" s="22" t="s">
        <v>4</v>
      </c>
      <c r="D29" s="225" t="s">
        <v>107</v>
      </c>
      <c r="E29" s="44" t="s">
        <v>107</v>
      </c>
      <c r="F29" s="44" t="s">
        <v>107</v>
      </c>
      <c r="G29" s="44" t="s">
        <v>107</v>
      </c>
      <c r="H29" s="44" t="s">
        <v>107</v>
      </c>
      <c r="I29" s="44" t="s">
        <v>107</v>
      </c>
      <c r="J29" s="90" t="s">
        <v>349</v>
      </c>
      <c r="K29" s="90" t="s">
        <v>107</v>
      </c>
      <c r="L29" s="90" t="s">
        <v>107</v>
      </c>
      <c r="M29" s="90" t="s">
        <v>107</v>
      </c>
      <c r="N29" s="90" t="s">
        <v>107</v>
      </c>
      <c r="O29" s="90" t="s">
        <v>107</v>
      </c>
      <c r="P29" s="90" t="s">
        <v>107</v>
      </c>
      <c r="Q29" s="210"/>
      <c r="R29" s="45"/>
      <c r="S29" s="45"/>
      <c r="T29" s="45"/>
      <c r="U29" s="45"/>
    </row>
    <row r="30" spans="2:21" ht="13.5" customHeight="1">
      <c r="B30" s="301" t="s">
        <v>189</v>
      </c>
      <c r="C30" s="1" t="s">
        <v>18</v>
      </c>
      <c r="D30" s="220" t="s">
        <v>107</v>
      </c>
      <c r="E30" s="42" t="s">
        <v>107</v>
      </c>
      <c r="F30" s="42" t="s">
        <v>107</v>
      </c>
      <c r="G30" s="42" t="s">
        <v>107</v>
      </c>
      <c r="H30" s="42" t="s">
        <v>107</v>
      </c>
      <c r="I30" s="42" t="s">
        <v>107</v>
      </c>
      <c r="J30" s="88" t="s">
        <v>349</v>
      </c>
      <c r="K30" s="88" t="s">
        <v>107</v>
      </c>
      <c r="L30" s="88" t="s">
        <v>107</v>
      </c>
      <c r="M30" s="88" t="s">
        <v>107</v>
      </c>
      <c r="N30" s="88" t="s">
        <v>107</v>
      </c>
      <c r="O30" s="88" t="s">
        <v>107</v>
      </c>
      <c r="P30" s="88" t="s">
        <v>107</v>
      </c>
      <c r="Q30" s="210"/>
      <c r="R30" s="45"/>
      <c r="S30" s="45"/>
      <c r="T30" s="45"/>
      <c r="U30" s="45"/>
    </row>
    <row r="31" spans="2:21" ht="13.5" customHeight="1">
      <c r="B31" s="302"/>
      <c r="C31" s="21" t="s">
        <v>19</v>
      </c>
      <c r="D31" s="222">
        <v>4</v>
      </c>
      <c r="E31" s="43">
        <v>1</v>
      </c>
      <c r="F31" s="43">
        <v>1</v>
      </c>
      <c r="G31" s="43">
        <v>2</v>
      </c>
      <c r="H31" s="43" t="s">
        <v>107</v>
      </c>
      <c r="I31" s="43" t="s">
        <v>107</v>
      </c>
      <c r="J31" s="89">
        <v>100</v>
      </c>
      <c r="K31" s="89">
        <v>25</v>
      </c>
      <c r="L31" s="89">
        <v>25</v>
      </c>
      <c r="M31" s="89">
        <v>50</v>
      </c>
      <c r="N31" s="89" t="s">
        <v>107</v>
      </c>
      <c r="O31" s="89" t="s">
        <v>107</v>
      </c>
      <c r="P31" s="89">
        <v>43.75</v>
      </c>
      <c r="Q31" s="210"/>
      <c r="R31" s="45"/>
      <c r="S31" s="45"/>
      <c r="T31" s="45"/>
      <c r="U31" s="45"/>
    </row>
    <row r="32" spans="2:21" ht="13.5" customHeight="1">
      <c r="B32" s="302"/>
      <c r="C32" s="21" t="s">
        <v>20</v>
      </c>
      <c r="D32" s="222">
        <v>6</v>
      </c>
      <c r="E32" s="43">
        <v>1</v>
      </c>
      <c r="F32" s="43">
        <v>1</v>
      </c>
      <c r="G32" s="43">
        <v>2</v>
      </c>
      <c r="H32" s="43">
        <v>2</v>
      </c>
      <c r="I32" s="43" t="s">
        <v>107</v>
      </c>
      <c r="J32" s="89">
        <v>100</v>
      </c>
      <c r="K32" s="89">
        <v>16.666666666666664</v>
      </c>
      <c r="L32" s="89">
        <v>16.666666666666664</v>
      </c>
      <c r="M32" s="89">
        <v>33.33333333333333</v>
      </c>
      <c r="N32" s="89">
        <v>33.33333333333333</v>
      </c>
      <c r="O32" s="89" t="s">
        <v>107</v>
      </c>
      <c r="P32" s="89">
        <v>62.5</v>
      </c>
      <c r="Q32" s="210"/>
      <c r="R32" s="45"/>
      <c r="S32" s="45"/>
      <c r="T32" s="45"/>
      <c r="U32" s="45"/>
    </row>
    <row r="33" spans="2:21" ht="13.5" customHeight="1">
      <c r="B33" s="302"/>
      <c r="C33" s="21" t="s">
        <v>21</v>
      </c>
      <c r="D33" s="222">
        <v>14</v>
      </c>
      <c r="E33" s="43" t="s">
        <v>107</v>
      </c>
      <c r="F33" s="43" t="s">
        <v>107</v>
      </c>
      <c r="G33" s="43">
        <v>9</v>
      </c>
      <c r="H33" s="43">
        <v>5</v>
      </c>
      <c r="I33" s="43" t="s">
        <v>107</v>
      </c>
      <c r="J33" s="89">
        <v>100</v>
      </c>
      <c r="K33" s="89" t="s">
        <v>107</v>
      </c>
      <c r="L33" s="89" t="s">
        <v>107</v>
      </c>
      <c r="M33" s="89">
        <v>64.28571428571429</v>
      </c>
      <c r="N33" s="89">
        <v>35.714285714285715</v>
      </c>
      <c r="O33" s="89" t="s">
        <v>107</v>
      </c>
      <c r="P33" s="89">
        <v>69.42857142857143</v>
      </c>
      <c r="Q33" s="210"/>
      <c r="R33" s="45"/>
      <c r="S33" s="45"/>
      <c r="T33" s="45"/>
      <c r="U33" s="45"/>
    </row>
    <row r="34" spans="2:21" ht="13.5" customHeight="1">
      <c r="B34" s="302"/>
      <c r="C34" s="21" t="s">
        <v>22</v>
      </c>
      <c r="D34" s="222">
        <v>40</v>
      </c>
      <c r="E34" s="43">
        <v>1</v>
      </c>
      <c r="F34" s="43">
        <v>3</v>
      </c>
      <c r="G34" s="43">
        <v>17</v>
      </c>
      <c r="H34" s="43">
        <v>19</v>
      </c>
      <c r="I34" s="43" t="s">
        <v>107</v>
      </c>
      <c r="J34" s="89">
        <v>100</v>
      </c>
      <c r="K34" s="89">
        <v>2.5</v>
      </c>
      <c r="L34" s="89">
        <v>7.5</v>
      </c>
      <c r="M34" s="89">
        <v>42.5</v>
      </c>
      <c r="N34" s="89">
        <v>47.5</v>
      </c>
      <c r="O34" s="89" t="s">
        <v>107</v>
      </c>
      <c r="P34" s="89">
        <v>72</v>
      </c>
      <c r="Q34" s="210"/>
      <c r="R34" s="45"/>
      <c r="S34" s="45"/>
      <c r="T34" s="45"/>
      <c r="U34" s="45"/>
    </row>
    <row r="35" spans="2:21" ht="13.5" customHeight="1">
      <c r="B35" s="302"/>
      <c r="C35" s="21" t="s">
        <v>23</v>
      </c>
      <c r="D35" s="222">
        <v>41</v>
      </c>
      <c r="E35" s="43" t="s">
        <v>107</v>
      </c>
      <c r="F35" s="43">
        <v>9</v>
      </c>
      <c r="G35" s="43">
        <v>15</v>
      </c>
      <c r="H35" s="43">
        <v>17</v>
      </c>
      <c r="I35" s="43" t="s">
        <v>107</v>
      </c>
      <c r="J35" s="89">
        <v>100</v>
      </c>
      <c r="K35" s="89" t="s">
        <v>107</v>
      </c>
      <c r="L35" s="89">
        <v>21.951219512195124</v>
      </c>
      <c r="M35" s="89">
        <v>36.58536585365854</v>
      </c>
      <c r="N35" s="89">
        <v>41.46341463414634</v>
      </c>
      <c r="O35" s="89" t="s">
        <v>107</v>
      </c>
      <c r="P35" s="89">
        <v>68.97560975609755</v>
      </c>
      <c r="Q35" s="210"/>
      <c r="R35" s="45"/>
      <c r="S35" s="45"/>
      <c r="T35" s="45"/>
      <c r="U35" s="45"/>
    </row>
    <row r="36" spans="2:21" ht="13.5" customHeight="1">
      <c r="B36" s="302"/>
      <c r="C36" s="21" t="s">
        <v>24</v>
      </c>
      <c r="D36" s="222">
        <v>40</v>
      </c>
      <c r="E36" s="43">
        <v>5</v>
      </c>
      <c r="F36" s="43">
        <v>7</v>
      </c>
      <c r="G36" s="43">
        <v>14</v>
      </c>
      <c r="H36" s="43">
        <v>14</v>
      </c>
      <c r="I36" s="43" t="s">
        <v>107</v>
      </c>
      <c r="J36" s="89">
        <v>100</v>
      </c>
      <c r="K36" s="89">
        <v>12.5</v>
      </c>
      <c r="L36" s="89">
        <v>17.5</v>
      </c>
      <c r="M36" s="89">
        <v>35</v>
      </c>
      <c r="N36" s="89">
        <v>35</v>
      </c>
      <c r="O36" s="89" t="s">
        <v>107</v>
      </c>
      <c r="P36" s="89">
        <v>60</v>
      </c>
      <c r="Q36" s="210"/>
      <c r="R36" s="45"/>
      <c r="S36" s="45"/>
      <c r="T36" s="45"/>
      <c r="U36" s="45"/>
    </row>
    <row r="37" spans="2:21" ht="13.5" customHeight="1">
      <c r="B37" s="303"/>
      <c r="C37" s="22" t="s">
        <v>4</v>
      </c>
      <c r="D37" s="225">
        <v>22</v>
      </c>
      <c r="E37" s="44">
        <v>1</v>
      </c>
      <c r="F37" s="44">
        <v>3</v>
      </c>
      <c r="G37" s="44">
        <v>8</v>
      </c>
      <c r="H37" s="44">
        <v>10</v>
      </c>
      <c r="I37" s="44" t="s">
        <v>107</v>
      </c>
      <c r="J37" s="90">
        <v>100</v>
      </c>
      <c r="K37" s="90">
        <v>4.545454545454546</v>
      </c>
      <c r="L37" s="90">
        <v>13.636363636363635</v>
      </c>
      <c r="M37" s="90">
        <v>36.36363636363637</v>
      </c>
      <c r="N37" s="90">
        <v>45.45454545454545</v>
      </c>
      <c r="O37" s="90" t="s">
        <v>107</v>
      </c>
      <c r="P37" s="90">
        <v>69.27272727272727</v>
      </c>
      <c r="Q37" s="210"/>
      <c r="R37" s="45"/>
      <c r="S37" s="45"/>
      <c r="T37" s="45"/>
      <c r="U37" s="45"/>
    </row>
    <row r="38" spans="2:21" ht="13.5" customHeight="1">
      <c r="B38" s="301" t="s">
        <v>190</v>
      </c>
      <c r="C38" s="1" t="s">
        <v>7</v>
      </c>
      <c r="D38" s="220" t="s">
        <v>107</v>
      </c>
      <c r="E38" s="42" t="s">
        <v>107</v>
      </c>
      <c r="F38" s="42" t="s">
        <v>107</v>
      </c>
      <c r="G38" s="42" t="s">
        <v>107</v>
      </c>
      <c r="H38" s="42" t="s">
        <v>107</v>
      </c>
      <c r="I38" s="42" t="s">
        <v>107</v>
      </c>
      <c r="J38" s="88" t="s">
        <v>349</v>
      </c>
      <c r="K38" s="88" t="s">
        <v>107</v>
      </c>
      <c r="L38" s="88" t="s">
        <v>107</v>
      </c>
      <c r="M38" s="88" t="s">
        <v>107</v>
      </c>
      <c r="N38" s="88" t="s">
        <v>107</v>
      </c>
      <c r="O38" s="88" t="s">
        <v>107</v>
      </c>
      <c r="P38" s="88" t="s">
        <v>107</v>
      </c>
      <c r="Q38" s="210"/>
      <c r="R38" s="45"/>
      <c r="S38" s="45"/>
      <c r="T38" s="45"/>
      <c r="U38" s="45"/>
    </row>
    <row r="39" spans="2:21" ht="13.5" customHeight="1">
      <c r="B39" s="302"/>
      <c r="C39" s="21" t="s">
        <v>8</v>
      </c>
      <c r="D39" s="228">
        <v>51</v>
      </c>
      <c r="E39" s="215">
        <v>6</v>
      </c>
      <c r="F39" s="215">
        <v>10</v>
      </c>
      <c r="G39" s="215">
        <v>20</v>
      </c>
      <c r="H39" s="215">
        <v>15</v>
      </c>
      <c r="I39" s="215" t="s">
        <v>107</v>
      </c>
      <c r="J39" s="89">
        <v>100</v>
      </c>
      <c r="K39" s="89">
        <v>11.76470588235294</v>
      </c>
      <c r="L39" s="89">
        <v>19.607843137254903</v>
      </c>
      <c r="M39" s="89">
        <v>39.21568627450981</v>
      </c>
      <c r="N39" s="89">
        <v>29.411764705882355</v>
      </c>
      <c r="O39" s="89" t="s">
        <v>107</v>
      </c>
      <c r="P39" s="89">
        <v>58.78431372549019</v>
      </c>
      <c r="Q39" s="210"/>
      <c r="R39" s="45"/>
      <c r="S39" s="45"/>
      <c r="T39" s="45"/>
      <c r="U39" s="45"/>
    </row>
    <row r="40" spans="2:21" ht="13.5" customHeight="1">
      <c r="B40" s="302"/>
      <c r="C40" s="21" t="s">
        <v>9</v>
      </c>
      <c r="D40" s="228">
        <v>29</v>
      </c>
      <c r="E40" s="215">
        <v>2</v>
      </c>
      <c r="F40" s="215">
        <v>5</v>
      </c>
      <c r="G40" s="215">
        <v>11</v>
      </c>
      <c r="H40" s="215">
        <v>11</v>
      </c>
      <c r="I40" s="215" t="s">
        <v>107</v>
      </c>
      <c r="J40" s="89">
        <v>100</v>
      </c>
      <c r="K40" s="89">
        <v>6.896551724137931</v>
      </c>
      <c r="L40" s="89">
        <v>17.24137931034483</v>
      </c>
      <c r="M40" s="89">
        <v>37.93103448275862</v>
      </c>
      <c r="N40" s="89">
        <v>37.93103448275862</v>
      </c>
      <c r="O40" s="89" t="s">
        <v>107</v>
      </c>
      <c r="P40" s="89">
        <v>64.13793103448276</v>
      </c>
      <c r="Q40" s="210"/>
      <c r="R40" s="45"/>
      <c r="S40" s="45"/>
      <c r="T40" s="45"/>
      <c r="U40" s="45"/>
    </row>
    <row r="41" spans="2:21" ht="13.5" customHeight="1">
      <c r="B41" s="302"/>
      <c r="C41" s="21" t="s">
        <v>10</v>
      </c>
      <c r="D41" s="228">
        <v>58</v>
      </c>
      <c r="E41" s="215" t="s">
        <v>107</v>
      </c>
      <c r="F41" s="215">
        <v>6</v>
      </c>
      <c r="G41" s="215">
        <v>26</v>
      </c>
      <c r="H41" s="215">
        <v>26</v>
      </c>
      <c r="I41" s="215" t="s">
        <v>107</v>
      </c>
      <c r="J41" s="89">
        <v>100</v>
      </c>
      <c r="K41" s="89" t="s">
        <v>107</v>
      </c>
      <c r="L41" s="89">
        <v>10.344827586206897</v>
      </c>
      <c r="M41" s="89">
        <v>44.827586206896555</v>
      </c>
      <c r="N41" s="89">
        <v>44.827586206896555</v>
      </c>
      <c r="O41" s="89" t="s">
        <v>107</v>
      </c>
      <c r="P41" s="89">
        <v>73.10344827586206</v>
      </c>
      <c r="Q41" s="210"/>
      <c r="R41" s="45"/>
      <c r="S41" s="45"/>
      <c r="T41" s="45"/>
      <c r="U41" s="45"/>
    </row>
    <row r="42" spans="2:21" ht="13.5" customHeight="1">
      <c r="B42" s="302"/>
      <c r="C42" s="21" t="s">
        <v>11</v>
      </c>
      <c r="D42" s="228">
        <v>19</v>
      </c>
      <c r="E42" s="215">
        <v>1</v>
      </c>
      <c r="F42" s="215">
        <v>2</v>
      </c>
      <c r="G42" s="215">
        <v>7</v>
      </c>
      <c r="H42" s="215">
        <v>9</v>
      </c>
      <c r="I42" s="215" t="s">
        <v>107</v>
      </c>
      <c r="J42" s="89">
        <v>100</v>
      </c>
      <c r="K42" s="89">
        <v>5.263157894736842</v>
      </c>
      <c r="L42" s="89">
        <v>10.526315789473683</v>
      </c>
      <c r="M42" s="89">
        <v>36.84210526315789</v>
      </c>
      <c r="N42" s="89">
        <v>47.368421052631575</v>
      </c>
      <c r="O42" s="89" t="s">
        <v>107</v>
      </c>
      <c r="P42" s="89">
        <v>71.05263157894737</v>
      </c>
      <c r="Q42" s="210"/>
      <c r="R42" s="45"/>
      <c r="S42" s="45"/>
      <c r="T42" s="45"/>
      <c r="U42" s="45"/>
    </row>
    <row r="43" spans="2:21" ht="13.5" customHeight="1">
      <c r="B43" s="303"/>
      <c r="C43" s="22" t="s">
        <v>12</v>
      </c>
      <c r="D43" s="230">
        <v>10</v>
      </c>
      <c r="E43" s="216" t="s">
        <v>107</v>
      </c>
      <c r="F43" s="216">
        <v>1</v>
      </c>
      <c r="G43" s="216">
        <v>3</v>
      </c>
      <c r="H43" s="216">
        <v>6</v>
      </c>
      <c r="I43" s="216" t="s">
        <v>107</v>
      </c>
      <c r="J43" s="90">
        <v>100</v>
      </c>
      <c r="K43" s="90" t="s">
        <v>107</v>
      </c>
      <c r="L43" s="90">
        <v>10</v>
      </c>
      <c r="M43" s="90">
        <v>30</v>
      </c>
      <c r="N43" s="90">
        <v>60</v>
      </c>
      <c r="O43" s="90" t="s">
        <v>107</v>
      </c>
      <c r="P43" s="90">
        <v>70.6</v>
      </c>
      <c r="Q43" s="210"/>
      <c r="R43" s="45"/>
      <c r="S43" s="45"/>
      <c r="T43" s="45"/>
      <c r="U43" s="45"/>
    </row>
  </sheetData>
  <mergeCells count="23">
    <mergeCell ref="P3:P6"/>
    <mergeCell ref="I5:I6"/>
    <mergeCell ref="M5:M6"/>
    <mergeCell ref="N5:N6"/>
    <mergeCell ref="O5:O6"/>
    <mergeCell ref="K5:K6"/>
    <mergeCell ref="L5:L6"/>
    <mergeCell ref="K4:O4"/>
    <mergeCell ref="J3:O3"/>
    <mergeCell ref="D3:I3"/>
    <mergeCell ref="B8:B12"/>
    <mergeCell ref="B13:B17"/>
    <mergeCell ref="D4:D6"/>
    <mergeCell ref="J4:J6"/>
    <mergeCell ref="E5:E6"/>
    <mergeCell ref="F5:F6"/>
    <mergeCell ref="G5:G6"/>
    <mergeCell ref="H5:H6"/>
    <mergeCell ref="E4:I4"/>
    <mergeCell ref="B18:B22"/>
    <mergeCell ref="B23:B29"/>
    <mergeCell ref="B30:B37"/>
    <mergeCell ref="B38:B43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P43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7.625" style="4" customWidth="1"/>
    <col min="4" max="16384" width="9.00390625" style="4" customWidth="1"/>
  </cols>
  <sheetData>
    <row r="2" spans="2:16" s="45" customFormat="1" ht="13.5" customHeight="1">
      <c r="B2" s="4" t="s">
        <v>158</v>
      </c>
      <c r="C2" s="64"/>
      <c r="D2" s="64"/>
      <c r="E2" s="65"/>
      <c r="F2" s="66"/>
      <c r="G2" s="66"/>
      <c r="H2" s="65"/>
      <c r="I2" s="65"/>
      <c r="J2" s="67"/>
      <c r="K2" s="66"/>
      <c r="L2" s="68"/>
      <c r="M2" s="85"/>
      <c r="N2" s="66"/>
      <c r="O2" s="66"/>
      <c r="P2" s="69"/>
    </row>
    <row r="3" spans="2:16" s="45" customFormat="1" ht="13.5" customHeight="1">
      <c r="B3" s="41"/>
      <c r="C3" s="86"/>
      <c r="D3" s="296" t="s">
        <v>67</v>
      </c>
      <c r="E3" s="297"/>
      <c r="F3" s="297"/>
      <c r="G3" s="297"/>
      <c r="H3" s="297"/>
      <c r="I3" s="298"/>
      <c r="J3" s="296" t="s">
        <v>331</v>
      </c>
      <c r="K3" s="297"/>
      <c r="L3" s="297"/>
      <c r="M3" s="297"/>
      <c r="N3" s="297"/>
      <c r="O3" s="298"/>
      <c r="P3" s="271" t="s">
        <v>348</v>
      </c>
    </row>
    <row r="4" spans="2:16" s="45" customFormat="1" ht="13.5" customHeight="1">
      <c r="B4" s="33"/>
      <c r="C4" s="34"/>
      <c r="D4" s="294" t="s">
        <v>26</v>
      </c>
      <c r="E4" s="296" t="s">
        <v>160</v>
      </c>
      <c r="F4" s="297"/>
      <c r="G4" s="297"/>
      <c r="H4" s="297"/>
      <c r="I4" s="298"/>
      <c r="J4" s="299" t="s">
        <v>26</v>
      </c>
      <c r="K4" s="296" t="s">
        <v>161</v>
      </c>
      <c r="L4" s="297"/>
      <c r="M4" s="297"/>
      <c r="N4" s="297"/>
      <c r="O4" s="298"/>
      <c r="P4" s="389"/>
    </row>
    <row r="5" spans="2:16" s="45" customFormat="1" ht="13.5" customHeight="1">
      <c r="B5" s="33"/>
      <c r="C5" s="34"/>
      <c r="D5" s="391"/>
      <c r="E5" s="393" t="s">
        <v>167</v>
      </c>
      <c r="F5" s="387" t="s">
        <v>303</v>
      </c>
      <c r="G5" s="387" t="s">
        <v>304</v>
      </c>
      <c r="H5" s="387" t="s">
        <v>168</v>
      </c>
      <c r="I5" s="271" t="s">
        <v>4</v>
      </c>
      <c r="J5" s="392"/>
      <c r="K5" s="393" t="s">
        <v>167</v>
      </c>
      <c r="L5" s="387" t="s">
        <v>303</v>
      </c>
      <c r="M5" s="387" t="s">
        <v>304</v>
      </c>
      <c r="N5" s="387" t="s">
        <v>168</v>
      </c>
      <c r="O5" s="271" t="s">
        <v>4</v>
      </c>
      <c r="P5" s="388"/>
    </row>
    <row r="6" spans="2:16" s="45" customFormat="1" ht="13.5" customHeight="1">
      <c r="B6" s="73"/>
      <c r="C6" s="87"/>
      <c r="D6" s="391"/>
      <c r="E6" s="394"/>
      <c r="F6" s="388"/>
      <c r="G6" s="388"/>
      <c r="H6" s="388"/>
      <c r="I6" s="388"/>
      <c r="J6" s="392"/>
      <c r="K6" s="394"/>
      <c r="L6" s="388"/>
      <c r="M6" s="388"/>
      <c r="N6" s="388"/>
      <c r="O6" s="388"/>
      <c r="P6" s="390"/>
    </row>
    <row r="7" spans="2:16" ht="13.5" customHeight="1">
      <c r="B7" s="3" t="s">
        <v>176</v>
      </c>
      <c r="C7" s="19"/>
      <c r="D7" s="42">
        <v>126</v>
      </c>
      <c r="E7" s="211">
        <v>72</v>
      </c>
      <c r="F7" s="211">
        <v>30</v>
      </c>
      <c r="G7" s="211">
        <v>18</v>
      </c>
      <c r="H7" s="211">
        <v>6</v>
      </c>
      <c r="I7" s="211" t="s">
        <v>107</v>
      </c>
      <c r="J7" s="213">
        <v>100</v>
      </c>
      <c r="K7" s="213">
        <v>57.14285714285714</v>
      </c>
      <c r="L7" s="213">
        <v>23.809523809523807</v>
      </c>
      <c r="M7" s="213">
        <v>14.285714285714285</v>
      </c>
      <c r="N7" s="213">
        <v>4.761904761904762</v>
      </c>
      <c r="O7" s="213" t="s">
        <v>107</v>
      </c>
      <c r="P7" s="88">
        <v>26.349206349206348</v>
      </c>
    </row>
    <row r="8" spans="2:16" ht="13.5" customHeight="1">
      <c r="B8" s="275" t="s">
        <v>30</v>
      </c>
      <c r="C8" s="1" t="s">
        <v>0</v>
      </c>
      <c r="D8" s="220">
        <v>59</v>
      </c>
      <c r="E8" s="42">
        <v>30</v>
      </c>
      <c r="F8" s="42">
        <v>17</v>
      </c>
      <c r="G8" s="42">
        <v>8</v>
      </c>
      <c r="H8" s="42">
        <v>4</v>
      </c>
      <c r="I8" s="42" t="s">
        <v>107</v>
      </c>
      <c r="J8" s="88">
        <v>100</v>
      </c>
      <c r="K8" s="88">
        <v>50.847457627118644</v>
      </c>
      <c r="L8" s="88">
        <v>28.8135593220339</v>
      </c>
      <c r="M8" s="88">
        <v>13.559322033898304</v>
      </c>
      <c r="N8" s="88">
        <v>6.779661016949152</v>
      </c>
      <c r="O8" s="88" t="s">
        <v>107</v>
      </c>
      <c r="P8" s="88">
        <v>29.050847457627118</v>
      </c>
    </row>
    <row r="9" spans="2:16" ht="13.5" customHeight="1">
      <c r="B9" s="276"/>
      <c r="C9" s="21" t="s">
        <v>1</v>
      </c>
      <c r="D9" s="222">
        <v>46</v>
      </c>
      <c r="E9" s="43">
        <v>27</v>
      </c>
      <c r="F9" s="43">
        <v>10</v>
      </c>
      <c r="G9" s="43">
        <v>7</v>
      </c>
      <c r="H9" s="43">
        <v>2</v>
      </c>
      <c r="I9" s="43" t="s">
        <v>107</v>
      </c>
      <c r="J9" s="89">
        <v>100</v>
      </c>
      <c r="K9" s="89">
        <v>58.69565217391305</v>
      </c>
      <c r="L9" s="89">
        <v>21.73913043478261</v>
      </c>
      <c r="M9" s="89">
        <v>15.217391304347828</v>
      </c>
      <c r="N9" s="89">
        <v>4.3478260869565215</v>
      </c>
      <c r="O9" s="89" t="s">
        <v>107</v>
      </c>
      <c r="P9" s="89">
        <v>26.23913043478261</v>
      </c>
    </row>
    <row r="10" spans="2:16" ht="13.5" customHeight="1">
      <c r="B10" s="276"/>
      <c r="C10" s="21" t="s">
        <v>2</v>
      </c>
      <c r="D10" s="222">
        <v>20</v>
      </c>
      <c r="E10" s="43">
        <v>14</v>
      </c>
      <c r="F10" s="43">
        <v>3</v>
      </c>
      <c r="G10" s="43">
        <v>3</v>
      </c>
      <c r="H10" s="43" t="s">
        <v>107</v>
      </c>
      <c r="I10" s="43" t="s">
        <v>107</v>
      </c>
      <c r="J10" s="89">
        <v>100</v>
      </c>
      <c r="K10" s="89">
        <v>70</v>
      </c>
      <c r="L10" s="89">
        <v>15</v>
      </c>
      <c r="M10" s="89">
        <v>15</v>
      </c>
      <c r="N10" s="89" t="s">
        <v>107</v>
      </c>
      <c r="O10" s="89" t="s">
        <v>107</v>
      </c>
      <c r="P10" s="89">
        <v>19.7</v>
      </c>
    </row>
    <row r="11" spans="2:16" ht="13.5" customHeight="1">
      <c r="B11" s="276"/>
      <c r="C11" s="21" t="s">
        <v>3</v>
      </c>
      <c r="D11" s="222">
        <v>1</v>
      </c>
      <c r="E11" s="43">
        <v>1</v>
      </c>
      <c r="F11" s="43" t="s">
        <v>107</v>
      </c>
      <c r="G11" s="43" t="s">
        <v>107</v>
      </c>
      <c r="H11" s="43" t="s">
        <v>107</v>
      </c>
      <c r="I11" s="43" t="s">
        <v>107</v>
      </c>
      <c r="J11" s="89">
        <v>100</v>
      </c>
      <c r="K11" s="89">
        <v>100</v>
      </c>
      <c r="L11" s="89" t="s">
        <v>107</v>
      </c>
      <c r="M11" s="89" t="s">
        <v>107</v>
      </c>
      <c r="N11" s="89" t="s">
        <v>107</v>
      </c>
      <c r="O11" s="89" t="s">
        <v>107</v>
      </c>
      <c r="P11" s="89">
        <v>5</v>
      </c>
    </row>
    <row r="12" spans="2:16" ht="13.5" customHeight="1">
      <c r="B12" s="277"/>
      <c r="C12" s="22" t="s">
        <v>4</v>
      </c>
      <c r="D12" s="225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90" t="s">
        <v>349</v>
      </c>
      <c r="K12" s="90" t="s">
        <v>107</v>
      </c>
      <c r="L12" s="90" t="s">
        <v>107</v>
      </c>
      <c r="M12" s="90" t="s">
        <v>107</v>
      </c>
      <c r="N12" s="90" t="s">
        <v>107</v>
      </c>
      <c r="O12" s="90" t="s">
        <v>107</v>
      </c>
      <c r="P12" s="90" t="s">
        <v>107</v>
      </c>
    </row>
    <row r="13" spans="2:16" ht="13.5" customHeight="1">
      <c r="B13" s="288" t="s">
        <v>187</v>
      </c>
      <c r="C13" s="21" t="s">
        <v>52</v>
      </c>
      <c r="D13" s="220">
        <v>81</v>
      </c>
      <c r="E13" s="42">
        <v>51</v>
      </c>
      <c r="F13" s="42">
        <v>18</v>
      </c>
      <c r="G13" s="42">
        <v>9</v>
      </c>
      <c r="H13" s="42">
        <v>3</v>
      </c>
      <c r="I13" s="42" t="s">
        <v>107</v>
      </c>
      <c r="J13" s="88">
        <v>100</v>
      </c>
      <c r="K13" s="88">
        <v>62.96296296296296</v>
      </c>
      <c r="L13" s="88">
        <v>22.22222222222222</v>
      </c>
      <c r="M13" s="88">
        <v>11.11111111111111</v>
      </c>
      <c r="N13" s="88">
        <v>3.7037037037037033</v>
      </c>
      <c r="O13" s="88" t="s">
        <v>107</v>
      </c>
      <c r="P13" s="88">
        <v>23.85185185185185</v>
      </c>
    </row>
    <row r="14" spans="2:16" ht="13.5" customHeight="1">
      <c r="B14" s="289"/>
      <c r="C14" s="21" t="s">
        <v>53</v>
      </c>
      <c r="D14" s="222">
        <v>21</v>
      </c>
      <c r="E14" s="43">
        <v>5</v>
      </c>
      <c r="F14" s="43">
        <v>7</v>
      </c>
      <c r="G14" s="43">
        <v>8</v>
      </c>
      <c r="H14" s="43">
        <v>1</v>
      </c>
      <c r="I14" s="43" t="s">
        <v>107</v>
      </c>
      <c r="J14" s="89">
        <v>100</v>
      </c>
      <c r="K14" s="89">
        <v>23.809523809523807</v>
      </c>
      <c r="L14" s="89">
        <v>33.33333333333333</v>
      </c>
      <c r="M14" s="89">
        <v>38.095238095238095</v>
      </c>
      <c r="N14" s="89">
        <v>4.761904761904762</v>
      </c>
      <c r="O14" s="89" t="s">
        <v>107</v>
      </c>
      <c r="P14" s="89">
        <v>38.23809523809524</v>
      </c>
    </row>
    <row r="15" spans="2:16" ht="13.5" customHeight="1">
      <c r="B15" s="289"/>
      <c r="C15" s="21" t="s">
        <v>54</v>
      </c>
      <c r="D15" s="222">
        <v>19</v>
      </c>
      <c r="E15" s="43">
        <v>13</v>
      </c>
      <c r="F15" s="43">
        <v>5</v>
      </c>
      <c r="G15" s="43" t="s">
        <v>107</v>
      </c>
      <c r="H15" s="43">
        <v>1</v>
      </c>
      <c r="I15" s="43" t="s">
        <v>107</v>
      </c>
      <c r="J15" s="89">
        <v>100</v>
      </c>
      <c r="K15" s="89">
        <v>68.42105263157895</v>
      </c>
      <c r="L15" s="89">
        <v>26.31578947368421</v>
      </c>
      <c r="M15" s="89" t="s">
        <v>107</v>
      </c>
      <c r="N15" s="89">
        <v>5.263157894736842</v>
      </c>
      <c r="O15" s="89" t="s">
        <v>107</v>
      </c>
      <c r="P15" s="89">
        <v>21.31578947368421</v>
      </c>
    </row>
    <row r="16" spans="2:16" ht="13.5" customHeight="1">
      <c r="B16" s="289"/>
      <c r="C16" s="21" t="s">
        <v>3</v>
      </c>
      <c r="D16" s="222">
        <v>5</v>
      </c>
      <c r="E16" s="43">
        <v>3</v>
      </c>
      <c r="F16" s="43" t="s">
        <v>107</v>
      </c>
      <c r="G16" s="43">
        <v>1</v>
      </c>
      <c r="H16" s="43">
        <v>1</v>
      </c>
      <c r="I16" s="43" t="s">
        <v>107</v>
      </c>
      <c r="J16" s="89">
        <v>100</v>
      </c>
      <c r="K16" s="89">
        <v>60</v>
      </c>
      <c r="L16" s="89" t="s">
        <v>107</v>
      </c>
      <c r="M16" s="89">
        <v>20</v>
      </c>
      <c r="N16" s="89">
        <v>20</v>
      </c>
      <c r="O16" s="89" t="s">
        <v>107</v>
      </c>
      <c r="P16" s="89">
        <v>36</v>
      </c>
    </row>
    <row r="17" spans="2:16" ht="13.5" customHeight="1">
      <c r="B17" s="290"/>
      <c r="C17" s="22" t="s">
        <v>4</v>
      </c>
      <c r="D17" s="225" t="s">
        <v>107</v>
      </c>
      <c r="E17" s="44" t="s">
        <v>107</v>
      </c>
      <c r="F17" s="44" t="s">
        <v>107</v>
      </c>
      <c r="G17" s="44" t="s">
        <v>107</v>
      </c>
      <c r="H17" s="44" t="s">
        <v>107</v>
      </c>
      <c r="I17" s="44" t="s">
        <v>107</v>
      </c>
      <c r="J17" s="90" t="s">
        <v>349</v>
      </c>
      <c r="K17" s="90" t="s">
        <v>107</v>
      </c>
      <c r="L17" s="90" t="s">
        <v>107</v>
      </c>
      <c r="M17" s="90" t="s">
        <v>107</v>
      </c>
      <c r="N17" s="90" t="s">
        <v>107</v>
      </c>
      <c r="O17" s="90" t="s">
        <v>107</v>
      </c>
      <c r="P17" s="90" t="s">
        <v>107</v>
      </c>
    </row>
    <row r="18" spans="2:16" ht="13.5" customHeight="1">
      <c r="B18" s="301" t="s">
        <v>188</v>
      </c>
      <c r="C18" s="1" t="s">
        <v>5</v>
      </c>
      <c r="D18" s="220">
        <v>7</v>
      </c>
      <c r="E18" s="42">
        <v>3</v>
      </c>
      <c r="F18" s="42">
        <v>1</v>
      </c>
      <c r="G18" s="42">
        <v>3</v>
      </c>
      <c r="H18" s="42" t="s">
        <v>107</v>
      </c>
      <c r="I18" s="42" t="s">
        <v>107</v>
      </c>
      <c r="J18" s="88">
        <v>100</v>
      </c>
      <c r="K18" s="88">
        <v>42.857142857142854</v>
      </c>
      <c r="L18" s="88">
        <v>14.285714285714285</v>
      </c>
      <c r="M18" s="88">
        <v>42.857142857142854</v>
      </c>
      <c r="N18" s="88" t="s">
        <v>107</v>
      </c>
      <c r="O18" s="88" t="s">
        <v>107</v>
      </c>
      <c r="P18" s="88">
        <v>30.714285714285715</v>
      </c>
    </row>
    <row r="19" spans="2:16" ht="13.5" customHeight="1">
      <c r="B19" s="302"/>
      <c r="C19" s="21" t="s">
        <v>32</v>
      </c>
      <c r="D19" s="222">
        <v>18</v>
      </c>
      <c r="E19" s="43">
        <v>9</v>
      </c>
      <c r="F19" s="43">
        <v>4</v>
      </c>
      <c r="G19" s="43">
        <v>4</v>
      </c>
      <c r="H19" s="43">
        <v>1</v>
      </c>
      <c r="I19" s="43" t="s">
        <v>107</v>
      </c>
      <c r="J19" s="89">
        <v>100</v>
      </c>
      <c r="K19" s="89">
        <v>50</v>
      </c>
      <c r="L19" s="89">
        <v>22.22222222222222</v>
      </c>
      <c r="M19" s="89">
        <v>22.22222222222222</v>
      </c>
      <c r="N19" s="89">
        <v>5.555555555555555</v>
      </c>
      <c r="O19" s="89" t="s">
        <v>107</v>
      </c>
      <c r="P19" s="89">
        <v>29.666666666666668</v>
      </c>
    </row>
    <row r="20" spans="2:16" ht="13.5" customHeight="1">
      <c r="B20" s="302"/>
      <c r="C20" s="21" t="s">
        <v>33</v>
      </c>
      <c r="D20" s="222">
        <v>85</v>
      </c>
      <c r="E20" s="43">
        <v>47</v>
      </c>
      <c r="F20" s="43">
        <v>22</v>
      </c>
      <c r="G20" s="43">
        <v>11</v>
      </c>
      <c r="H20" s="43">
        <v>5</v>
      </c>
      <c r="I20" s="43" t="s">
        <v>107</v>
      </c>
      <c r="J20" s="89">
        <v>100</v>
      </c>
      <c r="K20" s="89">
        <v>55.294117647058826</v>
      </c>
      <c r="L20" s="89">
        <v>25.882352941176475</v>
      </c>
      <c r="M20" s="89">
        <v>12.941176470588237</v>
      </c>
      <c r="N20" s="89">
        <v>5.88235294117647</v>
      </c>
      <c r="O20" s="89" t="s">
        <v>107</v>
      </c>
      <c r="P20" s="89">
        <v>26.95294117647059</v>
      </c>
    </row>
    <row r="21" spans="2:16" ht="13.5" customHeight="1">
      <c r="B21" s="302"/>
      <c r="C21" s="21" t="s">
        <v>6</v>
      </c>
      <c r="D21" s="222">
        <v>16</v>
      </c>
      <c r="E21" s="43">
        <v>13</v>
      </c>
      <c r="F21" s="43">
        <v>3</v>
      </c>
      <c r="G21" s="43" t="s">
        <v>107</v>
      </c>
      <c r="H21" s="43" t="s">
        <v>107</v>
      </c>
      <c r="I21" s="43" t="s">
        <v>107</v>
      </c>
      <c r="J21" s="89">
        <v>100</v>
      </c>
      <c r="K21" s="89">
        <v>81.25</v>
      </c>
      <c r="L21" s="89">
        <v>18.75</v>
      </c>
      <c r="M21" s="89" t="s">
        <v>107</v>
      </c>
      <c r="N21" s="89" t="s">
        <v>107</v>
      </c>
      <c r="O21" s="89" t="s">
        <v>107</v>
      </c>
      <c r="P21" s="89">
        <v>17.5</v>
      </c>
    </row>
    <row r="22" spans="2:16" ht="13.5" customHeight="1">
      <c r="B22" s="303"/>
      <c r="C22" s="22" t="s">
        <v>4</v>
      </c>
      <c r="D22" s="225" t="s">
        <v>107</v>
      </c>
      <c r="E22" s="44" t="s">
        <v>107</v>
      </c>
      <c r="F22" s="44" t="s">
        <v>107</v>
      </c>
      <c r="G22" s="44" t="s">
        <v>107</v>
      </c>
      <c r="H22" s="44" t="s">
        <v>107</v>
      </c>
      <c r="I22" s="44" t="s">
        <v>107</v>
      </c>
      <c r="J22" s="90" t="s">
        <v>349</v>
      </c>
      <c r="K22" s="90" t="s">
        <v>107</v>
      </c>
      <c r="L22" s="90" t="s">
        <v>107</v>
      </c>
      <c r="M22" s="90" t="s">
        <v>107</v>
      </c>
      <c r="N22" s="90" t="s">
        <v>107</v>
      </c>
      <c r="O22" s="90" t="s">
        <v>107</v>
      </c>
      <c r="P22" s="90" t="s">
        <v>107</v>
      </c>
    </row>
    <row r="23" spans="2:16" ht="13.5" customHeight="1">
      <c r="B23" s="301" t="s">
        <v>178</v>
      </c>
      <c r="C23" s="1" t="s">
        <v>13</v>
      </c>
      <c r="D23" s="220">
        <v>70</v>
      </c>
      <c r="E23" s="42">
        <v>41</v>
      </c>
      <c r="F23" s="42">
        <v>15</v>
      </c>
      <c r="G23" s="42">
        <v>11</v>
      </c>
      <c r="H23" s="42">
        <v>3</v>
      </c>
      <c r="I23" s="42" t="s">
        <v>107</v>
      </c>
      <c r="J23" s="88">
        <v>100</v>
      </c>
      <c r="K23" s="88">
        <v>58.57142857142858</v>
      </c>
      <c r="L23" s="88">
        <v>21.428571428571427</v>
      </c>
      <c r="M23" s="88">
        <v>15.714285714285714</v>
      </c>
      <c r="N23" s="88">
        <v>4.285714285714286</v>
      </c>
      <c r="O23" s="88" t="s">
        <v>107</v>
      </c>
      <c r="P23" s="88">
        <v>26.67142857142857</v>
      </c>
    </row>
    <row r="24" spans="2:16" ht="13.5" customHeight="1">
      <c r="B24" s="302"/>
      <c r="C24" s="21" t="s">
        <v>14</v>
      </c>
      <c r="D24" s="222">
        <v>31</v>
      </c>
      <c r="E24" s="43">
        <v>18</v>
      </c>
      <c r="F24" s="43">
        <v>8</v>
      </c>
      <c r="G24" s="43">
        <v>3</v>
      </c>
      <c r="H24" s="43">
        <v>2</v>
      </c>
      <c r="I24" s="43" t="s">
        <v>107</v>
      </c>
      <c r="J24" s="89">
        <v>100</v>
      </c>
      <c r="K24" s="89">
        <v>58.06451612903226</v>
      </c>
      <c r="L24" s="89">
        <v>25.806451612903224</v>
      </c>
      <c r="M24" s="89">
        <v>9.67741935483871</v>
      </c>
      <c r="N24" s="89">
        <v>6.451612903225806</v>
      </c>
      <c r="O24" s="89" t="s">
        <v>107</v>
      </c>
      <c r="P24" s="89">
        <v>23.93548387096774</v>
      </c>
    </row>
    <row r="25" spans="2:16" ht="13.5" customHeight="1">
      <c r="B25" s="302"/>
      <c r="C25" s="21" t="s">
        <v>15</v>
      </c>
      <c r="D25" s="222">
        <v>4</v>
      </c>
      <c r="E25" s="43">
        <v>3</v>
      </c>
      <c r="F25" s="43">
        <v>1</v>
      </c>
      <c r="G25" s="43" t="s">
        <v>107</v>
      </c>
      <c r="H25" s="43" t="s">
        <v>107</v>
      </c>
      <c r="I25" s="43" t="s">
        <v>107</v>
      </c>
      <c r="J25" s="89">
        <v>100</v>
      </c>
      <c r="K25" s="89">
        <v>75</v>
      </c>
      <c r="L25" s="89">
        <v>25</v>
      </c>
      <c r="M25" s="89" t="s">
        <v>107</v>
      </c>
      <c r="N25" s="89" t="s">
        <v>107</v>
      </c>
      <c r="O25" s="89" t="s">
        <v>107</v>
      </c>
      <c r="P25" s="89">
        <v>15</v>
      </c>
    </row>
    <row r="26" spans="2:16" ht="13.5" customHeight="1">
      <c r="B26" s="302"/>
      <c r="C26" s="21" t="s">
        <v>16</v>
      </c>
      <c r="D26" s="222">
        <v>6</v>
      </c>
      <c r="E26" s="43">
        <v>3</v>
      </c>
      <c r="F26" s="43">
        <v>1</v>
      </c>
      <c r="G26" s="43">
        <v>2</v>
      </c>
      <c r="H26" s="43" t="s">
        <v>107</v>
      </c>
      <c r="I26" s="43" t="s">
        <v>107</v>
      </c>
      <c r="J26" s="89">
        <v>100</v>
      </c>
      <c r="K26" s="89">
        <v>50</v>
      </c>
      <c r="L26" s="89">
        <v>16.666666666666664</v>
      </c>
      <c r="M26" s="89">
        <v>33.33333333333333</v>
      </c>
      <c r="N26" s="89" t="s">
        <v>107</v>
      </c>
      <c r="O26" s="89" t="s">
        <v>107</v>
      </c>
      <c r="P26" s="89">
        <v>30</v>
      </c>
    </row>
    <row r="27" spans="2:16" ht="13.5" customHeight="1">
      <c r="B27" s="302"/>
      <c r="C27" s="21" t="s">
        <v>17</v>
      </c>
      <c r="D27" s="222">
        <v>7</v>
      </c>
      <c r="E27" s="43">
        <v>2</v>
      </c>
      <c r="F27" s="43">
        <v>2</v>
      </c>
      <c r="G27" s="43">
        <v>2</v>
      </c>
      <c r="H27" s="43">
        <v>1</v>
      </c>
      <c r="I27" s="43" t="s">
        <v>107</v>
      </c>
      <c r="J27" s="89">
        <v>100</v>
      </c>
      <c r="K27" s="89">
        <v>28.57142857142857</v>
      </c>
      <c r="L27" s="89">
        <v>28.57142857142857</v>
      </c>
      <c r="M27" s="89">
        <v>28.57142857142857</v>
      </c>
      <c r="N27" s="89">
        <v>14.285714285714285</v>
      </c>
      <c r="O27" s="89" t="s">
        <v>107</v>
      </c>
      <c r="P27" s="89">
        <v>42.142857142857146</v>
      </c>
    </row>
    <row r="28" spans="2:16" ht="13.5" customHeight="1">
      <c r="B28" s="302"/>
      <c r="C28" s="21" t="s">
        <v>3</v>
      </c>
      <c r="D28" s="222">
        <v>8</v>
      </c>
      <c r="E28" s="43">
        <v>5</v>
      </c>
      <c r="F28" s="43">
        <v>3</v>
      </c>
      <c r="G28" s="43" t="s">
        <v>107</v>
      </c>
      <c r="H28" s="43" t="s">
        <v>107</v>
      </c>
      <c r="I28" s="43" t="s">
        <v>107</v>
      </c>
      <c r="J28" s="89">
        <v>100</v>
      </c>
      <c r="K28" s="89">
        <v>62.5</v>
      </c>
      <c r="L28" s="89">
        <v>37.5</v>
      </c>
      <c r="M28" s="89" t="s">
        <v>107</v>
      </c>
      <c r="N28" s="89" t="s">
        <v>107</v>
      </c>
      <c r="O28" s="89" t="s">
        <v>107</v>
      </c>
      <c r="P28" s="89">
        <v>22</v>
      </c>
    </row>
    <row r="29" spans="2:16" ht="13.5" customHeight="1">
      <c r="B29" s="303"/>
      <c r="C29" s="22" t="s">
        <v>4</v>
      </c>
      <c r="D29" s="225" t="s">
        <v>107</v>
      </c>
      <c r="E29" s="44" t="s">
        <v>107</v>
      </c>
      <c r="F29" s="44" t="s">
        <v>107</v>
      </c>
      <c r="G29" s="44" t="s">
        <v>107</v>
      </c>
      <c r="H29" s="44" t="s">
        <v>107</v>
      </c>
      <c r="I29" s="44" t="s">
        <v>107</v>
      </c>
      <c r="J29" s="90" t="s">
        <v>349</v>
      </c>
      <c r="K29" s="90" t="s">
        <v>107</v>
      </c>
      <c r="L29" s="90" t="s">
        <v>107</v>
      </c>
      <c r="M29" s="90" t="s">
        <v>107</v>
      </c>
      <c r="N29" s="90" t="s">
        <v>107</v>
      </c>
      <c r="O29" s="90" t="s">
        <v>107</v>
      </c>
      <c r="P29" s="90" t="s">
        <v>107</v>
      </c>
    </row>
    <row r="30" spans="2:16" ht="13.5" customHeight="1">
      <c r="B30" s="301" t="s">
        <v>189</v>
      </c>
      <c r="C30" s="1" t="s">
        <v>18</v>
      </c>
      <c r="D30" s="220" t="s">
        <v>107</v>
      </c>
      <c r="E30" s="42" t="s">
        <v>107</v>
      </c>
      <c r="F30" s="42" t="s">
        <v>107</v>
      </c>
      <c r="G30" s="42" t="s">
        <v>107</v>
      </c>
      <c r="H30" s="42" t="s">
        <v>107</v>
      </c>
      <c r="I30" s="42" t="s">
        <v>107</v>
      </c>
      <c r="J30" s="88" t="s">
        <v>349</v>
      </c>
      <c r="K30" s="88" t="s">
        <v>107</v>
      </c>
      <c r="L30" s="88" t="s">
        <v>107</v>
      </c>
      <c r="M30" s="88" t="s">
        <v>107</v>
      </c>
      <c r="N30" s="88" t="s">
        <v>107</v>
      </c>
      <c r="O30" s="88" t="s">
        <v>107</v>
      </c>
      <c r="P30" s="88" t="s">
        <v>107</v>
      </c>
    </row>
    <row r="31" spans="2:16" ht="13.5" customHeight="1">
      <c r="B31" s="302"/>
      <c r="C31" s="21" t="s">
        <v>19</v>
      </c>
      <c r="D31" s="222">
        <v>4</v>
      </c>
      <c r="E31" s="43">
        <v>1</v>
      </c>
      <c r="F31" s="43">
        <v>1</v>
      </c>
      <c r="G31" s="43">
        <v>1</v>
      </c>
      <c r="H31" s="43">
        <v>1</v>
      </c>
      <c r="I31" s="43" t="s">
        <v>107</v>
      </c>
      <c r="J31" s="89">
        <v>100</v>
      </c>
      <c r="K31" s="89">
        <v>25</v>
      </c>
      <c r="L31" s="89">
        <v>25</v>
      </c>
      <c r="M31" s="89">
        <v>25</v>
      </c>
      <c r="N31" s="89">
        <v>25</v>
      </c>
      <c r="O31" s="89" t="s">
        <v>107</v>
      </c>
      <c r="P31" s="89">
        <v>46.25</v>
      </c>
    </row>
    <row r="32" spans="2:16" ht="13.5" customHeight="1">
      <c r="B32" s="302"/>
      <c r="C32" s="21" t="s">
        <v>20</v>
      </c>
      <c r="D32" s="222">
        <v>4</v>
      </c>
      <c r="E32" s="43">
        <v>3</v>
      </c>
      <c r="F32" s="43">
        <v>1</v>
      </c>
      <c r="G32" s="43" t="s">
        <v>107</v>
      </c>
      <c r="H32" s="43" t="s">
        <v>107</v>
      </c>
      <c r="I32" s="43" t="s">
        <v>107</v>
      </c>
      <c r="J32" s="89">
        <v>100</v>
      </c>
      <c r="K32" s="89">
        <v>75</v>
      </c>
      <c r="L32" s="89">
        <v>25</v>
      </c>
      <c r="M32" s="89" t="s">
        <v>107</v>
      </c>
      <c r="N32" s="89" t="s">
        <v>107</v>
      </c>
      <c r="O32" s="89" t="s">
        <v>107</v>
      </c>
      <c r="P32" s="89">
        <v>16.75</v>
      </c>
    </row>
    <row r="33" spans="2:16" ht="13.5" customHeight="1">
      <c r="B33" s="302"/>
      <c r="C33" s="21" t="s">
        <v>21</v>
      </c>
      <c r="D33" s="222">
        <v>10</v>
      </c>
      <c r="E33" s="43">
        <v>5</v>
      </c>
      <c r="F33" s="43">
        <v>4</v>
      </c>
      <c r="G33" s="43">
        <v>1</v>
      </c>
      <c r="H33" s="43" t="s">
        <v>107</v>
      </c>
      <c r="I33" s="43" t="s">
        <v>107</v>
      </c>
      <c r="J33" s="89">
        <v>100</v>
      </c>
      <c r="K33" s="89">
        <v>50</v>
      </c>
      <c r="L33" s="89">
        <v>40</v>
      </c>
      <c r="M33" s="89">
        <v>10</v>
      </c>
      <c r="N33" s="89" t="s">
        <v>107</v>
      </c>
      <c r="O33" s="89" t="s">
        <v>107</v>
      </c>
      <c r="P33" s="89">
        <v>25.4</v>
      </c>
    </row>
    <row r="34" spans="2:16" ht="13.5" customHeight="1">
      <c r="B34" s="302"/>
      <c r="C34" s="21" t="s">
        <v>22</v>
      </c>
      <c r="D34" s="222">
        <v>34</v>
      </c>
      <c r="E34" s="43">
        <v>19</v>
      </c>
      <c r="F34" s="43">
        <v>12</v>
      </c>
      <c r="G34" s="43">
        <v>2</v>
      </c>
      <c r="H34" s="43">
        <v>1</v>
      </c>
      <c r="I34" s="43" t="s">
        <v>107</v>
      </c>
      <c r="J34" s="89">
        <v>100</v>
      </c>
      <c r="K34" s="89">
        <v>55.88235294117647</v>
      </c>
      <c r="L34" s="89">
        <v>35.294117647058826</v>
      </c>
      <c r="M34" s="89">
        <v>5.88235294117647</v>
      </c>
      <c r="N34" s="89">
        <v>2.941176470588235</v>
      </c>
      <c r="O34" s="89" t="s">
        <v>107</v>
      </c>
      <c r="P34" s="89">
        <v>22.852941176470587</v>
      </c>
    </row>
    <row r="35" spans="2:16" ht="13.5" customHeight="1">
      <c r="B35" s="302"/>
      <c r="C35" s="21" t="s">
        <v>23</v>
      </c>
      <c r="D35" s="222">
        <v>32</v>
      </c>
      <c r="E35" s="43">
        <v>18</v>
      </c>
      <c r="F35" s="43">
        <v>4</v>
      </c>
      <c r="G35" s="43">
        <v>10</v>
      </c>
      <c r="H35" s="43" t="s">
        <v>107</v>
      </c>
      <c r="I35" s="43" t="s">
        <v>107</v>
      </c>
      <c r="J35" s="89">
        <v>100</v>
      </c>
      <c r="K35" s="89">
        <v>56.25</v>
      </c>
      <c r="L35" s="89">
        <v>12.5</v>
      </c>
      <c r="M35" s="89">
        <v>31.25</v>
      </c>
      <c r="N35" s="89" t="s">
        <v>107</v>
      </c>
      <c r="O35" s="89" t="s">
        <v>107</v>
      </c>
      <c r="P35" s="89">
        <v>27.6875</v>
      </c>
    </row>
    <row r="36" spans="2:16" ht="13.5" customHeight="1">
      <c r="B36" s="302"/>
      <c r="C36" s="21" t="s">
        <v>24</v>
      </c>
      <c r="D36" s="222">
        <v>29</v>
      </c>
      <c r="E36" s="43">
        <v>17</v>
      </c>
      <c r="F36" s="43">
        <v>6</v>
      </c>
      <c r="G36" s="43">
        <v>2</v>
      </c>
      <c r="H36" s="43">
        <v>4</v>
      </c>
      <c r="I36" s="43" t="s">
        <v>107</v>
      </c>
      <c r="J36" s="89">
        <v>100</v>
      </c>
      <c r="K36" s="89">
        <v>58.620689655172406</v>
      </c>
      <c r="L36" s="89">
        <v>20.689655172413794</v>
      </c>
      <c r="M36" s="89">
        <v>6.896551724137931</v>
      </c>
      <c r="N36" s="89">
        <v>13.793103448275861</v>
      </c>
      <c r="O36" s="89" t="s">
        <v>107</v>
      </c>
      <c r="P36" s="89">
        <v>29.344827586206897</v>
      </c>
    </row>
    <row r="37" spans="2:16" ht="13.5" customHeight="1">
      <c r="B37" s="303"/>
      <c r="C37" s="22" t="s">
        <v>4</v>
      </c>
      <c r="D37" s="225">
        <v>13</v>
      </c>
      <c r="E37" s="44">
        <v>9</v>
      </c>
      <c r="F37" s="44">
        <v>2</v>
      </c>
      <c r="G37" s="44">
        <v>2</v>
      </c>
      <c r="H37" s="44" t="s">
        <v>107</v>
      </c>
      <c r="I37" s="44" t="s">
        <v>107</v>
      </c>
      <c r="J37" s="90">
        <v>100</v>
      </c>
      <c r="K37" s="90">
        <v>69.23076923076923</v>
      </c>
      <c r="L37" s="90">
        <v>15.384615384615385</v>
      </c>
      <c r="M37" s="90">
        <v>15.384615384615385</v>
      </c>
      <c r="N37" s="90" t="s">
        <v>107</v>
      </c>
      <c r="O37" s="90" t="s">
        <v>107</v>
      </c>
      <c r="P37" s="90">
        <v>23.076923076923077</v>
      </c>
    </row>
    <row r="38" spans="2:16" ht="13.5" customHeight="1">
      <c r="B38" s="301" t="s">
        <v>190</v>
      </c>
      <c r="C38" s="1" t="s">
        <v>7</v>
      </c>
      <c r="D38" s="220" t="s">
        <v>107</v>
      </c>
      <c r="E38" s="42" t="s">
        <v>107</v>
      </c>
      <c r="F38" s="42" t="s">
        <v>107</v>
      </c>
      <c r="G38" s="42" t="s">
        <v>107</v>
      </c>
      <c r="H38" s="42" t="s">
        <v>107</v>
      </c>
      <c r="I38" s="42" t="s">
        <v>107</v>
      </c>
      <c r="J38" s="88" t="s">
        <v>349</v>
      </c>
      <c r="K38" s="88" t="s">
        <v>107</v>
      </c>
      <c r="L38" s="88" t="s">
        <v>107</v>
      </c>
      <c r="M38" s="88" t="s">
        <v>107</v>
      </c>
      <c r="N38" s="88" t="s">
        <v>107</v>
      </c>
      <c r="O38" s="88" t="s">
        <v>107</v>
      </c>
      <c r="P38" s="88" t="s">
        <v>107</v>
      </c>
    </row>
    <row r="39" spans="2:16" ht="13.5" customHeight="1">
      <c r="B39" s="302"/>
      <c r="C39" s="21" t="s">
        <v>8</v>
      </c>
      <c r="D39" s="228">
        <v>38</v>
      </c>
      <c r="E39" s="215">
        <v>21</v>
      </c>
      <c r="F39" s="215">
        <v>6</v>
      </c>
      <c r="G39" s="215">
        <v>8</v>
      </c>
      <c r="H39" s="215">
        <v>3</v>
      </c>
      <c r="I39" s="215" t="s">
        <v>107</v>
      </c>
      <c r="J39" s="89">
        <v>100</v>
      </c>
      <c r="K39" s="89">
        <v>55.26315789473685</v>
      </c>
      <c r="L39" s="89">
        <v>15.789473684210526</v>
      </c>
      <c r="M39" s="89">
        <v>21.052631578947366</v>
      </c>
      <c r="N39" s="89">
        <v>7.894736842105263</v>
      </c>
      <c r="O39" s="89" t="s">
        <v>107</v>
      </c>
      <c r="P39" s="89">
        <v>30.105263157894736</v>
      </c>
    </row>
    <row r="40" spans="2:16" ht="13.5" customHeight="1">
      <c r="B40" s="302"/>
      <c r="C40" s="21" t="s">
        <v>9</v>
      </c>
      <c r="D40" s="228">
        <v>23</v>
      </c>
      <c r="E40" s="215">
        <v>18</v>
      </c>
      <c r="F40" s="215">
        <v>3</v>
      </c>
      <c r="G40" s="215">
        <v>1</v>
      </c>
      <c r="H40" s="215">
        <v>1</v>
      </c>
      <c r="I40" s="215" t="s">
        <v>107</v>
      </c>
      <c r="J40" s="89">
        <v>100</v>
      </c>
      <c r="K40" s="89">
        <v>78.26086956521739</v>
      </c>
      <c r="L40" s="89">
        <v>13.043478260869565</v>
      </c>
      <c r="M40" s="89">
        <v>4.3478260869565215</v>
      </c>
      <c r="N40" s="89">
        <v>4.3478260869565215</v>
      </c>
      <c r="O40" s="89" t="s">
        <v>107</v>
      </c>
      <c r="P40" s="89">
        <v>19.26086956521739</v>
      </c>
    </row>
    <row r="41" spans="2:16" ht="13.5" customHeight="1">
      <c r="B41" s="302"/>
      <c r="C41" s="21" t="s">
        <v>10</v>
      </c>
      <c r="D41" s="228">
        <v>44</v>
      </c>
      <c r="E41" s="215">
        <v>17</v>
      </c>
      <c r="F41" s="215">
        <v>17</v>
      </c>
      <c r="G41" s="215">
        <v>8</v>
      </c>
      <c r="H41" s="215">
        <v>2</v>
      </c>
      <c r="I41" s="215" t="s">
        <v>107</v>
      </c>
      <c r="J41" s="89">
        <v>100</v>
      </c>
      <c r="K41" s="89">
        <v>38.63636363636363</v>
      </c>
      <c r="L41" s="89">
        <v>38.63636363636363</v>
      </c>
      <c r="M41" s="89">
        <v>18.181818181818183</v>
      </c>
      <c r="N41" s="89">
        <v>4.545454545454546</v>
      </c>
      <c r="O41" s="89" t="s">
        <v>107</v>
      </c>
      <c r="P41" s="89">
        <v>31.886363636363637</v>
      </c>
    </row>
    <row r="42" spans="2:16" ht="13.5" customHeight="1">
      <c r="B42" s="302"/>
      <c r="C42" s="21" t="s">
        <v>11</v>
      </c>
      <c r="D42" s="228">
        <v>14</v>
      </c>
      <c r="E42" s="215">
        <v>10</v>
      </c>
      <c r="F42" s="215">
        <v>3</v>
      </c>
      <c r="G42" s="215">
        <v>1</v>
      </c>
      <c r="H42" s="215" t="s">
        <v>107</v>
      </c>
      <c r="I42" s="215" t="s">
        <v>107</v>
      </c>
      <c r="J42" s="89">
        <v>100</v>
      </c>
      <c r="K42" s="89">
        <v>71.42857142857143</v>
      </c>
      <c r="L42" s="89">
        <v>21.428571428571427</v>
      </c>
      <c r="M42" s="89">
        <v>7.142857142857142</v>
      </c>
      <c r="N42" s="89" t="s">
        <v>107</v>
      </c>
      <c r="O42" s="89" t="s">
        <v>107</v>
      </c>
      <c r="P42" s="89">
        <v>17.142857142857142</v>
      </c>
    </row>
    <row r="43" spans="2:16" ht="13.5" customHeight="1">
      <c r="B43" s="303"/>
      <c r="C43" s="22" t="s">
        <v>12</v>
      </c>
      <c r="D43" s="230">
        <v>7</v>
      </c>
      <c r="E43" s="216">
        <v>6</v>
      </c>
      <c r="F43" s="216">
        <v>1</v>
      </c>
      <c r="G43" s="216" t="s">
        <v>107</v>
      </c>
      <c r="H43" s="216" t="s">
        <v>107</v>
      </c>
      <c r="I43" s="216" t="s">
        <v>107</v>
      </c>
      <c r="J43" s="90">
        <v>100</v>
      </c>
      <c r="K43" s="90">
        <v>85.71428571428571</v>
      </c>
      <c r="L43" s="90">
        <v>14.285714285714285</v>
      </c>
      <c r="M43" s="90" t="s">
        <v>107</v>
      </c>
      <c r="N43" s="90" t="s">
        <v>107</v>
      </c>
      <c r="O43" s="90" t="s">
        <v>107</v>
      </c>
      <c r="P43" s="90">
        <v>12.857142857142858</v>
      </c>
    </row>
  </sheetData>
  <mergeCells count="23">
    <mergeCell ref="P3:P6"/>
    <mergeCell ref="I5:I6"/>
    <mergeCell ref="M5:M6"/>
    <mergeCell ref="N5:N6"/>
    <mergeCell ref="O5:O6"/>
    <mergeCell ref="K5:K6"/>
    <mergeCell ref="L5:L6"/>
    <mergeCell ref="D3:I3"/>
    <mergeCell ref="J3:O3"/>
    <mergeCell ref="K4:O4"/>
    <mergeCell ref="B8:B12"/>
    <mergeCell ref="B13:B17"/>
    <mergeCell ref="D4:D6"/>
    <mergeCell ref="J4:J6"/>
    <mergeCell ref="E5:E6"/>
    <mergeCell ref="F5:F6"/>
    <mergeCell ref="G5:G6"/>
    <mergeCell ref="H5:H6"/>
    <mergeCell ref="E4:I4"/>
    <mergeCell ref="B18:B22"/>
    <mergeCell ref="B23:B29"/>
    <mergeCell ref="B30:B37"/>
    <mergeCell ref="B38:B43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31" width="5.50390625" style="4" customWidth="1"/>
    <col min="32" max="32" width="1.75390625" style="4" customWidth="1"/>
    <col min="33" max="16384" width="9.00390625" style="4" customWidth="1"/>
  </cols>
  <sheetData>
    <row r="1" ht="13.5" customHeight="1">
      <c r="C1" s="109"/>
    </row>
    <row r="2" spans="2:3" ht="13.5" customHeight="1">
      <c r="B2" s="4" t="s">
        <v>355</v>
      </c>
      <c r="C2" s="109"/>
    </row>
    <row r="3" spans="2:31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8"/>
      <c r="R3" s="296" t="s">
        <v>331</v>
      </c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8"/>
    </row>
    <row r="4" spans="2:31" ht="13.5" customHeight="1">
      <c r="B4" s="111"/>
      <c r="C4" s="96"/>
      <c r="D4" s="324" t="s">
        <v>31</v>
      </c>
      <c r="E4" s="406" t="s">
        <v>305</v>
      </c>
      <c r="F4" s="341" t="s">
        <v>306</v>
      </c>
      <c r="G4" s="339"/>
      <c r="H4" s="339"/>
      <c r="I4" s="339"/>
      <c r="J4" s="340"/>
      <c r="K4" s="406" t="s">
        <v>307</v>
      </c>
      <c r="L4" s="341" t="s">
        <v>308</v>
      </c>
      <c r="M4" s="339"/>
      <c r="N4" s="339"/>
      <c r="O4" s="339"/>
      <c r="P4" s="340"/>
      <c r="Q4" s="324" t="s">
        <v>314</v>
      </c>
      <c r="R4" s="324" t="s">
        <v>31</v>
      </c>
      <c r="S4" s="406" t="s">
        <v>305</v>
      </c>
      <c r="T4" s="341" t="s">
        <v>306</v>
      </c>
      <c r="U4" s="339"/>
      <c r="V4" s="339"/>
      <c r="W4" s="339"/>
      <c r="X4" s="340"/>
      <c r="Y4" s="406" t="s">
        <v>307</v>
      </c>
      <c r="Z4" s="341" t="s">
        <v>308</v>
      </c>
      <c r="AA4" s="339"/>
      <c r="AB4" s="339"/>
      <c r="AC4" s="339"/>
      <c r="AD4" s="340"/>
      <c r="AE4" s="324" t="s">
        <v>314</v>
      </c>
    </row>
    <row r="5" spans="2:31" ht="5.25" customHeight="1">
      <c r="B5" s="111"/>
      <c r="C5" s="96"/>
      <c r="D5" s="273"/>
      <c r="E5" s="407"/>
      <c r="F5" s="56"/>
      <c r="G5" s="56"/>
      <c r="H5" s="56"/>
      <c r="I5" s="56"/>
      <c r="J5" s="56"/>
      <c r="K5" s="407"/>
      <c r="L5" s="56"/>
      <c r="M5" s="56"/>
      <c r="N5" s="56"/>
      <c r="O5" s="56"/>
      <c r="P5" s="56"/>
      <c r="Q5" s="284"/>
      <c r="R5" s="273"/>
      <c r="S5" s="407"/>
      <c r="T5" s="56"/>
      <c r="U5" s="56"/>
      <c r="V5" s="56"/>
      <c r="W5" s="56"/>
      <c r="X5" s="56"/>
      <c r="Y5" s="407"/>
      <c r="Z5" s="56"/>
      <c r="AA5" s="56"/>
      <c r="AB5" s="56"/>
      <c r="AC5" s="56"/>
      <c r="AD5" s="56"/>
      <c r="AE5" s="284"/>
    </row>
    <row r="6" spans="2:31" ht="114" customHeight="1">
      <c r="B6" s="116"/>
      <c r="C6" s="117"/>
      <c r="D6" s="274"/>
      <c r="E6" s="408"/>
      <c r="F6" s="168" t="s">
        <v>309</v>
      </c>
      <c r="G6" s="168" t="s">
        <v>310</v>
      </c>
      <c r="H6" s="168" t="s">
        <v>311</v>
      </c>
      <c r="I6" s="128" t="s">
        <v>3</v>
      </c>
      <c r="J6" s="128" t="s">
        <v>4</v>
      </c>
      <c r="K6" s="408"/>
      <c r="L6" s="115" t="s">
        <v>177</v>
      </c>
      <c r="M6" s="115" t="s">
        <v>312</v>
      </c>
      <c r="N6" s="129" t="s">
        <v>313</v>
      </c>
      <c r="O6" s="115" t="s">
        <v>3</v>
      </c>
      <c r="P6" s="115" t="s">
        <v>4</v>
      </c>
      <c r="Q6" s="285"/>
      <c r="R6" s="274"/>
      <c r="S6" s="408"/>
      <c r="T6" s="168" t="s">
        <v>309</v>
      </c>
      <c r="U6" s="168" t="s">
        <v>310</v>
      </c>
      <c r="V6" s="168" t="s">
        <v>311</v>
      </c>
      <c r="W6" s="128" t="s">
        <v>3</v>
      </c>
      <c r="X6" s="128" t="s">
        <v>4</v>
      </c>
      <c r="Y6" s="408"/>
      <c r="Z6" s="115" t="s">
        <v>177</v>
      </c>
      <c r="AA6" s="115" t="s">
        <v>312</v>
      </c>
      <c r="AB6" s="129" t="s">
        <v>313</v>
      </c>
      <c r="AC6" s="115" t="s">
        <v>3</v>
      </c>
      <c r="AD6" s="115" t="s">
        <v>4</v>
      </c>
      <c r="AE6" s="285"/>
    </row>
    <row r="7" spans="2:31" ht="13.5" customHeight="1">
      <c r="B7" s="28" t="s">
        <v>31</v>
      </c>
      <c r="C7" s="13"/>
      <c r="D7" s="211">
        <v>181</v>
      </c>
      <c r="E7" s="217">
        <v>140</v>
      </c>
      <c r="F7" s="42">
        <v>47</v>
      </c>
      <c r="G7" s="42">
        <v>112</v>
      </c>
      <c r="H7" s="42">
        <v>23</v>
      </c>
      <c r="I7" s="42">
        <v>4</v>
      </c>
      <c r="J7" s="42" t="s">
        <v>107</v>
      </c>
      <c r="K7" s="249">
        <v>41</v>
      </c>
      <c r="L7" s="42">
        <v>12</v>
      </c>
      <c r="M7" s="42">
        <v>15</v>
      </c>
      <c r="N7" s="42">
        <v>11</v>
      </c>
      <c r="O7" s="42">
        <v>6</v>
      </c>
      <c r="P7" s="42" t="s">
        <v>107</v>
      </c>
      <c r="Q7" s="218" t="s">
        <v>107</v>
      </c>
      <c r="R7" s="213">
        <v>100</v>
      </c>
      <c r="S7" s="213">
        <v>77.34806629834254</v>
      </c>
      <c r="T7" s="213">
        <v>25.96685082872928</v>
      </c>
      <c r="U7" s="213">
        <v>61.87845303867403</v>
      </c>
      <c r="V7" s="213">
        <v>12.70718232044199</v>
      </c>
      <c r="W7" s="213">
        <v>2.209944751381215</v>
      </c>
      <c r="X7" s="213" t="s">
        <v>107</v>
      </c>
      <c r="Y7" s="213">
        <v>22.65193370165746</v>
      </c>
      <c r="Z7" s="213">
        <v>6.629834254143646</v>
      </c>
      <c r="AA7" s="213">
        <v>8.287292817679557</v>
      </c>
      <c r="AB7" s="213">
        <v>6.077348066298343</v>
      </c>
      <c r="AC7" s="213">
        <v>3.314917127071823</v>
      </c>
      <c r="AD7" s="213" t="s">
        <v>107</v>
      </c>
      <c r="AE7" s="213" t="s">
        <v>107</v>
      </c>
    </row>
    <row r="8" spans="2:31" ht="13.5" customHeight="1">
      <c r="B8" s="275" t="s">
        <v>30</v>
      </c>
      <c r="C8" s="1" t="s">
        <v>0</v>
      </c>
      <c r="D8" s="42">
        <v>74</v>
      </c>
      <c r="E8" s="220">
        <v>61</v>
      </c>
      <c r="F8" s="42">
        <v>18</v>
      </c>
      <c r="G8" s="42">
        <v>52</v>
      </c>
      <c r="H8" s="42">
        <v>13</v>
      </c>
      <c r="I8" s="42">
        <v>1</v>
      </c>
      <c r="J8" s="42" t="s">
        <v>107</v>
      </c>
      <c r="K8" s="243">
        <v>13</v>
      </c>
      <c r="L8" s="42">
        <v>4</v>
      </c>
      <c r="M8" s="42">
        <v>2</v>
      </c>
      <c r="N8" s="42">
        <v>4</v>
      </c>
      <c r="O8" s="42">
        <v>1</v>
      </c>
      <c r="P8" s="42" t="s">
        <v>107</v>
      </c>
      <c r="Q8" s="57" t="s">
        <v>107</v>
      </c>
      <c r="R8" s="88">
        <v>100</v>
      </c>
      <c r="S8" s="88">
        <v>82.43243243243244</v>
      </c>
      <c r="T8" s="88">
        <v>24.324324324324326</v>
      </c>
      <c r="U8" s="88">
        <v>70.27027027027027</v>
      </c>
      <c r="V8" s="88">
        <v>17.56756756756757</v>
      </c>
      <c r="W8" s="88">
        <v>1.3513513513513513</v>
      </c>
      <c r="X8" s="88" t="s">
        <v>107</v>
      </c>
      <c r="Y8" s="88">
        <v>17.56756756756757</v>
      </c>
      <c r="Z8" s="88">
        <v>5.405405405405405</v>
      </c>
      <c r="AA8" s="88">
        <v>2.7027027027027026</v>
      </c>
      <c r="AB8" s="88">
        <v>5.405405405405405</v>
      </c>
      <c r="AC8" s="88">
        <v>1.3513513513513513</v>
      </c>
      <c r="AD8" s="88" t="s">
        <v>107</v>
      </c>
      <c r="AE8" s="88" t="s">
        <v>107</v>
      </c>
    </row>
    <row r="9" spans="2:31" ht="13.5" customHeight="1">
      <c r="B9" s="276"/>
      <c r="C9" s="21" t="s">
        <v>1</v>
      </c>
      <c r="D9" s="43">
        <v>68</v>
      </c>
      <c r="E9" s="222">
        <v>48</v>
      </c>
      <c r="F9" s="43">
        <v>19</v>
      </c>
      <c r="G9" s="43">
        <v>34</v>
      </c>
      <c r="H9" s="43">
        <v>8</v>
      </c>
      <c r="I9" s="43">
        <v>3</v>
      </c>
      <c r="J9" s="43" t="s">
        <v>107</v>
      </c>
      <c r="K9" s="244">
        <v>20</v>
      </c>
      <c r="L9" s="43">
        <v>5</v>
      </c>
      <c r="M9" s="43">
        <v>11</v>
      </c>
      <c r="N9" s="43">
        <v>4</v>
      </c>
      <c r="O9" s="43">
        <v>5</v>
      </c>
      <c r="P9" s="43" t="s">
        <v>107</v>
      </c>
      <c r="Q9" s="59" t="s">
        <v>107</v>
      </c>
      <c r="R9" s="89">
        <v>100</v>
      </c>
      <c r="S9" s="89">
        <v>70.58823529411765</v>
      </c>
      <c r="T9" s="89">
        <v>27.941176470588236</v>
      </c>
      <c r="U9" s="89">
        <v>50</v>
      </c>
      <c r="V9" s="89">
        <v>11.76470588235294</v>
      </c>
      <c r="W9" s="89">
        <v>4.411764705882353</v>
      </c>
      <c r="X9" s="89" t="s">
        <v>107</v>
      </c>
      <c r="Y9" s="89">
        <v>29.411764705882355</v>
      </c>
      <c r="Z9" s="89">
        <v>7.352941176470589</v>
      </c>
      <c r="AA9" s="89">
        <v>16.176470588235293</v>
      </c>
      <c r="AB9" s="89">
        <v>5.88235294117647</v>
      </c>
      <c r="AC9" s="89">
        <v>7.352941176470589</v>
      </c>
      <c r="AD9" s="89" t="s">
        <v>107</v>
      </c>
      <c r="AE9" s="89" t="s">
        <v>107</v>
      </c>
    </row>
    <row r="10" spans="2:31" ht="13.5" customHeight="1">
      <c r="B10" s="276"/>
      <c r="C10" s="21" t="s">
        <v>2</v>
      </c>
      <c r="D10" s="43">
        <v>36</v>
      </c>
      <c r="E10" s="222">
        <v>29</v>
      </c>
      <c r="F10" s="43">
        <v>9</v>
      </c>
      <c r="G10" s="43">
        <v>25</v>
      </c>
      <c r="H10" s="43">
        <v>1</v>
      </c>
      <c r="I10" s="43" t="s">
        <v>107</v>
      </c>
      <c r="J10" s="43" t="s">
        <v>107</v>
      </c>
      <c r="K10" s="244">
        <v>7</v>
      </c>
      <c r="L10" s="43">
        <v>3</v>
      </c>
      <c r="M10" s="43">
        <v>2</v>
      </c>
      <c r="N10" s="43">
        <v>2</v>
      </c>
      <c r="O10" s="43" t="s">
        <v>107</v>
      </c>
      <c r="P10" s="43" t="s">
        <v>107</v>
      </c>
      <c r="Q10" s="59" t="s">
        <v>107</v>
      </c>
      <c r="R10" s="89">
        <v>100</v>
      </c>
      <c r="S10" s="89">
        <v>80.55555555555556</v>
      </c>
      <c r="T10" s="89">
        <v>25</v>
      </c>
      <c r="U10" s="89">
        <v>69.44444444444444</v>
      </c>
      <c r="V10" s="89">
        <v>2.7777777777777777</v>
      </c>
      <c r="W10" s="89" t="s">
        <v>107</v>
      </c>
      <c r="X10" s="89" t="s">
        <v>107</v>
      </c>
      <c r="Y10" s="89">
        <v>19.444444444444446</v>
      </c>
      <c r="Z10" s="89">
        <v>8.333333333333332</v>
      </c>
      <c r="AA10" s="89">
        <v>5.555555555555555</v>
      </c>
      <c r="AB10" s="89">
        <v>5.555555555555555</v>
      </c>
      <c r="AC10" s="89" t="s">
        <v>107</v>
      </c>
      <c r="AD10" s="89" t="s">
        <v>107</v>
      </c>
      <c r="AE10" s="89" t="s">
        <v>107</v>
      </c>
    </row>
    <row r="11" spans="2:31" ht="13.5" customHeight="1">
      <c r="B11" s="276"/>
      <c r="C11" s="21" t="s">
        <v>3</v>
      </c>
      <c r="D11" s="43">
        <v>3</v>
      </c>
      <c r="E11" s="222">
        <v>2</v>
      </c>
      <c r="F11" s="43">
        <v>1</v>
      </c>
      <c r="G11" s="43">
        <v>1</v>
      </c>
      <c r="H11" s="43">
        <v>1</v>
      </c>
      <c r="I11" s="43" t="s">
        <v>107</v>
      </c>
      <c r="J11" s="43" t="s">
        <v>107</v>
      </c>
      <c r="K11" s="244">
        <v>1</v>
      </c>
      <c r="L11" s="43" t="s">
        <v>107</v>
      </c>
      <c r="M11" s="43" t="s">
        <v>107</v>
      </c>
      <c r="N11" s="43">
        <v>1</v>
      </c>
      <c r="O11" s="43" t="s">
        <v>107</v>
      </c>
      <c r="P11" s="43" t="s">
        <v>107</v>
      </c>
      <c r="Q11" s="59" t="s">
        <v>107</v>
      </c>
      <c r="R11" s="89">
        <v>100</v>
      </c>
      <c r="S11" s="89">
        <v>66.66666666666666</v>
      </c>
      <c r="T11" s="89">
        <v>33.33333333333333</v>
      </c>
      <c r="U11" s="89">
        <v>33.33333333333333</v>
      </c>
      <c r="V11" s="89">
        <v>33.33333333333333</v>
      </c>
      <c r="W11" s="89" t="s">
        <v>107</v>
      </c>
      <c r="X11" s="89" t="s">
        <v>107</v>
      </c>
      <c r="Y11" s="89">
        <v>33.33333333333333</v>
      </c>
      <c r="Z11" s="89" t="s">
        <v>107</v>
      </c>
      <c r="AA11" s="89" t="s">
        <v>107</v>
      </c>
      <c r="AB11" s="89">
        <v>33.33333333333333</v>
      </c>
      <c r="AC11" s="89" t="s">
        <v>107</v>
      </c>
      <c r="AD11" s="89" t="s">
        <v>107</v>
      </c>
      <c r="AE11" s="89" t="s">
        <v>107</v>
      </c>
    </row>
    <row r="12" spans="2:31" ht="13.5" customHeight="1">
      <c r="B12" s="277"/>
      <c r="C12" s="22" t="s">
        <v>4</v>
      </c>
      <c r="D12" s="44" t="s">
        <v>107</v>
      </c>
      <c r="E12" s="225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245" t="s">
        <v>107</v>
      </c>
      <c r="L12" s="44" t="s">
        <v>107</v>
      </c>
      <c r="M12" s="44" t="s">
        <v>107</v>
      </c>
      <c r="N12" s="44" t="s">
        <v>107</v>
      </c>
      <c r="O12" s="44" t="s">
        <v>107</v>
      </c>
      <c r="P12" s="44" t="s">
        <v>107</v>
      </c>
      <c r="Q12" s="61" t="s">
        <v>107</v>
      </c>
      <c r="R12" s="90" t="s">
        <v>349</v>
      </c>
      <c r="S12" s="89" t="s">
        <v>107</v>
      </c>
      <c r="T12" s="89" t="s">
        <v>107</v>
      </c>
      <c r="U12" s="89" t="s">
        <v>107</v>
      </c>
      <c r="V12" s="89" t="s">
        <v>107</v>
      </c>
      <c r="W12" s="89" t="s">
        <v>107</v>
      </c>
      <c r="X12" s="89" t="s">
        <v>107</v>
      </c>
      <c r="Y12" s="89" t="s">
        <v>107</v>
      </c>
      <c r="Z12" s="89" t="s">
        <v>107</v>
      </c>
      <c r="AA12" s="89" t="s">
        <v>107</v>
      </c>
      <c r="AB12" s="89" t="s">
        <v>107</v>
      </c>
      <c r="AC12" s="89" t="s">
        <v>107</v>
      </c>
      <c r="AD12" s="89" t="s">
        <v>107</v>
      </c>
      <c r="AE12" s="89" t="s">
        <v>107</v>
      </c>
    </row>
    <row r="13" spans="2:31" ht="13.5" customHeight="1">
      <c r="B13" s="288" t="s">
        <v>186</v>
      </c>
      <c r="C13" s="1" t="s">
        <v>49</v>
      </c>
      <c r="D13" s="42">
        <v>36</v>
      </c>
      <c r="E13" s="220">
        <v>30</v>
      </c>
      <c r="F13" s="42">
        <v>10</v>
      </c>
      <c r="G13" s="42">
        <v>22</v>
      </c>
      <c r="H13" s="42">
        <v>5</v>
      </c>
      <c r="I13" s="42">
        <v>3</v>
      </c>
      <c r="J13" s="42" t="s">
        <v>107</v>
      </c>
      <c r="K13" s="243">
        <v>6</v>
      </c>
      <c r="L13" s="42">
        <v>2</v>
      </c>
      <c r="M13" s="42">
        <v>3</v>
      </c>
      <c r="N13" s="42">
        <v>4</v>
      </c>
      <c r="O13" s="42" t="s">
        <v>107</v>
      </c>
      <c r="P13" s="42" t="s">
        <v>107</v>
      </c>
      <c r="Q13" s="57" t="s">
        <v>107</v>
      </c>
      <c r="R13" s="88">
        <v>100</v>
      </c>
      <c r="S13" s="88">
        <v>83.33333333333334</v>
      </c>
      <c r="T13" s="88">
        <v>27.77777777777778</v>
      </c>
      <c r="U13" s="88">
        <v>61.111111111111114</v>
      </c>
      <c r="V13" s="88">
        <v>13.88888888888889</v>
      </c>
      <c r="W13" s="88">
        <v>8.333333333333332</v>
      </c>
      <c r="X13" s="88" t="s">
        <v>107</v>
      </c>
      <c r="Y13" s="88">
        <v>16.666666666666664</v>
      </c>
      <c r="Z13" s="88">
        <v>5.555555555555555</v>
      </c>
      <c r="AA13" s="88">
        <v>8.333333333333332</v>
      </c>
      <c r="AB13" s="88">
        <v>11.11111111111111</v>
      </c>
      <c r="AC13" s="88" t="s">
        <v>107</v>
      </c>
      <c r="AD13" s="88" t="s">
        <v>107</v>
      </c>
      <c r="AE13" s="88" t="s">
        <v>107</v>
      </c>
    </row>
    <row r="14" spans="2:31" ht="13.5" customHeight="1">
      <c r="B14" s="289"/>
      <c r="C14" s="21" t="s">
        <v>50</v>
      </c>
      <c r="D14" s="43">
        <v>57</v>
      </c>
      <c r="E14" s="222">
        <v>37</v>
      </c>
      <c r="F14" s="43">
        <v>9</v>
      </c>
      <c r="G14" s="43">
        <v>29</v>
      </c>
      <c r="H14" s="43">
        <v>5</v>
      </c>
      <c r="I14" s="43">
        <v>1</v>
      </c>
      <c r="J14" s="43" t="s">
        <v>107</v>
      </c>
      <c r="K14" s="244">
        <v>20</v>
      </c>
      <c r="L14" s="43">
        <v>6</v>
      </c>
      <c r="M14" s="43">
        <v>8</v>
      </c>
      <c r="N14" s="43">
        <v>4</v>
      </c>
      <c r="O14" s="43">
        <v>4</v>
      </c>
      <c r="P14" s="43" t="s">
        <v>107</v>
      </c>
      <c r="Q14" s="59" t="s">
        <v>107</v>
      </c>
      <c r="R14" s="89">
        <v>100</v>
      </c>
      <c r="S14" s="89">
        <v>64.91228070175438</v>
      </c>
      <c r="T14" s="89">
        <v>15.789473684210526</v>
      </c>
      <c r="U14" s="89">
        <v>50.877192982456144</v>
      </c>
      <c r="V14" s="89">
        <v>8.771929824561402</v>
      </c>
      <c r="W14" s="89">
        <v>1.7543859649122806</v>
      </c>
      <c r="X14" s="89" t="s">
        <v>107</v>
      </c>
      <c r="Y14" s="89">
        <v>35.08771929824561</v>
      </c>
      <c r="Z14" s="89">
        <v>10.526315789473683</v>
      </c>
      <c r="AA14" s="89">
        <v>14.035087719298245</v>
      </c>
      <c r="AB14" s="89">
        <v>7.017543859649122</v>
      </c>
      <c r="AC14" s="89">
        <v>7.017543859649122</v>
      </c>
      <c r="AD14" s="89" t="s">
        <v>107</v>
      </c>
      <c r="AE14" s="89" t="s">
        <v>107</v>
      </c>
    </row>
    <row r="15" spans="2:31" ht="13.5" customHeight="1">
      <c r="B15" s="289"/>
      <c r="C15" s="21" t="s">
        <v>51</v>
      </c>
      <c r="D15" s="43">
        <v>88</v>
      </c>
      <c r="E15" s="222">
        <v>73</v>
      </c>
      <c r="F15" s="43">
        <v>28</v>
      </c>
      <c r="G15" s="43">
        <v>61</v>
      </c>
      <c r="H15" s="43">
        <v>13</v>
      </c>
      <c r="I15" s="43" t="s">
        <v>107</v>
      </c>
      <c r="J15" s="43" t="s">
        <v>107</v>
      </c>
      <c r="K15" s="244">
        <v>15</v>
      </c>
      <c r="L15" s="43">
        <v>4</v>
      </c>
      <c r="M15" s="43">
        <v>4</v>
      </c>
      <c r="N15" s="43">
        <v>3</v>
      </c>
      <c r="O15" s="43">
        <v>2</v>
      </c>
      <c r="P15" s="43" t="s">
        <v>107</v>
      </c>
      <c r="Q15" s="59" t="s">
        <v>107</v>
      </c>
      <c r="R15" s="89">
        <v>100</v>
      </c>
      <c r="S15" s="89">
        <v>82.95454545454545</v>
      </c>
      <c r="T15" s="89">
        <v>31.818181818181817</v>
      </c>
      <c r="U15" s="89">
        <v>69.31818181818183</v>
      </c>
      <c r="V15" s="89">
        <v>14.772727272727273</v>
      </c>
      <c r="W15" s="89" t="s">
        <v>107</v>
      </c>
      <c r="X15" s="89" t="s">
        <v>107</v>
      </c>
      <c r="Y15" s="89">
        <v>17.045454545454543</v>
      </c>
      <c r="Z15" s="89">
        <v>4.545454545454546</v>
      </c>
      <c r="AA15" s="89">
        <v>4.545454545454546</v>
      </c>
      <c r="AB15" s="89">
        <v>3.4090909090909087</v>
      </c>
      <c r="AC15" s="89">
        <v>2.272727272727273</v>
      </c>
      <c r="AD15" s="89" t="s">
        <v>107</v>
      </c>
      <c r="AE15" s="89" t="s">
        <v>107</v>
      </c>
    </row>
    <row r="16" spans="2:31" ht="13.5" customHeight="1">
      <c r="B16" s="290"/>
      <c r="C16" s="22" t="s">
        <v>4</v>
      </c>
      <c r="D16" s="222" t="s">
        <v>107</v>
      </c>
      <c r="E16" s="225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245" t="s">
        <v>107</v>
      </c>
      <c r="L16" s="44" t="s">
        <v>107</v>
      </c>
      <c r="M16" s="44" t="s">
        <v>107</v>
      </c>
      <c r="N16" s="44" t="s">
        <v>107</v>
      </c>
      <c r="O16" s="44" t="s">
        <v>107</v>
      </c>
      <c r="P16" s="44" t="s">
        <v>107</v>
      </c>
      <c r="Q16" s="61" t="s">
        <v>107</v>
      </c>
      <c r="R16" s="90" t="s">
        <v>349</v>
      </c>
      <c r="S16" s="89" t="s">
        <v>107</v>
      </c>
      <c r="T16" s="89" t="s">
        <v>107</v>
      </c>
      <c r="U16" s="89" t="s">
        <v>107</v>
      </c>
      <c r="V16" s="89" t="s">
        <v>107</v>
      </c>
      <c r="W16" s="89" t="s">
        <v>107</v>
      </c>
      <c r="X16" s="89" t="s">
        <v>107</v>
      </c>
      <c r="Y16" s="89" t="s">
        <v>107</v>
      </c>
      <c r="Z16" s="89" t="s">
        <v>107</v>
      </c>
      <c r="AA16" s="89" t="s">
        <v>107</v>
      </c>
      <c r="AB16" s="89" t="s">
        <v>107</v>
      </c>
      <c r="AC16" s="89" t="s">
        <v>107</v>
      </c>
      <c r="AD16" s="89" t="s">
        <v>107</v>
      </c>
      <c r="AE16" s="89" t="s">
        <v>107</v>
      </c>
    </row>
    <row r="17" spans="2:31" ht="13.5" customHeight="1">
      <c r="B17" s="288" t="s">
        <v>187</v>
      </c>
      <c r="C17" s="21" t="s">
        <v>52</v>
      </c>
      <c r="D17" s="42">
        <v>126</v>
      </c>
      <c r="E17" s="220">
        <v>103</v>
      </c>
      <c r="F17" s="42">
        <v>29</v>
      </c>
      <c r="G17" s="42">
        <v>86</v>
      </c>
      <c r="H17" s="42">
        <v>17</v>
      </c>
      <c r="I17" s="42">
        <v>3</v>
      </c>
      <c r="J17" s="42" t="s">
        <v>107</v>
      </c>
      <c r="K17" s="243">
        <v>23</v>
      </c>
      <c r="L17" s="42">
        <v>9</v>
      </c>
      <c r="M17" s="42">
        <v>7</v>
      </c>
      <c r="N17" s="42">
        <v>6</v>
      </c>
      <c r="O17" s="42">
        <v>3</v>
      </c>
      <c r="P17" s="42" t="s">
        <v>107</v>
      </c>
      <c r="Q17" s="57" t="s">
        <v>107</v>
      </c>
      <c r="R17" s="88">
        <v>100</v>
      </c>
      <c r="S17" s="88">
        <v>81.74603174603175</v>
      </c>
      <c r="T17" s="88">
        <v>23.015873015873016</v>
      </c>
      <c r="U17" s="88">
        <v>68.25396825396825</v>
      </c>
      <c r="V17" s="88">
        <v>13.492063492063492</v>
      </c>
      <c r="W17" s="88">
        <v>2.380952380952381</v>
      </c>
      <c r="X17" s="88" t="s">
        <v>107</v>
      </c>
      <c r="Y17" s="88">
        <v>18.253968253968253</v>
      </c>
      <c r="Z17" s="88">
        <v>7.142857142857142</v>
      </c>
      <c r="AA17" s="88">
        <v>5.555555555555555</v>
      </c>
      <c r="AB17" s="88">
        <v>4.761904761904762</v>
      </c>
      <c r="AC17" s="88">
        <v>2.380952380952381</v>
      </c>
      <c r="AD17" s="88" t="s">
        <v>107</v>
      </c>
      <c r="AE17" s="88" t="s">
        <v>107</v>
      </c>
    </row>
    <row r="18" spans="2:31" ht="13.5" customHeight="1">
      <c r="B18" s="289"/>
      <c r="C18" s="21" t="s">
        <v>53</v>
      </c>
      <c r="D18" s="43">
        <v>25</v>
      </c>
      <c r="E18" s="222">
        <v>13</v>
      </c>
      <c r="F18" s="43">
        <v>9</v>
      </c>
      <c r="G18" s="43">
        <v>7</v>
      </c>
      <c r="H18" s="43">
        <v>4</v>
      </c>
      <c r="I18" s="43" t="s">
        <v>107</v>
      </c>
      <c r="J18" s="43" t="s">
        <v>107</v>
      </c>
      <c r="K18" s="244">
        <v>12</v>
      </c>
      <c r="L18" s="43">
        <v>2</v>
      </c>
      <c r="M18" s="43">
        <v>5</v>
      </c>
      <c r="N18" s="43">
        <v>2</v>
      </c>
      <c r="O18" s="43">
        <v>3</v>
      </c>
      <c r="P18" s="43" t="s">
        <v>107</v>
      </c>
      <c r="Q18" s="59" t="s">
        <v>107</v>
      </c>
      <c r="R18" s="89">
        <v>100</v>
      </c>
      <c r="S18" s="89">
        <v>52</v>
      </c>
      <c r="T18" s="89">
        <v>36</v>
      </c>
      <c r="U18" s="89">
        <v>28</v>
      </c>
      <c r="V18" s="89">
        <v>16</v>
      </c>
      <c r="W18" s="89" t="s">
        <v>107</v>
      </c>
      <c r="X18" s="89" t="s">
        <v>107</v>
      </c>
      <c r="Y18" s="89">
        <v>48</v>
      </c>
      <c r="Z18" s="89">
        <v>8</v>
      </c>
      <c r="AA18" s="89">
        <v>20</v>
      </c>
      <c r="AB18" s="89">
        <v>8</v>
      </c>
      <c r="AC18" s="89">
        <v>12</v>
      </c>
      <c r="AD18" s="89" t="s">
        <v>107</v>
      </c>
      <c r="AE18" s="89" t="s">
        <v>107</v>
      </c>
    </row>
    <row r="19" spans="2:31" ht="13.5" customHeight="1">
      <c r="B19" s="289"/>
      <c r="C19" s="21" t="s">
        <v>54</v>
      </c>
      <c r="D19" s="43">
        <v>23</v>
      </c>
      <c r="E19" s="222">
        <v>19</v>
      </c>
      <c r="F19" s="43">
        <v>6</v>
      </c>
      <c r="G19" s="43">
        <v>16</v>
      </c>
      <c r="H19" s="43">
        <v>2</v>
      </c>
      <c r="I19" s="43">
        <v>1</v>
      </c>
      <c r="J19" s="43" t="s">
        <v>107</v>
      </c>
      <c r="K19" s="244">
        <v>4</v>
      </c>
      <c r="L19" s="43">
        <v>1</v>
      </c>
      <c r="M19" s="43">
        <v>2</v>
      </c>
      <c r="N19" s="43">
        <v>2</v>
      </c>
      <c r="O19" s="43" t="s">
        <v>107</v>
      </c>
      <c r="P19" s="43" t="s">
        <v>107</v>
      </c>
      <c r="Q19" s="59" t="s">
        <v>107</v>
      </c>
      <c r="R19" s="89">
        <v>100</v>
      </c>
      <c r="S19" s="89">
        <v>82.6086956521739</v>
      </c>
      <c r="T19" s="89">
        <v>26.08695652173913</v>
      </c>
      <c r="U19" s="89">
        <v>69.56521739130434</v>
      </c>
      <c r="V19" s="89">
        <v>8.695652173913043</v>
      </c>
      <c r="W19" s="89">
        <v>4.3478260869565215</v>
      </c>
      <c r="X19" s="89" t="s">
        <v>107</v>
      </c>
      <c r="Y19" s="89">
        <v>17.391304347826086</v>
      </c>
      <c r="Z19" s="89">
        <v>4.3478260869565215</v>
      </c>
      <c r="AA19" s="89">
        <v>8.695652173913043</v>
      </c>
      <c r="AB19" s="89">
        <v>8.695652173913043</v>
      </c>
      <c r="AC19" s="89" t="s">
        <v>107</v>
      </c>
      <c r="AD19" s="89" t="s">
        <v>107</v>
      </c>
      <c r="AE19" s="89" t="s">
        <v>107</v>
      </c>
    </row>
    <row r="20" spans="2:31" ht="13.5" customHeight="1">
      <c r="B20" s="289"/>
      <c r="C20" s="21" t="s">
        <v>3</v>
      </c>
      <c r="D20" s="43">
        <v>7</v>
      </c>
      <c r="E20" s="222">
        <v>5</v>
      </c>
      <c r="F20" s="43">
        <v>3</v>
      </c>
      <c r="G20" s="43">
        <v>3</v>
      </c>
      <c r="H20" s="43" t="s">
        <v>107</v>
      </c>
      <c r="I20" s="43" t="s">
        <v>107</v>
      </c>
      <c r="J20" s="43" t="s">
        <v>107</v>
      </c>
      <c r="K20" s="244">
        <v>2</v>
      </c>
      <c r="L20" s="43" t="s">
        <v>107</v>
      </c>
      <c r="M20" s="43">
        <v>1</v>
      </c>
      <c r="N20" s="43">
        <v>1</v>
      </c>
      <c r="O20" s="43" t="s">
        <v>107</v>
      </c>
      <c r="P20" s="43" t="s">
        <v>107</v>
      </c>
      <c r="Q20" s="59" t="s">
        <v>107</v>
      </c>
      <c r="R20" s="89">
        <v>100</v>
      </c>
      <c r="S20" s="89">
        <v>71.42857142857143</v>
      </c>
      <c r="T20" s="89">
        <v>42.857142857142854</v>
      </c>
      <c r="U20" s="89">
        <v>42.857142857142854</v>
      </c>
      <c r="V20" s="89" t="s">
        <v>107</v>
      </c>
      <c r="W20" s="89" t="s">
        <v>107</v>
      </c>
      <c r="X20" s="89" t="s">
        <v>107</v>
      </c>
      <c r="Y20" s="89">
        <v>28.57142857142857</v>
      </c>
      <c r="Z20" s="89" t="s">
        <v>107</v>
      </c>
      <c r="AA20" s="89">
        <v>14.285714285714285</v>
      </c>
      <c r="AB20" s="89">
        <v>14.285714285714285</v>
      </c>
      <c r="AC20" s="89" t="s">
        <v>107</v>
      </c>
      <c r="AD20" s="89" t="s">
        <v>107</v>
      </c>
      <c r="AE20" s="89" t="s">
        <v>107</v>
      </c>
    </row>
    <row r="21" spans="2:31" ht="13.5" customHeight="1">
      <c r="B21" s="290"/>
      <c r="C21" s="22" t="s">
        <v>4</v>
      </c>
      <c r="D21" s="44" t="s">
        <v>107</v>
      </c>
      <c r="E21" s="225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245" t="s">
        <v>107</v>
      </c>
      <c r="L21" s="44" t="s">
        <v>107</v>
      </c>
      <c r="M21" s="44" t="s">
        <v>107</v>
      </c>
      <c r="N21" s="44" t="s">
        <v>107</v>
      </c>
      <c r="O21" s="44" t="s">
        <v>107</v>
      </c>
      <c r="P21" s="44" t="s">
        <v>107</v>
      </c>
      <c r="Q21" s="61" t="s">
        <v>107</v>
      </c>
      <c r="R21" s="90" t="s">
        <v>349</v>
      </c>
      <c r="S21" s="90" t="s">
        <v>107</v>
      </c>
      <c r="T21" s="90" t="s">
        <v>107</v>
      </c>
      <c r="U21" s="90" t="s">
        <v>107</v>
      </c>
      <c r="V21" s="90" t="s">
        <v>107</v>
      </c>
      <c r="W21" s="90" t="s">
        <v>107</v>
      </c>
      <c r="X21" s="90" t="s">
        <v>107</v>
      </c>
      <c r="Y21" s="90" t="s">
        <v>107</v>
      </c>
      <c r="Z21" s="90" t="s">
        <v>107</v>
      </c>
      <c r="AA21" s="90" t="s">
        <v>107</v>
      </c>
      <c r="AB21" s="90" t="s">
        <v>107</v>
      </c>
      <c r="AC21" s="90" t="s">
        <v>107</v>
      </c>
      <c r="AD21" s="90" t="s">
        <v>107</v>
      </c>
      <c r="AE21" s="90" t="s">
        <v>107</v>
      </c>
    </row>
    <row r="22" spans="2:31" ht="13.5" customHeight="1">
      <c r="B22" s="301" t="s">
        <v>188</v>
      </c>
      <c r="C22" s="1" t="s">
        <v>5</v>
      </c>
      <c r="D22" s="42">
        <v>10</v>
      </c>
      <c r="E22" s="220">
        <v>6</v>
      </c>
      <c r="F22" s="42">
        <v>2</v>
      </c>
      <c r="G22" s="42">
        <v>5</v>
      </c>
      <c r="H22" s="42">
        <v>2</v>
      </c>
      <c r="I22" s="42" t="s">
        <v>107</v>
      </c>
      <c r="J22" s="42" t="s">
        <v>107</v>
      </c>
      <c r="K22" s="243">
        <v>4</v>
      </c>
      <c r="L22" s="42">
        <v>1</v>
      </c>
      <c r="M22" s="42">
        <v>4</v>
      </c>
      <c r="N22" s="42" t="s">
        <v>107</v>
      </c>
      <c r="O22" s="42" t="s">
        <v>107</v>
      </c>
      <c r="P22" s="42" t="s">
        <v>107</v>
      </c>
      <c r="Q22" s="57" t="s">
        <v>107</v>
      </c>
      <c r="R22" s="88">
        <v>100</v>
      </c>
      <c r="S22" s="88">
        <v>60</v>
      </c>
      <c r="T22" s="88">
        <v>20</v>
      </c>
      <c r="U22" s="88">
        <v>50</v>
      </c>
      <c r="V22" s="88">
        <v>20</v>
      </c>
      <c r="W22" s="88" t="s">
        <v>107</v>
      </c>
      <c r="X22" s="88" t="s">
        <v>107</v>
      </c>
      <c r="Y22" s="88">
        <v>40</v>
      </c>
      <c r="Z22" s="88">
        <v>10</v>
      </c>
      <c r="AA22" s="88">
        <v>40</v>
      </c>
      <c r="AB22" s="88" t="s">
        <v>107</v>
      </c>
      <c r="AC22" s="88" t="s">
        <v>107</v>
      </c>
      <c r="AD22" s="88" t="s">
        <v>107</v>
      </c>
      <c r="AE22" s="88" t="s">
        <v>107</v>
      </c>
    </row>
    <row r="23" spans="2:31" ht="13.5" customHeight="1">
      <c r="B23" s="302"/>
      <c r="C23" s="21" t="s">
        <v>32</v>
      </c>
      <c r="D23" s="43">
        <v>28</v>
      </c>
      <c r="E23" s="222">
        <v>23</v>
      </c>
      <c r="F23" s="43">
        <v>9</v>
      </c>
      <c r="G23" s="43">
        <v>18</v>
      </c>
      <c r="H23" s="43">
        <v>3</v>
      </c>
      <c r="I23" s="43" t="s">
        <v>107</v>
      </c>
      <c r="J23" s="43" t="s">
        <v>107</v>
      </c>
      <c r="K23" s="244">
        <v>5</v>
      </c>
      <c r="L23" s="43" t="s">
        <v>107</v>
      </c>
      <c r="M23" s="43">
        <v>3</v>
      </c>
      <c r="N23" s="43" t="s">
        <v>107</v>
      </c>
      <c r="O23" s="43">
        <v>1</v>
      </c>
      <c r="P23" s="43" t="s">
        <v>107</v>
      </c>
      <c r="Q23" s="59" t="s">
        <v>107</v>
      </c>
      <c r="R23" s="89">
        <v>100</v>
      </c>
      <c r="S23" s="89">
        <v>82.14285714285714</v>
      </c>
      <c r="T23" s="89">
        <v>32.142857142857146</v>
      </c>
      <c r="U23" s="89">
        <v>64.28571428571429</v>
      </c>
      <c r="V23" s="89">
        <v>10.714285714285714</v>
      </c>
      <c r="W23" s="89" t="s">
        <v>107</v>
      </c>
      <c r="X23" s="89" t="s">
        <v>107</v>
      </c>
      <c r="Y23" s="89">
        <v>17.857142857142858</v>
      </c>
      <c r="Z23" s="89" t="s">
        <v>107</v>
      </c>
      <c r="AA23" s="89">
        <v>10.714285714285714</v>
      </c>
      <c r="AB23" s="89" t="s">
        <v>107</v>
      </c>
      <c r="AC23" s="89">
        <v>3.571428571428571</v>
      </c>
      <c r="AD23" s="89" t="s">
        <v>107</v>
      </c>
      <c r="AE23" s="89" t="s">
        <v>107</v>
      </c>
    </row>
    <row r="24" spans="2:31" ht="13.5" customHeight="1">
      <c r="B24" s="302"/>
      <c r="C24" s="21" t="s">
        <v>33</v>
      </c>
      <c r="D24" s="43">
        <v>123</v>
      </c>
      <c r="E24" s="222">
        <v>94</v>
      </c>
      <c r="F24" s="43">
        <v>32</v>
      </c>
      <c r="G24" s="43">
        <v>75</v>
      </c>
      <c r="H24" s="43">
        <v>12</v>
      </c>
      <c r="I24" s="43">
        <v>3</v>
      </c>
      <c r="J24" s="43" t="s">
        <v>107</v>
      </c>
      <c r="K24" s="244">
        <v>29</v>
      </c>
      <c r="L24" s="43">
        <v>11</v>
      </c>
      <c r="M24" s="43">
        <v>7</v>
      </c>
      <c r="N24" s="43">
        <v>9</v>
      </c>
      <c r="O24" s="43">
        <v>5</v>
      </c>
      <c r="P24" s="43" t="s">
        <v>107</v>
      </c>
      <c r="Q24" s="59" t="s">
        <v>107</v>
      </c>
      <c r="R24" s="89">
        <v>100</v>
      </c>
      <c r="S24" s="89">
        <v>76.42276422764228</v>
      </c>
      <c r="T24" s="89">
        <v>26.01626016260163</v>
      </c>
      <c r="U24" s="89">
        <v>60.97560975609756</v>
      </c>
      <c r="V24" s="89">
        <v>9.75609756097561</v>
      </c>
      <c r="W24" s="89">
        <v>2.4390243902439024</v>
      </c>
      <c r="X24" s="89" t="s">
        <v>107</v>
      </c>
      <c r="Y24" s="89">
        <v>23.577235772357724</v>
      </c>
      <c r="Z24" s="89">
        <v>8.94308943089431</v>
      </c>
      <c r="AA24" s="89">
        <v>5.691056910569105</v>
      </c>
      <c r="AB24" s="89">
        <v>7.317073170731707</v>
      </c>
      <c r="AC24" s="89">
        <v>4.0650406504065035</v>
      </c>
      <c r="AD24" s="89" t="s">
        <v>107</v>
      </c>
      <c r="AE24" s="89" t="s">
        <v>107</v>
      </c>
    </row>
    <row r="25" spans="2:31" ht="13.5" customHeight="1">
      <c r="B25" s="302"/>
      <c r="C25" s="21" t="s">
        <v>6</v>
      </c>
      <c r="D25" s="43">
        <v>20</v>
      </c>
      <c r="E25" s="222">
        <v>17</v>
      </c>
      <c r="F25" s="43">
        <v>4</v>
      </c>
      <c r="G25" s="43">
        <v>14</v>
      </c>
      <c r="H25" s="43">
        <v>6</v>
      </c>
      <c r="I25" s="43">
        <v>1</v>
      </c>
      <c r="J25" s="43" t="s">
        <v>107</v>
      </c>
      <c r="K25" s="244">
        <v>3</v>
      </c>
      <c r="L25" s="43" t="s">
        <v>107</v>
      </c>
      <c r="M25" s="43">
        <v>1</v>
      </c>
      <c r="N25" s="43">
        <v>2</v>
      </c>
      <c r="O25" s="43" t="s">
        <v>107</v>
      </c>
      <c r="P25" s="43" t="s">
        <v>107</v>
      </c>
      <c r="Q25" s="59" t="s">
        <v>107</v>
      </c>
      <c r="R25" s="89">
        <v>100</v>
      </c>
      <c r="S25" s="89">
        <v>85</v>
      </c>
      <c r="T25" s="89">
        <v>20</v>
      </c>
      <c r="U25" s="89">
        <v>70</v>
      </c>
      <c r="V25" s="89">
        <v>30</v>
      </c>
      <c r="W25" s="89">
        <v>5</v>
      </c>
      <c r="X25" s="89" t="s">
        <v>107</v>
      </c>
      <c r="Y25" s="89">
        <v>15</v>
      </c>
      <c r="Z25" s="89" t="s">
        <v>107</v>
      </c>
      <c r="AA25" s="89">
        <v>5</v>
      </c>
      <c r="AB25" s="89">
        <v>10</v>
      </c>
      <c r="AC25" s="89" t="s">
        <v>107</v>
      </c>
      <c r="AD25" s="89" t="s">
        <v>107</v>
      </c>
      <c r="AE25" s="89" t="s">
        <v>107</v>
      </c>
    </row>
    <row r="26" spans="2:31" ht="13.5" customHeight="1">
      <c r="B26" s="303"/>
      <c r="C26" s="22" t="s">
        <v>4</v>
      </c>
      <c r="D26" s="44" t="s">
        <v>107</v>
      </c>
      <c r="E26" s="225" t="s">
        <v>107</v>
      </c>
      <c r="F26" s="44" t="s">
        <v>107</v>
      </c>
      <c r="G26" s="44" t="s">
        <v>107</v>
      </c>
      <c r="H26" s="44" t="s">
        <v>107</v>
      </c>
      <c r="I26" s="44" t="s">
        <v>107</v>
      </c>
      <c r="J26" s="44" t="s">
        <v>107</v>
      </c>
      <c r="K26" s="245" t="s">
        <v>107</v>
      </c>
      <c r="L26" s="44" t="s">
        <v>107</v>
      </c>
      <c r="M26" s="44" t="s">
        <v>107</v>
      </c>
      <c r="N26" s="44" t="s">
        <v>107</v>
      </c>
      <c r="O26" s="44" t="s">
        <v>107</v>
      </c>
      <c r="P26" s="44" t="s">
        <v>107</v>
      </c>
      <c r="Q26" s="61" t="s">
        <v>107</v>
      </c>
      <c r="R26" s="90" t="s">
        <v>349</v>
      </c>
      <c r="S26" s="90" t="s">
        <v>107</v>
      </c>
      <c r="T26" s="90" t="s">
        <v>107</v>
      </c>
      <c r="U26" s="90" t="s">
        <v>107</v>
      </c>
      <c r="V26" s="90" t="s">
        <v>107</v>
      </c>
      <c r="W26" s="90" t="s">
        <v>107</v>
      </c>
      <c r="X26" s="90" t="s">
        <v>107</v>
      </c>
      <c r="Y26" s="90" t="s">
        <v>107</v>
      </c>
      <c r="Z26" s="90" t="s">
        <v>107</v>
      </c>
      <c r="AA26" s="90" t="s">
        <v>107</v>
      </c>
      <c r="AB26" s="90" t="s">
        <v>107</v>
      </c>
      <c r="AC26" s="90" t="s">
        <v>107</v>
      </c>
      <c r="AD26" s="90" t="s">
        <v>107</v>
      </c>
      <c r="AE26" s="90" t="s">
        <v>107</v>
      </c>
    </row>
    <row r="27" spans="2:31" ht="13.5" customHeight="1">
      <c r="B27" s="301" t="s">
        <v>178</v>
      </c>
      <c r="C27" s="1" t="s">
        <v>13</v>
      </c>
      <c r="D27" s="42">
        <v>98</v>
      </c>
      <c r="E27" s="220">
        <v>74</v>
      </c>
      <c r="F27" s="42">
        <v>15</v>
      </c>
      <c r="G27" s="42">
        <v>66</v>
      </c>
      <c r="H27" s="42">
        <v>10</v>
      </c>
      <c r="I27" s="42">
        <v>2</v>
      </c>
      <c r="J27" s="42" t="s">
        <v>107</v>
      </c>
      <c r="K27" s="243">
        <v>24</v>
      </c>
      <c r="L27" s="42">
        <v>10</v>
      </c>
      <c r="M27" s="42">
        <v>8</v>
      </c>
      <c r="N27" s="42">
        <v>6</v>
      </c>
      <c r="O27" s="42">
        <v>4</v>
      </c>
      <c r="P27" s="42" t="s">
        <v>107</v>
      </c>
      <c r="Q27" s="57" t="s">
        <v>107</v>
      </c>
      <c r="R27" s="88">
        <v>100</v>
      </c>
      <c r="S27" s="88">
        <v>75.51020408163265</v>
      </c>
      <c r="T27" s="88">
        <v>15.306122448979592</v>
      </c>
      <c r="U27" s="88">
        <v>67.3469387755102</v>
      </c>
      <c r="V27" s="88">
        <v>10.204081632653061</v>
      </c>
      <c r="W27" s="88">
        <v>2.0408163265306123</v>
      </c>
      <c r="X27" s="88" t="s">
        <v>107</v>
      </c>
      <c r="Y27" s="88">
        <v>24.489795918367346</v>
      </c>
      <c r="Z27" s="88">
        <v>10.204081632653061</v>
      </c>
      <c r="AA27" s="88">
        <v>8.16326530612245</v>
      </c>
      <c r="AB27" s="88">
        <v>6.122448979591836</v>
      </c>
      <c r="AC27" s="88">
        <v>4.081632653061225</v>
      </c>
      <c r="AD27" s="88" t="s">
        <v>107</v>
      </c>
      <c r="AE27" s="88" t="s">
        <v>107</v>
      </c>
    </row>
    <row r="28" spans="2:31" ht="13.5" customHeight="1">
      <c r="B28" s="302"/>
      <c r="C28" s="21" t="s">
        <v>14</v>
      </c>
      <c r="D28" s="43">
        <v>47</v>
      </c>
      <c r="E28" s="222">
        <v>36</v>
      </c>
      <c r="F28" s="43">
        <v>16</v>
      </c>
      <c r="G28" s="43">
        <v>28</v>
      </c>
      <c r="H28" s="43">
        <v>5</v>
      </c>
      <c r="I28" s="43">
        <v>1</v>
      </c>
      <c r="J28" s="43" t="s">
        <v>107</v>
      </c>
      <c r="K28" s="244">
        <v>11</v>
      </c>
      <c r="L28" s="43">
        <v>1</v>
      </c>
      <c r="M28" s="43">
        <v>4</v>
      </c>
      <c r="N28" s="43">
        <v>2</v>
      </c>
      <c r="O28" s="43">
        <v>2</v>
      </c>
      <c r="P28" s="43" t="s">
        <v>107</v>
      </c>
      <c r="Q28" s="59" t="s">
        <v>107</v>
      </c>
      <c r="R28" s="89">
        <v>100</v>
      </c>
      <c r="S28" s="89">
        <v>76.59574468085107</v>
      </c>
      <c r="T28" s="89">
        <v>34.04255319148936</v>
      </c>
      <c r="U28" s="89">
        <v>59.57446808510638</v>
      </c>
      <c r="V28" s="89">
        <v>10.638297872340425</v>
      </c>
      <c r="W28" s="89">
        <v>2.127659574468085</v>
      </c>
      <c r="X28" s="89" t="s">
        <v>107</v>
      </c>
      <c r="Y28" s="89">
        <v>23.404255319148938</v>
      </c>
      <c r="Z28" s="89">
        <v>2.127659574468085</v>
      </c>
      <c r="AA28" s="89">
        <v>8.51063829787234</v>
      </c>
      <c r="AB28" s="89">
        <v>4.25531914893617</v>
      </c>
      <c r="AC28" s="89">
        <v>4.25531914893617</v>
      </c>
      <c r="AD28" s="89" t="s">
        <v>107</v>
      </c>
      <c r="AE28" s="89" t="s">
        <v>107</v>
      </c>
    </row>
    <row r="29" spans="2:31" ht="13.5" customHeight="1">
      <c r="B29" s="302"/>
      <c r="C29" s="21" t="s">
        <v>15</v>
      </c>
      <c r="D29" s="43">
        <v>7</v>
      </c>
      <c r="E29" s="222">
        <v>6</v>
      </c>
      <c r="F29" s="43">
        <v>2</v>
      </c>
      <c r="G29" s="43">
        <v>5</v>
      </c>
      <c r="H29" s="43">
        <v>2</v>
      </c>
      <c r="I29" s="43">
        <v>1</v>
      </c>
      <c r="J29" s="43" t="s">
        <v>107</v>
      </c>
      <c r="K29" s="244">
        <v>1</v>
      </c>
      <c r="L29" s="43">
        <v>1</v>
      </c>
      <c r="M29" s="43">
        <v>1</v>
      </c>
      <c r="N29" s="43" t="s">
        <v>107</v>
      </c>
      <c r="O29" s="43" t="s">
        <v>107</v>
      </c>
      <c r="P29" s="43" t="s">
        <v>107</v>
      </c>
      <c r="Q29" s="59" t="s">
        <v>107</v>
      </c>
      <c r="R29" s="89">
        <v>100</v>
      </c>
      <c r="S29" s="89">
        <v>85.71428571428571</v>
      </c>
      <c r="T29" s="89">
        <v>28.57142857142857</v>
      </c>
      <c r="U29" s="89">
        <v>71.42857142857143</v>
      </c>
      <c r="V29" s="89">
        <v>28.57142857142857</v>
      </c>
      <c r="W29" s="89">
        <v>14.285714285714285</v>
      </c>
      <c r="X29" s="89" t="s">
        <v>107</v>
      </c>
      <c r="Y29" s="89">
        <v>14.285714285714285</v>
      </c>
      <c r="Z29" s="89">
        <v>14.285714285714285</v>
      </c>
      <c r="AA29" s="89">
        <v>14.285714285714285</v>
      </c>
      <c r="AB29" s="89" t="s">
        <v>107</v>
      </c>
      <c r="AC29" s="89" t="s">
        <v>107</v>
      </c>
      <c r="AD29" s="89" t="s">
        <v>107</v>
      </c>
      <c r="AE29" s="89" t="s">
        <v>107</v>
      </c>
    </row>
    <row r="30" spans="2:31" ht="13.5" customHeight="1">
      <c r="B30" s="302"/>
      <c r="C30" s="21" t="s">
        <v>16</v>
      </c>
      <c r="D30" s="43">
        <v>11</v>
      </c>
      <c r="E30" s="222">
        <v>9</v>
      </c>
      <c r="F30" s="43">
        <v>5</v>
      </c>
      <c r="G30" s="43">
        <v>6</v>
      </c>
      <c r="H30" s="43">
        <v>3</v>
      </c>
      <c r="I30" s="43" t="s">
        <v>107</v>
      </c>
      <c r="J30" s="43" t="s">
        <v>107</v>
      </c>
      <c r="K30" s="244">
        <v>2</v>
      </c>
      <c r="L30" s="43" t="s">
        <v>107</v>
      </c>
      <c r="M30" s="43">
        <v>2</v>
      </c>
      <c r="N30" s="43" t="s">
        <v>107</v>
      </c>
      <c r="O30" s="43" t="s">
        <v>107</v>
      </c>
      <c r="P30" s="43" t="s">
        <v>107</v>
      </c>
      <c r="Q30" s="59" t="s">
        <v>107</v>
      </c>
      <c r="R30" s="89">
        <v>100</v>
      </c>
      <c r="S30" s="89">
        <v>81.81818181818183</v>
      </c>
      <c r="T30" s="89">
        <v>45.45454545454545</v>
      </c>
      <c r="U30" s="89">
        <v>54.54545454545454</v>
      </c>
      <c r="V30" s="89">
        <v>27.27272727272727</v>
      </c>
      <c r="W30" s="89" t="s">
        <v>107</v>
      </c>
      <c r="X30" s="89" t="s">
        <v>107</v>
      </c>
      <c r="Y30" s="89">
        <v>18.181818181818183</v>
      </c>
      <c r="Z30" s="89" t="s">
        <v>107</v>
      </c>
      <c r="AA30" s="89">
        <v>18.181818181818183</v>
      </c>
      <c r="AB30" s="89" t="s">
        <v>107</v>
      </c>
      <c r="AC30" s="89" t="s">
        <v>107</v>
      </c>
      <c r="AD30" s="89" t="s">
        <v>107</v>
      </c>
      <c r="AE30" s="89" t="s">
        <v>107</v>
      </c>
    </row>
    <row r="31" spans="2:31" ht="13.5" customHeight="1">
      <c r="B31" s="302"/>
      <c r="C31" s="21" t="s">
        <v>17</v>
      </c>
      <c r="D31" s="43">
        <v>9</v>
      </c>
      <c r="E31" s="222">
        <v>7</v>
      </c>
      <c r="F31" s="43">
        <v>4</v>
      </c>
      <c r="G31" s="43">
        <v>3</v>
      </c>
      <c r="H31" s="43">
        <v>1</v>
      </c>
      <c r="I31" s="43" t="s">
        <v>107</v>
      </c>
      <c r="J31" s="43" t="s">
        <v>107</v>
      </c>
      <c r="K31" s="244">
        <v>2</v>
      </c>
      <c r="L31" s="43" t="s">
        <v>107</v>
      </c>
      <c r="M31" s="43" t="s">
        <v>107</v>
      </c>
      <c r="N31" s="43">
        <v>2</v>
      </c>
      <c r="O31" s="43" t="s">
        <v>107</v>
      </c>
      <c r="P31" s="43" t="s">
        <v>107</v>
      </c>
      <c r="Q31" s="59" t="s">
        <v>107</v>
      </c>
      <c r="R31" s="89">
        <v>100</v>
      </c>
      <c r="S31" s="89">
        <v>77.77777777777779</v>
      </c>
      <c r="T31" s="89">
        <v>44.44444444444444</v>
      </c>
      <c r="U31" s="89">
        <v>33.33333333333333</v>
      </c>
      <c r="V31" s="89">
        <v>11.11111111111111</v>
      </c>
      <c r="W31" s="89" t="s">
        <v>107</v>
      </c>
      <c r="X31" s="89" t="s">
        <v>107</v>
      </c>
      <c r="Y31" s="89">
        <v>22.22222222222222</v>
      </c>
      <c r="Z31" s="89" t="s">
        <v>107</v>
      </c>
      <c r="AA31" s="89" t="s">
        <v>107</v>
      </c>
      <c r="AB31" s="89">
        <v>22.22222222222222</v>
      </c>
      <c r="AC31" s="89" t="s">
        <v>107</v>
      </c>
      <c r="AD31" s="89" t="s">
        <v>107</v>
      </c>
      <c r="AE31" s="89" t="s">
        <v>107</v>
      </c>
    </row>
    <row r="32" spans="2:31" ht="13.5" customHeight="1">
      <c r="B32" s="302"/>
      <c r="C32" s="21" t="s">
        <v>3</v>
      </c>
      <c r="D32" s="43">
        <v>9</v>
      </c>
      <c r="E32" s="222">
        <v>8</v>
      </c>
      <c r="F32" s="43">
        <v>5</v>
      </c>
      <c r="G32" s="43">
        <v>4</v>
      </c>
      <c r="H32" s="43">
        <v>2</v>
      </c>
      <c r="I32" s="43" t="s">
        <v>107</v>
      </c>
      <c r="J32" s="43" t="s">
        <v>107</v>
      </c>
      <c r="K32" s="244">
        <v>1</v>
      </c>
      <c r="L32" s="43" t="s">
        <v>107</v>
      </c>
      <c r="M32" s="43" t="s">
        <v>107</v>
      </c>
      <c r="N32" s="43">
        <v>1</v>
      </c>
      <c r="O32" s="43" t="s">
        <v>107</v>
      </c>
      <c r="P32" s="43" t="s">
        <v>107</v>
      </c>
      <c r="Q32" s="59" t="s">
        <v>107</v>
      </c>
      <c r="R32" s="89">
        <v>100</v>
      </c>
      <c r="S32" s="89">
        <v>88.88888888888889</v>
      </c>
      <c r="T32" s="89">
        <v>55.55555555555556</v>
      </c>
      <c r="U32" s="89">
        <v>44.44444444444444</v>
      </c>
      <c r="V32" s="89">
        <v>22.22222222222222</v>
      </c>
      <c r="W32" s="89" t="s">
        <v>107</v>
      </c>
      <c r="X32" s="89" t="s">
        <v>107</v>
      </c>
      <c r="Y32" s="89">
        <v>11.11111111111111</v>
      </c>
      <c r="Z32" s="89" t="s">
        <v>107</v>
      </c>
      <c r="AA32" s="89" t="s">
        <v>107</v>
      </c>
      <c r="AB32" s="89">
        <v>11.11111111111111</v>
      </c>
      <c r="AC32" s="89" t="s">
        <v>107</v>
      </c>
      <c r="AD32" s="89" t="s">
        <v>107</v>
      </c>
      <c r="AE32" s="89" t="s">
        <v>107</v>
      </c>
    </row>
    <row r="33" spans="2:31" ht="13.5" customHeight="1">
      <c r="B33" s="303"/>
      <c r="C33" s="22" t="s">
        <v>4</v>
      </c>
      <c r="D33" s="44" t="s">
        <v>107</v>
      </c>
      <c r="E33" s="225" t="s">
        <v>107</v>
      </c>
      <c r="F33" s="44" t="s">
        <v>107</v>
      </c>
      <c r="G33" s="44" t="s">
        <v>107</v>
      </c>
      <c r="H33" s="44" t="s">
        <v>107</v>
      </c>
      <c r="I33" s="44" t="s">
        <v>107</v>
      </c>
      <c r="J33" s="44" t="s">
        <v>107</v>
      </c>
      <c r="K33" s="245" t="s">
        <v>107</v>
      </c>
      <c r="L33" s="44" t="s">
        <v>107</v>
      </c>
      <c r="M33" s="44" t="s">
        <v>107</v>
      </c>
      <c r="N33" s="44" t="s">
        <v>107</v>
      </c>
      <c r="O33" s="44" t="s">
        <v>107</v>
      </c>
      <c r="P33" s="44" t="s">
        <v>107</v>
      </c>
      <c r="Q33" s="61" t="s">
        <v>107</v>
      </c>
      <c r="R33" s="90" t="s">
        <v>349</v>
      </c>
      <c r="S33" s="90" t="s">
        <v>107</v>
      </c>
      <c r="T33" s="90" t="s">
        <v>107</v>
      </c>
      <c r="U33" s="90" t="s">
        <v>107</v>
      </c>
      <c r="V33" s="90" t="s">
        <v>107</v>
      </c>
      <c r="W33" s="90" t="s">
        <v>107</v>
      </c>
      <c r="X33" s="90" t="s">
        <v>107</v>
      </c>
      <c r="Y33" s="90" t="s">
        <v>107</v>
      </c>
      <c r="Z33" s="90" t="s">
        <v>107</v>
      </c>
      <c r="AA33" s="90" t="s">
        <v>107</v>
      </c>
      <c r="AB33" s="90" t="s">
        <v>107</v>
      </c>
      <c r="AC33" s="90" t="s">
        <v>107</v>
      </c>
      <c r="AD33" s="90" t="s">
        <v>107</v>
      </c>
      <c r="AE33" s="90" t="s">
        <v>107</v>
      </c>
    </row>
    <row r="34" spans="2:31" ht="13.5" customHeight="1">
      <c r="B34" s="301" t="s">
        <v>189</v>
      </c>
      <c r="C34" s="1" t="s">
        <v>18</v>
      </c>
      <c r="D34" s="42" t="s">
        <v>107</v>
      </c>
      <c r="E34" s="220" t="s">
        <v>107</v>
      </c>
      <c r="F34" s="42" t="s">
        <v>107</v>
      </c>
      <c r="G34" s="42" t="s">
        <v>107</v>
      </c>
      <c r="H34" s="42" t="s">
        <v>107</v>
      </c>
      <c r="I34" s="42" t="s">
        <v>107</v>
      </c>
      <c r="J34" s="42" t="s">
        <v>107</v>
      </c>
      <c r="K34" s="243" t="s">
        <v>107</v>
      </c>
      <c r="L34" s="42" t="s">
        <v>107</v>
      </c>
      <c r="M34" s="42" t="s">
        <v>107</v>
      </c>
      <c r="N34" s="42" t="s">
        <v>107</v>
      </c>
      <c r="O34" s="42" t="s">
        <v>107</v>
      </c>
      <c r="P34" s="42" t="s">
        <v>107</v>
      </c>
      <c r="Q34" s="57" t="s">
        <v>107</v>
      </c>
      <c r="R34" s="88" t="s">
        <v>349</v>
      </c>
      <c r="S34" s="88" t="s">
        <v>107</v>
      </c>
      <c r="T34" s="88" t="s">
        <v>107</v>
      </c>
      <c r="U34" s="88" t="s">
        <v>107</v>
      </c>
      <c r="V34" s="88" t="s">
        <v>107</v>
      </c>
      <c r="W34" s="88" t="s">
        <v>107</v>
      </c>
      <c r="X34" s="88" t="s">
        <v>107</v>
      </c>
      <c r="Y34" s="88" t="s">
        <v>107</v>
      </c>
      <c r="Z34" s="88" t="s">
        <v>107</v>
      </c>
      <c r="AA34" s="88" t="s">
        <v>107</v>
      </c>
      <c r="AB34" s="88" t="s">
        <v>107</v>
      </c>
      <c r="AC34" s="88" t="s">
        <v>107</v>
      </c>
      <c r="AD34" s="88" t="s">
        <v>107</v>
      </c>
      <c r="AE34" s="88" t="s">
        <v>107</v>
      </c>
    </row>
    <row r="35" spans="2:31" ht="13.5" customHeight="1">
      <c r="B35" s="302"/>
      <c r="C35" s="21" t="s">
        <v>19</v>
      </c>
      <c r="D35" s="43">
        <v>4</v>
      </c>
      <c r="E35" s="222">
        <v>3</v>
      </c>
      <c r="F35" s="43">
        <v>1</v>
      </c>
      <c r="G35" s="43">
        <v>3</v>
      </c>
      <c r="H35" s="43">
        <v>1</v>
      </c>
      <c r="I35" s="43" t="s">
        <v>107</v>
      </c>
      <c r="J35" s="43" t="s">
        <v>107</v>
      </c>
      <c r="K35" s="244">
        <v>1</v>
      </c>
      <c r="L35" s="43">
        <v>1</v>
      </c>
      <c r="M35" s="43" t="s">
        <v>107</v>
      </c>
      <c r="N35" s="43" t="s">
        <v>107</v>
      </c>
      <c r="O35" s="43" t="s">
        <v>107</v>
      </c>
      <c r="P35" s="43" t="s">
        <v>107</v>
      </c>
      <c r="Q35" s="59" t="s">
        <v>107</v>
      </c>
      <c r="R35" s="89">
        <v>100</v>
      </c>
      <c r="S35" s="89">
        <v>75</v>
      </c>
      <c r="T35" s="89">
        <v>25</v>
      </c>
      <c r="U35" s="89">
        <v>75</v>
      </c>
      <c r="V35" s="89">
        <v>25</v>
      </c>
      <c r="W35" s="89" t="s">
        <v>107</v>
      </c>
      <c r="X35" s="89" t="s">
        <v>107</v>
      </c>
      <c r="Y35" s="89">
        <v>25</v>
      </c>
      <c r="Z35" s="89">
        <v>25</v>
      </c>
      <c r="AA35" s="89" t="s">
        <v>107</v>
      </c>
      <c r="AB35" s="89" t="s">
        <v>107</v>
      </c>
      <c r="AC35" s="89" t="s">
        <v>107</v>
      </c>
      <c r="AD35" s="89" t="s">
        <v>107</v>
      </c>
      <c r="AE35" s="89" t="s">
        <v>107</v>
      </c>
    </row>
    <row r="36" spans="2:31" ht="13.5" customHeight="1">
      <c r="B36" s="302"/>
      <c r="C36" s="21" t="s">
        <v>20</v>
      </c>
      <c r="D36" s="43">
        <v>8</v>
      </c>
      <c r="E36" s="222">
        <v>4</v>
      </c>
      <c r="F36" s="43">
        <v>1</v>
      </c>
      <c r="G36" s="43">
        <v>4</v>
      </c>
      <c r="H36" s="43" t="s">
        <v>107</v>
      </c>
      <c r="I36" s="43" t="s">
        <v>107</v>
      </c>
      <c r="J36" s="43" t="s">
        <v>107</v>
      </c>
      <c r="K36" s="244">
        <v>4</v>
      </c>
      <c r="L36" s="43">
        <v>1</v>
      </c>
      <c r="M36" s="43" t="s">
        <v>107</v>
      </c>
      <c r="N36" s="43">
        <v>1</v>
      </c>
      <c r="O36" s="43">
        <v>1</v>
      </c>
      <c r="P36" s="43" t="s">
        <v>107</v>
      </c>
      <c r="Q36" s="59" t="s">
        <v>107</v>
      </c>
      <c r="R36" s="89">
        <v>100</v>
      </c>
      <c r="S36" s="89">
        <v>50</v>
      </c>
      <c r="T36" s="89">
        <v>12.5</v>
      </c>
      <c r="U36" s="89">
        <v>50</v>
      </c>
      <c r="V36" s="89" t="s">
        <v>107</v>
      </c>
      <c r="W36" s="89" t="s">
        <v>107</v>
      </c>
      <c r="X36" s="89" t="s">
        <v>107</v>
      </c>
      <c r="Y36" s="89">
        <v>50</v>
      </c>
      <c r="Z36" s="89">
        <v>12.5</v>
      </c>
      <c r="AA36" s="89" t="s">
        <v>107</v>
      </c>
      <c r="AB36" s="89">
        <v>12.5</v>
      </c>
      <c r="AC36" s="89">
        <v>12.5</v>
      </c>
      <c r="AD36" s="89" t="s">
        <v>107</v>
      </c>
      <c r="AE36" s="89" t="s">
        <v>107</v>
      </c>
    </row>
    <row r="37" spans="2:31" ht="13.5" customHeight="1">
      <c r="B37" s="302"/>
      <c r="C37" s="21" t="s">
        <v>21</v>
      </c>
      <c r="D37" s="43">
        <v>15</v>
      </c>
      <c r="E37" s="222">
        <v>13</v>
      </c>
      <c r="F37" s="43">
        <v>1</v>
      </c>
      <c r="G37" s="43">
        <v>12</v>
      </c>
      <c r="H37" s="43">
        <v>3</v>
      </c>
      <c r="I37" s="43" t="s">
        <v>107</v>
      </c>
      <c r="J37" s="43" t="s">
        <v>107</v>
      </c>
      <c r="K37" s="244">
        <v>2</v>
      </c>
      <c r="L37" s="43" t="s">
        <v>107</v>
      </c>
      <c r="M37" s="43" t="s">
        <v>107</v>
      </c>
      <c r="N37" s="43">
        <v>1</v>
      </c>
      <c r="O37" s="43" t="s">
        <v>107</v>
      </c>
      <c r="P37" s="43" t="s">
        <v>107</v>
      </c>
      <c r="Q37" s="59" t="s">
        <v>107</v>
      </c>
      <c r="R37" s="89">
        <v>100</v>
      </c>
      <c r="S37" s="89">
        <v>86.66666666666667</v>
      </c>
      <c r="T37" s="89">
        <v>6.666666666666667</v>
      </c>
      <c r="U37" s="89">
        <v>80</v>
      </c>
      <c r="V37" s="89">
        <v>20</v>
      </c>
      <c r="W37" s="89" t="s">
        <v>107</v>
      </c>
      <c r="X37" s="89" t="s">
        <v>107</v>
      </c>
      <c r="Y37" s="89">
        <v>13.333333333333334</v>
      </c>
      <c r="Z37" s="89" t="s">
        <v>107</v>
      </c>
      <c r="AA37" s="89" t="s">
        <v>107</v>
      </c>
      <c r="AB37" s="89">
        <v>6.666666666666667</v>
      </c>
      <c r="AC37" s="89" t="s">
        <v>107</v>
      </c>
      <c r="AD37" s="89" t="s">
        <v>107</v>
      </c>
      <c r="AE37" s="89" t="s">
        <v>107</v>
      </c>
    </row>
    <row r="38" spans="2:31" ht="13.5" customHeight="1">
      <c r="B38" s="302"/>
      <c r="C38" s="21" t="s">
        <v>22</v>
      </c>
      <c r="D38" s="43">
        <v>42</v>
      </c>
      <c r="E38" s="222">
        <v>31</v>
      </c>
      <c r="F38" s="43">
        <v>11</v>
      </c>
      <c r="G38" s="43">
        <v>25</v>
      </c>
      <c r="H38" s="43">
        <v>7</v>
      </c>
      <c r="I38" s="43" t="s">
        <v>107</v>
      </c>
      <c r="J38" s="43" t="s">
        <v>107</v>
      </c>
      <c r="K38" s="244">
        <v>11</v>
      </c>
      <c r="L38" s="43">
        <v>4</v>
      </c>
      <c r="M38" s="43">
        <v>4</v>
      </c>
      <c r="N38" s="43">
        <v>2</v>
      </c>
      <c r="O38" s="43">
        <v>2</v>
      </c>
      <c r="P38" s="43" t="s">
        <v>107</v>
      </c>
      <c r="Q38" s="59" t="s">
        <v>107</v>
      </c>
      <c r="R38" s="89">
        <v>100</v>
      </c>
      <c r="S38" s="89">
        <v>73.80952380952381</v>
      </c>
      <c r="T38" s="89">
        <v>26.190476190476193</v>
      </c>
      <c r="U38" s="89">
        <v>59.523809523809526</v>
      </c>
      <c r="V38" s="89">
        <v>16.666666666666664</v>
      </c>
      <c r="W38" s="89" t="s">
        <v>107</v>
      </c>
      <c r="X38" s="89" t="s">
        <v>107</v>
      </c>
      <c r="Y38" s="89">
        <v>26.190476190476193</v>
      </c>
      <c r="Z38" s="89">
        <v>9.523809523809524</v>
      </c>
      <c r="AA38" s="89">
        <v>9.523809523809524</v>
      </c>
      <c r="AB38" s="89">
        <v>4.761904761904762</v>
      </c>
      <c r="AC38" s="89">
        <v>4.761904761904762</v>
      </c>
      <c r="AD38" s="89" t="s">
        <v>107</v>
      </c>
      <c r="AE38" s="89" t="s">
        <v>107</v>
      </c>
    </row>
    <row r="39" spans="2:31" ht="13.5" customHeight="1">
      <c r="B39" s="302"/>
      <c r="C39" s="21" t="s">
        <v>23</v>
      </c>
      <c r="D39" s="43">
        <v>43</v>
      </c>
      <c r="E39" s="222">
        <v>33</v>
      </c>
      <c r="F39" s="43">
        <v>11</v>
      </c>
      <c r="G39" s="43">
        <v>24</v>
      </c>
      <c r="H39" s="43">
        <v>4</v>
      </c>
      <c r="I39" s="43">
        <v>1</v>
      </c>
      <c r="J39" s="43" t="s">
        <v>107</v>
      </c>
      <c r="K39" s="244">
        <v>10</v>
      </c>
      <c r="L39" s="43">
        <v>2</v>
      </c>
      <c r="M39" s="43">
        <v>4</v>
      </c>
      <c r="N39" s="43">
        <v>4</v>
      </c>
      <c r="O39" s="43">
        <v>1</v>
      </c>
      <c r="P39" s="43" t="s">
        <v>107</v>
      </c>
      <c r="Q39" s="59" t="s">
        <v>107</v>
      </c>
      <c r="R39" s="89">
        <v>100</v>
      </c>
      <c r="S39" s="89">
        <v>76.74418604651163</v>
      </c>
      <c r="T39" s="89">
        <v>25.581395348837212</v>
      </c>
      <c r="U39" s="89">
        <v>55.81395348837209</v>
      </c>
      <c r="V39" s="89">
        <v>9.30232558139535</v>
      </c>
      <c r="W39" s="89">
        <v>2.3255813953488373</v>
      </c>
      <c r="X39" s="89" t="s">
        <v>107</v>
      </c>
      <c r="Y39" s="89">
        <v>23.25581395348837</v>
      </c>
      <c r="Z39" s="89">
        <v>4.651162790697675</v>
      </c>
      <c r="AA39" s="89">
        <v>9.30232558139535</v>
      </c>
      <c r="AB39" s="89">
        <v>9.30232558139535</v>
      </c>
      <c r="AC39" s="89">
        <v>2.3255813953488373</v>
      </c>
      <c r="AD39" s="89" t="s">
        <v>107</v>
      </c>
      <c r="AE39" s="89" t="s">
        <v>107</v>
      </c>
    </row>
    <row r="40" spans="2:31" ht="13.5" customHeight="1">
      <c r="B40" s="302"/>
      <c r="C40" s="21" t="s">
        <v>24</v>
      </c>
      <c r="D40" s="43">
        <v>46</v>
      </c>
      <c r="E40" s="222">
        <v>35</v>
      </c>
      <c r="F40" s="43">
        <v>15</v>
      </c>
      <c r="G40" s="43">
        <v>27</v>
      </c>
      <c r="H40" s="43">
        <v>6</v>
      </c>
      <c r="I40" s="43">
        <v>2</v>
      </c>
      <c r="J40" s="43" t="s">
        <v>107</v>
      </c>
      <c r="K40" s="244">
        <v>11</v>
      </c>
      <c r="L40" s="43">
        <v>3</v>
      </c>
      <c r="M40" s="43">
        <v>5</v>
      </c>
      <c r="N40" s="43">
        <v>2</v>
      </c>
      <c r="O40" s="43">
        <v>2</v>
      </c>
      <c r="P40" s="43" t="s">
        <v>107</v>
      </c>
      <c r="Q40" s="59" t="s">
        <v>107</v>
      </c>
      <c r="R40" s="89">
        <v>100</v>
      </c>
      <c r="S40" s="89">
        <v>76.08695652173914</v>
      </c>
      <c r="T40" s="89">
        <v>32.608695652173914</v>
      </c>
      <c r="U40" s="89">
        <v>58.69565217391305</v>
      </c>
      <c r="V40" s="89">
        <v>13.043478260869565</v>
      </c>
      <c r="W40" s="89">
        <v>4.3478260869565215</v>
      </c>
      <c r="X40" s="89" t="s">
        <v>107</v>
      </c>
      <c r="Y40" s="89">
        <v>23.91304347826087</v>
      </c>
      <c r="Z40" s="89">
        <v>6.521739130434782</v>
      </c>
      <c r="AA40" s="89">
        <v>10.869565217391305</v>
      </c>
      <c r="AB40" s="89">
        <v>4.3478260869565215</v>
      </c>
      <c r="AC40" s="89">
        <v>4.3478260869565215</v>
      </c>
      <c r="AD40" s="89" t="s">
        <v>107</v>
      </c>
      <c r="AE40" s="89" t="s">
        <v>107</v>
      </c>
    </row>
    <row r="41" spans="2:31" ht="13.5" customHeight="1">
      <c r="B41" s="303"/>
      <c r="C41" s="22" t="s">
        <v>4</v>
      </c>
      <c r="D41" s="44">
        <v>23</v>
      </c>
      <c r="E41" s="225">
        <v>21</v>
      </c>
      <c r="F41" s="44">
        <v>7</v>
      </c>
      <c r="G41" s="44">
        <v>17</v>
      </c>
      <c r="H41" s="44">
        <v>2</v>
      </c>
      <c r="I41" s="44">
        <v>1</v>
      </c>
      <c r="J41" s="44" t="s">
        <v>107</v>
      </c>
      <c r="K41" s="245">
        <v>2</v>
      </c>
      <c r="L41" s="44">
        <v>1</v>
      </c>
      <c r="M41" s="44">
        <v>2</v>
      </c>
      <c r="N41" s="44">
        <v>1</v>
      </c>
      <c r="O41" s="44" t="s">
        <v>107</v>
      </c>
      <c r="P41" s="44" t="s">
        <v>107</v>
      </c>
      <c r="Q41" s="61" t="s">
        <v>107</v>
      </c>
      <c r="R41" s="90">
        <v>100</v>
      </c>
      <c r="S41" s="90">
        <v>91.30434782608695</v>
      </c>
      <c r="T41" s="90">
        <v>30.434782608695656</v>
      </c>
      <c r="U41" s="90">
        <v>73.91304347826086</v>
      </c>
      <c r="V41" s="90">
        <v>8.695652173913043</v>
      </c>
      <c r="W41" s="90">
        <v>4.3478260869565215</v>
      </c>
      <c r="X41" s="90" t="s">
        <v>107</v>
      </c>
      <c r="Y41" s="90">
        <v>8.695652173913043</v>
      </c>
      <c r="Z41" s="90">
        <v>4.3478260869565215</v>
      </c>
      <c r="AA41" s="90">
        <v>8.695652173913043</v>
      </c>
      <c r="AB41" s="90">
        <v>4.3478260869565215</v>
      </c>
      <c r="AC41" s="90" t="s">
        <v>107</v>
      </c>
      <c r="AD41" s="90" t="s">
        <v>107</v>
      </c>
      <c r="AE41" s="90" t="s">
        <v>107</v>
      </c>
    </row>
    <row r="42" spans="2:31" ht="13.5" customHeight="1">
      <c r="B42" s="301" t="s">
        <v>190</v>
      </c>
      <c r="C42" s="1" t="s">
        <v>7</v>
      </c>
      <c r="D42" s="214">
        <v>3</v>
      </c>
      <c r="E42" s="220">
        <v>3</v>
      </c>
      <c r="F42" s="42">
        <v>1</v>
      </c>
      <c r="G42" s="42">
        <v>2</v>
      </c>
      <c r="H42" s="42">
        <v>1</v>
      </c>
      <c r="I42" s="42">
        <v>1</v>
      </c>
      <c r="J42" s="42" t="s">
        <v>107</v>
      </c>
      <c r="K42" s="243" t="s">
        <v>107</v>
      </c>
      <c r="L42" s="42" t="s">
        <v>107</v>
      </c>
      <c r="M42" s="42" t="s">
        <v>107</v>
      </c>
      <c r="N42" s="42" t="s">
        <v>107</v>
      </c>
      <c r="O42" s="42" t="s">
        <v>107</v>
      </c>
      <c r="P42" s="42" t="s">
        <v>107</v>
      </c>
      <c r="Q42" s="57" t="s">
        <v>107</v>
      </c>
      <c r="R42" s="88">
        <v>100</v>
      </c>
      <c r="S42" s="89">
        <v>100</v>
      </c>
      <c r="T42" s="89">
        <v>33.33333333333333</v>
      </c>
      <c r="U42" s="89">
        <v>66.66666666666666</v>
      </c>
      <c r="V42" s="89">
        <v>33.33333333333333</v>
      </c>
      <c r="W42" s="89">
        <v>33.33333333333333</v>
      </c>
      <c r="X42" s="89" t="s">
        <v>107</v>
      </c>
      <c r="Y42" s="89" t="s">
        <v>107</v>
      </c>
      <c r="Z42" s="89" t="s">
        <v>107</v>
      </c>
      <c r="AA42" s="89" t="s">
        <v>107</v>
      </c>
      <c r="AB42" s="89" t="s">
        <v>107</v>
      </c>
      <c r="AC42" s="89" t="s">
        <v>107</v>
      </c>
      <c r="AD42" s="89" t="s">
        <v>107</v>
      </c>
      <c r="AE42" s="89" t="s">
        <v>107</v>
      </c>
    </row>
    <row r="43" spans="2:31" ht="13.5" customHeight="1">
      <c r="B43" s="302"/>
      <c r="C43" s="21" t="s">
        <v>8</v>
      </c>
      <c r="D43" s="215">
        <v>56</v>
      </c>
      <c r="E43" s="228">
        <v>48</v>
      </c>
      <c r="F43" s="215">
        <v>14</v>
      </c>
      <c r="G43" s="215">
        <v>42</v>
      </c>
      <c r="H43" s="215">
        <v>7</v>
      </c>
      <c r="I43" s="215">
        <v>1</v>
      </c>
      <c r="J43" s="215" t="s">
        <v>107</v>
      </c>
      <c r="K43" s="250">
        <v>8</v>
      </c>
      <c r="L43" s="215">
        <v>2</v>
      </c>
      <c r="M43" s="215">
        <v>1</v>
      </c>
      <c r="N43" s="215">
        <v>3</v>
      </c>
      <c r="O43" s="215">
        <v>1</v>
      </c>
      <c r="P43" s="215" t="s">
        <v>107</v>
      </c>
      <c r="Q43" s="229" t="s">
        <v>107</v>
      </c>
      <c r="R43" s="89">
        <v>100</v>
      </c>
      <c r="S43" s="89">
        <v>85.71428571428571</v>
      </c>
      <c r="T43" s="89">
        <v>25</v>
      </c>
      <c r="U43" s="89">
        <v>75</v>
      </c>
      <c r="V43" s="89">
        <v>12.5</v>
      </c>
      <c r="W43" s="89">
        <v>1.7857142857142856</v>
      </c>
      <c r="X43" s="89" t="s">
        <v>107</v>
      </c>
      <c r="Y43" s="89">
        <v>14.285714285714285</v>
      </c>
      <c r="Z43" s="89">
        <v>3.571428571428571</v>
      </c>
      <c r="AA43" s="89">
        <v>1.7857142857142856</v>
      </c>
      <c r="AB43" s="89">
        <v>5.357142857142857</v>
      </c>
      <c r="AC43" s="89">
        <v>1.7857142857142856</v>
      </c>
      <c r="AD43" s="89" t="s">
        <v>107</v>
      </c>
      <c r="AE43" s="89" t="s">
        <v>107</v>
      </c>
    </row>
    <row r="44" spans="2:31" ht="13.5" customHeight="1">
      <c r="B44" s="302"/>
      <c r="C44" s="21" t="s">
        <v>9</v>
      </c>
      <c r="D44" s="215">
        <v>32</v>
      </c>
      <c r="E44" s="228">
        <v>28</v>
      </c>
      <c r="F44" s="215">
        <v>7</v>
      </c>
      <c r="G44" s="215">
        <v>25</v>
      </c>
      <c r="H44" s="215">
        <v>3</v>
      </c>
      <c r="I44" s="215" t="s">
        <v>107</v>
      </c>
      <c r="J44" s="215" t="s">
        <v>107</v>
      </c>
      <c r="K44" s="250">
        <v>4</v>
      </c>
      <c r="L44" s="215">
        <v>2</v>
      </c>
      <c r="M44" s="215">
        <v>1</v>
      </c>
      <c r="N44" s="215" t="s">
        <v>107</v>
      </c>
      <c r="O44" s="215">
        <v>1</v>
      </c>
      <c r="P44" s="215" t="s">
        <v>107</v>
      </c>
      <c r="Q44" s="229" t="s">
        <v>107</v>
      </c>
      <c r="R44" s="89">
        <v>100</v>
      </c>
      <c r="S44" s="89">
        <v>87.5</v>
      </c>
      <c r="T44" s="89">
        <v>21.875</v>
      </c>
      <c r="U44" s="89">
        <v>78.125</v>
      </c>
      <c r="V44" s="89">
        <v>9.375</v>
      </c>
      <c r="W44" s="89" t="s">
        <v>107</v>
      </c>
      <c r="X44" s="89" t="s">
        <v>107</v>
      </c>
      <c r="Y44" s="89">
        <v>12.5</v>
      </c>
      <c r="Z44" s="89">
        <v>6.25</v>
      </c>
      <c r="AA44" s="89">
        <v>3.125</v>
      </c>
      <c r="AB44" s="89" t="s">
        <v>107</v>
      </c>
      <c r="AC44" s="89">
        <v>3.125</v>
      </c>
      <c r="AD44" s="89" t="s">
        <v>107</v>
      </c>
      <c r="AE44" s="89" t="s">
        <v>107</v>
      </c>
    </row>
    <row r="45" spans="2:31" ht="13.5" customHeight="1">
      <c r="B45" s="302"/>
      <c r="C45" s="21" t="s">
        <v>10</v>
      </c>
      <c r="D45" s="215">
        <v>61</v>
      </c>
      <c r="E45" s="228">
        <v>37</v>
      </c>
      <c r="F45" s="215">
        <v>12</v>
      </c>
      <c r="G45" s="215">
        <v>27</v>
      </c>
      <c r="H45" s="215">
        <v>9</v>
      </c>
      <c r="I45" s="215">
        <v>2</v>
      </c>
      <c r="J45" s="215" t="s">
        <v>107</v>
      </c>
      <c r="K45" s="250">
        <v>24</v>
      </c>
      <c r="L45" s="215">
        <v>5</v>
      </c>
      <c r="M45" s="215">
        <v>11</v>
      </c>
      <c r="N45" s="215">
        <v>7</v>
      </c>
      <c r="O45" s="215">
        <v>4</v>
      </c>
      <c r="P45" s="215" t="s">
        <v>107</v>
      </c>
      <c r="Q45" s="229" t="s">
        <v>107</v>
      </c>
      <c r="R45" s="89">
        <v>100</v>
      </c>
      <c r="S45" s="89">
        <v>60.65573770491803</v>
      </c>
      <c r="T45" s="89">
        <v>19.672131147540984</v>
      </c>
      <c r="U45" s="89">
        <v>44.26229508196721</v>
      </c>
      <c r="V45" s="89">
        <v>14.754098360655737</v>
      </c>
      <c r="W45" s="89">
        <v>3.278688524590164</v>
      </c>
      <c r="X45" s="89" t="s">
        <v>107</v>
      </c>
      <c r="Y45" s="89">
        <v>39.34426229508197</v>
      </c>
      <c r="Z45" s="89">
        <v>8.19672131147541</v>
      </c>
      <c r="AA45" s="89">
        <v>18.0327868852459</v>
      </c>
      <c r="AB45" s="89">
        <v>11.475409836065573</v>
      </c>
      <c r="AC45" s="89">
        <v>6.557377049180328</v>
      </c>
      <c r="AD45" s="89" t="s">
        <v>107</v>
      </c>
      <c r="AE45" s="89" t="s">
        <v>107</v>
      </c>
    </row>
    <row r="46" spans="2:31" ht="13.5" customHeight="1">
      <c r="B46" s="302"/>
      <c r="C46" s="21" t="s">
        <v>11</v>
      </c>
      <c r="D46" s="215">
        <v>19</v>
      </c>
      <c r="E46" s="228">
        <v>17</v>
      </c>
      <c r="F46" s="215">
        <v>11</v>
      </c>
      <c r="G46" s="215">
        <v>11</v>
      </c>
      <c r="H46" s="215">
        <v>2</v>
      </c>
      <c r="I46" s="215" t="s">
        <v>107</v>
      </c>
      <c r="J46" s="215" t="s">
        <v>107</v>
      </c>
      <c r="K46" s="250">
        <v>2</v>
      </c>
      <c r="L46" s="215">
        <v>1</v>
      </c>
      <c r="M46" s="215" t="s">
        <v>107</v>
      </c>
      <c r="N46" s="215">
        <v>1</v>
      </c>
      <c r="O46" s="215" t="s">
        <v>107</v>
      </c>
      <c r="P46" s="215" t="s">
        <v>107</v>
      </c>
      <c r="Q46" s="229" t="s">
        <v>107</v>
      </c>
      <c r="R46" s="89">
        <v>100</v>
      </c>
      <c r="S46" s="89">
        <v>89.47368421052632</v>
      </c>
      <c r="T46" s="89">
        <v>57.89473684210527</v>
      </c>
      <c r="U46" s="89">
        <v>57.89473684210527</v>
      </c>
      <c r="V46" s="89">
        <v>10.526315789473683</v>
      </c>
      <c r="W46" s="89" t="s">
        <v>107</v>
      </c>
      <c r="X46" s="89" t="s">
        <v>107</v>
      </c>
      <c r="Y46" s="89">
        <v>10.526315789473683</v>
      </c>
      <c r="Z46" s="89">
        <v>5.263157894736842</v>
      </c>
      <c r="AA46" s="89" t="s">
        <v>107</v>
      </c>
      <c r="AB46" s="89">
        <v>5.263157894736842</v>
      </c>
      <c r="AC46" s="89" t="s">
        <v>107</v>
      </c>
      <c r="AD46" s="89" t="s">
        <v>107</v>
      </c>
      <c r="AE46" s="89" t="s">
        <v>107</v>
      </c>
    </row>
    <row r="47" spans="2:31" ht="13.5" customHeight="1">
      <c r="B47" s="303"/>
      <c r="C47" s="22" t="s">
        <v>12</v>
      </c>
      <c r="D47" s="216">
        <v>10</v>
      </c>
      <c r="E47" s="230">
        <v>7</v>
      </c>
      <c r="F47" s="216">
        <v>2</v>
      </c>
      <c r="G47" s="216">
        <v>5</v>
      </c>
      <c r="H47" s="216">
        <v>1</v>
      </c>
      <c r="I47" s="216" t="s">
        <v>107</v>
      </c>
      <c r="J47" s="216" t="s">
        <v>107</v>
      </c>
      <c r="K47" s="251">
        <v>3</v>
      </c>
      <c r="L47" s="216">
        <v>2</v>
      </c>
      <c r="M47" s="216">
        <v>2</v>
      </c>
      <c r="N47" s="216" t="s">
        <v>107</v>
      </c>
      <c r="O47" s="216" t="s">
        <v>107</v>
      </c>
      <c r="P47" s="216" t="s">
        <v>107</v>
      </c>
      <c r="Q47" s="231" t="s">
        <v>107</v>
      </c>
      <c r="R47" s="90">
        <v>100</v>
      </c>
      <c r="S47" s="90">
        <v>70</v>
      </c>
      <c r="T47" s="90">
        <v>20</v>
      </c>
      <c r="U47" s="90">
        <v>50</v>
      </c>
      <c r="V47" s="90">
        <v>10</v>
      </c>
      <c r="W47" s="90" t="s">
        <v>107</v>
      </c>
      <c r="X47" s="90" t="s">
        <v>107</v>
      </c>
      <c r="Y47" s="90">
        <v>30</v>
      </c>
      <c r="Z47" s="90">
        <v>20</v>
      </c>
      <c r="AA47" s="90">
        <v>20</v>
      </c>
      <c r="AB47" s="90" t="s">
        <v>107</v>
      </c>
      <c r="AC47" s="90" t="s">
        <v>107</v>
      </c>
      <c r="AD47" s="90" t="s">
        <v>107</v>
      </c>
      <c r="AE47" s="90" t="s">
        <v>107</v>
      </c>
    </row>
  </sheetData>
  <mergeCells count="21">
    <mergeCell ref="Z4:AD4"/>
    <mergeCell ref="AE4:AE6"/>
    <mergeCell ref="R4:R6"/>
    <mergeCell ref="S4:S6"/>
    <mergeCell ref="T4:X4"/>
    <mergeCell ref="Y4:Y6"/>
    <mergeCell ref="B42:B47"/>
    <mergeCell ref="B8:B12"/>
    <mergeCell ref="B13:B16"/>
    <mergeCell ref="B17:B21"/>
    <mergeCell ref="B22:B26"/>
    <mergeCell ref="D3:Q3"/>
    <mergeCell ref="R3:AE3"/>
    <mergeCell ref="B27:B33"/>
    <mergeCell ref="B34:B41"/>
    <mergeCell ref="D4:D6"/>
    <mergeCell ref="E4:E6"/>
    <mergeCell ref="F4:J4"/>
    <mergeCell ref="K4:K6"/>
    <mergeCell ref="L4:P4"/>
    <mergeCell ref="Q4:Q6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Y42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5" width="6.00390625" style="4" customWidth="1"/>
    <col min="26" max="26" width="1.875" style="4" customWidth="1"/>
    <col min="27" max="27" width="6.75390625" style="4" customWidth="1"/>
    <col min="28" max="16384" width="9.00390625" style="4" customWidth="1"/>
  </cols>
  <sheetData>
    <row r="1" ht="13.5" customHeight="1">
      <c r="C1" s="109"/>
    </row>
    <row r="2" spans="2:3" ht="13.5" customHeight="1">
      <c r="B2" s="4" t="s">
        <v>354</v>
      </c>
      <c r="C2" s="109"/>
    </row>
    <row r="3" spans="2:25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296" t="s">
        <v>331</v>
      </c>
      <c r="P3" s="297"/>
      <c r="Q3" s="297"/>
      <c r="R3" s="297"/>
      <c r="S3" s="297"/>
      <c r="T3" s="297"/>
      <c r="U3" s="297"/>
      <c r="V3" s="297"/>
      <c r="W3" s="297"/>
      <c r="X3" s="297"/>
      <c r="Y3" s="298"/>
    </row>
    <row r="4" spans="2:25" ht="13.5" customHeight="1">
      <c r="B4" s="111"/>
      <c r="C4" s="96"/>
      <c r="D4" s="40"/>
      <c r="E4" s="40"/>
      <c r="F4" s="341" t="s">
        <v>315</v>
      </c>
      <c r="G4" s="339"/>
      <c r="H4" s="339"/>
      <c r="I4" s="339"/>
      <c r="J4" s="339"/>
      <c r="K4" s="339"/>
      <c r="L4" s="340"/>
      <c r="M4" s="40"/>
      <c r="N4" s="62"/>
      <c r="O4" s="40"/>
      <c r="P4" s="40"/>
      <c r="Q4" s="341" t="s">
        <v>315</v>
      </c>
      <c r="R4" s="339"/>
      <c r="S4" s="339"/>
      <c r="T4" s="339"/>
      <c r="U4" s="339"/>
      <c r="V4" s="339"/>
      <c r="W4" s="340"/>
      <c r="X4" s="40"/>
      <c r="Y4" s="62"/>
    </row>
    <row r="5" spans="2:25" ht="6" customHeight="1">
      <c r="B5" s="111"/>
      <c r="C5" s="96"/>
      <c r="D5" s="291" t="s">
        <v>26</v>
      </c>
      <c r="E5" s="263" t="s">
        <v>316</v>
      </c>
      <c r="F5" s="56"/>
      <c r="G5" s="56"/>
      <c r="H5" s="150"/>
      <c r="I5" s="1"/>
      <c r="J5" s="150"/>
      <c r="K5" s="150"/>
      <c r="L5" s="150"/>
      <c r="M5" s="263" t="s">
        <v>317</v>
      </c>
      <c r="N5" s="284" t="s">
        <v>4</v>
      </c>
      <c r="O5" s="291" t="s">
        <v>26</v>
      </c>
      <c r="P5" s="263" t="s">
        <v>316</v>
      </c>
      <c r="Q5" s="56"/>
      <c r="R5" s="56"/>
      <c r="S5" s="150"/>
      <c r="T5" s="1"/>
      <c r="U5" s="150"/>
      <c r="V5" s="150"/>
      <c r="W5" s="150"/>
      <c r="X5" s="263" t="s">
        <v>317</v>
      </c>
      <c r="Y5" s="284" t="s">
        <v>4</v>
      </c>
    </row>
    <row r="6" spans="2:25" ht="81" customHeight="1">
      <c r="B6" s="111"/>
      <c r="C6" s="96"/>
      <c r="D6" s="300"/>
      <c r="E6" s="264"/>
      <c r="F6" s="128" t="s">
        <v>318</v>
      </c>
      <c r="G6" s="168" t="s">
        <v>319</v>
      </c>
      <c r="H6" s="169" t="s">
        <v>320</v>
      </c>
      <c r="I6" s="129" t="s">
        <v>321</v>
      </c>
      <c r="J6" s="168" t="s">
        <v>322</v>
      </c>
      <c r="K6" s="129" t="s">
        <v>3</v>
      </c>
      <c r="L6" s="129" t="s">
        <v>4</v>
      </c>
      <c r="M6" s="264"/>
      <c r="N6" s="285"/>
      <c r="O6" s="300"/>
      <c r="P6" s="264"/>
      <c r="Q6" s="128" t="s">
        <v>318</v>
      </c>
      <c r="R6" s="168" t="s">
        <v>319</v>
      </c>
      <c r="S6" s="169" t="s">
        <v>320</v>
      </c>
      <c r="T6" s="129" t="s">
        <v>321</v>
      </c>
      <c r="U6" s="168" t="s">
        <v>322</v>
      </c>
      <c r="V6" s="129" t="s">
        <v>3</v>
      </c>
      <c r="W6" s="129" t="s">
        <v>4</v>
      </c>
      <c r="X6" s="264"/>
      <c r="Y6" s="285"/>
    </row>
    <row r="7" spans="2:25" ht="13.5" customHeight="1">
      <c r="B7" s="3" t="s">
        <v>31</v>
      </c>
      <c r="C7" s="19"/>
      <c r="D7" s="211">
        <v>181</v>
      </c>
      <c r="E7" s="217">
        <v>90</v>
      </c>
      <c r="F7" s="42">
        <v>35</v>
      </c>
      <c r="G7" s="42">
        <v>51</v>
      </c>
      <c r="H7" s="42">
        <v>64</v>
      </c>
      <c r="I7" s="42">
        <v>48</v>
      </c>
      <c r="J7" s="42">
        <v>53</v>
      </c>
      <c r="K7" s="42">
        <v>14</v>
      </c>
      <c r="L7" s="42" t="s">
        <v>107</v>
      </c>
      <c r="M7" s="218">
        <v>91</v>
      </c>
      <c r="N7" s="211" t="s">
        <v>107</v>
      </c>
      <c r="O7" s="213">
        <v>100</v>
      </c>
      <c r="P7" s="213">
        <v>49.72375690607735</v>
      </c>
      <c r="Q7" s="213">
        <v>19.337016574585636</v>
      </c>
      <c r="R7" s="213">
        <v>28.176795580110497</v>
      </c>
      <c r="S7" s="213">
        <v>35.35911602209944</v>
      </c>
      <c r="T7" s="213">
        <v>26.519337016574585</v>
      </c>
      <c r="U7" s="213">
        <v>29.2817679558011</v>
      </c>
      <c r="V7" s="213">
        <v>7.734806629834254</v>
      </c>
      <c r="W7" s="213" t="s">
        <v>107</v>
      </c>
      <c r="X7" s="213">
        <v>50.27624309392266</v>
      </c>
      <c r="Y7" s="213" t="s">
        <v>107</v>
      </c>
    </row>
    <row r="8" spans="2:25" ht="13.5" customHeight="1">
      <c r="B8" s="275" t="s">
        <v>30</v>
      </c>
      <c r="C8" s="1" t="s">
        <v>0</v>
      </c>
      <c r="D8" s="42">
        <v>74</v>
      </c>
      <c r="E8" s="220">
        <v>20</v>
      </c>
      <c r="F8" s="42">
        <v>8</v>
      </c>
      <c r="G8" s="42">
        <v>9</v>
      </c>
      <c r="H8" s="42">
        <v>15</v>
      </c>
      <c r="I8" s="42">
        <v>8</v>
      </c>
      <c r="J8" s="42">
        <v>12</v>
      </c>
      <c r="K8" s="42" t="s">
        <v>107</v>
      </c>
      <c r="L8" s="42" t="s">
        <v>107</v>
      </c>
      <c r="M8" s="57">
        <v>54</v>
      </c>
      <c r="N8" s="42" t="s">
        <v>107</v>
      </c>
      <c r="O8" s="88">
        <v>100</v>
      </c>
      <c r="P8" s="88">
        <v>27.027027027027028</v>
      </c>
      <c r="Q8" s="88">
        <v>10.81081081081081</v>
      </c>
      <c r="R8" s="88">
        <v>12.162162162162163</v>
      </c>
      <c r="S8" s="88">
        <v>20.27027027027027</v>
      </c>
      <c r="T8" s="88">
        <v>10.81081081081081</v>
      </c>
      <c r="U8" s="88">
        <v>16.216216216216218</v>
      </c>
      <c r="V8" s="88" t="s">
        <v>107</v>
      </c>
      <c r="W8" s="88" t="s">
        <v>107</v>
      </c>
      <c r="X8" s="88">
        <v>72.97297297297297</v>
      </c>
      <c r="Y8" s="88" t="s">
        <v>107</v>
      </c>
    </row>
    <row r="9" spans="2:25" ht="13.5" customHeight="1">
      <c r="B9" s="276"/>
      <c r="C9" s="21" t="s">
        <v>1</v>
      </c>
      <c r="D9" s="43">
        <v>68</v>
      </c>
      <c r="E9" s="222">
        <v>47</v>
      </c>
      <c r="F9" s="43">
        <v>20</v>
      </c>
      <c r="G9" s="43">
        <v>27</v>
      </c>
      <c r="H9" s="43">
        <v>32</v>
      </c>
      <c r="I9" s="43">
        <v>30</v>
      </c>
      <c r="J9" s="43">
        <v>30</v>
      </c>
      <c r="K9" s="43">
        <v>14</v>
      </c>
      <c r="L9" s="43" t="s">
        <v>107</v>
      </c>
      <c r="M9" s="59">
        <v>21</v>
      </c>
      <c r="N9" s="43" t="s">
        <v>107</v>
      </c>
      <c r="O9" s="89">
        <v>100</v>
      </c>
      <c r="P9" s="89">
        <v>69.11764705882352</v>
      </c>
      <c r="Q9" s="89">
        <v>29.411764705882355</v>
      </c>
      <c r="R9" s="89">
        <v>39.705882352941174</v>
      </c>
      <c r="S9" s="89">
        <v>47.05882352941176</v>
      </c>
      <c r="T9" s="89">
        <v>44.11764705882353</v>
      </c>
      <c r="U9" s="89">
        <v>44.11764705882353</v>
      </c>
      <c r="V9" s="89">
        <v>20.588235294117645</v>
      </c>
      <c r="W9" s="89" t="s">
        <v>107</v>
      </c>
      <c r="X9" s="89">
        <v>30.88235294117647</v>
      </c>
      <c r="Y9" s="89" t="s">
        <v>107</v>
      </c>
    </row>
    <row r="10" spans="2:25" ht="13.5" customHeight="1">
      <c r="B10" s="276"/>
      <c r="C10" s="21" t="s">
        <v>2</v>
      </c>
      <c r="D10" s="43">
        <v>36</v>
      </c>
      <c r="E10" s="222">
        <v>20</v>
      </c>
      <c r="F10" s="43">
        <v>6</v>
      </c>
      <c r="G10" s="43">
        <v>13</v>
      </c>
      <c r="H10" s="43">
        <v>16</v>
      </c>
      <c r="I10" s="43">
        <v>9</v>
      </c>
      <c r="J10" s="43">
        <v>9</v>
      </c>
      <c r="K10" s="43" t="s">
        <v>107</v>
      </c>
      <c r="L10" s="43" t="s">
        <v>107</v>
      </c>
      <c r="M10" s="59">
        <v>16</v>
      </c>
      <c r="N10" s="43" t="s">
        <v>107</v>
      </c>
      <c r="O10" s="89">
        <v>100</v>
      </c>
      <c r="P10" s="89">
        <v>55.55555555555556</v>
      </c>
      <c r="Q10" s="89">
        <v>16.666666666666664</v>
      </c>
      <c r="R10" s="89">
        <v>36.11111111111111</v>
      </c>
      <c r="S10" s="89">
        <v>44.44444444444444</v>
      </c>
      <c r="T10" s="89">
        <v>25</v>
      </c>
      <c r="U10" s="89">
        <v>25</v>
      </c>
      <c r="V10" s="89" t="s">
        <v>107</v>
      </c>
      <c r="W10" s="89" t="s">
        <v>107</v>
      </c>
      <c r="X10" s="89">
        <v>44.44444444444444</v>
      </c>
      <c r="Y10" s="89" t="s">
        <v>107</v>
      </c>
    </row>
    <row r="11" spans="2:25" ht="13.5" customHeight="1">
      <c r="B11" s="276"/>
      <c r="C11" s="21" t="s">
        <v>3</v>
      </c>
      <c r="D11" s="43">
        <v>3</v>
      </c>
      <c r="E11" s="222">
        <v>3</v>
      </c>
      <c r="F11" s="43">
        <v>1</v>
      </c>
      <c r="G11" s="43">
        <v>2</v>
      </c>
      <c r="H11" s="43">
        <v>1</v>
      </c>
      <c r="I11" s="43">
        <v>1</v>
      </c>
      <c r="J11" s="43">
        <v>2</v>
      </c>
      <c r="K11" s="43" t="s">
        <v>107</v>
      </c>
      <c r="L11" s="43" t="s">
        <v>107</v>
      </c>
      <c r="M11" s="59" t="s">
        <v>107</v>
      </c>
      <c r="N11" s="43" t="s">
        <v>107</v>
      </c>
      <c r="O11" s="89">
        <v>100</v>
      </c>
      <c r="P11" s="89">
        <v>100</v>
      </c>
      <c r="Q11" s="89">
        <v>33.33333333333333</v>
      </c>
      <c r="R11" s="89">
        <v>66.66666666666666</v>
      </c>
      <c r="S11" s="89">
        <v>33.33333333333333</v>
      </c>
      <c r="T11" s="89">
        <v>33.33333333333333</v>
      </c>
      <c r="U11" s="89">
        <v>66.66666666666666</v>
      </c>
      <c r="V11" s="89" t="s">
        <v>107</v>
      </c>
      <c r="W11" s="89" t="s">
        <v>107</v>
      </c>
      <c r="X11" s="89" t="s">
        <v>107</v>
      </c>
      <c r="Y11" s="89" t="s">
        <v>107</v>
      </c>
    </row>
    <row r="12" spans="2:25" ht="13.5" customHeight="1">
      <c r="B12" s="277"/>
      <c r="C12" s="22" t="s">
        <v>4</v>
      </c>
      <c r="D12" s="44" t="s">
        <v>107</v>
      </c>
      <c r="E12" s="225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44" t="s">
        <v>107</v>
      </c>
      <c r="L12" s="44" t="s">
        <v>107</v>
      </c>
      <c r="M12" s="61" t="s">
        <v>107</v>
      </c>
      <c r="N12" s="44" t="s">
        <v>107</v>
      </c>
      <c r="O12" s="90" t="s">
        <v>349</v>
      </c>
      <c r="P12" s="90" t="s">
        <v>107</v>
      </c>
      <c r="Q12" s="90" t="s">
        <v>107</v>
      </c>
      <c r="R12" s="90" t="s">
        <v>107</v>
      </c>
      <c r="S12" s="90" t="s">
        <v>107</v>
      </c>
      <c r="T12" s="90" t="s">
        <v>107</v>
      </c>
      <c r="U12" s="90" t="s">
        <v>107</v>
      </c>
      <c r="V12" s="90" t="s">
        <v>107</v>
      </c>
      <c r="W12" s="90" t="s">
        <v>107</v>
      </c>
      <c r="X12" s="90" t="s">
        <v>107</v>
      </c>
      <c r="Y12" s="90" t="s">
        <v>107</v>
      </c>
    </row>
    <row r="13" spans="2:25" ht="13.5" customHeight="1">
      <c r="B13" s="310" t="s">
        <v>186</v>
      </c>
      <c r="C13" s="1" t="s">
        <v>49</v>
      </c>
      <c r="D13" s="42">
        <v>36</v>
      </c>
      <c r="E13" s="220">
        <v>30</v>
      </c>
      <c r="F13" s="42">
        <v>10</v>
      </c>
      <c r="G13" s="42">
        <v>22</v>
      </c>
      <c r="H13" s="42">
        <v>19</v>
      </c>
      <c r="I13" s="42">
        <v>20</v>
      </c>
      <c r="J13" s="42">
        <v>21</v>
      </c>
      <c r="K13" s="42">
        <v>7</v>
      </c>
      <c r="L13" s="42" t="s">
        <v>107</v>
      </c>
      <c r="M13" s="57">
        <v>6</v>
      </c>
      <c r="N13" s="42" t="s">
        <v>107</v>
      </c>
      <c r="O13" s="88">
        <v>100</v>
      </c>
      <c r="P13" s="88">
        <v>83.33333333333334</v>
      </c>
      <c r="Q13" s="88">
        <v>27.77777777777778</v>
      </c>
      <c r="R13" s="88">
        <v>61.111111111111114</v>
      </c>
      <c r="S13" s="88">
        <v>52.77777777777778</v>
      </c>
      <c r="T13" s="88">
        <v>55.55555555555556</v>
      </c>
      <c r="U13" s="88">
        <v>58.333333333333336</v>
      </c>
      <c r="V13" s="88">
        <v>19.444444444444446</v>
      </c>
      <c r="W13" s="88" t="s">
        <v>107</v>
      </c>
      <c r="X13" s="88">
        <v>16.666666666666664</v>
      </c>
      <c r="Y13" s="88" t="s">
        <v>107</v>
      </c>
    </row>
    <row r="14" spans="2:25" ht="13.5" customHeight="1">
      <c r="B14" s="311"/>
      <c r="C14" s="21" t="s">
        <v>50</v>
      </c>
      <c r="D14" s="43">
        <v>57</v>
      </c>
      <c r="E14" s="222">
        <v>6</v>
      </c>
      <c r="F14" s="43">
        <v>2</v>
      </c>
      <c r="G14" s="43">
        <v>2</v>
      </c>
      <c r="H14" s="43">
        <v>4</v>
      </c>
      <c r="I14" s="43">
        <v>2</v>
      </c>
      <c r="J14" s="43">
        <v>3</v>
      </c>
      <c r="K14" s="43" t="s">
        <v>107</v>
      </c>
      <c r="L14" s="43" t="s">
        <v>107</v>
      </c>
      <c r="M14" s="59">
        <v>51</v>
      </c>
      <c r="N14" s="43" t="s">
        <v>107</v>
      </c>
      <c r="O14" s="89">
        <v>100</v>
      </c>
      <c r="P14" s="89">
        <v>10.526315789473683</v>
      </c>
      <c r="Q14" s="89">
        <v>3.508771929824561</v>
      </c>
      <c r="R14" s="89">
        <v>3.508771929824561</v>
      </c>
      <c r="S14" s="89">
        <v>7.017543859649122</v>
      </c>
      <c r="T14" s="89">
        <v>3.508771929824561</v>
      </c>
      <c r="U14" s="89">
        <v>5.263157894736842</v>
      </c>
      <c r="V14" s="89" t="s">
        <v>107</v>
      </c>
      <c r="W14" s="89" t="s">
        <v>107</v>
      </c>
      <c r="X14" s="89">
        <v>89.47368421052632</v>
      </c>
      <c r="Y14" s="89" t="s">
        <v>107</v>
      </c>
    </row>
    <row r="15" spans="2:25" ht="13.5" customHeight="1">
      <c r="B15" s="311"/>
      <c r="C15" s="21" t="s">
        <v>51</v>
      </c>
      <c r="D15" s="43">
        <v>88</v>
      </c>
      <c r="E15" s="222">
        <v>54</v>
      </c>
      <c r="F15" s="43">
        <v>23</v>
      </c>
      <c r="G15" s="43">
        <v>27</v>
      </c>
      <c r="H15" s="43">
        <v>41</v>
      </c>
      <c r="I15" s="43">
        <v>26</v>
      </c>
      <c r="J15" s="43">
        <v>29</v>
      </c>
      <c r="K15" s="43">
        <v>7</v>
      </c>
      <c r="L15" s="43" t="s">
        <v>107</v>
      </c>
      <c r="M15" s="59">
        <v>34</v>
      </c>
      <c r="N15" s="43" t="s">
        <v>107</v>
      </c>
      <c r="O15" s="89">
        <v>100</v>
      </c>
      <c r="P15" s="89">
        <v>61.36363636363637</v>
      </c>
      <c r="Q15" s="89">
        <v>26.136363636363637</v>
      </c>
      <c r="R15" s="89">
        <v>30.681818181818183</v>
      </c>
      <c r="S15" s="89">
        <v>46.590909090909086</v>
      </c>
      <c r="T15" s="89">
        <v>29.545454545454547</v>
      </c>
      <c r="U15" s="89">
        <v>32.95454545454545</v>
      </c>
      <c r="V15" s="89">
        <v>7.954545454545454</v>
      </c>
      <c r="W15" s="89" t="s">
        <v>107</v>
      </c>
      <c r="X15" s="89">
        <v>38.63636363636363</v>
      </c>
      <c r="Y15" s="89" t="s">
        <v>107</v>
      </c>
    </row>
    <row r="16" spans="2:25" ht="13.5" customHeight="1">
      <c r="B16" s="287"/>
      <c r="C16" s="22" t="s">
        <v>4</v>
      </c>
      <c r="D16" s="222" t="s">
        <v>107</v>
      </c>
      <c r="E16" s="225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44" t="s">
        <v>107</v>
      </c>
      <c r="L16" s="44" t="s">
        <v>107</v>
      </c>
      <c r="M16" s="61" t="s">
        <v>107</v>
      </c>
      <c r="N16" s="44" t="s">
        <v>107</v>
      </c>
      <c r="O16" s="90" t="s">
        <v>349</v>
      </c>
      <c r="P16" s="90" t="s">
        <v>107</v>
      </c>
      <c r="Q16" s="90" t="s">
        <v>107</v>
      </c>
      <c r="R16" s="90" t="s">
        <v>107</v>
      </c>
      <c r="S16" s="90" t="s">
        <v>107</v>
      </c>
      <c r="T16" s="90" t="s">
        <v>107</v>
      </c>
      <c r="U16" s="90" t="s">
        <v>107</v>
      </c>
      <c r="V16" s="90" t="s">
        <v>107</v>
      </c>
      <c r="W16" s="90" t="s">
        <v>107</v>
      </c>
      <c r="X16" s="90" t="s">
        <v>107</v>
      </c>
      <c r="Y16" s="90" t="s">
        <v>107</v>
      </c>
    </row>
    <row r="17" spans="2:25" ht="13.5" customHeight="1">
      <c r="B17" s="288" t="s">
        <v>187</v>
      </c>
      <c r="C17" s="21" t="s">
        <v>52</v>
      </c>
      <c r="D17" s="42">
        <v>126</v>
      </c>
      <c r="E17" s="220">
        <v>66</v>
      </c>
      <c r="F17" s="42">
        <v>27</v>
      </c>
      <c r="G17" s="42">
        <v>38</v>
      </c>
      <c r="H17" s="42">
        <v>45</v>
      </c>
      <c r="I17" s="42">
        <v>34</v>
      </c>
      <c r="J17" s="42">
        <v>38</v>
      </c>
      <c r="K17" s="42">
        <v>10</v>
      </c>
      <c r="L17" s="42" t="s">
        <v>107</v>
      </c>
      <c r="M17" s="57">
        <v>60</v>
      </c>
      <c r="N17" s="42" t="s">
        <v>107</v>
      </c>
      <c r="O17" s="88">
        <v>100</v>
      </c>
      <c r="P17" s="88">
        <v>52.38095238095239</v>
      </c>
      <c r="Q17" s="88">
        <v>21.428571428571427</v>
      </c>
      <c r="R17" s="88">
        <v>30.158730158730158</v>
      </c>
      <c r="S17" s="88">
        <v>35.714285714285715</v>
      </c>
      <c r="T17" s="88">
        <v>26.984126984126984</v>
      </c>
      <c r="U17" s="88">
        <v>30.158730158730158</v>
      </c>
      <c r="V17" s="88">
        <v>7.936507936507936</v>
      </c>
      <c r="W17" s="88" t="s">
        <v>107</v>
      </c>
      <c r="X17" s="88">
        <v>47.61904761904761</v>
      </c>
      <c r="Y17" s="88" t="s">
        <v>107</v>
      </c>
    </row>
    <row r="18" spans="2:25" ht="13.5" customHeight="1">
      <c r="B18" s="289"/>
      <c r="C18" s="21" t="s">
        <v>53</v>
      </c>
      <c r="D18" s="43">
        <v>25</v>
      </c>
      <c r="E18" s="222">
        <v>6</v>
      </c>
      <c r="F18" s="43">
        <v>1</v>
      </c>
      <c r="G18" s="43">
        <v>1</v>
      </c>
      <c r="H18" s="43">
        <v>5</v>
      </c>
      <c r="I18" s="43">
        <v>3</v>
      </c>
      <c r="J18" s="43">
        <v>2</v>
      </c>
      <c r="K18" s="43">
        <v>1</v>
      </c>
      <c r="L18" s="43" t="s">
        <v>107</v>
      </c>
      <c r="M18" s="59">
        <v>19</v>
      </c>
      <c r="N18" s="43" t="s">
        <v>107</v>
      </c>
      <c r="O18" s="89">
        <v>100</v>
      </c>
      <c r="P18" s="89">
        <v>24</v>
      </c>
      <c r="Q18" s="89">
        <v>4</v>
      </c>
      <c r="R18" s="89">
        <v>4</v>
      </c>
      <c r="S18" s="89">
        <v>20</v>
      </c>
      <c r="T18" s="89">
        <v>12</v>
      </c>
      <c r="U18" s="89">
        <v>8</v>
      </c>
      <c r="V18" s="89">
        <v>4</v>
      </c>
      <c r="W18" s="89" t="s">
        <v>107</v>
      </c>
      <c r="X18" s="89">
        <v>76</v>
      </c>
      <c r="Y18" s="89" t="s">
        <v>107</v>
      </c>
    </row>
    <row r="19" spans="2:25" ht="13.5" customHeight="1">
      <c r="B19" s="289"/>
      <c r="C19" s="21" t="s">
        <v>54</v>
      </c>
      <c r="D19" s="43">
        <v>23</v>
      </c>
      <c r="E19" s="222">
        <v>12</v>
      </c>
      <c r="F19" s="43">
        <v>5</v>
      </c>
      <c r="G19" s="43">
        <v>7</v>
      </c>
      <c r="H19" s="43">
        <v>9</v>
      </c>
      <c r="I19" s="43">
        <v>7</v>
      </c>
      <c r="J19" s="43">
        <v>8</v>
      </c>
      <c r="K19" s="43">
        <v>2</v>
      </c>
      <c r="L19" s="43" t="s">
        <v>107</v>
      </c>
      <c r="M19" s="59">
        <v>11</v>
      </c>
      <c r="N19" s="43" t="s">
        <v>107</v>
      </c>
      <c r="O19" s="89">
        <v>100</v>
      </c>
      <c r="P19" s="89">
        <v>52.17391304347826</v>
      </c>
      <c r="Q19" s="89">
        <v>21.73913043478261</v>
      </c>
      <c r="R19" s="89">
        <v>30.434782608695656</v>
      </c>
      <c r="S19" s="89">
        <v>39.130434782608695</v>
      </c>
      <c r="T19" s="89">
        <v>30.434782608695656</v>
      </c>
      <c r="U19" s="89">
        <v>34.78260869565217</v>
      </c>
      <c r="V19" s="89">
        <v>8.695652173913043</v>
      </c>
      <c r="W19" s="89" t="s">
        <v>107</v>
      </c>
      <c r="X19" s="89">
        <v>47.82608695652174</v>
      </c>
      <c r="Y19" s="89" t="s">
        <v>107</v>
      </c>
    </row>
    <row r="20" spans="2:25" ht="13.5" customHeight="1">
      <c r="B20" s="289"/>
      <c r="C20" s="21" t="s">
        <v>3</v>
      </c>
      <c r="D20" s="43">
        <v>7</v>
      </c>
      <c r="E20" s="222">
        <v>6</v>
      </c>
      <c r="F20" s="43">
        <v>2</v>
      </c>
      <c r="G20" s="43">
        <v>5</v>
      </c>
      <c r="H20" s="43">
        <v>5</v>
      </c>
      <c r="I20" s="43">
        <v>4</v>
      </c>
      <c r="J20" s="43">
        <v>5</v>
      </c>
      <c r="K20" s="43">
        <v>1</v>
      </c>
      <c r="L20" s="43" t="s">
        <v>107</v>
      </c>
      <c r="M20" s="59">
        <v>1</v>
      </c>
      <c r="N20" s="43" t="s">
        <v>107</v>
      </c>
      <c r="O20" s="89">
        <v>100</v>
      </c>
      <c r="P20" s="89">
        <v>85.71428571428571</v>
      </c>
      <c r="Q20" s="89">
        <v>28.57142857142857</v>
      </c>
      <c r="R20" s="89">
        <v>71.42857142857143</v>
      </c>
      <c r="S20" s="89">
        <v>71.42857142857143</v>
      </c>
      <c r="T20" s="89">
        <v>57.14285714285714</v>
      </c>
      <c r="U20" s="89">
        <v>71.42857142857143</v>
      </c>
      <c r="V20" s="89">
        <v>14.285714285714285</v>
      </c>
      <c r="W20" s="89" t="s">
        <v>107</v>
      </c>
      <c r="X20" s="89">
        <v>14.285714285714285</v>
      </c>
      <c r="Y20" s="89" t="s">
        <v>107</v>
      </c>
    </row>
    <row r="21" spans="2:25" ht="13.5" customHeight="1">
      <c r="B21" s="290"/>
      <c r="C21" s="22" t="s">
        <v>4</v>
      </c>
      <c r="D21" s="44" t="s">
        <v>107</v>
      </c>
      <c r="E21" s="225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44" t="s">
        <v>107</v>
      </c>
      <c r="L21" s="44" t="s">
        <v>107</v>
      </c>
      <c r="M21" s="61" t="s">
        <v>107</v>
      </c>
      <c r="N21" s="44" t="s">
        <v>107</v>
      </c>
      <c r="O21" s="90" t="s">
        <v>349</v>
      </c>
      <c r="P21" s="90" t="s">
        <v>107</v>
      </c>
      <c r="Q21" s="90" t="s">
        <v>107</v>
      </c>
      <c r="R21" s="90" t="s">
        <v>107</v>
      </c>
      <c r="S21" s="90" t="s">
        <v>107</v>
      </c>
      <c r="T21" s="90" t="s">
        <v>107</v>
      </c>
      <c r="U21" s="90" t="s">
        <v>107</v>
      </c>
      <c r="V21" s="90" t="s">
        <v>107</v>
      </c>
      <c r="W21" s="90" t="s">
        <v>107</v>
      </c>
      <c r="X21" s="90" t="s">
        <v>107</v>
      </c>
      <c r="Y21" s="90" t="s">
        <v>107</v>
      </c>
    </row>
    <row r="22" spans="2:25" ht="13.5" customHeight="1">
      <c r="B22" s="301" t="s">
        <v>178</v>
      </c>
      <c r="C22" s="1" t="s">
        <v>13</v>
      </c>
      <c r="D22" s="42">
        <v>98</v>
      </c>
      <c r="E22" s="220">
        <v>42</v>
      </c>
      <c r="F22" s="42">
        <v>13</v>
      </c>
      <c r="G22" s="42">
        <v>19</v>
      </c>
      <c r="H22" s="42">
        <v>32</v>
      </c>
      <c r="I22" s="42">
        <v>19</v>
      </c>
      <c r="J22" s="42">
        <v>14</v>
      </c>
      <c r="K22" s="42">
        <v>4</v>
      </c>
      <c r="L22" s="42" t="s">
        <v>107</v>
      </c>
      <c r="M22" s="57">
        <v>56</v>
      </c>
      <c r="N22" s="42" t="s">
        <v>107</v>
      </c>
      <c r="O22" s="88">
        <v>100</v>
      </c>
      <c r="P22" s="88">
        <v>42.857142857142854</v>
      </c>
      <c r="Q22" s="88">
        <v>13.26530612244898</v>
      </c>
      <c r="R22" s="88">
        <v>19.387755102040817</v>
      </c>
      <c r="S22" s="88">
        <v>32.6530612244898</v>
      </c>
      <c r="T22" s="88">
        <v>19.387755102040817</v>
      </c>
      <c r="U22" s="88">
        <v>14.285714285714285</v>
      </c>
      <c r="V22" s="88">
        <v>4.081632653061225</v>
      </c>
      <c r="W22" s="88" t="s">
        <v>107</v>
      </c>
      <c r="X22" s="88">
        <v>57.14285714285714</v>
      </c>
      <c r="Y22" s="88" t="s">
        <v>107</v>
      </c>
    </row>
    <row r="23" spans="2:25" ht="13.5" customHeight="1">
      <c r="B23" s="302"/>
      <c r="C23" s="21" t="s">
        <v>14</v>
      </c>
      <c r="D23" s="43">
        <v>47</v>
      </c>
      <c r="E23" s="222">
        <v>21</v>
      </c>
      <c r="F23" s="43">
        <v>9</v>
      </c>
      <c r="G23" s="43">
        <v>13</v>
      </c>
      <c r="H23" s="43">
        <v>14</v>
      </c>
      <c r="I23" s="43">
        <v>11</v>
      </c>
      <c r="J23" s="43">
        <v>16</v>
      </c>
      <c r="K23" s="43">
        <v>3</v>
      </c>
      <c r="L23" s="43" t="s">
        <v>107</v>
      </c>
      <c r="M23" s="59">
        <v>26</v>
      </c>
      <c r="N23" s="43" t="s">
        <v>107</v>
      </c>
      <c r="O23" s="89">
        <v>100</v>
      </c>
      <c r="P23" s="89">
        <v>44.680851063829785</v>
      </c>
      <c r="Q23" s="89">
        <v>19.148936170212767</v>
      </c>
      <c r="R23" s="89">
        <v>27.659574468085108</v>
      </c>
      <c r="S23" s="89">
        <v>29.78723404255319</v>
      </c>
      <c r="T23" s="89">
        <v>23.404255319148938</v>
      </c>
      <c r="U23" s="89">
        <v>34.04255319148936</v>
      </c>
      <c r="V23" s="89">
        <v>6.382978723404255</v>
      </c>
      <c r="W23" s="89" t="s">
        <v>107</v>
      </c>
      <c r="X23" s="89">
        <v>55.319148936170215</v>
      </c>
      <c r="Y23" s="89" t="s">
        <v>107</v>
      </c>
    </row>
    <row r="24" spans="2:25" ht="13.5" customHeight="1">
      <c r="B24" s="302"/>
      <c r="C24" s="21" t="s">
        <v>15</v>
      </c>
      <c r="D24" s="43">
        <v>7</v>
      </c>
      <c r="E24" s="222">
        <v>7</v>
      </c>
      <c r="F24" s="43">
        <v>5</v>
      </c>
      <c r="G24" s="43">
        <v>7</v>
      </c>
      <c r="H24" s="43">
        <v>5</v>
      </c>
      <c r="I24" s="43">
        <v>6</v>
      </c>
      <c r="J24" s="43">
        <v>6</v>
      </c>
      <c r="K24" s="43">
        <v>3</v>
      </c>
      <c r="L24" s="43" t="s">
        <v>107</v>
      </c>
      <c r="M24" s="59" t="s">
        <v>107</v>
      </c>
      <c r="N24" s="43" t="s">
        <v>107</v>
      </c>
      <c r="O24" s="89">
        <v>100</v>
      </c>
      <c r="P24" s="89">
        <v>100</v>
      </c>
      <c r="Q24" s="89">
        <v>71.42857142857143</v>
      </c>
      <c r="R24" s="89">
        <v>100</v>
      </c>
      <c r="S24" s="89">
        <v>71.42857142857143</v>
      </c>
      <c r="T24" s="89">
        <v>85.71428571428571</v>
      </c>
      <c r="U24" s="89">
        <v>85.71428571428571</v>
      </c>
      <c r="V24" s="89">
        <v>42.857142857142854</v>
      </c>
      <c r="W24" s="89" t="s">
        <v>107</v>
      </c>
      <c r="X24" s="89" t="s">
        <v>107</v>
      </c>
      <c r="Y24" s="89" t="s">
        <v>107</v>
      </c>
    </row>
    <row r="25" spans="2:25" ht="13.5" customHeight="1">
      <c r="B25" s="302"/>
      <c r="C25" s="21" t="s">
        <v>16</v>
      </c>
      <c r="D25" s="43">
        <v>11</v>
      </c>
      <c r="E25" s="222">
        <v>8</v>
      </c>
      <c r="F25" s="43">
        <v>4</v>
      </c>
      <c r="G25" s="43">
        <v>5</v>
      </c>
      <c r="H25" s="43">
        <v>4</v>
      </c>
      <c r="I25" s="43">
        <v>4</v>
      </c>
      <c r="J25" s="43">
        <v>7</v>
      </c>
      <c r="K25" s="43">
        <v>1</v>
      </c>
      <c r="L25" s="43" t="s">
        <v>107</v>
      </c>
      <c r="M25" s="59">
        <v>3</v>
      </c>
      <c r="N25" s="43" t="s">
        <v>107</v>
      </c>
      <c r="O25" s="89">
        <v>100</v>
      </c>
      <c r="P25" s="89">
        <v>72.72727272727273</v>
      </c>
      <c r="Q25" s="89">
        <v>36.36363636363637</v>
      </c>
      <c r="R25" s="89">
        <v>45.45454545454545</v>
      </c>
      <c r="S25" s="89">
        <v>36.36363636363637</v>
      </c>
      <c r="T25" s="89">
        <v>36.36363636363637</v>
      </c>
      <c r="U25" s="89">
        <v>63.63636363636363</v>
      </c>
      <c r="V25" s="89">
        <v>9.090909090909092</v>
      </c>
      <c r="W25" s="89" t="s">
        <v>107</v>
      </c>
      <c r="X25" s="89">
        <v>27.27272727272727</v>
      </c>
      <c r="Y25" s="89" t="s">
        <v>107</v>
      </c>
    </row>
    <row r="26" spans="2:25" ht="13.5" customHeight="1">
      <c r="B26" s="302"/>
      <c r="C26" s="21" t="s">
        <v>17</v>
      </c>
      <c r="D26" s="43">
        <v>9</v>
      </c>
      <c r="E26" s="222">
        <v>4</v>
      </c>
      <c r="F26" s="43">
        <v>1</v>
      </c>
      <c r="G26" s="43">
        <v>3</v>
      </c>
      <c r="H26" s="43">
        <v>3</v>
      </c>
      <c r="I26" s="43">
        <v>2</v>
      </c>
      <c r="J26" s="43">
        <v>3</v>
      </c>
      <c r="K26" s="43">
        <v>2</v>
      </c>
      <c r="L26" s="43" t="s">
        <v>107</v>
      </c>
      <c r="M26" s="59">
        <v>5</v>
      </c>
      <c r="N26" s="43" t="s">
        <v>107</v>
      </c>
      <c r="O26" s="89">
        <v>100</v>
      </c>
      <c r="P26" s="89">
        <v>44.44444444444444</v>
      </c>
      <c r="Q26" s="89">
        <v>11.11111111111111</v>
      </c>
      <c r="R26" s="89">
        <v>33.33333333333333</v>
      </c>
      <c r="S26" s="89">
        <v>33.33333333333333</v>
      </c>
      <c r="T26" s="89">
        <v>22.22222222222222</v>
      </c>
      <c r="U26" s="89">
        <v>33.33333333333333</v>
      </c>
      <c r="V26" s="89">
        <v>22.22222222222222</v>
      </c>
      <c r="W26" s="89" t="s">
        <v>107</v>
      </c>
      <c r="X26" s="89">
        <v>55.55555555555556</v>
      </c>
      <c r="Y26" s="89" t="s">
        <v>107</v>
      </c>
    </row>
    <row r="27" spans="2:25" ht="13.5" customHeight="1">
      <c r="B27" s="302"/>
      <c r="C27" s="21" t="s">
        <v>3</v>
      </c>
      <c r="D27" s="43">
        <v>9</v>
      </c>
      <c r="E27" s="222">
        <v>8</v>
      </c>
      <c r="F27" s="43">
        <v>3</v>
      </c>
      <c r="G27" s="43">
        <v>4</v>
      </c>
      <c r="H27" s="43">
        <v>6</v>
      </c>
      <c r="I27" s="43">
        <v>6</v>
      </c>
      <c r="J27" s="43">
        <v>7</v>
      </c>
      <c r="K27" s="43">
        <v>1</v>
      </c>
      <c r="L27" s="43" t="s">
        <v>107</v>
      </c>
      <c r="M27" s="59">
        <v>1</v>
      </c>
      <c r="N27" s="43" t="s">
        <v>107</v>
      </c>
      <c r="O27" s="89">
        <v>100</v>
      </c>
      <c r="P27" s="89">
        <v>88.88888888888889</v>
      </c>
      <c r="Q27" s="89">
        <v>33.33333333333333</v>
      </c>
      <c r="R27" s="89">
        <v>44.44444444444444</v>
      </c>
      <c r="S27" s="89">
        <v>66.66666666666666</v>
      </c>
      <c r="T27" s="89">
        <v>66.66666666666666</v>
      </c>
      <c r="U27" s="89">
        <v>77.77777777777779</v>
      </c>
      <c r="V27" s="89">
        <v>11.11111111111111</v>
      </c>
      <c r="W27" s="89" t="s">
        <v>107</v>
      </c>
      <c r="X27" s="89">
        <v>11.11111111111111</v>
      </c>
      <c r="Y27" s="89" t="s">
        <v>107</v>
      </c>
    </row>
    <row r="28" spans="2:25" ht="13.5" customHeight="1">
      <c r="B28" s="303"/>
      <c r="C28" s="22" t="s">
        <v>4</v>
      </c>
      <c r="D28" s="44" t="s">
        <v>107</v>
      </c>
      <c r="E28" s="225" t="s">
        <v>107</v>
      </c>
      <c r="F28" s="44" t="s">
        <v>107</v>
      </c>
      <c r="G28" s="44" t="s">
        <v>107</v>
      </c>
      <c r="H28" s="44" t="s">
        <v>107</v>
      </c>
      <c r="I28" s="44" t="s">
        <v>107</v>
      </c>
      <c r="J28" s="44" t="s">
        <v>107</v>
      </c>
      <c r="K28" s="44" t="s">
        <v>107</v>
      </c>
      <c r="L28" s="44" t="s">
        <v>107</v>
      </c>
      <c r="M28" s="61" t="s">
        <v>107</v>
      </c>
      <c r="N28" s="44" t="s">
        <v>107</v>
      </c>
      <c r="O28" s="90" t="s">
        <v>349</v>
      </c>
      <c r="P28" s="90" t="s">
        <v>107</v>
      </c>
      <c r="Q28" s="90" t="s">
        <v>107</v>
      </c>
      <c r="R28" s="90" t="s">
        <v>107</v>
      </c>
      <c r="S28" s="90" t="s">
        <v>107</v>
      </c>
      <c r="T28" s="90" t="s">
        <v>107</v>
      </c>
      <c r="U28" s="90" t="s">
        <v>107</v>
      </c>
      <c r="V28" s="90" t="s">
        <v>107</v>
      </c>
      <c r="W28" s="90" t="s">
        <v>107</v>
      </c>
      <c r="X28" s="90" t="s">
        <v>107</v>
      </c>
      <c r="Y28" s="90" t="s">
        <v>107</v>
      </c>
    </row>
    <row r="29" spans="2:25" ht="13.5" customHeight="1">
      <c r="B29" s="301" t="s">
        <v>189</v>
      </c>
      <c r="C29" s="1" t="s">
        <v>18</v>
      </c>
      <c r="D29" s="42" t="s">
        <v>107</v>
      </c>
      <c r="E29" s="220" t="s">
        <v>107</v>
      </c>
      <c r="F29" s="42" t="s">
        <v>107</v>
      </c>
      <c r="G29" s="42" t="s">
        <v>107</v>
      </c>
      <c r="H29" s="42" t="s">
        <v>107</v>
      </c>
      <c r="I29" s="42" t="s">
        <v>107</v>
      </c>
      <c r="J29" s="42" t="s">
        <v>107</v>
      </c>
      <c r="K29" s="42" t="s">
        <v>107</v>
      </c>
      <c r="L29" s="42" t="s">
        <v>107</v>
      </c>
      <c r="M29" s="57" t="s">
        <v>107</v>
      </c>
      <c r="N29" s="42" t="s">
        <v>107</v>
      </c>
      <c r="O29" s="88" t="s">
        <v>349</v>
      </c>
      <c r="P29" s="88" t="s">
        <v>107</v>
      </c>
      <c r="Q29" s="88" t="s">
        <v>107</v>
      </c>
      <c r="R29" s="88" t="s">
        <v>107</v>
      </c>
      <c r="S29" s="88" t="s">
        <v>107</v>
      </c>
      <c r="T29" s="88" t="s">
        <v>107</v>
      </c>
      <c r="U29" s="88" t="s">
        <v>107</v>
      </c>
      <c r="V29" s="88" t="s">
        <v>107</v>
      </c>
      <c r="W29" s="88" t="s">
        <v>107</v>
      </c>
      <c r="X29" s="88" t="s">
        <v>107</v>
      </c>
      <c r="Y29" s="88" t="s">
        <v>107</v>
      </c>
    </row>
    <row r="30" spans="2:25" ht="13.5" customHeight="1">
      <c r="B30" s="302"/>
      <c r="C30" s="21" t="s">
        <v>19</v>
      </c>
      <c r="D30" s="43">
        <v>4</v>
      </c>
      <c r="E30" s="222" t="s">
        <v>107</v>
      </c>
      <c r="F30" s="43" t="s">
        <v>107</v>
      </c>
      <c r="G30" s="43" t="s">
        <v>107</v>
      </c>
      <c r="H30" s="43" t="s">
        <v>107</v>
      </c>
      <c r="I30" s="43" t="s">
        <v>107</v>
      </c>
      <c r="J30" s="43" t="s">
        <v>107</v>
      </c>
      <c r="K30" s="43" t="s">
        <v>107</v>
      </c>
      <c r="L30" s="43" t="s">
        <v>107</v>
      </c>
      <c r="M30" s="59">
        <v>4</v>
      </c>
      <c r="N30" s="43" t="s">
        <v>107</v>
      </c>
      <c r="O30" s="89">
        <v>100</v>
      </c>
      <c r="P30" s="89" t="s">
        <v>107</v>
      </c>
      <c r="Q30" s="89" t="s">
        <v>107</v>
      </c>
      <c r="R30" s="89" t="s">
        <v>107</v>
      </c>
      <c r="S30" s="89" t="s">
        <v>107</v>
      </c>
      <c r="T30" s="89" t="s">
        <v>107</v>
      </c>
      <c r="U30" s="89" t="s">
        <v>107</v>
      </c>
      <c r="V30" s="89" t="s">
        <v>107</v>
      </c>
      <c r="W30" s="89" t="s">
        <v>107</v>
      </c>
      <c r="X30" s="89">
        <v>100</v>
      </c>
      <c r="Y30" s="89" t="s">
        <v>107</v>
      </c>
    </row>
    <row r="31" spans="2:25" ht="13.5" customHeight="1">
      <c r="B31" s="302"/>
      <c r="C31" s="21" t="s">
        <v>20</v>
      </c>
      <c r="D31" s="43">
        <v>8</v>
      </c>
      <c r="E31" s="222">
        <v>2</v>
      </c>
      <c r="F31" s="43" t="s">
        <v>107</v>
      </c>
      <c r="G31" s="43" t="s">
        <v>107</v>
      </c>
      <c r="H31" s="43">
        <v>2</v>
      </c>
      <c r="I31" s="43" t="s">
        <v>107</v>
      </c>
      <c r="J31" s="43">
        <v>2</v>
      </c>
      <c r="K31" s="43" t="s">
        <v>107</v>
      </c>
      <c r="L31" s="43" t="s">
        <v>107</v>
      </c>
      <c r="M31" s="59">
        <v>6</v>
      </c>
      <c r="N31" s="43" t="s">
        <v>107</v>
      </c>
      <c r="O31" s="89">
        <v>100</v>
      </c>
      <c r="P31" s="89">
        <v>25</v>
      </c>
      <c r="Q31" s="89" t="s">
        <v>107</v>
      </c>
      <c r="R31" s="89" t="s">
        <v>107</v>
      </c>
      <c r="S31" s="89">
        <v>25</v>
      </c>
      <c r="T31" s="89" t="s">
        <v>107</v>
      </c>
      <c r="U31" s="89">
        <v>25</v>
      </c>
      <c r="V31" s="89" t="s">
        <v>107</v>
      </c>
      <c r="W31" s="89" t="s">
        <v>107</v>
      </c>
      <c r="X31" s="89">
        <v>75</v>
      </c>
      <c r="Y31" s="89" t="s">
        <v>107</v>
      </c>
    </row>
    <row r="32" spans="2:25" ht="13.5" customHeight="1">
      <c r="B32" s="302"/>
      <c r="C32" s="21" t="s">
        <v>21</v>
      </c>
      <c r="D32" s="43">
        <v>15</v>
      </c>
      <c r="E32" s="222">
        <v>7</v>
      </c>
      <c r="F32" s="43">
        <v>3</v>
      </c>
      <c r="G32" s="43">
        <v>3</v>
      </c>
      <c r="H32" s="43">
        <v>7</v>
      </c>
      <c r="I32" s="43">
        <v>2</v>
      </c>
      <c r="J32" s="43">
        <v>3</v>
      </c>
      <c r="K32" s="43" t="s">
        <v>107</v>
      </c>
      <c r="L32" s="43" t="s">
        <v>107</v>
      </c>
      <c r="M32" s="59">
        <v>8</v>
      </c>
      <c r="N32" s="43" t="s">
        <v>107</v>
      </c>
      <c r="O32" s="89">
        <v>100</v>
      </c>
      <c r="P32" s="89">
        <v>46.666666666666664</v>
      </c>
      <c r="Q32" s="89">
        <v>20</v>
      </c>
      <c r="R32" s="89">
        <v>20</v>
      </c>
      <c r="S32" s="89">
        <v>46.666666666666664</v>
      </c>
      <c r="T32" s="89">
        <v>13.333333333333334</v>
      </c>
      <c r="U32" s="89">
        <v>20</v>
      </c>
      <c r="V32" s="89" t="s">
        <v>107</v>
      </c>
      <c r="W32" s="89" t="s">
        <v>107</v>
      </c>
      <c r="X32" s="89">
        <v>53.333333333333336</v>
      </c>
      <c r="Y32" s="89" t="s">
        <v>107</v>
      </c>
    </row>
    <row r="33" spans="2:25" ht="13.5" customHeight="1">
      <c r="B33" s="302"/>
      <c r="C33" s="21" t="s">
        <v>22</v>
      </c>
      <c r="D33" s="43">
        <v>42</v>
      </c>
      <c r="E33" s="222">
        <v>23</v>
      </c>
      <c r="F33" s="43">
        <v>8</v>
      </c>
      <c r="G33" s="43">
        <v>12</v>
      </c>
      <c r="H33" s="43">
        <v>13</v>
      </c>
      <c r="I33" s="43">
        <v>8</v>
      </c>
      <c r="J33" s="43">
        <v>13</v>
      </c>
      <c r="K33" s="43">
        <v>3</v>
      </c>
      <c r="L33" s="43" t="s">
        <v>107</v>
      </c>
      <c r="M33" s="59">
        <v>19</v>
      </c>
      <c r="N33" s="43" t="s">
        <v>107</v>
      </c>
      <c r="O33" s="89">
        <v>100</v>
      </c>
      <c r="P33" s="89">
        <v>54.761904761904766</v>
      </c>
      <c r="Q33" s="89">
        <v>19.047619047619047</v>
      </c>
      <c r="R33" s="89">
        <v>28.57142857142857</v>
      </c>
      <c r="S33" s="89">
        <v>30.952380952380953</v>
      </c>
      <c r="T33" s="89">
        <v>19.047619047619047</v>
      </c>
      <c r="U33" s="89">
        <v>30.952380952380953</v>
      </c>
      <c r="V33" s="89">
        <v>7.142857142857142</v>
      </c>
      <c r="W33" s="89" t="s">
        <v>107</v>
      </c>
      <c r="X33" s="89">
        <v>45.23809523809524</v>
      </c>
      <c r="Y33" s="89" t="s">
        <v>107</v>
      </c>
    </row>
    <row r="34" spans="2:25" ht="13.5" customHeight="1">
      <c r="B34" s="302"/>
      <c r="C34" s="21" t="s">
        <v>23</v>
      </c>
      <c r="D34" s="43">
        <v>43</v>
      </c>
      <c r="E34" s="222">
        <v>23</v>
      </c>
      <c r="F34" s="43">
        <v>5</v>
      </c>
      <c r="G34" s="43">
        <v>13</v>
      </c>
      <c r="H34" s="43">
        <v>15</v>
      </c>
      <c r="I34" s="43">
        <v>11</v>
      </c>
      <c r="J34" s="43">
        <v>12</v>
      </c>
      <c r="K34" s="43">
        <v>3</v>
      </c>
      <c r="L34" s="43" t="s">
        <v>107</v>
      </c>
      <c r="M34" s="59">
        <v>20</v>
      </c>
      <c r="N34" s="43" t="s">
        <v>107</v>
      </c>
      <c r="O34" s="89">
        <v>100</v>
      </c>
      <c r="P34" s="89">
        <v>53.48837209302325</v>
      </c>
      <c r="Q34" s="89">
        <v>11.627906976744185</v>
      </c>
      <c r="R34" s="89">
        <v>30.23255813953488</v>
      </c>
      <c r="S34" s="89">
        <v>34.883720930232556</v>
      </c>
      <c r="T34" s="89">
        <v>25.581395348837212</v>
      </c>
      <c r="U34" s="89">
        <v>27.906976744186046</v>
      </c>
      <c r="V34" s="89">
        <v>6.976744186046512</v>
      </c>
      <c r="W34" s="89" t="s">
        <v>107</v>
      </c>
      <c r="X34" s="89">
        <v>46.51162790697674</v>
      </c>
      <c r="Y34" s="89" t="s">
        <v>107</v>
      </c>
    </row>
    <row r="35" spans="2:25" ht="13.5" customHeight="1">
      <c r="B35" s="302"/>
      <c r="C35" s="21" t="s">
        <v>24</v>
      </c>
      <c r="D35" s="43">
        <v>46</v>
      </c>
      <c r="E35" s="222">
        <v>31</v>
      </c>
      <c r="F35" s="43">
        <v>17</v>
      </c>
      <c r="G35" s="43">
        <v>22</v>
      </c>
      <c r="H35" s="43">
        <v>24</v>
      </c>
      <c r="I35" s="43">
        <v>24</v>
      </c>
      <c r="J35" s="43">
        <v>21</v>
      </c>
      <c r="K35" s="43">
        <v>6</v>
      </c>
      <c r="L35" s="43" t="s">
        <v>107</v>
      </c>
      <c r="M35" s="59">
        <v>15</v>
      </c>
      <c r="N35" s="43" t="s">
        <v>107</v>
      </c>
      <c r="O35" s="89">
        <v>100</v>
      </c>
      <c r="P35" s="89">
        <v>67.3913043478261</v>
      </c>
      <c r="Q35" s="89">
        <v>36.95652173913043</v>
      </c>
      <c r="R35" s="89">
        <v>47.82608695652174</v>
      </c>
      <c r="S35" s="89">
        <v>52.17391304347826</v>
      </c>
      <c r="T35" s="89">
        <v>52.17391304347826</v>
      </c>
      <c r="U35" s="89">
        <v>45.65217391304348</v>
      </c>
      <c r="V35" s="89">
        <v>13.043478260869565</v>
      </c>
      <c r="W35" s="89" t="s">
        <v>107</v>
      </c>
      <c r="X35" s="89">
        <v>32.608695652173914</v>
      </c>
      <c r="Y35" s="89" t="s">
        <v>107</v>
      </c>
    </row>
    <row r="36" spans="2:25" ht="13.5" customHeight="1">
      <c r="B36" s="303"/>
      <c r="C36" s="22" t="s">
        <v>4</v>
      </c>
      <c r="D36" s="44">
        <v>23</v>
      </c>
      <c r="E36" s="225">
        <v>4</v>
      </c>
      <c r="F36" s="44">
        <v>2</v>
      </c>
      <c r="G36" s="44">
        <v>1</v>
      </c>
      <c r="H36" s="44">
        <v>3</v>
      </c>
      <c r="I36" s="44">
        <v>3</v>
      </c>
      <c r="J36" s="44">
        <v>2</v>
      </c>
      <c r="K36" s="44">
        <v>2</v>
      </c>
      <c r="L36" s="44" t="s">
        <v>107</v>
      </c>
      <c r="M36" s="61">
        <v>19</v>
      </c>
      <c r="N36" s="44" t="s">
        <v>107</v>
      </c>
      <c r="O36" s="90">
        <v>100</v>
      </c>
      <c r="P36" s="90">
        <v>17.391304347826086</v>
      </c>
      <c r="Q36" s="90">
        <v>8.695652173913043</v>
      </c>
      <c r="R36" s="90">
        <v>4.3478260869565215</v>
      </c>
      <c r="S36" s="90">
        <v>13.043478260869565</v>
      </c>
      <c r="T36" s="90">
        <v>13.043478260869565</v>
      </c>
      <c r="U36" s="90">
        <v>8.695652173913043</v>
      </c>
      <c r="V36" s="90">
        <v>8.695652173913043</v>
      </c>
      <c r="W36" s="90" t="s">
        <v>107</v>
      </c>
      <c r="X36" s="90">
        <v>82.6086956521739</v>
      </c>
      <c r="Y36" s="90" t="s">
        <v>107</v>
      </c>
    </row>
    <row r="37" spans="2:25" ht="13.5" customHeight="1">
      <c r="B37" s="301" t="s">
        <v>190</v>
      </c>
      <c r="C37" s="1" t="s">
        <v>7</v>
      </c>
      <c r="D37" s="214">
        <v>3</v>
      </c>
      <c r="E37" s="220">
        <v>3</v>
      </c>
      <c r="F37" s="42">
        <v>1</v>
      </c>
      <c r="G37" s="42">
        <v>2</v>
      </c>
      <c r="H37" s="42">
        <v>3</v>
      </c>
      <c r="I37" s="42">
        <v>1</v>
      </c>
      <c r="J37" s="42">
        <v>3</v>
      </c>
      <c r="K37" s="42" t="s">
        <v>107</v>
      </c>
      <c r="L37" s="42" t="s">
        <v>107</v>
      </c>
      <c r="M37" s="57" t="s">
        <v>107</v>
      </c>
      <c r="N37" s="42" t="s">
        <v>107</v>
      </c>
      <c r="O37" s="88">
        <v>100</v>
      </c>
      <c r="P37" s="88">
        <v>100</v>
      </c>
      <c r="Q37" s="88">
        <v>33.33333333333333</v>
      </c>
      <c r="R37" s="88">
        <v>66.66666666666666</v>
      </c>
      <c r="S37" s="88">
        <v>100</v>
      </c>
      <c r="T37" s="88">
        <v>33.33333333333333</v>
      </c>
      <c r="U37" s="88">
        <v>100</v>
      </c>
      <c r="V37" s="88" t="s">
        <v>107</v>
      </c>
      <c r="W37" s="88" t="s">
        <v>107</v>
      </c>
      <c r="X37" s="88" t="s">
        <v>107</v>
      </c>
      <c r="Y37" s="88" t="s">
        <v>107</v>
      </c>
    </row>
    <row r="38" spans="2:25" ht="13.5" customHeight="1">
      <c r="B38" s="302"/>
      <c r="C38" s="21" t="s">
        <v>8</v>
      </c>
      <c r="D38" s="215">
        <v>56</v>
      </c>
      <c r="E38" s="228">
        <v>24</v>
      </c>
      <c r="F38" s="215">
        <v>11</v>
      </c>
      <c r="G38" s="215">
        <v>16</v>
      </c>
      <c r="H38" s="215">
        <v>18</v>
      </c>
      <c r="I38" s="215">
        <v>12</v>
      </c>
      <c r="J38" s="215">
        <v>13</v>
      </c>
      <c r="K38" s="215">
        <v>4</v>
      </c>
      <c r="L38" s="215" t="s">
        <v>107</v>
      </c>
      <c r="M38" s="229">
        <v>32</v>
      </c>
      <c r="N38" s="215" t="s">
        <v>107</v>
      </c>
      <c r="O38" s="89">
        <v>100</v>
      </c>
      <c r="P38" s="89">
        <v>42.857142857142854</v>
      </c>
      <c r="Q38" s="89">
        <v>19.642857142857142</v>
      </c>
      <c r="R38" s="89">
        <v>28.57142857142857</v>
      </c>
      <c r="S38" s="89">
        <v>32.142857142857146</v>
      </c>
      <c r="T38" s="89">
        <v>21.428571428571427</v>
      </c>
      <c r="U38" s="89">
        <v>23.214285714285715</v>
      </c>
      <c r="V38" s="89">
        <v>7.142857142857142</v>
      </c>
      <c r="W38" s="89" t="s">
        <v>107</v>
      </c>
      <c r="X38" s="89">
        <v>57.14285714285714</v>
      </c>
      <c r="Y38" s="89" t="s">
        <v>107</v>
      </c>
    </row>
    <row r="39" spans="2:25" ht="13.5" customHeight="1">
      <c r="B39" s="302"/>
      <c r="C39" s="21" t="s">
        <v>9</v>
      </c>
      <c r="D39" s="215">
        <v>32</v>
      </c>
      <c r="E39" s="228">
        <v>12</v>
      </c>
      <c r="F39" s="215">
        <v>2</v>
      </c>
      <c r="G39" s="215">
        <v>5</v>
      </c>
      <c r="H39" s="215">
        <v>9</v>
      </c>
      <c r="I39" s="215">
        <v>1</v>
      </c>
      <c r="J39" s="215">
        <v>3</v>
      </c>
      <c r="K39" s="215">
        <v>3</v>
      </c>
      <c r="L39" s="215" t="s">
        <v>107</v>
      </c>
      <c r="M39" s="229">
        <v>20</v>
      </c>
      <c r="N39" s="215" t="s">
        <v>107</v>
      </c>
      <c r="O39" s="89">
        <v>100</v>
      </c>
      <c r="P39" s="89">
        <v>37.5</v>
      </c>
      <c r="Q39" s="89">
        <v>6.25</v>
      </c>
      <c r="R39" s="89">
        <v>15.625</v>
      </c>
      <c r="S39" s="89">
        <v>28.125</v>
      </c>
      <c r="T39" s="89">
        <v>3.125</v>
      </c>
      <c r="U39" s="89">
        <v>9.375</v>
      </c>
      <c r="V39" s="89">
        <v>9.375</v>
      </c>
      <c r="W39" s="89" t="s">
        <v>107</v>
      </c>
      <c r="X39" s="89">
        <v>62.5</v>
      </c>
      <c r="Y39" s="89" t="s">
        <v>107</v>
      </c>
    </row>
    <row r="40" spans="2:25" ht="13.5" customHeight="1">
      <c r="B40" s="302"/>
      <c r="C40" s="21" t="s">
        <v>10</v>
      </c>
      <c r="D40" s="215">
        <v>61</v>
      </c>
      <c r="E40" s="228">
        <v>30</v>
      </c>
      <c r="F40" s="215">
        <v>13</v>
      </c>
      <c r="G40" s="215">
        <v>14</v>
      </c>
      <c r="H40" s="215">
        <v>23</v>
      </c>
      <c r="I40" s="215">
        <v>20</v>
      </c>
      <c r="J40" s="215">
        <v>19</v>
      </c>
      <c r="K40" s="215">
        <v>5</v>
      </c>
      <c r="L40" s="215" t="s">
        <v>107</v>
      </c>
      <c r="M40" s="229">
        <v>31</v>
      </c>
      <c r="N40" s="215" t="s">
        <v>107</v>
      </c>
      <c r="O40" s="89">
        <v>100</v>
      </c>
      <c r="P40" s="89">
        <v>49.18032786885246</v>
      </c>
      <c r="Q40" s="89">
        <v>21.311475409836063</v>
      </c>
      <c r="R40" s="89">
        <v>22.950819672131146</v>
      </c>
      <c r="S40" s="89">
        <v>37.704918032786885</v>
      </c>
      <c r="T40" s="89">
        <v>32.78688524590164</v>
      </c>
      <c r="U40" s="89">
        <v>31.147540983606557</v>
      </c>
      <c r="V40" s="89">
        <v>8.19672131147541</v>
      </c>
      <c r="W40" s="89" t="s">
        <v>107</v>
      </c>
      <c r="X40" s="89">
        <v>50.81967213114754</v>
      </c>
      <c r="Y40" s="89" t="s">
        <v>107</v>
      </c>
    </row>
    <row r="41" spans="2:25" ht="13.5" customHeight="1">
      <c r="B41" s="302"/>
      <c r="C41" s="21" t="s">
        <v>11</v>
      </c>
      <c r="D41" s="215">
        <v>19</v>
      </c>
      <c r="E41" s="228">
        <v>16</v>
      </c>
      <c r="F41" s="215">
        <v>6</v>
      </c>
      <c r="G41" s="215">
        <v>11</v>
      </c>
      <c r="H41" s="215">
        <v>9</v>
      </c>
      <c r="I41" s="215">
        <v>11</v>
      </c>
      <c r="J41" s="215">
        <v>11</v>
      </c>
      <c r="K41" s="215">
        <v>2</v>
      </c>
      <c r="L41" s="215" t="s">
        <v>107</v>
      </c>
      <c r="M41" s="229">
        <v>3</v>
      </c>
      <c r="N41" s="215" t="s">
        <v>107</v>
      </c>
      <c r="O41" s="89">
        <v>100</v>
      </c>
      <c r="P41" s="89">
        <v>84.21052631578947</v>
      </c>
      <c r="Q41" s="89">
        <v>31.57894736842105</v>
      </c>
      <c r="R41" s="89">
        <v>57.89473684210527</v>
      </c>
      <c r="S41" s="89">
        <v>47.368421052631575</v>
      </c>
      <c r="T41" s="89">
        <v>57.89473684210527</v>
      </c>
      <c r="U41" s="89">
        <v>57.89473684210527</v>
      </c>
      <c r="V41" s="89">
        <v>10.526315789473683</v>
      </c>
      <c r="W41" s="89" t="s">
        <v>107</v>
      </c>
      <c r="X41" s="89">
        <v>15.789473684210526</v>
      </c>
      <c r="Y41" s="89" t="s">
        <v>107</v>
      </c>
    </row>
    <row r="42" spans="2:25" ht="13.5" customHeight="1">
      <c r="B42" s="303"/>
      <c r="C42" s="22" t="s">
        <v>12</v>
      </c>
      <c r="D42" s="216">
        <v>10</v>
      </c>
      <c r="E42" s="230">
        <v>5</v>
      </c>
      <c r="F42" s="216">
        <v>2</v>
      </c>
      <c r="G42" s="216">
        <v>3</v>
      </c>
      <c r="H42" s="216">
        <v>2</v>
      </c>
      <c r="I42" s="216">
        <v>3</v>
      </c>
      <c r="J42" s="216">
        <v>4</v>
      </c>
      <c r="K42" s="216" t="s">
        <v>107</v>
      </c>
      <c r="L42" s="216" t="s">
        <v>107</v>
      </c>
      <c r="M42" s="231">
        <v>5</v>
      </c>
      <c r="N42" s="216" t="s">
        <v>107</v>
      </c>
      <c r="O42" s="90">
        <v>100</v>
      </c>
      <c r="P42" s="90">
        <v>50</v>
      </c>
      <c r="Q42" s="90">
        <v>20</v>
      </c>
      <c r="R42" s="90">
        <v>30</v>
      </c>
      <c r="S42" s="90">
        <v>20</v>
      </c>
      <c r="T42" s="90">
        <v>30</v>
      </c>
      <c r="U42" s="90">
        <v>40</v>
      </c>
      <c r="V42" s="90" t="s">
        <v>107</v>
      </c>
      <c r="W42" s="90" t="s">
        <v>107</v>
      </c>
      <c r="X42" s="90">
        <v>50</v>
      </c>
      <c r="Y42" s="90" t="s">
        <v>107</v>
      </c>
    </row>
  </sheetData>
  <mergeCells count="18">
    <mergeCell ref="X5:X6"/>
    <mergeCell ref="Y5:Y6"/>
    <mergeCell ref="D3:N3"/>
    <mergeCell ref="O3:Y3"/>
    <mergeCell ref="D5:D6"/>
    <mergeCell ref="E5:E6"/>
    <mergeCell ref="F4:L4"/>
    <mergeCell ref="Q4:W4"/>
    <mergeCell ref="O5:O6"/>
    <mergeCell ref="P5:P6"/>
    <mergeCell ref="M5:M6"/>
    <mergeCell ref="N5:N6"/>
    <mergeCell ref="B29:B36"/>
    <mergeCell ref="B37:B42"/>
    <mergeCell ref="B8:B12"/>
    <mergeCell ref="B13:B16"/>
    <mergeCell ref="B17:B21"/>
    <mergeCell ref="B22:B28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AA42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7" width="5.50390625" style="4" customWidth="1"/>
    <col min="28" max="28" width="1.625" style="4" customWidth="1"/>
    <col min="29" max="16384" width="9.00390625" style="4" customWidth="1"/>
  </cols>
  <sheetData>
    <row r="1" ht="13.5" customHeight="1">
      <c r="C1" s="109"/>
    </row>
    <row r="2" spans="2:3" ht="13.5" customHeight="1">
      <c r="B2" s="4" t="s">
        <v>353</v>
      </c>
      <c r="C2" s="109"/>
    </row>
    <row r="3" spans="2:27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  <c r="P3" s="296" t="s">
        <v>331</v>
      </c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8"/>
    </row>
    <row r="4" spans="2:27" ht="13.5" customHeight="1">
      <c r="B4" s="111"/>
      <c r="C4" s="96"/>
      <c r="D4" s="324" t="s">
        <v>31</v>
      </c>
      <c r="E4" s="409" t="s">
        <v>323</v>
      </c>
      <c r="F4" s="410"/>
      <c r="G4" s="410"/>
      <c r="H4" s="410"/>
      <c r="I4" s="410"/>
      <c r="J4" s="410"/>
      <c r="K4" s="410"/>
      <c r="L4" s="410"/>
      <c r="M4" s="410"/>
      <c r="N4" s="410"/>
      <c r="O4" s="411"/>
      <c r="P4" s="324" t="s">
        <v>31</v>
      </c>
      <c r="Q4" s="409" t="s">
        <v>323</v>
      </c>
      <c r="R4" s="410"/>
      <c r="S4" s="410"/>
      <c r="T4" s="410"/>
      <c r="U4" s="410"/>
      <c r="V4" s="410"/>
      <c r="W4" s="410"/>
      <c r="X4" s="410"/>
      <c r="Y4" s="410"/>
      <c r="Z4" s="410"/>
      <c r="AA4" s="411"/>
    </row>
    <row r="5" spans="2:27" ht="6" customHeight="1">
      <c r="B5" s="111"/>
      <c r="C5" s="96"/>
      <c r="D5" s="284"/>
      <c r="E5" s="14"/>
      <c r="F5" s="14"/>
      <c r="G5" s="14"/>
      <c r="H5" s="14"/>
      <c r="I5" s="14"/>
      <c r="J5" s="14"/>
      <c r="K5" s="56"/>
      <c r="L5" s="56"/>
      <c r="M5" s="150"/>
      <c r="N5" s="150"/>
      <c r="O5" s="150"/>
      <c r="P5" s="284"/>
      <c r="Q5" s="14"/>
      <c r="R5" s="14"/>
      <c r="S5" s="14"/>
      <c r="T5" s="14"/>
      <c r="U5" s="14"/>
      <c r="V5" s="14"/>
      <c r="W5" s="56"/>
      <c r="X5" s="56"/>
      <c r="Y5" s="150"/>
      <c r="Z5" s="150"/>
      <c r="AA5" s="150"/>
    </row>
    <row r="6" spans="2:27" ht="105" customHeight="1">
      <c r="B6" s="116"/>
      <c r="C6" s="117"/>
      <c r="D6" s="325"/>
      <c r="E6" s="198" t="s">
        <v>324</v>
      </c>
      <c r="F6" s="198" t="s">
        <v>325</v>
      </c>
      <c r="G6" s="198" t="s">
        <v>326</v>
      </c>
      <c r="H6" s="198" t="s">
        <v>179</v>
      </c>
      <c r="I6" s="198" t="s">
        <v>327</v>
      </c>
      <c r="J6" s="198" t="s">
        <v>328</v>
      </c>
      <c r="K6" s="198" t="s">
        <v>329</v>
      </c>
      <c r="L6" s="198" t="s">
        <v>330</v>
      </c>
      <c r="M6" s="115" t="s">
        <v>3</v>
      </c>
      <c r="N6" s="115" t="s">
        <v>180</v>
      </c>
      <c r="O6" s="115" t="s">
        <v>4</v>
      </c>
      <c r="P6" s="325"/>
      <c r="Q6" s="198" t="s">
        <v>324</v>
      </c>
      <c r="R6" s="198" t="s">
        <v>325</v>
      </c>
      <c r="S6" s="198" t="s">
        <v>326</v>
      </c>
      <c r="T6" s="198" t="s">
        <v>179</v>
      </c>
      <c r="U6" s="198" t="s">
        <v>327</v>
      </c>
      <c r="V6" s="198" t="s">
        <v>328</v>
      </c>
      <c r="W6" s="198" t="s">
        <v>329</v>
      </c>
      <c r="X6" s="198" t="s">
        <v>330</v>
      </c>
      <c r="Y6" s="115" t="s">
        <v>3</v>
      </c>
      <c r="Z6" s="115" t="s">
        <v>180</v>
      </c>
      <c r="AA6" s="115" t="s">
        <v>4</v>
      </c>
    </row>
    <row r="7" spans="2:27" ht="13.5" customHeight="1">
      <c r="B7" s="28" t="s">
        <v>31</v>
      </c>
      <c r="C7" s="13"/>
      <c r="D7" s="211">
        <v>181</v>
      </c>
      <c r="E7" s="42">
        <v>137</v>
      </c>
      <c r="F7" s="42">
        <v>40</v>
      </c>
      <c r="G7" s="42">
        <v>20</v>
      </c>
      <c r="H7" s="42">
        <v>33</v>
      </c>
      <c r="I7" s="42">
        <v>18</v>
      </c>
      <c r="J7" s="42">
        <v>33</v>
      </c>
      <c r="K7" s="42">
        <v>87</v>
      </c>
      <c r="L7" s="42">
        <v>85</v>
      </c>
      <c r="M7" s="42">
        <v>7</v>
      </c>
      <c r="N7" s="42">
        <v>7</v>
      </c>
      <c r="O7" s="42" t="s">
        <v>107</v>
      </c>
      <c r="P7" s="88">
        <v>100</v>
      </c>
      <c r="Q7" s="88">
        <v>75.69060773480662</v>
      </c>
      <c r="R7" s="88">
        <v>22.099447513812155</v>
      </c>
      <c r="S7" s="88">
        <v>11.049723756906078</v>
      </c>
      <c r="T7" s="88">
        <v>18.23204419889503</v>
      </c>
      <c r="U7" s="88">
        <v>9.94475138121547</v>
      </c>
      <c r="V7" s="88">
        <v>18.23204419889503</v>
      </c>
      <c r="W7" s="88">
        <v>48.06629834254144</v>
      </c>
      <c r="X7" s="88">
        <v>46.96132596685083</v>
      </c>
      <c r="Y7" s="88">
        <v>3.867403314917127</v>
      </c>
      <c r="Z7" s="88">
        <v>3.867403314917127</v>
      </c>
      <c r="AA7" s="88" t="s">
        <v>107</v>
      </c>
    </row>
    <row r="8" spans="2:27" ht="13.5" customHeight="1">
      <c r="B8" s="275" t="s">
        <v>30</v>
      </c>
      <c r="C8" s="1" t="s">
        <v>0</v>
      </c>
      <c r="D8" s="42">
        <v>74</v>
      </c>
      <c r="E8" s="42">
        <v>62</v>
      </c>
      <c r="F8" s="42">
        <v>27</v>
      </c>
      <c r="G8" s="42">
        <v>5</v>
      </c>
      <c r="H8" s="42">
        <v>21</v>
      </c>
      <c r="I8" s="42">
        <v>10</v>
      </c>
      <c r="J8" s="42">
        <v>4</v>
      </c>
      <c r="K8" s="42">
        <v>27</v>
      </c>
      <c r="L8" s="42">
        <v>36</v>
      </c>
      <c r="M8" s="42">
        <v>3</v>
      </c>
      <c r="N8" s="42">
        <v>3</v>
      </c>
      <c r="O8" s="42" t="s">
        <v>107</v>
      </c>
      <c r="P8" s="88">
        <v>100</v>
      </c>
      <c r="Q8" s="88">
        <v>83.78378378378379</v>
      </c>
      <c r="R8" s="88">
        <v>36.486486486486484</v>
      </c>
      <c r="S8" s="88">
        <v>6.756756756756757</v>
      </c>
      <c r="T8" s="88">
        <v>28.37837837837838</v>
      </c>
      <c r="U8" s="88">
        <v>13.513513513513514</v>
      </c>
      <c r="V8" s="88">
        <v>5.405405405405405</v>
      </c>
      <c r="W8" s="88">
        <v>36.486486486486484</v>
      </c>
      <c r="X8" s="88">
        <v>48.64864864864865</v>
      </c>
      <c r="Y8" s="88">
        <v>4.054054054054054</v>
      </c>
      <c r="Z8" s="88">
        <v>4.054054054054054</v>
      </c>
      <c r="AA8" s="88" t="s">
        <v>107</v>
      </c>
    </row>
    <row r="9" spans="2:27" ht="13.5" customHeight="1">
      <c r="B9" s="276"/>
      <c r="C9" s="21" t="s">
        <v>1</v>
      </c>
      <c r="D9" s="43">
        <v>68</v>
      </c>
      <c r="E9" s="43">
        <v>48</v>
      </c>
      <c r="F9" s="43">
        <v>7</v>
      </c>
      <c r="G9" s="43">
        <v>11</v>
      </c>
      <c r="H9" s="43">
        <v>7</v>
      </c>
      <c r="I9" s="43">
        <v>5</v>
      </c>
      <c r="J9" s="43">
        <v>19</v>
      </c>
      <c r="K9" s="43">
        <v>38</v>
      </c>
      <c r="L9" s="43">
        <v>34</v>
      </c>
      <c r="M9" s="43">
        <v>3</v>
      </c>
      <c r="N9" s="43">
        <v>3</v>
      </c>
      <c r="O9" s="43" t="s">
        <v>107</v>
      </c>
      <c r="P9" s="89">
        <v>100</v>
      </c>
      <c r="Q9" s="89">
        <v>70.58823529411765</v>
      </c>
      <c r="R9" s="89">
        <v>10.294117647058822</v>
      </c>
      <c r="S9" s="89">
        <v>16.176470588235293</v>
      </c>
      <c r="T9" s="89">
        <v>10.294117647058822</v>
      </c>
      <c r="U9" s="89">
        <v>7.352941176470589</v>
      </c>
      <c r="V9" s="89">
        <v>27.941176470588236</v>
      </c>
      <c r="W9" s="89">
        <v>55.88235294117647</v>
      </c>
      <c r="X9" s="89">
        <v>50</v>
      </c>
      <c r="Y9" s="89">
        <v>4.411764705882353</v>
      </c>
      <c r="Z9" s="89">
        <v>4.411764705882353</v>
      </c>
      <c r="AA9" s="89" t="s">
        <v>107</v>
      </c>
    </row>
    <row r="10" spans="2:27" ht="13.5" customHeight="1">
      <c r="B10" s="276"/>
      <c r="C10" s="21" t="s">
        <v>2</v>
      </c>
      <c r="D10" s="43">
        <v>36</v>
      </c>
      <c r="E10" s="43">
        <v>24</v>
      </c>
      <c r="F10" s="43">
        <v>6</v>
      </c>
      <c r="G10" s="43">
        <v>3</v>
      </c>
      <c r="H10" s="43">
        <v>3</v>
      </c>
      <c r="I10" s="43">
        <v>3</v>
      </c>
      <c r="J10" s="43">
        <v>10</v>
      </c>
      <c r="K10" s="43">
        <v>20</v>
      </c>
      <c r="L10" s="43">
        <v>14</v>
      </c>
      <c r="M10" s="43">
        <v>1</v>
      </c>
      <c r="N10" s="43">
        <v>1</v>
      </c>
      <c r="O10" s="43" t="s">
        <v>107</v>
      </c>
      <c r="P10" s="89">
        <v>100</v>
      </c>
      <c r="Q10" s="89">
        <v>66.66666666666666</v>
      </c>
      <c r="R10" s="89">
        <v>16.666666666666664</v>
      </c>
      <c r="S10" s="89">
        <v>8.333333333333332</v>
      </c>
      <c r="T10" s="89">
        <v>8.333333333333332</v>
      </c>
      <c r="U10" s="89">
        <v>8.333333333333332</v>
      </c>
      <c r="V10" s="89">
        <v>27.77777777777778</v>
      </c>
      <c r="W10" s="89">
        <v>55.55555555555556</v>
      </c>
      <c r="X10" s="89">
        <v>38.88888888888889</v>
      </c>
      <c r="Y10" s="89">
        <v>2.7777777777777777</v>
      </c>
      <c r="Z10" s="89">
        <v>2.7777777777777777</v>
      </c>
      <c r="AA10" s="89" t="s">
        <v>107</v>
      </c>
    </row>
    <row r="11" spans="2:27" ht="13.5" customHeight="1">
      <c r="B11" s="276"/>
      <c r="C11" s="21" t="s">
        <v>3</v>
      </c>
      <c r="D11" s="43">
        <v>3</v>
      </c>
      <c r="E11" s="43">
        <v>3</v>
      </c>
      <c r="F11" s="43" t="s">
        <v>107</v>
      </c>
      <c r="G11" s="43">
        <v>1</v>
      </c>
      <c r="H11" s="43">
        <v>2</v>
      </c>
      <c r="I11" s="43" t="s">
        <v>107</v>
      </c>
      <c r="J11" s="43" t="s">
        <v>107</v>
      </c>
      <c r="K11" s="43">
        <v>2</v>
      </c>
      <c r="L11" s="43">
        <v>1</v>
      </c>
      <c r="M11" s="43" t="s">
        <v>107</v>
      </c>
      <c r="N11" s="43" t="s">
        <v>107</v>
      </c>
      <c r="O11" s="43" t="s">
        <v>107</v>
      </c>
      <c r="P11" s="89">
        <v>100</v>
      </c>
      <c r="Q11" s="89">
        <v>100</v>
      </c>
      <c r="R11" s="89" t="s">
        <v>107</v>
      </c>
      <c r="S11" s="89">
        <v>33.33333333333333</v>
      </c>
      <c r="T11" s="89">
        <v>66.66666666666666</v>
      </c>
      <c r="U11" s="89" t="s">
        <v>107</v>
      </c>
      <c r="V11" s="89" t="s">
        <v>107</v>
      </c>
      <c r="W11" s="89">
        <v>66.66666666666666</v>
      </c>
      <c r="X11" s="89">
        <v>33.33333333333333</v>
      </c>
      <c r="Y11" s="89" t="s">
        <v>107</v>
      </c>
      <c r="Z11" s="89" t="s">
        <v>107</v>
      </c>
      <c r="AA11" s="89" t="s">
        <v>107</v>
      </c>
    </row>
    <row r="12" spans="2:27" ht="13.5" customHeight="1">
      <c r="B12" s="277"/>
      <c r="C12" s="22" t="s">
        <v>4</v>
      </c>
      <c r="D12" s="44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44" t="s">
        <v>107</v>
      </c>
      <c r="L12" s="44" t="s">
        <v>107</v>
      </c>
      <c r="M12" s="44" t="s">
        <v>107</v>
      </c>
      <c r="N12" s="44" t="s">
        <v>107</v>
      </c>
      <c r="O12" s="44" t="s">
        <v>107</v>
      </c>
      <c r="P12" s="90" t="s">
        <v>349</v>
      </c>
      <c r="Q12" s="90" t="s">
        <v>107</v>
      </c>
      <c r="R12" s="90" t="s">
        <v>107</v>
      </c>
      <c r="S12" s="90" t="s">
        <v>107</v>
      </c>
      <c r="T12" s="90" t="s">
        <v>107</v>
      </c>
      <c r="U12" s="90" t="s">
        <v>107</v>
      </c>
      <c r="V12" s="90" t="s">
        <v>107</v>
      </c>
      <c r="W12" s="90" t="s">
        <v>107</v>
      </c>
      <c r="X12" s="90" t="s">
        <v>107</v>
      </c>
      <c r="Y12" s="90" t="s">
        <v>107</v>
      </c>
      <c r="Z12" s="90" t="s">
        <v>107</v>
      </c>
      <c r="AA12" s="90" t="s">
        <v>107</v>
      </c>
    </row>
    <row r="13" spans="2:27" ht="13.5" customHeight="1">
      <c r="B13" s="310" t="s">
        <v>186</v>
      </c>
      <c r="C13" s="1" t="s">
        <v>49</v>
      </c>
      <c r="D13" s="42">
        <v>36</v>
      </c>
      <c r="E13" s="42">
        <v>26</v>
      </c>
      <c r="F13" s="42">
        <v>1</v>
      </c>
      <c r="G13" s="42">
        <v>4</v>
      </c>
      <c r="H13" s="42">
        <v>6</v>
      </c>
      <c r="I13" s="42">
        <v>6</v>
      </c>
      <c r="J13" s="42">
        <v>11</v>
      </c>
      <c r="K13" s="42">
        <v>23</v>
      </c>
      <c r="L13" s="42">
        <v>20</v>
      </c>
      <c r="M13" s="42">
        <v>2</v>
      </c>
      <c r="N13" s="42">
        <v>2</v>
      </c>
      <c r="O13" s="42" t="s">
        <v>107</v>
      </c>
      <c r="P13" s="88">
        <v>100</v>
      </c>
      <c r="Q13" s="88">
        <v>72.22222222222221</v>
      </c>
      <c r="R13" s="88">
        <v>2.7777777777777777</v>
      </c>
      <c r="S13" s="88">
        <v>11.11111111111111</v>
      </c>
      <c r="T13" s="88">
        <v>16.666666666666664</v>
      </c>
      <c r="U13" s="88">
        <v>16.666666666666664</v>
      </c>
      <c r="V13" s="88">
        <v>30.555555555555557</v>
      </c>
      <c r="W13" s="88">
        <v>63.888888888888886</v>
      </c>
      <c r="X13" s="88">
        <v>55.55555555555556</v>
      </c>
      <c r="Y13" s="88">
        <v>5.555555555555555</v>
      </c>
      <c r="Z13" s="88">
        <v>5.555555555555555</v>
      </c>
      <c r="AA13" s="88" t="s">
        <v>107</v>
      </c>
    </row>
    <row r="14" spans="2:27" ht="13.5" customHeight="1">
      <c r="B14" s="311"/>
      <c r="C14" s="21" t="s">
        <v>50</v>
      </c>
      <c r="D14" s="43">
        <v>57</v>
      </c>
      <c r="E14" s="43">
        <v>50</v>
      </c>
      <c r="F14" s="43">
        <v>18</v>
      </c>
      <c r="G14" s="43">
        <v>2</v>
      </c>
      <c r="H14" s="43">
        <v>11</v>
      </c>
      <c r="I14" s="43">
        <v>2</v>
      </c>
      <c r="J14" s="43">
        <v>4</v>
      </c>
      <c r="K14" s="43">
        <v>17</v>
      </c>
      <c r="L14" s="43">
        <v>16</v>
      </c>
      <c r="M14" s="43" t="s">
        <v>107</v>
      </c>
      <c r="N14" s="43">
        <v>3</v>
      </c>
      <c r="O14" s="43" t="s">
        <v>107</v>
      </c>
      <c r="P14" s="89">
        <v>100</v>
      </c>
      <c r="Q14" s="89">
        <v>87.71929824561403</v>
      </c>
      <c r="R14" s="89">
        <v>31.57894736842105</v>
      </c>
      <c r="S14" s="89">
        <v>3.508771929824561</v>
      </c>
      <c r="T14" s="89">
        <v>19.298245614035086</v>
      </c>
      <c r="U14" s="89">
        <v>3.508771929824561</v>
      </c>
      <c r="V14" s="89">
        <v>7.017543859649122</v>
      </c>
      <c r="W14" s="89">
        <v>29.82456140350877</v>
      </c>
      <c r="X14" s="89">
        <v>28.07017543859649</v>
      </c>
      <c r="Y14" s="89" t="s">
        <v>107</v>
      </c>
      <c r="Z14" s="89">
        <v>5.263157894736842</v>
      </c>
      <c r="AA14" s="89" t="s">
        <v>107</v>
      </c>
    </row>
    <row r="15" spans="2:27" ht="13.5" customHeight="1">
      <c r="B15" s="311"/>
      <c r="C15" s="21" t="s">
        <v>51</v>
      </c>
      <c r="D15" s="43">
        <v>88</v>
      </c>
      <c r="E15" s="43">
        <v>61</v>
      </c>
      <c r="F15" s="43">
        <v>21</v>
      </c>
      <c r="G15" s="43">
        <v>14</v>
      </c>
      <c r="H15" s="43">
        <v>16</v>
      </c>
      <c r="I15" s="43">
        <v>10</v>
      </c>
      <c r="J15" s="43">
        <v>18</v>
      </c>
      <c r="K15" s="43">
        <v>47</v>
      </c>
      <c r="L15" s="43">
        <v>49</v>
      </c>
      <c r="M15" s="43">
        <v>5</v>
      </c>
      <c r="N15" s="43">
        <v>2</v>
      </c>
      <c r="O15" s="43" t="s">
        <v>107</v>
      </c>
      <c r="P15" s="89">
        <v>100</v>
      </c>
      <c r="Q15" s="89">
        <v>69.31818181818183</v>
      </c>
      <c r="R15" s="89">
        <v>23.863636363636363</v>
      </c>
      <c r="S15" s="89">
        <v>15.909090909090908</v>
      </c>
      <c r="T15" s="89">
        <v>18.181818181818183</v>
      </c>
      <c r="U15" s="89">
        <v>11.363636363636363</v>
      </c>
      <c r="V15" s="89">
        <v>20.454545454545457</v>
      </c>
      <c r="W15" s="89">
        <v>53.40909090909091</v>
      </c>
      <c r="X15" s="89">
        <v>55.68181818181818</v>
      </c>
      <c r="Y15" s="89">
        <v>5.681818181818182</v>
      </c>
      <c r="Z15" s="89">
        <v>2.272727272727273</v>
      </c>
      <c r="AA15" s="89" t="s">
        <v>107</v>
      </c>
    </row>
    <row r="16" spans="2:27" ht="13.5" customHeight="1">
      <c r="B16" s="287"/>
      <c r="C16" s="22" t="s">
        <v>4</v>
      </c>
      <c r="D16" s="222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44" t="s">
        <v>107</v>
      </c>
      <c r="L16" s="44" t="s">
        <v>107</v>
      </c>
      <c r="M16" s="44" t="s">
        <v>107</v>
      </c>
      <c r="N16" s="44" t="s">
        <v>107</v>
      </c>
      <c r="O16" s="44" t="s">
        <v>107</v>
      </c>
      <c r="P16" s="90" t="s">
        <v>349</v>
      </c>
      <c r="Q16" s="90" t="s">
        <v>107</v>
      </c>
      <c r="R16" s="90" t="s">
        <v>107</v>
      </c>
      <c r="S16" s="90" t="s">
        <v>107</v>
      </c>
      <c r="T16" s="90" t="s">
        <v>107</v>
      </c>
      <c r="U16" s="90" t="s">
        <v>107</v>
      </c>
      <c r="V16" s="90" t="s">
        <v>107</v>
      </c>
      <c r="W16" s="90" t="s">
        <v>107</v>
      </c>
      <c r="X16" s="90" t="s">
        <v>107</v>
      </c>
      <c r="Y16" s="90" t="s">
        <v>107</v>
      </c>
      <c r="Z16" s="90" t="s">
        <v>107</v>
      </c>
      <c r="AA16" s="90" t="s">
        <v>107</v>
      </c>
    </row>
    <row r="17" spans="2:27" ht="13.5" customHeight="1">
      <c r="B17" s="288" t="s">
        <v>187</v>
      </c>
      <c r="C17" s="21" t="s">
        <v>52</v>
      </c>
      <c r="D17" s="42">
        <v>126</v>
      </c>
      <c r="E17" s="42">
        <v>100</v>
      </c>
      <c r="F17" s="42">
        <v>29</v>
      </c>
      <c r="G17" s="42">
        <v>12</v>
      </c>
      <c r="H17" s="42">
        <v>25</v>
      </c>
      <c r="I17" s="42">
        <v>11</v>
      </c>
      <c r="J17" s="42">
        <v>19</v>
      </c>
      <c r="K17" s="42">
        <v>57</v>
      </c>
      <c r="L17" s="42">
        <v>59</v>
      </c>
      <c r="M17" s="42">
        <v>7</v>
      </c>
      <c r="N17" s="42">
        <v>4</v>
      </c>
      <c r="O17" s="42" t="s">
        <v>107</v>
      </c>
      <c r="P17" s="88">
        <v>100</v>
      </c>
      <c r="Q17" s="88">
        <v>79.36507936507937</v>
      </c>
      <c r="R17" s="88">
        <v>23.015873015873016</v>
      </c>
      <c r="S17" s="88">
        <v>9.523809523809524</v>
      </c>
      <c r="T17" s="88">
        <v>19.841269841269842</v>
      </c>
      <c r="U17" s="88">
        <v>8.73015873015873</v>
      </c>
      <c r="V17" s="88">
        <v>15.079365079365079</v>
      </c>
      <c r="W17" s="88">
        <v>45.23809523809524</v>
      </c>
      <c r="X17" s="88">
        <v>46.82539682539682</v>
      </c>
      <c r="Y17" s="88">
        <v>5.555555555555555</v>
      </c>
      <c r="Z17" s="88">
        <v>3.1746031746031744</v>
      </c>
      <c r="AA17" s="88" t="s">
        <v>107</v>
      </c>
    </row>
    <row r="18" spans="2:27" ht="13.5" customHeight="1">
      <c r="B18" s="289"/>
      <c r="C18" s="21" t="s">
        <v>53</v>
      </c>
      <c r="D18" s="43">
        <v>25</v>
      </c>
      <c r="E18" s="43">
        <v>17</v>
      </c>
      <c r="F18" s="43">
        <v>5</v>
      </c>
      <c r="G18" s="43">
        <v>2</v>
      </c>
      <c r="H18" s="43">
        <v>3</v>
      </c>
      <c r="I18" s="43">
        <v>2</v>
      </c>
      <c r="J18" s="43">
        <v>7</v>
      </c>
      <c r="K18" s="43">
        <v>13</v>
      </c>
      <c r="L18" s="43">
        <v>10</v>
      </c>
      <c r="M18" s="43" t="s">
        <v>107</v>
      </c>
      <c r="N18" s="43">
        <v>1</v>
      </c>
      <c r="O18" s="43" t="s">
        <v>107</v>
      </c>
      <c r="P18" s="89">
        <v>100</v>
      </c>
      <c r="Q18" s="89">
        <v>68</v>
      </c>
      <c r="R18" s="89">
        <v>20</v>
      </c>
      <c r="S18" s="89">
        <v>8</v>
      </c>
      <c r="T18" s="89">
        <v>12</v>
      </c>
      <c r="U18" s="89">
        <v>8</v>
      </c>
      <c r="V18" s="89">
        <v>28</v>
      </c>
      <c r="W18" s="89">
        <v>52</v>
      </c>
      <c r="X18" s="89">
        <v>40</v>
      </c>
      <c r="Y18" s="89" t="s">
        <v>107</v>
      </c>
      <c r="Z18" s="89">
        <v>4</v>
      </c>
      <c r="AA18" s="89" t="s">
        <v>107</v>
      </c>
    </row>
    <row r="19" spans="2:27" ht="13.5" customHeight="1">
      <c r="B19" s="289"/>
      <c r="C19" s="21" t="s">
        <v>54</v>
      </c>
      <c r="D19" s="43">
        <v>23</v>
      </c>
      <c r="E19" s="43">
        <v>16</v>
      </c>
      <c r="F19" s="43">
        <v>5</v>
      </c>
      <c r="G19" s="43">
        <v>4</v>
      </c>
      <c r="H19" s="43">
        <v>4</v>
      </c>
      <c r="I19" s="43">
        <v>2</v>
      </c>
      <c r="J19" s="43">
        <v>3</v>
      </c>
      <c r="K19" s="43">
        <v>11</v>
      </c>
      <c r="L19" s="43">
        <v>12</v>
      </c>
      <c r="M19" s="43" t="s">
        <v>107</v>
      </c>
      <c r="N19" s="43">
        <v>2</v>
      </c>
      <c r="O19" s="43" t="s">
        <v>107</v>
      </c>
      <c r="P19" s="89">
        <v>100</v>
      </c>
      <c r="Q19" s="89">
        <v>69.56521739130434</v>
      </c>
      <c r="R19" s="89">
        <v>21.73913043478261</v>
      </c>
      <c r="S19" s="89">
        <v>17.391304347826086</v>
      </c>
      <c r="T19" s="89">
        <v>17.391304347826086</v>
      </c>
      <c r="U19" s="89">
        <v>8.695652173913043</v>
      </c>
      <c r="V19" s="89">
        <v>13.043478260869565</v>
      </c>
      <c r="W19" s="89">
        <v>47.82608695652174</v>
      </c>
      <c r="X19" s="89">
        <v>52.17391304347826</v>
      </c>
      <c r="Y19" s="89" t="s">
        <v>107</v>
      </c>
      <c r="Z19" s="89">
        <v>8.695652173913043</v>
      </c>
      <c r="AA19" s="89" t="s">
        <v>107</v>
      </c>
    </row>
    <row r="20" spans="2:27" ht="13.5" customHeight="1">
      <c r="B20" s="289"/>
      <c r="C20" s="21" t="s">
        <v>3</v>
      </c>
      <c r="D20" s="43">
        <v>7</v>
      </c>
      <c r="E20" s="43">
        <v>4</v>
      </c>
      <c r="F20" s="43">
        <v>1</v>
      </c>
      <c r="G20" s="43">
        <v>2</v>
      </c>
      <c r="H20" s="43">
        <v>1</v>
      </c>
      <c r="I20" s="43">
        <v>3</v>
      </c>
      <c r="J20" s="43">
        <v>4</v>
      </c>
      <c r="K20" s="43">
        <v>6</v>
      </c>
      <c r="L20" s="43">
        <v>4</v>
      </c>
      <c r="M20" s="43" t="s">
        <v>107</v>
      </c>
      <c r="N20" s="43" t="s">
        <v>107</v>
      </c>
      <c r="O20" s="43" t="s">
        <v>107</v>
      </c>
      <c r="P20" s="89">
        <v>100</v>
      </c>
      <c r="Q20" s="89">
        <v>57.14285714285714</v>
      </c>
      <c r="R20" s="89">
        <v>14.285714285714285</v>
      </c>
      <c r="S20" s="89">
        <v>28.57142857142857</v>
      </c>
      <c r="T20" s="89">
        <v>14.285714285714285</v>
      </c>
      <c r="U20" s="89">
        <v>42.857142857142854</v>
      </c>
      <c r="V20" s="89">
        <v>57.14285714285714</v>
      </c>
      <c r="W20" s="89">
        <v>85.71428571428571</v>
      </c>
      <c r="X20" s="89">
        <v>57.14285714285714</v>
      </c>
      <c r="Y20" s="89" t="s">
        <v>107</v>
      </c>
      <c r="Z20" s="89" t="s">
        <v>107</v>
      </c>
      <c r="AA20" s="89" t="s">
        <v>107</v>
      </c>
    </row>
    <row r="21" spans="2:27" ht="13.5" customHeight="1">
      <c r="B21" s="290"/>
      <c r="C21" s="22" t="s">
        <v>4</v>
      </c>
      <c r="D21" s="44" t="s">
        <v>107</v>
      </c>
      <c r="E21" s="44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44" t="s">
        <v>107</v>
      </c>
      <c r="L21" s="44" t="s">
        <v>107</v>
      </c>
      <c r="M21" s="44" t="s">
        <v>107</v>
      </c>
      <c r="N21" s="44" t="s">
        <v>107</v>
      </c>
      <c r="O21" s="44" t="s">
        <v>107</v>
      </c>
      <c r="P21" s="90" t="s">
        <v>349</v>
      </c>
      <c r="Q21" s="90" t="s">
        <v>107</v>
      </c>
      <c r="R21" s="90" t="s">
        <v>107</v>
      </c>
      <c r="S21" s="90" t="s">
        <v>107</v>
      </c>
      <c r="T21" s="90" t="s">
        <v>107</v>
      </c>
      <c r="U21" s="90" t="s">
        <v>107</v>
      </c>
      <c r="V21" s="90" t="s">
        <v>107</v>
      </c>
      <c r="W21" s="90" t="s">
        <v>107</v>
      </c>
      <c r="X21" s="90" t="s">
        <v>107</v>
      </c>
      <c r="Y21" s="90" t="s">
        <v>107</v>
      </c>
      <c r="Z21" s="90" t="s">
        <v>107</v>
      </c>
      <c r="AA21" s="90" t="s">
        <v>107</v>
      </c>
    </row>
    <row r="22" spans="2:27" ht="13.5" customHeight="1">
      <c r="B22" s="301" t="s">
        <v>178</v>
      </c>
      <c r="C22" s="1" t="s">
        <v>13</v>
      </c>
      <c r="D22" s="42">
        <v>98</v>
      </c>
      <c r="E22" s="42">
        <v>77</v>
      </c>
      <c r="F22" s="42">
        <v>28</v>
      </c>
      <c r="G22" s="42">
        <v>8</v>
      </c>
      <c r="H22" s="42">
        <v>19</v>
      </c>
      <c r="I22" s="42">
        <v>8</v>
      </c>
      <c r="J22" s="42">
        <v>12</v>
      </c>
      <c r="K22" s="42">
        <v>37</v>
      </c>
      <c r="L22" s="42">
        <v>50</v>
      </c>
      <c r="M22" s="42">
        <v>4</v>
      </c>
      <c r="N22" s="42">
        <v>4</v>
      </c>
      <c r="O22" s="42" t="s">
        <v>107</v>
      </c>
      <c r="P22" s="88">
        <v>100</v>
      </c>
      <c r="Q22" s="88">
        <v>78.57142857142857</v>
      </c>
      <c r="R22" s="88">
        <v>28.57142857142857</v>
      </c>
      <c r="S22" s="88">
        <v>8.16326530612245</v>
      </c>
      <c r="T22" s="88">
        <v>19.387755102040817</v>
      </c>
      <c r="U22" s="88">
        <v>8.16326530612245</v>
      </c>
      <c r="V22" s="88">
        <v>12.244897959183673</v>
      </c>
      <c r="W22" s="88">
        <v>37.755102040816325</v>
      </c>
      <c r="X22" s="88">
        <v>51.02040816326531</v>
      </c>
      <c r="Y22" s="88">
        <v>4.081632653061225</v>
      </c>
      <c r="Z22" s="88">
        <v>4.081632653061225</v>
      </c>
      <c r="AA22" s="88" t="s">
        <v>107</v>
      </c>
    </row>
    <row r="23" spans="2:27" ht="13.5" customHeight="1">
      <c r="B23" s="302"/>
      <c r="C23" s="21" t="s">
        <v>14</v>
      </c>
      <c r="D23" s="43">
        <v>47</v>
      </c>
      <c r="E23" s="43">
        <v>39</v>
      </c>
      <c r="F23" s="43">
        <v>10</v>
      </c>
      <c r="G23" s="43">
        <v>7</v>
      </c>
      <c r="H23" s="43">
        <v>8</v>
      </c>
      <c r="I23" s="43">
        <v>5</v>
      </c>
      <c r="J23" s="43">
        <v>8</v>
      </c>
      <c r="K23" s="43">
        <v>28</v>
      </c>
      <c r="L23" s="43">
        <v>18</v>
      </c>
      <c r="M23" s="43">
        <v>3</v>
      </c>
      <c r="N23" s="43">
        <v>2</v>
      </c>
      <c r="O23" s="43" t="s">
        <v>107</v>
      </c>
      <c r="P23" s="89">
        <v>100</v>
      </c>
      <c r="Q23" s="89">
        <v>82.97872340425532</v>
      </c>
      <c r="R23" s="89">
        <v>21.27659574468085</v>
      </c>
      <c r="S23" s="89">
        <v>14.893617021276595</v>
      </c>
      <c r="T23" s="89">
        <v>17.02127659574468</v>
      </c>
      <c r="U23" s="89">
        <v>10.638297872340425</v>
      </c>
      <c r="V23" s="89">
        <v>17.02127659574468</v>
      </c>
      <c r="W23" s="89">
        <v>59.57446808510638</v>
      </c>
      <c r="X23" s="89">
        <v>38.297872340425535</v>
      </c>
      <c r="Y23" s="89">
        <v>6.382978723404255</v>
      </c>
      <c r="Z23" s="89">
        <v>4.25531914893617</v>
      </c>
      <c r="AA23" s="89" t="s">
        <v>107</v>
      </c>
    </row>
    <row r="24" spans="2:27" ht="13.5" customHeight="1">
      <c r="B24" s="302"/>
      <c r="C24" s="21" t="s">
        <v>15</v>
      </c>
      <c r="D24" s="43">
        <v>7</v>
      </c>
      <c r="E24" s="43">
        <v>4</v>
      </c>
      <c r="F24" s="43" t="s">
        <v>107</v>
      </c>
      <c r="G24" s="43">
        <v>1</v>
      </c>
      <c r="H24" s="43">
        <v>2</v>
      </c>
      <c r="I24" s="43">
        <v>1</v>
      </c>
      <c r="J24" s="43">
        <v>3</v>
      </c>
      <c r="K24" s="43">
        <v>6</v>
      </c>
      <c r="L24" s="43">
        <v>5</v>
      </c>
      <c r="M24" s="43" t="s">
        <v>107</v>
      </c>
      <c r="N24" s="43" t="s">
        <v>107</v>
      </c>
      <c r="O24" s="43" t="s">
        <v>107</v>
      </c>
      <c r="P24" s="89">
        <v>100</v>
      </c>
      <c r="Q24" s="89">
        <v>57.14285714285714</v>
      </c>
      <c r="R24" s="89" t="s">
        <v>107</v>
      </c>
      <c r="S24" s="89">
        <v>14.285714285714285</v>
      </c>
      <c r="T24" s="89">
        <v>28.57142857142857</v>
      </c>
      <c r="U24" s="89">
        <v>14.285714285714285</v>
      </c>
      <c r="V24" s="89">
        <v>42.857142857142854</v>
      </c>
      <c r="W24" s="89">
        <v>85.71428571428571</v>
      </c>
      <c r="X24" s="89">
        <v>71.42857142857143</v>
      </c>
      <c r="Y24" s="89" t="s">
        <v>107</v>
      </c>
      <c r="Z24" s="89" t="s">
        <v>107</v>
      </c>
      <c r="AA24" s="89" t="s">
        <v>107</v>
      </c>
    </row>
    <row r="25" spans="2:27" ht="13.5" customHeight="1">
      <c r="B25" s="302"/>
      <c r="C25" s="21" t="s">
        <v>16</v>
      </c>
      <c r="D25" s="43">
        <v>11</v>
      </c>
      <c r="E25" s="43">
        <v>5</v>
      </c>
      <c r="F25" s="43">
        <v>1</v>
      </c>
      <c r="G25" s="43">
        <v>1</v>
      </c>
      <c r="H25" s="43">
        <v>2</v>
      </c>
      <c r="I25" s="43">
        <v>2</v>
      </c>
      <c r="J25" s="43">
        <v>4</v>
      </c>
      <c r="K25" s="43">
        <v>4</v>
      </c>
      <c r="L25" s="43">
        <v>5</v>
      </c>
      <c r="M25" s="43" t="s">
        <v>107</v>
      </c>
      <c r="N25" s="43">
        <v>1</v>
      </c>
      <c r="O25" s="43" t="s">
        <v>107</v>
      </c>
      <c r="P25" s="89">
        <v>100</v>
      </c>
      <c r="Q25" s="89">
        <v>45.45454545454545</v>
      </c>
      <c r="R25" s="89">
        <v>9.090909090909092</v>
      </c>
      <c r="S25" s="89">
        <v>9.090909090909092</v>
      </c>
      <c r="T25" s="89">
        <v>18.181818181818183</v>
      </c>
      <c r="U25" s="89">
        <v>18.181818181818183</v>
      </c>
      <c r="V25" s="89">
        <v>36.36363636363637</v>
      </c>
      <c r="W25" s="89">
        <v>36.36363636363637</v>
      </c>
      <c r="X25" s="89">
        <v>45.45454545454545</v>
      </c>
      <c r="Y25" s="89" t="s">
        <v>107</v>
      </c>
      <c r="Z25" s="89">
        <v>9.090909090909092</v>
      </c>
      <c r="AA25" s="89" t="s">
        <v>107</v>
      </c>
    </row>
    <row r="26" spans="2:27" ht="13.5" customHeight="1">
      <c r="B26" s="302"/>
      <c r="C26" s="21" t="s">
        <v>17</v>
      </c>
      <c r="D26" s="43">
        <v>9</v>
      </c>
      <c r="E26" s="43">
        <v>6</v>
      </c>
      <c r="F26" s="43">
        <v>1</v>
      </c>
      <c r="G26" s="43">
        <v>2</v>
      </c>
      <c r="H26" s="43">
        <v>2</v>
      </c>
      <c r="I26" s="43">
        <v>2</v>
      </c>
      <c r="J26" s="43">
        <v>1</v>
      </c>
      <c r="K26" s="43">
        <v>5</v>
      </c>
      <c r="L26" s="43">
        <v>2</v>
      </c>
      <c r="M26" s="43" t="s">
        <v>107</v>
      </c>
      <c r="N26" s="43" t="s">
        <v>107</v>
      </c>
      <c r="O26" s="43" t="s">
        <v>107</v>
      </c>
      <c r="P26" s="89">
        <v>100</v>
      </c>
      <c r="Q26" s="89">
        <v>66.66666666666666</v>
      </c>
      <c r="R26" s="89">
        <v>11.11111111111111</v>
      </c>
      <c r="S26" s="89">
        <v>22.22222222222222</v>
      </c>
      <c r="T26" s="89">
        <v>22.22222222222222</v>
      </c>
      <c r="U26" s="89">
        <v>22.22222222222222</v>
      </c>
      <c r="V26" s="89">
        <v>11.11111111111111</v>
      </c>
      <c r="W26" s="89">
        <v>55.55555555555556</v>
      </c>
      <c r="X26" s="89">
        <v>22.22222222222222</v>
      </c>
      <c r="Y26" s="89" t="s">
        <v>107</v>
      </c>
      <c r="Z26" s="89" t="s">
        <v>107</v>
      </c>
      <c r="AA26" s="89" t="s">
        <v>107</v>
      </c>
    </row>
    <row r="27" spans="2:27" ht="13.5" customHeight="1">
      <c r="B27" s="302"/>
      <c r="C27" s="21" t="s">
        <v>3</v>
      </c>
      <c r="D27" s="43">
        <v>9</v>
      </c>
      <c r="E27" s="43">
        <v>6</v>
      </c>
      <c r="F27" s="43" t="s">
        <v>107</v>
      </c>
      <c r="G27" s="43">
        <v>1</v>
      </c>
      <c r="H27" s="43" t="s">
        <v>107</v>
      </c>
      <c r="I27" s="43" t="s">
        <v>107</v>
      </c>
      <c r="J27" s="43">
        <v>5</v>
      </c>
      <c r="K27" s="43">
        <v>7</v>
      </c>
      <c r="L27" s="43">
        <v>5</v>
      </c>
      <c r="M27" s="43" t="s">
        <v>107</v>
      </c>
      <c r="N27" s="43" t="s">
        <v>107</v>
      </c>
      <c r="O27" s="43" t="s">
        <v>107</v>
      </c>
      <c r="P27" s="89">
        <v>100</v>
      </c>
      <c r="Q27" s="89">
        <v>66.66666666666666</v>
      </c>
      <c r="R27" s="89" t="s">
        <v>107</v>
      </c>
      <c r="S27" s="89">
        <v>11.11111111111111</v>
      </c>
      <c r="T27" s="89" t="s">
        <v>107</v>
      </c>
      <c r="U27" s="89" t="s">
        <v>107</v>
      </c>
      <c r="V27" s="89">
        <v>55.55555555555556</v>
      </c>
      <c r="W27" s="89">
        <v>77.77777777777779</v>
      </c>
      <c r="X27" s="89">
        <v>55.55555555555556</v>
      </c>
      <c r="Y27" s="89" t="s">
        <v>107</v>
      </c>
      <c r="Z27" s="89" t="s">
        <v>107</v>
      </c>
      <c r="AA27" s="89" t="s">
        <v>107</v>
      </c>
    </row>
    <row r="28" spans="2:27" ht="13.5" customHeight="1">
      <c r="B28" s="303"/>
      <c r="C28" s="22" t="s">
        <v>4</v>
      </c>
      <c r="D28" s="44" t="s">
        <v>107</v>
      </c>
      <c r="E28" s="44" t="s">
        <v>107</v>
      </c>
      <c r="F28" s="44" t="s">
        <v>107</v>
      </c>
      <c r="G28" s="44" t="s">
        <v>107</v>
      </c>
      <c r="H28" s="44" t="s">
        <v>107</v>
      </c>
      <c r="I28" s="44" t="s">
        <v>107</v>
      </c>
      <c r="J28" s="44" t="s">
        <v>107</v>
      </c>
      <c r="K28" s="44" t="s">
        <v>107</v>
      </c>
      <c r="L28" s="44" t="s">
        <v>107</v>
      </c>
      <c r="M28" s="44" t="s">
        <v>107</v>
      </c>
      <c r="N28" s="44" t="s">
        <v>107</v>
      </c>
      <c r="O28" s="44" t="s">
        <v>107</v>
      </c>
      <c r="P28" s="90" t="s">
        <v>349</v>
      </c>
      <c r="Q28" s="90" t="s">
        <v>107</v>
      </c>
      <c r="R28" s="90" t="s">
        <v>107</v>
      </c>
      <c r="S28" s="90" t="s">
        <v>107</v>
      </c>
      <c r="T28" s="90" t="s">
        <v>107</v>
      </c>
      <c r="U28" s="90" t="s">
        <v>107</v>
      </c>
      <c r="V28" s="90" t="s">
        <v>107</v>
      </c>
      <c r="W28" s="90" t="s">
        <v>107</v>
      </c>
      <c r="X28" s="90" t="s">
        <v>107</v>
      </c>
      <c r="Y28" s="90" t="s">
        <v>107</v>
      </c>
      <c r="Z28" s="90" t="s">
        <v>107</v>
      </c>
      <c r="AA28" s="90" t="s">
        <v>107</v>
      </c>
    </row>
    <row r="29" spans="2:27" ht="13.5" customHeight="1">
      <c r="B29" s="301" t="s">
        <v>189</v>
      </c>
      <c r="C29" s="1" t="s">
        <v>18</v>
      </c>
      <c r="D29" s="42" t="s">
        <v>107</v>
      </c>
      <c r="E29" s="42" t="s">
        <v>107</v>
      </c>
      <c r="F29" s="42" t="s">
        <v>107</v>
      </c>
      <c r="G29" s="42" t="s">
        <v>107</v>
      </c>
      <c r="H29" s="42" t="s">
        <v>107</v>
      </c>
      <c r="I29" s="42" t="s">
        <v>107</v>
      </c>
      <c r="J29" s="42" t="s">
        <v>107</v>
      </c>
      <c r="K29" s="42" t="s">
        <v>107</v>
      </c>
      <c r="L29" s="42" t="s">
        <v>107</v>
      </c>
      <c r="M29" s="42" t="s">
        <v>107</v>
      </c>
      <c r="N29" s="42" t="s">
        <v>107</v>
      </c>
      <c r="O29" s="42" t="s">
        <v>107</v>
      </c>
      <c r="P29" s="88" t="s">
        <v>349</v>
      </c>
      <c r="Q29" s="88" t="s">
        <v>107</v>
      </c>
      <c r="R29" s="88" t="s">
        <v>107</v>
      </c>
      <c r="S29" s="88" t="s">
        <v>107</v>
      </c>
      <c r="T29" s="88" t="s">
        <v>107</v>
      </c>
      <c r="U29" s="88" t="s">
        <v>107</v>
      </c>
      <c r="V29" s="88" t="s">
        <v>107</v>
      </c>
      <c r="W29" s="88" t="s">
        <v>107</v>
      </c>
      <c r="X29" s="88" t="s">
        <v>107</v>
      </c>
      <c r="Y29" s="88" t="s">
        <v>107</v>
      </c>
      <c r="Z29" s="88" t="s">
        <v>107</v>
      </c>
      <c r="AA29" s="88" t="s">
        <v>107</v>
      </c>
    </row>
    <row r="30" spans="2:27" ht="13.5" customHeight="1">
      <c r="B30" s="302"/>
      <c r="C30" s="21" t="s">
        <v>19</v>
      </c>
      <c r="D30" s="43">
        <v>4</v>
      </c>
      <c r="E30" s="43">
        <v>4</v>
      </c>
      <c r="F30" s="43">
        <v>3</v>
      </c>
      <c r="G30" s="43" t="s">
        <v>107</v>
      </c>
      <c r="H30" s="43">
        <v>1</v>
      </c>
      <c r="I30" s="43" t="s">
        <v>107</v>
      </c>
      <c r="J30" s="43" t="s">
        <v>107</v>
      </c>
      <c r="K30" s="43" t="s">
        <v>107</v>
      </c>
      <c r="L30" s="43">
        <v>2</v>
      </c>
      <c r="M30" s="43" t="s">
        <v>107</v>
      </c>
      <c r="N30" s="43" t="s">
        <v>107</v>
      </c>
      <c r="O30" s="43" t="s">
        <v>107</v>
      </c>
      <c r="P30" s="89">
        <v>100</v>
      </c>
      <c r="Q30" s="89">
        <v>100</v>
      </c>
      <c r="R30" s="89">
        <v>75</v>
      </c>
      <c r="S30" s="89" t="s">
        <v>107</v>
      </c>
      <c r="T30" s="89">
        <v>25</v>
      </c>
      <c r="U30" s="89" t="s">
        <v>107</v>
      </c>
      <c r="V30" s="89" t="s">
        <v>107</v>
      </c>
      <c r="W30" s="89" t="s">
        <v>107</v>
      </c>
      <c r="X30" s="89">
        <v>50</v>
      </c>
      <c r="Y30" s="89" t="s">
        <v>107</v>
      </c>
      <c r="Z30" s="89" t="s">
        <v>107</v>
      </c>
      <c r="AA30" s="89" t="s">
        <v>107</v>
      </c>
    </row>
    <row r="31" spans="2:27" ht="13.5" customHeight="1">
      <c r="B31" s="302"/>
      <c r="C31" s="21" t="s">
        <v>20</v>
      </c>
      <c r="D31" s="43">
        <v>8</v>
      </c>
      <c r="E31" s="43">
        <v>7</v>
      </c>
      <c r="F31" s="43">
        <v>2</v>
      </c>
      <c r="G31" s="43" t="s">
        <v>107</v>
      </c>
      <c r="H31" s="43">
        <v>1</v>
      </c>
      <c r="I31" s="43">
        <v>1</v>
      </c>
      <c r="J31" s="43" t="s">
        <v>107</v>
      </c>
      <c r="K31" s="43">
        <v>1</v>
      </c>
      <c r="L31" s="43">
        <v>3</v>
      </c>
      <c r="M31" s="43">
        <v>1</v>
      </c>
      <c r="N31" s="43">
        <v>1</v>
      </c>
      <c r="O31" s="43" t="s">
        <v>107</v>
      </c>
      <c r="P31" s="89">
        <v>100</v>
      </c>
      <c r="Q31" s="89">
        <v>87.5</v>
      </c>
      <c r="R31" s="89">
        <v>25</v>
      </c>
      <c r="S31" s="89" t="s">
        <v>107</v>
      </c>
      <c r="T31" s="89">
        <v>12.5</v>
      </c>
      <c r="U31" s="89">
        <v>12.5</v>
      </c>
      <c r="V31" s="89" t="s">
        <v>107</v>
      </c>
      <c r="W31" s="89">
        <v>12.5</v>
      </c>
      <c r="X31" s="89">
        <v>37.5</v>
      </c>
      <c r="Y31" s="89">
        <v>12.5</v>
      </c>
      <c r="Z31" s="89">
        <v>12.5</v>
      </c>
      <c r="AA31" s="89" t="s">
        <v>107</v>
      </c>
    </row>
    <row r="32" spans="2:27" ht="13.5" customHeight="1">
      <c r="B32" s="302"/>
      <c r="C32" s="21" t="s">
        <v>21</v>
      </c>
      <c r="D32" s="43">
        <v>15</v>
      </c>
      <c r="E32" s="43">
        <v>14</v>
      </c>
      <c r="F32" s="43">
        <v>3</v>
      </c>
      <c r="G32" s="43">
        <v>2</v>
      </c>
      <c r="H32" s="43">
        <v>4</v>
      </c>
      <c r="I32" s="43" t="s">
        <v>107</v>
      </c>
      <c r="J32" s="43" t="s">
        <v>107</v>
      </c>
      <c r="K32" s="43">
        <v>5</v>
      </c>
      <c r="L32" s="43">
        <v>5</v>
      </c>
      <c r="M32" s="43">
        <v>1</v>
      </c>
      <c r="N32" s="43" t="s">
        <v>107</v>
      </c>
      <c r="O32" s="43" t="s">
        <v>107</v>
      </c>
      <c r="P32" s="89">
        <v>100</v>
      </c>
      <c r="Q32" s="89">
        <v>93.33333333333333</v>
      </c>
      <c r="R32" s="89">
        <v>20</v>
      </c>
      <c r="S32" s="89">
        <v>13.333333333333334</v>
      </c>
      <c r="T32" s="89">
        <v>26.666666666666668</v>
      </c>
      <c r="U32" s="89" t="s">
        <v>107</v>
      </c>
      <c r="V32" s="89" t="s">
        <v>107</v>
      </c>
      <c r="W32" s="89">
        <v>33.33333333333333</v>
      </c>
      <c r="X32" s="89">
        <v>33.33333333333333</v>
      </c>
      <c r="Y32" s="89">
        <v>6.666666666666667</v>
      </c>
      <c r="Z32" s="89" t="s">
        <v>107</v>
      </c>
      <c r="AA32" s="89" t="s">
        <v>107</v>
      </c>
    </row>
    <row r="33" spans="2:27" ht="13.5" customHeight="1">
      <c r="B33" s="302"/>
      <c r="C33" s="21" t="s">
        <v>22</v>
      </c>
      <c r="D33" s="43">
        <v>42</v>
      </c>
      <c r="E33" s="43">
        <v>33</v>
      </c>
      <c r="F33" s="43">
        <v>11</v>
      </c>
      <c r="G33" s="43">
        <v>3</v>
      </c>
      <c r="H33" s="43">
        <v>8</v>
      </c>
      <c r="I33" s="43">
        <v>5</v>
      </c>
      <c r="J33" s="43">
        <v>9</v>
      </c>
      <c r="K33" s="43">
        <v>22</v>
      </c>
      <c r="L33" s="43">
        <v>19</v>
      </c>
      <c r="M33" s="43">
        <v>2</v>
      </c>
      <c r="N33" s="43">
        <v>1</v>
      </c>
      <c r="O33" s="43" t="s">
        <v>107</v>
      </c>
      <c r="P33" s="89">
        <v>100</v>
      </c>
      <c r="Q33" s="89">
        <v>78.57142857142857</v>
      </c>
      <c r="R33" s="89">
        <v>26.190476190476193</v>
      </c>
      <c r="S33" s="89">
        <v>7.142857142857142</v>
      </c>
      <c r="T33" s="89">
        <v>19.047619047619047</v>
      </c>
      <c r="U33" s="89">
        <v>11.904761904761903</v>
      </c>
      <c r="V33" s="89">
        <v>21.428571428571427</v>
      </c>
      <c r="W33" s="89">
        <v>52.38095238095239</v>
      </c>
      <c r="X33" s="89">
        <v>45.23809523809524</v>
      </c>
      <c r="Y33" s="89">
        <v>4.761904761904762</v>
      </c>
      <c r="Z33" s="89">
        <v>2.380952380952381</v>
      </c>
      <c r="AA33" s="89" t="s">
        <v>107</v>
      </c>
    </row>
    <row r="34" spans="2:27" ht="13.5" customHeight="1">
      <c r="B34" s="302"/>
      <c r="C34" s="21" t="s">
        <v>23</v>
      </c>
      <c r="D34" s="43">
        <v>43</v>
      </c>
      <c r="E34" s="43">
        <v>31</v>
      </c>
      <c r="F34" s="43">
        <v>6</v>
      </c>
      <c r="G34" s="43">
        <v>5</v>
      </c>
      <c r="H34" s="43">
        <v>6</v>
      </c>
      <c r="I34" s="43">
        <v>4</v>
      </c>
      <c r="J34" s="43">
        <v>9</v>
      </c>
      <c r="K34" s="43">
        <v>24</v>
      </c>
      <c r="L34" s="43">
        <v>21</v>
      </c>
      <c r="M34" s="43">
        <v>2</v>
      </c>
      <c r="N34" s="43">
        <v>2</v>
      </c>
      <c r="O34" s="43" t="s">
        <v>107</v>
      </c>
      <c r="P34" s="89">
        <v>100</v>
      </c>
      <c r="Q34" s="89">
        <v>72.09302325581395</v>
      </c>
      <c r="R34" s="89">
        <v>13.953488372093023</v>
      </c>
      <c r="S34" s="89">
        <v>11.627906976744185</v>
      </c>
      <c r="T34" s="89">
        <v>13.953488372093023</v>
      </c>
      <c r="U34" s="89">
        <v>9.30232558139535</v>
      </c>
      <c r="V34" s="89">
        <v>20.930232558139537</v>
      </c>
      <c r="W34" s="89">
        <v>55.81395348837209</v>
      </c>
      <c r="X34" s="89">
        <v>48.837209302325576</v>
      </c>
      <c r="Y34" s="89">
        <v>4.651162790697675</v>
      </c>
      <c r="Z34" s="89">
        <v>4.651162790697675</v>
      </c>
      <c r="AA34" s="89" t="s">
        <v>107</v>
      </c>
    </row>
    <row r="35" spans="2:27" ht="13.5" customHeight="1">
      <c r="B35" s="302"/>
      <c r="C35" s="21" t="s">
        <v>24</v>
      </c>
      <c r="D35" s="43">
        <v>46</v>
      </c>
      <c r="E35" s="43">
        <v>30</v>
      </c>
      <c r="F35" s="43">
        <v>7</v>
      </c>
      <c r="G35" s="43">
        <v>9</v>
      </c>
      <c r="H35" s="43">
        <v>7</v>
      </c>
      <c r="I35" s="43">
        <v>7</v>
      </c>
      <c r="J35" s="43">
        <v>14</v>
      </c>
      <c r="K35" s="43">
        <v>28</v>
      </c>
      <c r="L35" s="43">
        <v>24</v>
      </c>
      <c r="M35" s="43">
        <v>1</v>
      </c>
      <c r="N35" s="43">
        <v>1</v>
      </c>
      <c r="O35" s="43" t="s">
        <v>107</v>
      </c>
      <c r="P35" s="89">
        <v>100</v>
      </c>
      <c r="Q35" s="89">
        <v>65.21739130434783</v>
      </c>
      <c r="R35" s="89">
        <v>15.217391304347828</v>
      </c>
      <c r="S35" s="89">
        <v>19.565217391304348</v>
      </c>
      <c r="T35" s="89">
        <v>15.217391304347828</v>
      </c>
      <c r="U35" s="89">
        <v>15.217391304347828</v>
      </c>
      <c r="V35" s="89">
        <v>30.434782608695656</v>
      </c>
      <c r="W35" s="89">
        <v>60.86956521739131</v>
      </c>
      <c r="X35" s="89">
        <v>52.17391304347826</v>
      </c>
      <c r="Y35" s="89">
        <v>2.1739130434782608</v>
      </c>
      <c r="Z35" s="89">
        <v>2.1739130434782608</v>
      </c>
      <c r="AA35" s="89" t="s">
        <v>107</v>
      </c>
    </row>
    <row r="36" spans="2:27" ht="13.5" customHeight="1">
      <c r="B36" s="303"/>
      <c r="C36" s="22" t="s">
        <v>4</v>
      </c>
      <c r="D36" s="44">
        <v>23</v>
      </c>
      <c r="E36" s="44">
        <v>18</v>
      </c>
      <c r="F36" s="44">
        <v>8</v>
      </c>
      <c r="G36" s="44">
        <v>1</v>
      </c>
      <c r="H36" s="44">
        <v>6</v>
      </c>
      <c r="I36" s="44">
        <v>1</v>
      </c>
      <c r="J36" s="44">
        <v>1</v>
      </c>
      <c r="K36" s="44">
        <v>7</v>
      </c>
      <c r="L36" s="44">
        <v>11</v>
      </c>
      <c r="M36" s="44" t="s">
        <v>107</v>
      </c>
      <c r="N36" s="44">
        <v>2</v>
      </c>
      <c r="O36" s="44" t="s">
        <v>107</v>
      </c>
      <c r="P36" s="90">
        <v>100</v>
      </c>
      <c r="Q36" s="90">
        <v>78.26086956521739</v>
      </c>
      <c r="R36" s="90">
        <v>34.78260869565217</v>
      </c>
      <c r="S36" s="90">
        <v>4.3478260869565215</v>
      </c>
      <c r="T36" s="90">
        <v>26.08695652173913</v>
      </c>
      <c r="U36" s="90">
        <v>4.3478260869565215</v>
      </c>
      <c r="V36" s="90">
        <v>4.3478260869565215</v>
      </c>
      <c r="W36" s="90">
        <v>30.434782608695656</v>
      </c>
      <c r="X36" s="90">
        <v>47.82608695652174</v>
      </c>
      <c r="Y36" s="90" t="s">
        <v>107</v>
      </c>
      <c r="Z36" s="90">
        <v>8.695652173913043</v>
      </c>
      <c r="AA36" s="90" t="s">
        <v>107</v>
      </c>
    </row>
    <row r="37" spans="2:27" ht="13.5" customHeight="1">
      <c r="B37" s="301" t="s">
        <v>190</v>
      </c>
      <c r="C37" s="1" t="s">
        <v>7</v>
      </c>
      <c r="D37" s="214">
        <v>3</v>
      </c>
      <c r="E37" s="42">
        <v>1</v>
      </c>
      <c r="F37" s="42">
        <v>1</v>
      </c>
      <c r="G37" s="42" t="s">
        <v>107</v>
      </c>
      <c r="H37" s="42" t="s">
        <v>107</v>
      </c>
      <c r="I37" s="42">
        <v>1</v>
      </c>
      <c r="J37" s="42">
        <v>2</v>
      </c>
      <c r="K37" s="42">
        <v>3</v>
      </c>
      <c r="L37" s="42">
        <v>1</v>
      </c>
      <c r="M37" s="42" t="s">
        <v>107</v>
      </c>
      <c r="N37" s="42" t="s">
        <v>107</v>
      </c>
      <c r="O37" s="42" t="s">
        <v>107</v>
      </c>
      <c r="P37" s="88">
        <v>100</v>
      </c>
      <c r="Q37" s="88">
        <v>33.33333333333333</v>
      </c>
      <c r="R37" s="88">
        <v>33.33333333333333</v>
      </c>
      <c r="S37" s="88" t="s">
        <v>107</v>
      </c>
      <c r="T37" s="88" t="s">
        <v>107</v>
      </c>
      <c r="U37" s="88">
        <v>33.33333333333333</v>
      </c>
      <c r="V37" s="88">
        <v>66.66666666666666</v>
      </c>
      <c r="W37" s="88">
        <v>100</v>
      </c>
      <c r="X37" s="88">
        <v>33.33333333333333</v>
      </c>
      <c r="Y37" s="88" t="s">
        <v>107</v>
      </c>
      <c r="Z37" s="88" t="s">
        <v>107</v>
      </c>
      <c r="AA37" s="88" t="s">
        <v>107</v>
      </c>
    </row>
    <row r="38" spans="2:27" ht="13.5" customHeight="1">
      <c r="B38" s="302"/>
      <c r="C38" s="21" t="s">
        <v>8</v>
      </c>
      <c r="D38" s="215">
        <v>56</v>
      </c>
      <c r="E38" s="215">
        <v>47</v>
      </c>
      <c r="F38" s="215">
        <v>13</v>
      </c>
      <c r="G38" s="215">
        <v>4</v>
      </c>
      <c r="H38" s="215">
        <v>13</v>
      </c>
      <c r="I38" s="215">
        <v>5</v>
      </c>
      <c r="J38" s="215">
        <v>8</v>
      </c>
      <c r="K38" s="215">
        <v>23</v>
      </c>
      <c r="L38" s="215">
        <v>24</v>
      </c>
      <c r="M38" s="215">
        <v>4</v>
      </c>
      <c r="N38" s="215">
        <v>1</v>
      </c>
      <c r="O38" s="215" t="s">
        <v>107</v>
      </c>
      <c r="P38" s="89">
        <v>100</v>
      </c>
      <c r="Q38" s="89">
        <v>83.92857142857143</v>
      </c>
      <c r="R38" s="89">
        <v>23.214285714285715</v>
      </c>
      <c r="S38" s="89">
        <v>7.142857142857142</v>
      </c>
      <c r="T38" s="89">
        <v>23.214285714285715</v>
      </c>
      <c r="U38" s="89">
        <v>8.928571428571429</v>
      </c>
      <c r="V38" s="89">
        <v>14.285714285714285</v>
      </c>
      <c r="W38" s="89">
        <v>41.07142857142857</v>
      </c>
      <c r="X38" s="89">
        <v>42.857142857142854</v>
      </c>
      <c r="Y38" s="89">
        <v>7.142857142857142</v>
      </c>
      <c r="Z38" s="89">
        <v>1.7857142857142856</v>
      </c>
      <c r="AA38" s="89" t="s">
        <v>107</v>
      </c>
    </row>
    <row r="39" spans="2:27" ht="13.5" customHeight="1">
      <c r="B39" s="302"/>
      <c r="C39" s="21" t="s">
        <v>9</v>
      </c>
      <c r="D39" s="215">
        <v>32</v>
      </c>
      <c r="E39" s="215">
        <v>24</v>
      </c>
      <c r="F39" s="215">
        <v>11</v>
      </c>
      <c r="G39" s="215">
        <v>2</v>
      </c>
      <c r="H39" s="215">
        <v>8</v>
      </c>
      <c r="I39" s="215">
        <v>2</v>
      </c>
      <c r="J39" s="215">
        <v>2</v>
      </c>
      <c r="K39" s="215">
        <v>12</v>
      </c>
      <c r="L39" s="215">
        <v>16</v>
      </c>
      <c r="M39" s="215">
        <v>1</v>
      </c>
      <c r="N39" s="215">
        <v>2</v>
      </c>
      <c r="O39" s="215" t="s">
        <v>107</v>
      </c>
      <c r="P39" s="89">
        <v>100</v>
      </c>
      <c r="Q39" s="89">
        <v>75</v>
      </c>
      <c r="R39" s="89">
        <v>34.375</v>
      </c>
      <c r="S39" s="89">
        <v>6.25</v>
      </c>
      <c r="T39" s="89">
        <v>25</v>
      </c>
      <c r="U39" s="89">
        <v>6.25</v>
      </c>
      <c r="V39" s="89">
        <v>6.25</v>
      </c>
      <c r="W39" s="89">
        <v>37.5</v>
      </c>
      <c r="X39" s="89">
        <v>50</v>
      </c>
      <c r="Y39" s="89">
        <v>3.125</v>
      </c>
      <c r="Z39" s="89">
        <v>6.25</v>
      </c>
      <c r="AA39" s="89" t="s">
        <v>107</v>
      </c>
    </row>
    <row r="40" spans="2:27" ht="13.5" customHeight="1">
      <c r="B40" s="302"/>
      <c r="C40" s="21" t="s">
        <v>10</v>
      </c>
      <c r="D40" s="215">
        <v>61</v>
      </c>
      <c r="E40" s="215">
        <v>47</v>
      </c>
      <c r="F40" s="215">
        <v>11</v>
      </c>
      <c r="G40" s="215">
        <v>10</v>
      </c>
      <c r="H40" s="215">
        <v>10</v>
      </c>
      <c r="I40" s="215">
        <v>5</v>
      </c>
      <c r="J40" s="215">
        <v>12</v>
      </c>
      <c r="K40" s="215">
        <v>32</v>
      </c>
      <c r="L40" s="215">
        <v>25</v>
      </c>
      <c r="M40" s="215" t="s">
        <v>107</v>
      </c>
      <c r="N40" s="215">
        <v>3</v>
      </c>
      <c r="O40" s="215" t="s">
        <v>107</v>
      </c>
      <c r="P40" s="89">
        <v>100</v>
      </c>
      <c r="Q40" s="89">
        <v>77.04918032786885</v>
      </c>
      <c r="R40" s="89">
        <v>18.0327868852459</v>
      </c>
      <c r="S40" s="89">
        <v>16.39344262295082</v>
      </c>
      <c r="T40" s="89">
        <v>16.39344262295082</v>
      </c>
      <c r="U40" s="89">
        <v>8.19672131147541</v>
      </c>
      <c r="V40" s="89">
        <v>19.672131147540984</v>
      </c>
      <c r="W40" s="89">
        <v>52.459016393442624</v>
      </c>
      <c r="X40" s="89">
        <v>40.98360655737705</v>
      </c>
      <c r="Y40" s="89" t="s">
        <v>107</v>
      </c>
      <c r="Z40" s="89">
        <v>4.918032786885246</v>
      </c>
      <c r="AA40" s="89" t="s">
        <v>107</v>
      </c>
    </row>
    <row r="41" spans="2:27" ht="13.5" customHeight="1">
      <c r="B41" s="302"/>
      <c r="C41" s="21" t="s">
        <v>11</v>
      </c>
      <c r="D41" s="215">
        <v>19</v>
      </c>
      <c r="E41" s="215">
        <v>11</v>
      </c>
      <c r="F41" s="215">
        <v>1</v>
      </c>
      <c r="G41" s="215">
        <v>3</v>
      </c>
      <c r="H41" s="215">
        <v>1</v>
      </c>
      <c r="I41" s="215">
        <v>4</v>
      </c>
      <c r="J41" s="215">
        <v>8</v>
      </c>
      <c r="K41" s="215">
        <v>13</v>
      </c>
      <c r="L41" s="215">
        <v>13</v>
      </c>
      <c r="M41" s="215">
        <v>2</v>
      </c>
      <c r="N41" s="215">
        <v>1</v>
      </c>
      <c r="O41" s="215" t="s">
        <v>107</v>
      </c>
      <c r="P41" s="89">
        <v>100</v>
      </c>
      <c r="Q41" s="89">
        <v>57.89473684210527</v>
      </c>
      <c r="R41" s="89">
        <v>5.263157894736842</v>
      </c>
      <c r="S41" s="89">
        <v>15.789473684210526</v>
      </c>
      <c r="T41" s="89">
        <v>5.263157894736842</v>
      </c>
      <c r="U41" s="89">
        <v>21.052631578947366</v>
      </c>
      <c r="V41" s="89">
        <v>42.10526315789473</v>
      </c>
      <c r="W41" s="89">
        <v>68.42105263157895</v>
      </c>
      <c r="X41" s="89">
        <v>68.42105263157895</v>
      </c>
      <c r="Y41" s="89">
        <v>10.526315789473683</v>
      </c>
      <c r="Z41" s="89">
        <v>5.263157894736842</v>
      </c>
      <c r="AA41" s="89" t="s">
        <v>107</v>
      </c>
    </row>
    <row r="42" spans="2:27" ht="13.5" customHeight="1">
      <c r="B42" s="303"/>
      <c r="C42" s="22" t="s">
        <v>12</v>
      </c>
      <c r="D42" s="216">
        <v>10</v>
      </c>
      <c r="E42" s="216">
        <v>7</v>
      </c>
      <c r="F42" s="216">
        <v>3</v>
      </c>
      <c r="G42" s="216">
        <v>1</v>
      </c>
      <c r="H42" s="216">
        <v>1</v>
      </c>
      <c r="I42" s="216">
        <v>1</v>
      </c>
      <c r="J42" s="216">
        <v>1</v>
      </c>
      <c r="K42" s="216">
        <v>4</v>
      </c>
      <c r="L42" s="216">
        <v>6</v>
      </c>
      <c r="M42" s="216" t="s">
        <v>107</v>
      </c>
      <c r="N42" s="216" t="s">
        <v>107</v>
      </c>
      <c r="O42" s="216" t="s">
        <v>107</v>
      </c>
      <c r="P42" s="90">
        <v>100</v>
      </c>
      <c r="Q42" s="90">
        <v>70</v>
      </c>
      <c r="R42" s="90">
        <v>30</v>
      </c>
      <c r="S42" s="90">
        <v>10</v>
      </c>
      <c r="T42" s="90">
        <v>10</v>
      </c>
      <c r="U42" s="90">
        <v>10</v>
      </c>
      <c r="V42" s="90">
        <v>10</v>
      </c>
      <c r="W42" s="90">
        <v>40</v>
      </c>
      <c r="X42" s="90">
        <v>60</v>
      </c>
      <c r="Y42" s="90" t="s">
        <v>107</v>
      </c>
      <c r="Z42" s="90" t="s">
        <v>107</v>
      </c>
      <c r="AA42" s="90" t="s">
        <v>107</v>
      </c>
    </row>
  </sheetData>
  <mergeCells count="12">
    <mergeCell ref="P3:AA3"/>
    <mergeCell ref="D4:D6"/>
    <mergeCell ref="P4:P6"/>
    <mergeCell ref="B29:B36"/>
    <mergeCell ref="D3:O3"/>
    <mergeCell ref="E4:O4"/>
    <mergeCell ref="Q4:AA4"/>
    <mergeCell ref="B37:B42"/>
    <mergeCell ref="B8:B12"/>
    <mergeCell ref="B13:B16"/>
    <mergeCell ref="B17:B21"/>
    <mergeCell ref="B22:B28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AG42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33" width="4.75390625" style="4" customWidth="1"/>
    <col min="34" max="34" width="1.625" style="4" customWidth="1"/>
    <col min="35" max="36" width="4.75390625" style="4" customWidth="1"/>
    <col min="37" max="16384" width="9.00390625" style="4" customWidth="1"/>
  </cols>
  <sheetData>
    <row r="1" ht="13.5" customHeight="1">
      <c r="C1" s="109"/>
    </row>
    <row r="2" spans="2:3" ht="13.5" customHeight="1">
      <c r="B2" s="4" t="s">
        <v>352</v>
      </c>
      <c r="C2" s="109"/>
    </row>
    <row r="3" spans="2:33" ht="13.5" customHeight="1">
      <c r="B3" s="110"/>
      <c r="C3" s="93"/>
      <c r="D3" s="296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8"/>
      <c r="S3" s="296" t="s">
        <v>331</v>
      </c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8"/>
    </row>
    <row r="4" spans="2:33" ht="13.5" customHeight="1">
      <c r="B4" s="111"/>
      <c r="C4" s="96"/>
      <c r="D4" s="324" t="s">
        <v>31</v>
      </c>
      <c r="E4" s="147" t="s">
        <v>244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9"/>
      <c r="S4" s="324" t="s">
        <v>31</v>
      </c>
      <c r="T4" s="147" t="s">
        <v>244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9"/>
    </row>
    <row r="5" spans="2:33" ht="6.75" customHeight="1">
      <c r="B5" s="111"/>
      <c r="C5" s="96"/>
      <c r="D5" s="284"/>
      <c r="E5" s="14"/>
      <c r="F5" s="14"/>
      <c r="G5" s="14"/>
      <c r="H5" s="14"/>
      <c r="I5" s="14"/>
      <c r="J5" s="14"/>
      <c r="K5" s="14"/>
      <c r="L5" s="56"/>
      <c r="M5" s="56"/>
      <c r="N5" s="150"/>
      <c r="O5" s="150"/>
      <c r="P5" s="150"/>
      <c r="Q5" s="150"/>
      <c r="R5" s="150"/>
      <c r="S5" s="284"/>
      <c r="T5" s="14"/>
      <c r="U5" s="14"/>
      <c r="V5" s="14"/>
      <c r="W5" s="14"/>
      <c r="X5" s="14"/>
      <c r="Y5" s="14"/>
      <c r="Z5" s="14"/>
      <c r="AA5" s="56"/>
      <c r="AB5" s="56"/>
      <c r="AC5" s="150"/>
      <c r="AD5" s="150"/>
      <c r="AE5" s="150"/>
      <c r="AF5" s="150"/>
      <c r="AG5" s="150"/>
    </row>
    <row r="6" spans="2:33" ht="126.75" customHeight="1">
      <c r="B6" s="111"/>
      <c r="C6" s="96"/>
      <c r="D6" s="325"/>
      <c r="E6" s="115" t="s">
        <v>245</v>
      </c>
      <c r="F6" s="115" t="s">
        <v>246</v>
      </c>
      <c r="G6" s="115" t="s">
        <v>247</v>
      </c>
      <c r="H6" s="115" t="s">
        <v>248</v>
      </c>
      <c r="I6" s="115" t="s">
        <v>249</v>
      </c>
      <c r="J6" s="115" t="s">
        <v>250</v>
      </c>
      <c r="K6" s="115" t="s">
        <v>251</v>
      </c>
      <c r="L6" s="151" t="s">
        <v>181</v>
      </c>
      <c r="M6" s="115" t="s">
        <v>252</v>
      </c>
      <c r="N6" s="126" t="s">
        <v>253</v>
      </c>
      <c r="O6" s="126" t="s">
        <v>254</v>
      </c>
      <c r="P6" s="115" t="s">
        <v>3</v>
      </c>
      <c r="Q6" s="151" t="s">
        <v>180</v>
      </c>
      <c r="R6" s="151" t="s">
        <v>4</v>
      </c>
      <c r="S6" s="325"/>
      <c r="T6" s="115" t="s">
        <v>245</v>
      </c>
      <c r="U6" s="115" t="s">
        <v>246</v>
      </c>
      <c r="V6" s="115" t="s">
        <v>247</v>
      </c>
      <c r="W6" s="115" t="s">
        <v>248</v>
      </c>
      <c r="X6" s="115" t="s">
        <v>249</v>
      </c>
      <c r="Y6" s="115" t="s">
        <v>250</v>
      </c>
      <c r="Z6" s="115" t="s">
        <v>251</v>
      </c>
      <c r="AA6" s="151" t="s">
        <v>181</v>
      </c>
      <c r="AB6" s="115" t="s">
        <v>252</v>
      </c>
      <c r="AC6" s="126" t="s">
        <v>253</v>
      </c>
      <c r="AD6" s="126" t="s">
        <v>254</v>
      </c>
      <c r="AE6" s="115" t="s">
        <v>3</v>
      </c>
      <c r="AF6" s="151" t="s">
        <v>180</v>
      </c>
      <c r="AG6" s="151" t="s">
        <v>4</v>
      </c>
    </row>
    <row r="7" spans="2:33" ht="13.5" customHeight="1">
      <c r="B7" s="3" t="s">
        <v>31</v>
      </c>
      <c r="C7" s="19"/>
      <c r="D7" s="211">
        <v>181</v>
      </c>
      <c r="E7" s="42">
        <v>70</v>
      </c>
      <c r="F7" s="42">
        <v>40</v>
      </c>
      <c r="G7" s="42">
        <v>11</v>
      </c>
      <c r="H7" s="42">
        <v>9</v>
      </c>
      <c r="I7" s="42">
        <v>39</v>
      </c>
      <c r="J7" s="42">
        <v>36</v>
      </c>
      <c r="K7" s="42">
        <v>7</v>
      </c>
      <c r="L7" s="42">
        <v>14</v>
      </c>
      <c r="M7" s="42">
        <v>85</v>
      </c>
      <c r="N7" s="42">
        <v>68</v>
      </c>
      <c r="O7" s="42">
        <v>62</v>
      </c>
      <c r="P7" s="42">
        <v>1</v>
      </c>
      <c r="Q7" s="42">
        <v>24</v>
      </c>
      <c r="R7" s="42" t="s">
        <v>107</v>
      </c>
      <c r="S7" s="252">
        <v>100</v>
      </c>
      <c r="T7" s="213">
        <v>38.67403314917127</v>
      </c>
      <c r="U7" s="213">
        <v>22.099447513812155</v>
      </c>
      <c r="V7" s="213">
        <v>6.077348066298343</v>
      </c>
      <c r="W7" s="213">
        <v>4.972375690607735</v>
      </c>
      <c r="X7" s="213">
        <v>21.54696132596685</v>
      </c>
      <c r="Y7" s="213">
        <v>19.88950276243094</v>
      </c>
      <c r="Z7" s="213">
        <v>3.867403314917127</v>
      </c>
      <c r="AA7" s="213">
        <v>7.734806629834254</v>
      </c>
      <c r="AB7" s="213">
        <v>46.96132596685083</v>
      </c>
      <c r="AC7" s="213">
        <v>37.569060773480665</v>
      </c>
      <c r="AD7" s="213">
        <v>34.25414364640884</v>
      </c>
      <c r="AE7" s="213">
        <v>0.5524861878453038</v>
      </c>
      <c r="AF7" s="213">
        <v>13.259668508287293</v>
      </c>
      <c r="AG7" s="213" t="s">
        <v>107</v>
      </c>
    </row>
    <row r="8" spans="2:33" ht="13.5" customHeight="1">
      <c r="B8" s="275" t="s">
        <v>30</v>
      </c>
      <c r="C8" s="1" t="s">
        <v>0</v>
      </c>
      <c r="D8" s="42">
        <v>74</v>
      </c>
      <c r="E8" s="42">
        <v>24</v>
      </c>
      <c r="F8" s="42">
        <v>17</v>
      </c>
      <c r="G8" s="42">
        <v>4</v>
      </c>
      <c r="H8" s="42">
        <v>1</v>
      </c>
      <c r="I8" s="42">
        <v>8</v>
      </c>
      <c r="J8" s="42">
        <v>10</v>
      </c>
      <c r="K8" s="42">
        <v>1</v>
      </c>
      <c r="L8" s="42">
        <v>8</v>
      </c>
      <c r="M8" s="42">
        <v>32</v>
      </c>
      <c r="N8" s="42">
        <v>22</v>
      </c>
      <c r="O8" s="42">
        <v>17</v>
      </c>
      <c r="P8" s="42" t="s">
        <v>107</v>
      </c>
      <c r="Q8" s="42">
        <v>16</v>
      </c>
      <c r="R8" s="42" t="s">
        <v>107</v>
      </c>
      <c r="S8" s="253">
        <v>100</v>
      </c>
      <c r="T8" s="88">
        <v>32.432432432432435</v>
      </c>
      <c r="U8" s="88">
        <v>22.972972972972975</v>
      </c>
      <c r="V8" s="88">
        <v>5.405405405405405</v>
      </c>
      <c r="W8" s="88">
        <v>1.3513513513513513</v>
      </c>
      <c r="X8" s="88">
        <v>10.81081081081081</v>
      </c>
      <c r="Y8" s="88">
        <v>13.513513513513514</v>
      </c>
      <c r="Z8" s="88">
        <v>1.3513513513513513</v>
      </c>
      <c r="AA8" s="88">
        <v>10.81081081081081</v>
      </c>
      <c r="AB8" s="88">
        <v>43.24324324324324</v>
      </c>
      <c r="AC8" s="88">
        <v>29.72972972972973</v>
      </c>
      <c r="AD8" s="88">
        <v>22.972972972972975</v>
      </c>
      <c r="AE8" s="88" t="s">
        <v>107</v>
      </c>
      <c r="AF8" s="88">
        <v>21.62162162162162</v>
      </c>
      <c r="AG8" s="88" t="s">
        <v>107</v>
      </c>
    </row>
    <row r="9" spans="2:33" ht="13.5" customHeight="1">
      <c r="B9" s="276"/>
      <c r="C9" s="21" t="s">
        <v>1</v>
      </c>
      <c r="D9" s="43">
        <v>68</v>
      </c>
      <c r="E9" s="43">
        <v>31</v>
      </c>
      <c r="F9" s="43">
        <v>11</v>
      </c>
      <c r="G9" s="43">
        <v>6</v>
      </c>
      <c r="H9" s="43">
        <v>6</v>
      </c>
      <c r="I9" s="43">
        <v>22</v>
      </c>
      <c r="J9" s="43">
        <v>21</v>
      </c>
      <c r="K9" s="43">
        <v>3</v>
      </c>
      <c r="L9" s="43">
        <v>2</v>
      </c>
      <c r="M9" s="43">
        <v>36</v>
      </c>
      <c r="N9" s="43">
        <v>33</v>
      </c>
      <c r="O9" s="43">
        <v>31</v>
      </c>
      <c r="P9" s="43">
        <v>1</v>
      </c>
      <c r="Q9" s="43">
        <v>4</v>
      </c>
      <c r="R9" s="43" t="s">
        <v>107</v>
      </c>
      <c r="S9" s="254">
        <v>100</v>
      </c>
      <c r="T9" s="89">
        <v>45.588235294117645</v>
      </c>
      <c r="U9" s="89">
        <v>16.176470588235293</v>
      </c>
      <c r="V9" s="89">
        <v>8.823529411764707</v>
      </c>
      <c r="W9" s="89">
        <v>8.823529411764707</v>
      </c>
      <c r="X9" s="89">
        <v>32.35294117647059</v>
      </c>
      <c r="Y9" s="89">
        <v>30.88235294117647</v>
      </c>
      <c r="Z9" s="89">
        <v>4.411764705882353</v>
      </c>
      <c r="AA9" s="89">
        <v>2.941176470588235</v>
      </c>
      <c r="AB9" s="89">
        <v>52.94117647058824</v>
      </c>
      <c r="AC9" s="89">
        <v>48.529411764705884</v>
      </c>
      <c r="AD9" s="89">
        <v>45.588235294117645</v>
      </c>
      <c r="AE9" s="89">
        <v>1.4705882352941175</v>
      </c>
      <c r="AF9" s="89">
        <v>5.88235294117647</v>
      </c>
      <c r="AG9" s="89" t="s">
        <v>107</v>
      </c>
    </row>
    <row r="10" spans="2:33" ht="13.5" customHeight="1">
      <c r="B10" s="276"/>
      <c r="C10" s="21" t="s">
        <v>2</v>
      </c>
      <c r="D10" s="43">
        <v>36</v>
      </c>
      <c r="E10" s="43">
        <v>15</v>
      </c>
      <c r="F10" s="43">
        <v>11</v>
      </c>
      <c r="G10" s="43">
        <v>1</v>
      </c>
      <c r="H10" s="43">
        <v>2</v>
      </c>
      <c r="I10" s="43">
        <v>9</v>
      </c>
      <c r="J10" s="43">
        <v>4</v>
      </c>
      <c r="K10" s="43">
        <v>3</v>
      </c>
      <c r="L10" s="43">
        <v>4</v>
      </c>
      <c r="M10" s="43">
        <v>16</v>
      </c>
      <c r="N10" s="43">
        <v>11</v>
      </c>
      <c r="O10" s="43">
        <v>12</v>
      </c>
      <c r="P10" s="43" t="s">
        <v>107</v>
      </c>
      <c r="Q10" s="43">
        <v>4</v>
      </c>
      <c r="R10" s="43" t="s">
        <v>107</v>
      </c>
      <c r="S10" s="254">
        <v>100</v>
      </c>
      <c r="T10" s="89">
        <v>41.66666666666667</v>
      </c>
      <c r="U10" s="89">
        <v>30.555555555555557</v>
      </c>
      <c r="V10" s="89">
        <v>2.7777777777777777</v>
      </c>
      <c r="W10" s="89">
        <v>5.555555555555555</v>
      </c>
      <c r="X10" s="89">
        <v>25</v>
      </c>
      <c r="Y10" s="89">
        <v>11.11111111111111</v>
      </c>
      <c r="Z10" s="89">
        <v>8.333333333333332</v>
      </c>
      <c r="AA10" s="89">
        <v>11.11111111111111</v>
      </c>
      <c r="AB10" s="89">
        <v>44.44444444444444</v>
      </c>
      <c r="AC10" s="89">
        <v>30.555555555555557</v>
      </c>
      <c r="AD10" s="89">
        <v>33.33333333333333</v>
      </c>
      <c r="AE10" s="89" t="s">
        <v>107</v>
      </c>
      <c r="AF10" s="89">
        <v>11.11111111111111</v>
      </c>
      <c r="AG10" s="89" t="s">
        <v>107</v>
      </c>
    </row>
    <row r="11" spans="2:33" ht="13.5" customHeight="1">
      <c r="B11" s="276"/>
      <c r="C11" s="21" t="s">
        <v>3</v>
      </c>
      <c r="D11" s="43">
        <v>3</v>
      </c>
      <c r="E11" s="43" t="s">
        <v>107</v>
      </c>
      <c r="F11" s="43">
        <v>1</v>
      </c>
      <c r="G11" s="43" t="s">
        <v>107</v>
      </c>
      <c r="H11" s="43" t="s">
        <v>107</v>
      </c>
      <c r="I11" s="43" t="s">
        <v>107</v>
      </c>
      <c r="J11" s="43">
        <v>1</v>
      </c>
      <c r="K11" s="43" t="s">
        <v>107</v>
      </c>
      <c r="L11" s="43" t="s">
        <v>107</v>
      </c>
      <c r="M11" s="43">
        <v>1</v>
      </c>
      <c r="N11" s="43">
        <v>2</v>
      </c>
      <c r="O11" s="43">
        <v>2</v>
      </c>
      <c r="P11" s="43" t="s">
        <v>107</v>
      </c>
      <c r="Q11" s="43" t="s">
        <v>107</v>
      </c>
      <c r="R11" s="43" t="s">
        <v>107</v>
      </c>
      <c r="S11" s="254">
        <v>100</v>
      </c>
      <c r="T11" s="89" t="s">
        <v>107</v>
      </c>
      <c r="U11" s="89">
        <v>33.33333333333333</v>
      </c>
      <c r="V11" s="89" t="s">
        <v>107</v>
      </c>
      <c r="W11" s="89" t="s">
        <v>107</v>
      </c>
      <c r="X11" s="89" t="s">
        <v>107</v>
      </c>
      <c r="Y11" s="89">
        <v>33.33333333333333</v>
      </c>
      <c r="Z11" s="89" t="s">
        <v>107</v>
      </c>
      <c r="AA11" s="89" t="s">
        <v>107</v>
      </c>
      <c r="AB11" s="89">
        <v>33.33333333333333</v>
      </c>
      <c r="AC11" s="89">
        <v>66.66666666666666</v>
      </c>
      <c r="AD11" s="89">
        <v>66.66666666666666</v>
      </c>
      <c r="AE11" s="89" t="s">
        <v>107</v>
      </c>
      <c r="AF11" s="89" t="s">
        <v>107</v>
      </c>
      <c r="AG11" s="89" t="s">
        <v>107</v>
      </c>
    </row>
    <row r="12" spans="2:33" ht="13.5" customHeight="1">
      <c r="B12" s="277"/>
      <c r="C12" s="22" t="s">
        <v>4</v>
      </c>
      <c r="D12" s="44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44" t="s">
        <v>107</v>
      </c>
      <c r="L12" s="44" t="s">
        <v>107</v>
      </c>
      <c r="M12" s="44" t="s">
        <v>107</v>
      </c>
      <c r="N12" s="44" t="s">
        <v>107</v>
      </c>
      <c r="O12" s="44" t="s">
        <v>107</v>
      </c>
      <c r="P12" s="44" t="s">
        <v>107</v>
      </c>
      <c r="Q12" s="44" t="s">
        <v>107</v>
      </c>
      <c r="R12" s="44" t="s">
        <v>107</v>
      </c>
      <c r="S12" s="255" t="s">
        <v>349</v>
      </c>
      <c r="T12" s="90" t="s">
        <v>107</v>
      </c>
      <c r="U12" s="90" t="s">
        <v>107</v>
      </c>
      <c r="V12" s="90" t="s">
        <v>107</v>
      </c>
      <c r="W12" s="90" t="s">
        <v>107</v>
      </c>
      <c r="X12" s="90" t="s">
        <v>107</v>
      </c>
      <c r="Y12" s="90" t="s">
        <v>107</v>
      </c>
      <c r="Z12" s="90" t="s">
        <v>107</v>
      </c>
      <c r="AA12" s="90" t="s">
        <v>107</v>
      </c>
      <c r="AB12" s="90" t="s">
        <v>107</v>
      </c>
      <c r="AC12" s="90" t="s">
        <v>107</v>
      </c>
      <c r="AD12" s="90" t="s">
        <v>107</v>
      </c>
      <c r="AE12" s="90" t="s">
        <v>107</v>
      </c>
      <c r="AF12" s="90" t="s">
        <v>107</v>
      </c>
      <c r="AG12" s="90" t="s">
        <v>107</v>
      </c>
    </row>
    <row r="13" spans="2:33" ht="13.5" customHeight="1">
      <c r="B13" s="310" t="s">
        <v>186</v>
      </c>
      <c r="C13" s="1" t="s">
        <v>49</v>
      </c>
      <c r="D13" s="42">
        <v>36</v>
      </c>
      <c r="E13" s="42">
        <v>22</v>
      </c>
      <c r="F13" s="42">
        <v>7</v>
      </c>
      <c r="G13" s="42">
        <v>3</v>
      </c>
      <c r="H13" s="42">
        <v>3</v>
      </c>
      <c r="I13" s="42">
        <v>14</v>
      </c>
      <c r="J13" s="42">
        <v>13</v>
      </c>
      <c r="K13" s="42">
        <v>2</v>
      </c>
      <c r="L13" s="42">
        <v>2</v>
      </c>
      <c r="M13" s="42">
        <v>16</v>
      </c>
      <c r="N13" s="42">
        <v>15</v>
      </c>
      <c r="O13" s="42">
        <v>11</v>
      </c>
      <c r="P13" s="42" t="s">
        <v>107</v>
      </c>
      <c r="Q13" s="42">
        <v>3</v>
      </c>
      <c r="R13" s="42" t="s">
        <v>107</v>
      </c>
      <c r="S13" s="253">
        <v>100</v>
      </c>
      <c r="T13" s="88">
        <v>61.111111111111114</v>
      </c>
      <c r="U13" s="88">
        <v>19.444444444444446</v>
      </c>
      <c r="V13" s="88">
        <v>8.333333333333332</v>
      </c>
      <c r="W13" s="88">
        <v>8.333333333333332</v>
      </c>
      <c r="X13" s="88">
        <v>38.88888888888889</v>
      </c>
      <c r="Y13" s="88">
        <v>36.11111111111111</v>
      </c>
      <c r="Z13" s="88">
        <v>5.555555555555555</v>
      </c>
      <c r="AA13" s="88">
        <v>5.555555555555555</v>
      </c>
      <c r="AB13" s="88">
        <v>44.44444444444444</v>
      </c>
      <c r="AC13" s="88">
        <v>41.66666666666667</v>
      </c>
      <c r="AD13" s="88">
        <v>30.555555555555557</v>
      </c>
      <c r="AE13" s="88" t="s">
        <v>107</v>
      </c>
      <c r="AF13" s="88">
        <v>8.333333333333332</v>
      </c>
      <c r="AG13" s="88" t="s">
        <v>107</v>
      </c>
    </row>
    <row r="14" spans="2:33" ht="13.5" customHeight="1">
      <c r="B14" s="311"/>
      <c r="C14" s="21" t="s">
        <v>50</v>
      </c>
      <c r="D14" s="43">
        <v>57</v>
      </c>
      <c r="E14" s="43">
        <v>9</v>
      </c>
      <c r="F14" s="43">
        <v>7</v>
      </c>
      <c r="G14" s="43">
        <v>2</v>
      </c>
      <c r="H14" s="43" t="s">
        <v>107</v>
      </c>
      <c r="I14" s="43">
        <v>4</v>
      </c>
      <c r="J14" s="43">
        <v>2</v>
      </c>
      <c r="K14" s="43" t="s">
        <v>107</v>
      </c>
      <c r="L14" s="43">
        <v>7</v>
      </c>
      <c r="M14" s="43">
        <v>24</v>
      </c>
      <c r="N14" s="43">
        <v>16</v>
      </c>
      <c r="O14" s="43">
        <v>16</v>
      </c>
      <c r="P14" s="43" t="s">
        <v>107</v>
      </c>
      <c r="Q14" s="43">
        <v>16</v>
      </c>
      <c r="R14" s="43" t="s">
        <v>107</v>
      </c>
      <c r="S14" s="254">
        <v>100</v>
      </c>
      <c r="T14" s="89">
        <v>15.789473684210526</v>
      </c>
      <c r="U14" s="89">
        <v>12.280701754385964</v>
      </c>
      <c r="V14" s="89">
        <v>3.508771929824561</v>
      </c>
      <c r="W14" s="89" t="s">
        <v>107</v>
      </c>
      <c r="X14" s="89">
        <v>7.017543859649122</v>
      </c>
      <c r="Y14" s="89">
        <v>3.508771929824561</v>
      </c>
      <c r="Z14" s="89" t="s">
        <v>107</v>
      </c>
      <c r="AA14" s="89">
        <v>12.280701754385964</v>
      </c>
      <c r="AB14" s="89">
        <v>42.10526315789473</v>
      </c>
      <c r="AC14" s="89">
        <v>28.07017543859649</v>
      </c>
      <c r="AD14" s="89">
        <v>28.07017543859649</v>
      </c>
      <c r="AE14" s="89" t="s">
        <v>107</v>
      </c>
      <c r="AF14" s="89">
        <v>28.07017543859649</v>
      </c>
      <c r="AG14" s="89" t="s">
        <v>107</v>
      </c>
    </row>
    <row r="15" spans="2:33" ht="13.5" customHeight="1">
      <c r="B15" s="311"/>
      <c r="C15" s="21" t="s">
        <v>51</v>
      </c>
      <c r="D15" s="43">
        <v>88</v>
      </c>
      <c r="E15" s="43">
        <v>39</v>
      </c>
      <c r="F15" s="43">
        <v>26</v>
      </c>
      <c r="G15" s="43">
        <v>6</v>
      </c>
      <c r="H15" s="43">
        <v>6</v>
      </c>
      <c r="I15" s="43">
        <v>21</v>
      </c>
      <c r="J15" s="43">
        <v>21</v>
      </c>
      <c r="K15" s="43">
        <v>5</v>
      </c>
      <c r="L15" s="43">
        <v>5</v>
      </c>
      <c r="M15" s="43">
        <v>45</v>
      </c>
      <c r="N15" s="43">
        <v>37</v>
      </c>
      <c r="O15" s="43">
        <v>35</v>
      </c>
      <c r="P15" s="43">
        <v>1</v>
      </c>
      <c r="Q15" s="43">
        <v>5</v>
      </c>
      <c r="R15" s="43" t="s">
        <v>107</v>
      </c>
      <c r="S15" s="254">
        <v>100</v>
      </c>
      <c r="T15" s="89">
        <v>44.31818181818182</v>
      </c>
      <c r="U15" s="89">
        <v>29.545454545454547</v>
      </c>
      <c r="V15" s="89">
        <v>6.8181818181818175</v>
      </c>
      <c r="W15" s="89">
        <v>6.8181818181818175</v>
      </c>
      <c r="X15" s="89">
        <v>23.863636363636363</v>
      </c>
      <c r="Y15" s="89">
        <v>23.863636363636363</v>
      </c>
      <c r="Z15" s="89">
        <v>5.681818181818182</v>
      </c>
      <c r="AA15" s="89">
        <v>5.681818181818182</v>
      </c>
      <c r="AB15" s="89">
        <v>51.13636363636363</v>
      </c>
      <c r="AC15" s="89">
        <v>42.04545454545455</v>
      </c>
      <c r="AD15" s="89">
        <v>39.77272727272727</v>
      </c>
      <c r="AE15" s="89">
        <v>1.1363636363636365</v>
      </c>
      <c r="AF15" s="89">
        <v>5.681818181818182</v>
      </c>
      <c r="AG15" s="89" t="s">
        <v>107</v>
      </c>
    </row>
    <row r="16" spans="2:33" ht="13.5" customHeight="1">
      <c r="B16" s="287"/>
      <c r="C16" s="22" t="s">
        <v>4</v>
      </c>
      <c r="D16" s="222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44" t="s">
        <v>107</v>
      </c>
      <c r="L16" s="44" t="s">
        <v>107</v>
      </c>
      <c r="M16" s="44" t="s">
        <v>107</v>
      </c>
      <c r="N16" s="44" t="s">
        <v>107</v>
      </c>
      <c r="O16" s="44" t="s">
        <v>107</v>
      </c>
      <c r="P16" s="44" t="s">
        <v>107</v>
      </c>
      <c r="Q16" s="44" t="s">
        <v>107</v>
      </c>
      <c r="R16" s="44" t="s">
        <v>107</v>
      </c>
      <c r="S16" s="255" t="s">
        <v>349</v>
      </c>
      <c r="T16" s="90" t="s">
        <v>107</v>
      </c>
      <c r="U16" s="90" t="s">
        <v>107</v>
      </c>
      <c r="V16" s="90" t="s">
        <v>107</v>
      </c>
      <c r="W16" s="90" t="s">
        <v>107</v>
      </c>
      <c r="X16" s="90" t="s">
        <v>107</v>
      </c>
      <c r="Y16" s="90" t="s">
        <v>107</v>
      </c>
      <c r="Z16" s="90" t="s">
        <v>107</v>
      </c>
      <c r="AA16" s="90" t="s">
        <v>107</v>
      </c>
      <c r="AB16" s="90" t="s">
        <v>107</v>
      </c>
      <c r="AC16" s="90" t="s">
        <v>107</v>
      </c>
      <c r="AD16" s="90" t="s">
        <v>107</v>
      </c>
      <c r="AE16" s="90" t="s">
        <v>107</v>
      </c>
      <c r="AF16" s="90" t="s">
        <v>107</v>
      </c>
      <c r="AG16" s="90" t="s">
        <v>107</v>
      </c>
    </row>
    <row r="17" spans="2:33" ht="13.5" customHeight="1">
      <c r="B17" s="288" t="s">
        <v>187</v>
      </c>
      <c r="C17" s="21" t="s">
        <v>52</v>
      </c>
      <c r="D17" s="42">
        <v>126</v>
      </c>
      <c r="E17" s="42">
        <v>49</v>
      </c>
      <c r="F17" s="42">
        <v>26</v>
      </c>
      <c r="G17" s="42">
        <v>8</v>
      </c>
      <c r="H17" s="42">
        <v>6</v>
      </c>
      <c r="I17" s="42">
        <v>28</v>
      </c>
      <c r="J17" s="42">
        <v>26</v>
      </c>
      <c r="K17" s="42">
        <v>4</v>
      </c>
      <c r="L17" s="42">
        <v>10</v>
      </c>
      <c r="M17" s="42">
        <v>51</v>
      </c>
      <c r="N17" s="42">
        <v>37</v>
      </c>
      <c r="O17" s="42">
        <v>40</v>
      </c>
      <c r="P17" s="42">
        <v>1</v>
      </c>
      <c r="Q17" s="42">
        <v>19</v>
      </c>
      <c r="R17" s="42" t="s">
        <v>107</v>
      </c>
      <c r="S17" s="253">
        <v>100</v>
      </c>
      <c r="T17" s="88">
        <v>38.88888888888889</v>
      </c>
      <c r="U17" s="88">
        <v>20.634920634920633</v>
      </c>
      <c r="V17" s="88">
        <v>6.349206349206349</v>
      </c>
      <c r="W17" s="88">
        <v>4.761904761904762</v>
      </c>
      <c r="X17" s="88">
        <v>22.22222222222222</v>
      </c>
      <c r="Y17" s="88">
        <v>20.634920634920633</v>
      </c>
      <c r="Z17" s="88">
        <v>3.1746031746031744</v>
      </c>
      <c r="AA17" s="88">
        <v>7.936507936507936</v>
      </c>
      <c r="AB17" s="88">
        <v>40.476190476190474</v>
      </c>
      <c r="AC17" s="88">
        <v>29.365079365079367</v>
      </c>
      <c r="AD17" s="88">
        <v>31.746031746031743</v>
      </c>
      <c r="AE17" s="88">
        <v>0.7936507936507936</v>
      </c>
      <c r="AF17" s="88">
        <v>15.079365079365079</v>
      </c>
      <c r="AG17" s="88" t="s">
        <v>107</v>
      </c>
    </row>
    <row r="18" spans="2:33" ht="13.5" customHeight="1">
      <c r="B18" s="289"/>
      <c r="C18" s="21" t="s">
        <v>53</v>
      </c>
      <c r="D18" s="43">
        <v>25</v>
      </c>
      <c r="E18" s="43">
        <v>7</v>
      </c>
      <c r="F18" s="43">
        <v>5</v>
      </c>
      <c r="G18" s="43">
        <v>1</v>
      </c>
      <c r="H18" s="43">
        <v>1</v>
      </c>
      <c r="I18" s="43">
        <v>3</v>
      </c>
      <c r="J18" s="43">
        <v>2</v>
      </c>
      <c r="K18" s="43">
        <v>2</v>
      </c>
      <c r="L18" s="43">
        <v>1</v>
      </c>
      <c r="M18" s="43">
        <v>16</v>
      </c>
      <c r="N18" s="43">
        <v>17</v>
      </c>
      <c r="O18" s="43">
        <v>13</v>
      </c>
      <c r="P18" s="43" t="s">
        <v>107</v>
      </c>
      <c r="Q18" s="43">
        <v>2</v>
      </c>
      <c r="R18" s="43" t="s">
        <v>107</v>
      </c>
      <c r="S18" s="254">
        <v>100</v>
      </c>
      <c r="T18" s="89">
        <v>28</v>
      </c>
      <c r="U18" s="89">
        <v>20</v>
      </c>
      <c r="V18" s="89">
        <v>4</v>
      </c>
      <c r="W18" s="89">
        <v>4</v>
      </c>
      <c r="X18" s="89">
        <v>12</v>
      </c>
      <c r="Y18" s="89">
        <v>8</v>
      </c>
      <c r="Z18" s="89">
        <v>8</v>
      </c>
      <c r="AA18" s="89">
        <v>4</v>
      </c>
      <c r="AB18" s="89">
        <v>64</v>
      </c>
      <c r="AC18" s="89">
        <v>68</v>
      </c>
      <c r="AD18" s="89">
        <v>52</v>
      </c>
      <c r="AE18" s="89" t="s">
        <v>107</v>
      </c>
      <c r="AF18" s="89">
        <v>8</v>
      </c>
      <c r="AG18" s="89" t="s">
        <v>107</v>
      </c>
    </row>
    <row r="19" spans="2:33" ht="13.5" customHeight="1">
      <c r="B19" s="289"/>
      <c r="C19" s="21" t="s">
        <v>54</v>
      </c>
      <c r="D19" s="43">
        <v>23</v>
      </c>
      <c r="E19" s="43">
        <v>12</v>
      </c>
      <c r="F19" s="43">
        <v>6</v>
      </c>
      <c r="G19" s="43">
        <v>1</v>
      </c>
      <c r="H19" s="43">
        <v>1</v>
      </c>
      <c r="I19" s="43">
        <v>5</v>
      </c>
      <c r="J19" s="43">
        <v>5</v>
      </c>
      <c r="K19" s="43" t="s">
        <v>107</v>
      </c>
      <c r="L19" s="43">
        <v>3</v>
      </c>
      <c r="M19" s="43">
        <v>13</v>
      </c>
      <c r="N19" s="43">
        <v>9</v>
      </c>
      <c r="O19" s="43">
        <v>8</v>
      </c>
      <c r="P19" s="43" t="s">
        <v>107</v>
      </c>
      <c r="Q19" s="43">
        <v>3</v>
      </c>
      <c r="R19" s="43" t="s">
        <v>107</v>
      </c>
      <c r="S19" s="254">
        <v>100</v>
      </c>
      <c r="T19" s="89">
        <v>52.17391304347826</v>
      </c>
      <c r="U19" s="89">
        <v>26.08695652173913</v>
      </c>
      <c r="V19" s="89">
        <v>4.3478260869565215</v>
      </c>
      <c r="W19" s="89">
        <v>4.3478260869565215</v>
      </c>
      <c r="X19" s="89">
        <v>21.73913043478261</v>
      </c>
      <c r="Y19" s="89">
        <v>21.73913043478261</v>
      </c>
      <c r="Z19" s="89" t="s">
        <v>107</v>
      </c>
      <c r="AA19" s="89">
        <v>13.043478260869565</v>
      </c>
      <c r="AB19" s="89">
        <v>56.52173913043478</v>
      </c>
      <c r="AC19" s="89">
        <v>39.130434782608695</v>
      </c>
      <c r="AD19" s="89">
        <v>34.78260869565217</v>
      </c>
      <c r="AE19" s="89" t="s">
        <v>107</v>
      </c>
      <c r="AF19" s="89">
        <v>13.043478260869565</v>
      </c>
      <c r="AG19" s="89" t="s">
        <v>107</v>
      </c>
    </row>
    <row r="20" spans="2:33" ht="13.5" customHeight="1">
      <c r="B20" s="289"/>
      <c r="C20" s="21" t="s">
        <v>3</v>
      </c>
      <c r="D20" s="43">
        <v>7</v>
      </c>
      <c r="E20" s="43">
        <v>2</v>
      </c>
      <c r="F20" s="43">
        <v>3</v>
      </c>
      <c r="G20" s="43">
        <v>1</v>
      </c>
      <c r="H20" s="43">
        <v>1</v>
      </c>
      <c r="I20" s="43">
        <v>3</v>
      </c>
      <c r="J20" s="43">
        <v>3</v>
      </c>
      <c r="K20" s="43">
        <v>1</v>
      </c>
      <c r="L20" s="43" t="s">
        <v>107</v>
      </c>
      <c r="M20" s="43">
        <v>5</v>
      </c>
      <c r="N20" s="43">
        <v>5</v>
      </c>
      <c r="O20" s="43">
        <v>1</v>
      </c>
      <c r="P20" s="43" t="s">
        <v>107</v>
      </c>
      <c r="Q20" s="43" t="s">
        <v>107</v>
      </c>
      <c r="R20" s="43" t="s">
        <v>107</v>
      </c>
      <c r="S20" s="254">
        <v>100</v>
      </c>
      <c r="T20" s="89">
        <v>28.57142857142857</v>
      </c>
      <c r="U20" s="89">
        <v>42.857142857142854</v>
      </c>
      <c r="V20" s="89">
        <v>14.285714285714285</v>
      </c>
      <c r="W20" s="89">
        <v>14.285714285714285</v>
      </c>
      <c r="X20" s="89">
        <v>42.857142857142854</v>
      </c>
      <c r="Y20" s="89">
        <v>42.857142857142854</v>
      </c>
      <c r="Z20" s="89">
        <v>14.285714285714285</v>
      </c>
      <c r="AA20" s="89" t="s">
        <v>107</v>
      </c>
      <c r="AB20" s="89">
        <v>71.42857142857143</v>
      </c>
      <c r="AC20" s="89">
        <v>71.42857142857143</v>
      </c>
      <c r="AD20" s="89">
        <v>14.285714285714285</v>
      </c>
      <c r="AE20" s="89" t="s">
        <v>107</v>
      </c>
      <c r="AF20" s="89" t="s">
        <v>107</v>
      </c>
      <c r="AG20" s="89" t="s">
        <v>107</v>
      </c>
    </row>
    <row r="21" spans="2:33" ht="13.5" customHeight="1">
      <c r="B21" s="290"/>
      <c r="C21" s="22" t="s">
        <v>4</v>
      </c>
      <c r="D21" s="44" t="s">
        <v>107</v>
      </c>
      <c r="E21" s="44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44" t="s">
        <v>107</v>
      </c>
      <c r="L21" s="44" t="s">
        <v>107</v>
      </c>
      <c r="M21" s="44" t="s">
        <v>107</v>
      </c>
      <c r="N21" s="44" t="s">
        <v>107</v>
      </c>
      <c r="O21" s="44" t="s">
        <v>107</v>
      </c>
      <c r="P21" s="44" t="s">
        <v>107</v>
      </c>
      <c r="Q21" s="44" t="s">
        <v>107</v>
      </c>
      <c r="R21" s="44" t="s">
        <v>107</v>
      </c>
      <c r="S21" s="255" t="s">
        <v>349</v>
      </c>
      <c r="T21" s="90" t="s">
        <v>107</v>
      </c>
      <c r="U21" s="90" t="s">
        <v>107</v>
      </c>
      <c r="V21" s="90" t="s">
        <v>107</v>
      </c>
      <c r="W21" s="90" t="s">
        <v>107</v>
      </c>
      <c r="X21" s="90" t="s">
        <v>107</v>
      </c>
      <c r="Y21" s="90" t="s">
        <v>107</v>
      </c>
      <c r="Z21" s="90" t="s">
        <v>107</v>
      </c>
      <c r="AA21" s="90" t="s">
        <v>107</v>
      </c>
      <c r="AB21" s="90" t="s">
        <v>107</v>
      </c>
      <c r="AC21" s="90" t="s">
        <v>107</v>
      </c>
      <c r="AD21" s="90" t="s">
        <v>107</v>
      </c>
      <c r="AE21" s="90" t="s">
        <v>107</v>
      </c>
      <c r="AF21" s="90" t="s">
        <v>107</v>
      </c>
      <c r="AG21" s="90" t="s">
        <v>107</v>
      </c>
    </row>
    <row r="22" spans="2:33" ht="13.5" customHeight="1">
      <c r="B22" s="301" t="s">
        <v>178</v>
      </c>
      <c r="C22" s="1" t="s">
        <v>13</v>
      </c>
      <c r="D22" s="42">
        <v>98</v>
      </c>
      <c r="E22" s="42">
        <v>35</v>
      </c>
      <c r="F22" s="42">
        <v>21</v>
      </c>
      <c r="G22" s="42">
        <v>6</v>
      </c>
      <c r="H22" s="42">
        <v>3</v>
      </c>
      <c r="I22" s="42">
        <v>15</v>
      </c>
      <c r="J22" s="42">
        <v>15</v>
      </c>
      <c r="K22" s="42">
        <v>4</v>
      </c>
      <c r="L22" s="42">
        <v>8</v>
      </c>
      <c r="M22" s="42">
        <v>46</v>
      </c>
      <c r="N22" s="42">
        <v>39</v>
      </c>
      <c r="O22" s="42">
        <v>31</v>
      </c>
      <c r="P22" s="42" t="s">
        <v>107</v>
      </c>
      <c r="Q22" s="42">
        <v>14</v>
      </c>
      <c r="R22" s="42" t="s">
        <v>107</v>
      </c>
      <c r="S22" s="253">
        <v>100</v>
      </c>
      <c r="T22" s="88">
        <v>35.714285714285715</v>
      </c>
      <c r="U22" s="88">
        <v>21.428571428571427</v>
      </c>
      <c r="V22" s="88">
        <v>6.122448979591836</v>
      </c>
      <c r="W22" s="88">
        <v>3.061224489795918</v>
      </c>
      <c r="X22" s="88">
        <v>15.306122448979592</v>
      </c>
      <c r="Y22" s="88">
        <v>15.306122448979592</v>
      </c>
      <c r="Z22" s="88">
        <v>4.081632653061225</v>
      </c>
      <c r="AA22" s="88">
        <v>8.16326530612245</v>
      </c>
      <c r="AB22" s="88">
        <v>46.93877551020408</v>
      </c>
      <c r="AC22" s="88">
        <v>39.795918367346935</v>
      </c>
      <c r="AD22" s="88">
        <v>31.63265306122449</v>
      </c>
      <c r="AE22" s="88" t="s">
        <v>107</v>
      </c>
      <c r="AF22" s="88">
        <v>14.285714285714285</v>
      </c>
      <c r="AG22" s="88" t="s">
        <v>107</v>
      </c>
    </row>
    <row r="23" spans="2:33" ht="13.5" customHeight="1">
      <c r="B23" s="302"/>
      <c r="C23" s="21" t="s">
        <v>14</v>
      </c>
      <c r="D23" s="43">
        <v>47</v>
      </c>
      <c r="E23" s="43">
        <v>15</v>
      </c>
      <c r="F23" s="43">
        <v>13</v>
      </c>
      <c r="G23" s="43">
        <v>3</v>
      </c>
      <c r="H23" s="43">
        <v>4</v>
      </c>
      <c r="I23" s="43">
        <v>13</v>
      </c>
      <c r="J23" s="43">
        <v>10</v>
      </c>
      <c r="K23" s="43">
        <v>1</v>
      </c>
      <c r="L23" s="43">
        <v>3</v>
      </c>
      <c r="M23" s="43">
        <v>24</v>
      </c>
      <c r="N23" s="43">
        <v>16</v>
      </c>
      <c r="O23" s="43">
        <v>13</v>
      </c>
      <c r="P23" s="43">
        <v>1</v>
      </c>
      <c r="Q23" s="43">
        <v>8</v>
      </c>
      <c r="R23" s="43" t="s">
        <v>107</v>
      </c>
      <c r="S23" s="254">
        <v>100</v>
      </c>
      <c r="T23" s="89">
        <v>31.914893617021278</v>
      </c>
      <c r="U23" s="89">
        <v>27.659574468085108</v>
      </c>
      <c r="V23" s="89">
        <v>6.382978723404255</v>
      </c>
      <c r="W23" s="89">
        <v>8.51063829787234</v>
      </c>
      <c r="X23" s="89">
        <v>27.659574468085108</v>
      </c>
      <c r="Y23" s="89">
        <v>21.27659574468085</v>
      </c>
      <c r="Z23" s="89">
        <v>2.127659574468085</v>
      </c>
      <c r="AA23" s="89">
        <v>6.382978723404255</v>
      </c>
      <c r="AB23" s="89">
        <v>51.06382978723404</v>
      </c>
      <c r="AC23" s="89">
        <v>34.04255319148936</v>
      </c>
      <c r="AD23" s="89">
        <v>27.659574468085108</v>
      </c>
      <c r="AE23" s="89">
        <v>2.127659574468085</v>
      </c>
      <c r="AF23" s="89">
        <v>17.02127659574468</v>
      </c>
      <c r="AG23" s="89" t="s">
        <v>107</v>
      </c>
    </row>
    <row r="24" spans="2:33" ht="13.5" customHeight="1">
      <c r="B24" s="302"/>
      <c r="C24" s="21" t="s">
        <v>15</v>
      </c>
      <c r="D24" s="43">
        <v>7</v>
      </c>
      <c r="E24" s="43">
        <v>6</v>
      </c>
      <c r="F24" s="43" t="s">
        <v>107</v>
      </c>
      <c r="G24" s="43">
        <v>2</v>
      </c>
      <c r="H24" s="43" t="s">
        <v>107</v>
      </c>
      <c r="I24" s="43">
        <v>3</v>
      </c>
      <c r="J24" s="43">
        <v>2</v>
      </c>
      <c r="K24" s="43" t="s">
        <v>107</v>
      </c>
      <c r="L24" s="43" t="s">
        <v>107</v>
      </c>
      <c r="M24" s="43">
        <v>3</v>
      </c>
      <c r="N24" s="43">
        <v>3</v>
      </c>
      <c r="O24" s="43">
        <v>5</v>
      </c>
      <c r="P24" s="43" t="s">
        <v>107</v>
      </c>
      <c r="Q24" s="43" t="s">
        <v>107</v>
      </c>
      <c r="R24" s="43" t="s">
        <v>107</v>
      </c>
      <c r="S24" s="254">
        <v>100</v>
      </c>
      <c r="T24" s="89">
        <v>85.71428571428571</v>
      </c>
      <c r="U24" s="89" t="s">
        <v>107</v>
      </c>
      <c r="V24" s="89">
        <v>28.57142857142857</v>
      </c>
      <c r="W24" s="89" t="s">
        <v>107</v>
      </c>
      <c r="X24" s="89">
        <v>42.857142857142854</v>
      </c>
      <c r="Y24" s="89">
        <v>28.57142857142857</v>
      </c>
      <c r="Z24" s="89" t="s">
        <v>107</v>
      </c>
      <c r="AA24" s="89" t="s">
        <v>107</v>
      </c>
      <c r="AB24" s="89">
        <v>42.857142857142854</v>
      </c>
      <c r="AC24" s="89">
        <v>42.857142857142854</v>
      </c>
      <c r="AD24" s="89">
        <v>71.42857142857143</v>
      </c>
      <c r="AE24" s="89" t="s">
        <v>107</v>
      </c>
      <c r="AF24" s="89" t="s">
        <v>107</v>
      </c>
      <c r="AG24" s="89" t="s">
        <v>107</v>
      </c>
    </row>
    <row r="25" spans="2:33" ht="13.5" customHeight="1">
      <c r="B25" s="302"/>
      <c r="C25" s="21" t="s">
        <v>16</v>
      </c>
      <c r="D25" s="43">
        <v>11</v>
      </c>
      <c r="E25" s="43">
        <v>4</v>
      </c>
      <c r="F25" s="43">
        <v>2</v>
      </c>
      <c r="G25" s="43" t="s">
        <v>107</v>
      </c>
      <c r="H25" s="43">
        <v>1</v>
      </c>
      <c r="I25" s="43">
        <v>3</v>
      </c>
      <c r="J25" s="43">
        <v>4</v>
      </c>
      <c r="K25" s="43" t="s">
        <v>107</v>
      </c>
      <c r="L25" s="43" t="s">
        <v>107</v>
      </c>
      <c r="M25" s="43">
        <v>5</v>
      </c>
      <c r="N25" s="43">
        <v>5</v>
      </c>
      <c r="O25" s="43">
        <v>8</v>
      </c>
      <c r="P25" s="43" t="s">
        <v>107</v>
      </c>
      <c r="Q25" s="43">
        <v>1</v>
      </c>
      <c r="R25" s="43" t="s">
        <v>107</v>
      </c>
      <c r="S25" s="254">
        <v>100</v>
      </c>
      <c r="T25" s="89">
        <v>36.36363636363637</v>
      </c>
      <c r="U25" s="89">
        <v>18.181818181818183</v>
      </c>
      <c r="V25" s="89" t="s">
        <v>107</v>
      </c>
      <c r="W25" s="89">
        <v>9.090909090909092</v>
      </c>
      <c r="X25" s="89">
        <v>27.27272727272727</v>
      </c>
      <c r="Y25" s="89">
        <v>36.36363636363637</v>
      </c>
      <c r="Z25" s="89" t="s">
        <v>107</v>
      </c>
      <c r="AA25" s="89" t="s">
        <v>107</v>
      </c>
      <c r="AB25" s="89">
        <v>45.45454545454545</v>
      </c>
      <c r="AC25" s="89">
        <v>45.45454545454545</v>
      </c>
      <c r="AD25" s="89">
        <v>72.72727272727273</v>
      </c>
      <c r="AE25" s="89" t="s">
        <v>107</v>
      </c>
      <c r="AF25" s="89">
        <v>9.090909090909092</v>
      </c>
      <c r="AG25" s="89" t="s">
        <v>107</v>
      </c>
    </row>
    <row r="26" spans="2:33" ht="13.5" customHeight="1">
      <c r="B26" s="302"/>
      <c r="C26" s="21" t="s">
        <v>17</v>
      </c>
      <c r="D26" s="43">
        <v>9</v>
      </c>
      <c r="E26" s="43">
        <v>4</v>
      </c>
      <c r="F26" s="43">
        <v>2</v>
      </c>
      <c r="G26" s="43" t="s">
        <v>107</v>
      </c>
      <c r="H26" s="43">
        <v>1</v>
      </c>
      <c r="I26" s="43">
        <v>2</v>
      </c>
      <c r="J26" s="43">
        <v>3</v>
      </c>
      <c r="K26" s="43">
        <v>2</v>
      </c>
      <c r="L26" s="43">
        <v>2</v>
      </c>
      <c r="M26" s="43">
        <v>4</v>
      </c>
      <c r="N26" s="43">
        <v>2</v>
      </c>
      <c r="O26" s="43">
        <v>2</v>
      </c>
      <c r="P26" s="43" t="s">
        <v>107</v>
      </c>
      <c r="Q26" s="43">
        <v>1</v>
      </c>
      <c r="R26" s="43" t="s">
        <v>107</v>
      </c>
      <c r="S26" s="254">
        <v>100</v>
      </c>
      <c r="T26" s="89">
        <v>44.44444444444444</v>
      </c>
      <c r="U26" s="89">
        <v>22.22222222222222</v>
      </c>
      <c r="V26" s="89" t="s">
        <v>107</v>
      </c>
      <c r="W26" s="89">
        <v>11.11111111111111</v>
      </c>
      <c r="X26" s="89">
        <v>22.22222222222222</v>
      </c>
      <c r="Y26" s="89">
        <v>33.33333333333333</v>
      </c>
      <c r="Z26" s="89">
        <v>22.22222222222222</v>
      </c>
      <c r="AA26" s="89">
        <v>22.22222222222222</v>
      </c>
      <c r="AB26" s="89">
        <v>44.44444444444444</v>
      </c>
      <c r="AC26" s="89">
        <v>22.22222222222222</v>
      </c>
      <c r="AD26" s="89">
        <v>22.22222222222222</v>
      </c>
      <c r="AE26" s="89" t="s">
        <v>107</v>
      </c>
      <c r="AF26" s="89">
        <v>11.11111111111111</v>
      </c>
      <c r="AG26" s="89" t="s">
        <v>107</v>
      </c>
    </row>
    <row r="27" spans="2:33" ht="13.5" customHeight="1">
      <c r="B27" s="302"/>
      <c r="C27" s="21" t="s">
        <v>3</v>
      </c>
      <c r="D27" s="43">
        <v>9</v>
      </c>
      <c r="E27" s="43">
        <v>6</v>
      </c>
      <c r="F27" s="43">
        <v>2</v>
      </c>
      <c r="G27" s="43" t="s">
        <v>107</v>
      </c>
      <c r="H27" s="43" t="s">
        <v>107</v>
      </c>
      <c r="I27" s="43">
        <v>3</v>
      </c>
      <c r="J27" s="43">
        <v>2</v>
      </c>
      <c r="K27" s="43" t="s">
        <v>107</v>
      </c>
      <c r="L27" s="43">
        <v>1</v>
      </c>
      <c r="M27" s="43">
        <v>3</v>
      </c>
      <c r="N27" s="43">
        <v>3</v>
      </c>
      <c r="O27" s="43">
        <v>3</v>
      </c>
      <c r="P27" s="43" t="s">
        <v>107</v>
      </c>
      <c r="Q27" s="43" t="s">
        <v>107</v>
      </c>
      <c r="R27" s="43" t="s">
        <v>107</v>
      </c>
      <c r="S27" s="254">
        <v>100</v>
      </c>
      <c r="T27" s="89">
        <v>66.66666666666666</v>
      </c>
      <c r="U27" s="89">
        <v>22.22222222222222</v>
      </c>
      <c r="V27" s="89" t="s">
        <v>107</v>
      </c>
      <c r="W27" s="89" t="s">
        <v>107</v>
      </c>
      <c r="X27" s="89">
        <v>33.33333333333333</v>
      </c>
      <c r="Y27" s="89">
        <v>22.22222222222222</v>
      </c>
      <c r="Z27" s="89" t="s">
        <v>107</v>
      </c>
      <c r="AA27" s="89">
        <v>11.11111111111111</v>
      </c>
      <c r="AB27" s="89">
        <v>33.33333333333333</v>
      </c>
      <c r="AC27" s="89">
        <v>33.33333333333333</v>
      </c>
      <c r="AD27" s="89">
        <v>33.33333333333333</v>
      </c>
      <c r="AE27" s="89" t="s">
        <v>107</v>
      </c>
      <c r="AF27" s="89" t="s">
        <v>107</v>
      </c>
      <c r="AG27" s="89" t="s">
        <v>107</v>
      </c>
    </row>
    <row r="28" spans="2:33" ht="13.5" customHeight="1">
      <c r="B28" s="303"/>
      <c r="C28" s="22" t="s">
        <v>4</v>
      </c>
      <c r="D28" s="44" t="s">
        <v>107</v>
      </c>
      <c r="E28" s="44" t="s">
        <v>107</v>
      </c>
      <c r="F28" s="44" t="s">
        <v>107</v>
      </c>
      <c r="G28" s="44" t="s">
        <v>107</v>
      </c>
      <c r="H28" s="44" t="s">
        <v>107</v>
      </c>
      <c r="I28" s="44" t="s">
        <v>107</v>
      </c>
      <c r="J28" s="44" t="s">
        <v>107</v>
      </c>
      <c r="K28" s="44" t="s">
        <v>107</v>
      </c>
      <c r="L28" s="44" t="s">
        <v>107</v>
      </c>
      <c r="M28" s="44" t="s">
        <v>107</v>
      </c>
      <c r="N28" s="44" t="s">
        <v>107</v>
      </c>
      <c r="O28" s="44" t="s">
        <v>107</v>
      </c>
      <c r="P28" s="44" t="s">
        <v>107</v>
      </c>
      <c r="Q28" s="44" t="s">
        <v>107</v>
      </c>
      <c r="R28" s="44" t="s">
        <v>107</v>
      </c>
      <c r="S28" s="255" t="s">
        <v>349</v>
      </c>
      <c r="T28" s="90" t="s">
        <v>107</v>
      </c>
      <c r="U28" s="90" t="s">
        <v>107</v>
      </c>
      <c r="V28" s="90" t="s">
        <v>107</v>
      </c>
      <c r="W28" s="90" t="s">
        <v>107</v>
      </c>
      <c r="X28" s="90" t="s">
        <v>107</v>
      </c>
      <c r="Y28" s="90" t="s">
        <v>107</v>
      </c>
      <c r="Z28" s="90" t="s">
        <v>107</v>
      </c>
      <c r="AA28" s="90" t="s">
        <v>107</v>
      </c>
      <c r="AB28" s="90" t="s">
        <v>107</v>
      </c>
      <c r="AC28" s="90" t="s">
        <v>107</v>
      </c>
      <c r="AD28" s="90" t="s">
        <v>107</v>
      </c>
      <c r="AE28" s="90" t="s">
        <v>107</v>
      </c>
      <c r="AF28" s="90" t="s">
        <v>107</v>
      </c>
      <c r="AG28" s="90" t="s">
        <v>107</v>
      </c>
    </row>
    <row r="29" spans="2:33" ht="13.5" customHeight="1">
      <c r="B29" s="301" t="s">
        <v>189</v>
      </c>
      <c r="C29" s="1" t="s">
        <v>18</v>
      </c>
      <c r="D29" s="42" t="s">
        <v>107</v>
      </c>
      <c r="E29" s="42" t="s">
        <v>107</v>
      </c>
      <c r="F29" s="42" t="s">
        <v>107</v>
      </c>
      <c r="G29" s="42" t="s">
        <v>107</v>
      </c>
      <c r="H29" s="42" t="s">
        <v>107</v>
      </c>
      <c r="I29" s="42" t="s">
        <v>107</v>
      </c>
      <c r="J29" s="42" t="s">
        <v>107</v>
      </c>
      <c r="K29" s="42" t="s">
        <v>107</v>
      </c>
      <c r="L29" s="42" t="s">
        <v>107</v>
      </c>
      <c r="M29" s="42" t="s">
        <v>107</v>
      </c>
      <c r="N29" s="42" t="s">
        <v>107</v>
      </c>
      <c r="O29" s="42" t="s">
        <v>107</v>
      </c>
      <c r="P29" s="42" t="s">
        <v>107</v>
      </c>
      <c r="Q29" s="42" t="s">
        <v>107</v>
      </c>
      <c r="R29" s="42" t="s">
        <v>107</v>
      </c>
      <c r="S29" s="253" t="s">
        <v>349</v>
      </c>
      <c r="T29" s="88" t="s">
        <v>107</v>
      </c>
      <c r="U29" s="88" t="s">
        <v>107</v>
      </c>
      <c r="V29" s="88" t="s">
        <v>107</v>
      </c>
      <c r="W29" s="88" t="s">
        <v>107</v>
      </c>
      <c r="X29" s="88" t="s">
        <v>107</v>
      </c>
      <c r="Y29" s="88" t="s">
        <v>107</v>
      </c>
      <c r="Z29" s="88" t="s">
        <v>107</v>
      </c>
      <c r="AA29" s="88" t="s">
        <v>107</v>
      </c>
      <c r="AB29" s="88" t="s">
        <v>107</v>
      </c>
      <c r="AC29" s="88" t="s">
        <v>107</v>
      </c>
      <c r="AD29" s="88" t="s">
        <v>107</v>
      </c>
      <c r="AE29" s="88" t="s">
        <v>107</v>
      </c>
      <c r="AF29" s="88" t="s">
        <v>107</v>
      </c>
      <c r="AG29" s="88" t="s">
        <v>107</v>
      </c>
    </row>
    <row r="30" spans="2:33" ht="13.5" customHeight="1">
      <c r="B30" s="302"/>
      <c r="C30" s="21" t="s">
        <v>19</v>
      </c>
      <c r="D30" s="43">
        <v>4</v>
      </c>
      <c r="E30" s="43">
        <v>1</v>
      </c>
      <c r="F30" s="43" t="s">
        <v>107</v>
      </c>
      <c r="G30" s="43" t="s">
        <v>107</v>
      </c>
      <c r="H30" s="43" t="s">
        <v>107</v>
      </c>
      <c r="I30" s="43" t="s">
        <v>107</v>
      </c>
      <c r="J30" s="43" t="s">
        <v>107</v>
      </c>
      <c r="K30" s="43" t="s">
        <v>107</v>
      </c>
      <c r="L30" s="43" t="s">
        <v>107</v>
      </c>
      <c r="M30" s="43">
        <v>1</v>
      </c>
      <c r="N30" s="43" t="s">
        <v>107</v>
      </c>
      <c r="O30" s="43">
        <v>1</v>
      </c>
      <c r="P30" s="43" t="s">
        <v>107</v>
      </c>
      <c r="Q30" s="43">
        <v>3</v>
      </c>
      <c r="R30" s="43" t="s">
        <v>107</v>
      </c>
      <c r="S30" s="254">
        <v>100</v>
      </c>
      <c r="T30" s="89">
        <v>25</v>
      </c>
      <c r="U30" s="89" t="s">
        <v>107</v>
      </c>
      <c r="V30" s="89" t="s">
        <v>107</v>
      </c>
      <c r="W30" s="89" t="s">
        <v>107</v>
      </c>
      <c r="X30" s="89" t="s">
        <v>107</v>
      </c>
      <c r="Y30" s="89" t="s">
        <v>107</v>
      </c>
      <c r="Z30" s="89" t="s">
        <v>107</v>
      </c>
      <c r="AA30" s="89" t="s">
        <v>107</v>
      </c>
      <c r="AB30" s="89">
        <v>25</v>
      </c>
      <c r="AC30" s="89" t="s">
        <v>107</v>
      </c>
      <c r="AD30" s="89">
        <v>25</v>
      </c>
      <c r="AE30" s="89" t="s">
        <v>107</v>
      </c>
      <c r="AF30" s="89">
        <v>75</v>
      </c>
      <c r="AG30" s="89" t="s">
        <v>107</v>
      </c>
    </row>
    <row r="31" spans="2:33" ht="13.5" customHeight="1">
      <c r="B31" s="302"/>
      <c r="C31" s="21" t="s">
        <v>20</v>
      </c>
      <c r="D31" s="43">
        <v>8</v>
      </c>
      <c r="E31" s="43">
        <v>2</v>
      </c>
      <c r="F31" s="43" t="s">
        <v>107</v>
      </c>
      <c r="G31" s="43" t="s">
        <v>107</v>
      </c>
      <c r="H31" s="43" t="s">
        <v>107</v>
      </c>
      <c r="I31" s="43">
        <v>2</v>
      </c>
      <c r="J31" s="43">
        <v>2</v>
      </c>
      <c r="K31" s="43" t="s">
        <v>107</v>
      </c>
      <c r="L31" s="43">
        <v>1</v>
      </c>
      <c r="M31" s="43">
        <v>3</v>
      </c>
      <c r="N31" s="43">
        <v>2</v>
      </c>
      <c r="O31" s="43">
        <v>1</v>
      </c>
      <c r="P31" s="43">
        <v>1</v>
      </c>
      <c r="Q31" s="43">
        <v>2</v>
      </c>
      <c r="R31" s="43" t="s">
        <v>107</v>
      </c>
      <c r="S31" s="254">
        <v>100</v>
      </c>
      <c r="T31" s="89">
        <v>25</v>
      </c>
      <c r="U31" s="89" t="s">
        <v>107</v>
      </c>
      <c r="V31" s="89" t="s">
        <v>107</v>
      </c>
      <c r="W31" s="89" t="s">
        <v>107</v>
      </c>
      <c r="X31" s="89">
        <v>25</v>
      </c>
      <c r="Y31" s="89">
        <v>25</v>
      </c>
      <c r="Z31" s="89" t="s">
        <v>107</v>
      </c>
      <c r="AA31" s="89">
        <v>12.5</v>
      </c>
      <c r="AB31" s="89">
        <v>37.5</v>
      </c>
      <c r="AC31" s="89">
        <v>25</v>
      </c>
      <c r="AD31" s="89">
        <v>12.5</v>
      </c>
      <c r="AE31" s="89">
        <v>12.5</v>
      </c>
      <c r="AF31" s="89">
        <v>25</v>
      </c>
      <c r="AG31" s="89" t="s">
        <v>107</v>
      </c>
    </row>
    <row r="32" spans="2:33" ht="13.5" customHeight="1">
      <c r="B32" s="302"/>
      <c r="C32" s="21" t="s">
        <v>21</v>
      </c>
      <c r="D32" s="43">
        <v>15</v>
      </c>
      <c r="E32" s="43">
        <v>7</v>
      </c>
      <c r="F32" s="43">
        <v>6</v>
      </c>
      <c r="G32" s="43">
        <v>1</v>
      </c>
      <c r="H32" s="43" t="s">
        <v>107</v>
      </c>
      <c r="I32" s="43" t="s">
        <v>107</v>
      </c>
      <c r="J32" s="43">
        <v>1</v>
      </c>
      <c r="K32" s="43">
        <v>1</v>
      </c>
      <c r="L32" s="43">
        <v>1</v>
      </c>
      <c r="M32" s="43">
        <v>8</v>
      </c>
      <c r="N32" s="43">
        <v>7</v>
      </c>
      <c r="O32" s="43">
        <v>7</v>
      </c>
      <c r="P32" s="43" t="s">
        <v>107</v>
      </c>
      <c r="Q32" s="43">
        <v>1</v>
      </c>
      <c r="R32" s="43" t="s">
        <v>107</v>
      </c>
      <c r="S32" s="254">
        <v>100</v>
      </c>
      <c r="T32" s="89">
        <v>46.666666666666664</v>
      </c>
      <c r="U32" s="89">
        <v>40</v>
      </c>
      <c r="V32" s="89">
        <v>6.666666666666667</v>
      </c>
      <c r="W32" s="89" t="s">
        <v>107</v>
      </c>
      <c r="X32" s="89" t="s">
        <v>107</v>
      </c>
      <c r="Y32" s="89">
        <v>6.666666666666667</v>
      </c>
      <c r="Z32" s="89">
        <v>6.666666666666667</v>
      </c>
      <c r="AA32" s="89">
        <v>6.666666666666667</v>
      </c>
      <c r="AB32" s="89">
        <v>53.333333333333336</v>
      </c>
      <c r="AC32" s="89">
        <v>46.666666666666664</v>
      </c>
      <c r="AD32" s="89">
        <v>46.666666666666664</v>
      </c>
      <c r="AE32" s="89" t="s">
        <v>107</v>
      </c>
      <c r="AF32" s="89">
        <v>6.666666666666667</v>
      </c>
      <c r="AG32" s="89" t="s">
        <v>107</v>
      </c>
    </row>
    <row r="33" spans="2:33" ht="13.5" customHeight="1">
      <c r="B33" s="302"/>
      <c r="C33" s="21" t="s">
        <v>22</v>
      </c>
      <c r="D33" s="43">
        <v>42</v>
      </c>
      <c r="E33" s="43">
        <v>15</v>
      </c>
      <c r="F33" s="43">
        <v>14</v>
      </c>
      <c r="G33" s="43">
        <v>1</v>
      </c>
      <c r="H33" s="43">
        <v>1</v>
      </c>
      <c r="I33" s="43">
        <v>12</v>
      </c>
      <c r="J33" s="43">
        <v>12</v>
      </c>
      <c r="K33" s="43">
        <v>3</v>
      </c>
      <c r="L33" s="43">
        <v>3</v>
      </c>
      <c r="M33" s="43">
        <v>25</v>
      </c>
      <c r="N33" s="43">
        <v>17</v>
      </c>
      <c r="O33" s="43">
        <v>15</v>
      </c>
      <c r="P33" s="43" t="s">
        <v>107</v>
      </c>
      <c r="Q33" s="43">
        <v>3</v>
      </c>
      <c r="R33" s="43" t="s">
        <v>107</v>
      </c>
      <c r="S33" s="254">
        <v>100</v>
      </c>
      <c r="T33" s="89">
        <v>35.714285714285715</v>
      </c>
      <c r="U33" s="89">
        <v>33.33333333333333</v>
      </c>
      <c r="V33" s="89">
        <v>2.380952380952381</v>
      </c>
      <c r="W33" s="89">
        <v>2.380952380952381</v>
      </c>
      <c r="X33" s="89">
        <v>28.57142857142857</v>
      </c>
      <c r="Y33" s="89">
        <v>28.57142857142857</v>
      </c>
      <c r="Z33" s="89">
        <v>7.142857142857142</v>
      </c>
      <c r="AA33" s="89">
        <v>7.142857142857142</v>
      </c>
      <c r="AB33" s="89">
        <v>59.523809523809526</v>
      </c>
      <c r="AC33" s="89">
        <v>40.476190476190474</v>
      </c>
      <c r="AD33" s="89">
        <v>35.714285714285715</v>
      </c>
      <c r="AE33" s="89" t="s">
        <v>107</v>
      </c>
      <c r="AF33" s="89">
        <v>7.142857142857142</v>
      </c>
      <c r="AG33" s="89" t="s">
        <v>107</v>
      </c>
    </row>
    <row r="34" spans="2:33" ht="13.5" customHeight="1">
      <c r="B34" s="302"/>
      <c r="C34" s="21" t="s">
        <v>23</v>
      </c>
      <c r="D34" s="43">
        <v>43</v>
      </c>
      <c r="E34" s="43">
        <v>17</v>
      </c>
      <c r="F34" s="43">
        <v>9</v>
      </c>
      <c r="G34" s="43">
        <v>4</v>
      </c>
      <c r="H34" s="43">
        <v>3</v>
      </c>
      <c r="I34" s="43">
        <v>8</v>
      </c>
      <c r="J34" s="43">
        <v>10</v>
      </c>
      <c r="K34" s="43" t="s">
        <v>107</v>
      </c>
      <c r="L34" s="43">
        <v>1</v>
      </c>
      <c r="M34" s="43">
        <v>20</v>
      </c>
      <c r="N34" s="43">
        <v>18</v>
      </c>
      <c r="O34" s="43">
        <v>14</v>
      </c>
      <c r="P34" s="43" t="s">
        <v>107</v>
      </c>
      <c r="Q34" s="43">
        <v>3</v>
      </c>
      <c r="R34" s="43" t="s">
        <v>107</v>
      </c>
      <c r="S34" s="254">
        <v>100</v>
      </c>
      <c r="T34" s="89">
        <v>39.53488372093023</v>
      </c>
      <c r="U34" s="89">
        <v>20.930232558139537</v>
      </c>
      <c r="V34" s="89">
        <v>9.30232558139535</v>
      </c>
      <c r="W34" s="89">
        <v>6.976744186046512</v>
      </c>
      <c r="X34" s="89">
        <v>18.6046511627907</v>
      </c>
      <c r="Y34" s="89">
        <v>23.25581395348837</v>
      </c>
      <c r="Z34" s="89" t="s">
        <v>107</v>
      </c>
      <c r="AA34" s="89">
        <v>2.3255813953488373</v>
      </c>
      <c r="AB34" s="89">
        <v>46.51162790697674</v>
      </c>
      <c r="AC34" s="89">
        <v>41.86046511627907</v>
      </c>
      <c r="AD34" s="89">
        <v>32.55813953488372</v>
      </c>
      <c r="AE34" s="89" t="s">
        <v>107</v>
      </c>
      <c r="AF34" s="89">
        <v>6.976744186046512</v>
      </c>
      <c r="AG34" s="89" t="s">
        <v>107</v>
      </c>
    </row>
    <row r="35" spans="2:33" ht="13.5" customHeight="1">
      <c r="B35" s="302"/>
      <c r="C35" s="21" t="s">
        <v>24</v>
      </c>
      <c r="D35" s="43">
        <v>46</v>
      </c>
      <c r="E35" s="43">
        <v>21</v>
      </c>
      <c r="F35" s="43">
        <v>8</v>
      </c>
      <c r="G35" s="43">
        <v>4</v>
      </c>
      <c r="H35" s="43">
        <v>5</v>
      </c>
      <c r="I35" s="43">
        <v>16</v>
      </c>
      <c r="J35" s="43">
        <v>11</v>
      </c>
      <c r="K35" s="43">
        <v>3</v>
      </c>
      <c r="L35" s="43">
        <v>3</v>
      </c>
      <c r="M35" s="43">
        <v>21</v>
      </c>
      <c r="N35" s="43">
        <v>19</v>
      </c>
      <c r="O35" s="43">
        <v>21</v>
      </c>
      <c r="P35" s="43" t="s">
        <v>107</v>
      </c>
      <c r="Q35" s="43">
        <v>6</v>
      </c>
      <c r="R35" s="43" t="s">
        <v>107</v>
      </c>
      <c r="S35" s="254">
        <v>100</v>
      </c>
      <c r="T35" s="89">
        <v>45.65217391304348</v>
      </c>
      <c r="U35" s="89">
        <v>17.391304347826086</v>
      </c>
      <c r="V35" s="89">
        <v>8.695652173913043</v>
      </c>
      <c r="W35" s="89">
        <v>10.869565217391305</v>
      </c>
      <c r="X35" s="89">
        <v>34.78260869565217</v>
      </c>
      <c r="Y35" s="89">
        <v>23.91304347826087</v>
      </c>
      <c r="Z35" s="89">
        <v>6.521739130434782</v>
      </c>
      <c r="AA35" s="89">
        <v>6.521739130434782</v>
      </c>
      <c r="AB35" s="89">
        <v>45.65217391304348</v>
      </c>
      <c r="AC35" s="89">
        <v>41.30434782608695</v>
      </c>
      <c r="AD35" s="89">
        <v>45.65217391304348</v>
      </c>
      <c r="AE35" s="89" t="s">
        <v>107</v>
      </c>
      <c r="AF35" s="89">
        <v>13.043478260869565</v>
      </c>
      <c r="AG35" s="89" t="s">
        <v>107</v>
      </c>
    </row>
    <row r="36" spans="2:33" ht="13.5" customHeight="1">
      <c r="B36" s="303"/>
      <c r="C36" s="22" t="s">
        <v>4</v>
      </c>
      <c r="D36" s="44">
        <v>23</v>
      </c>
      <c r="E36" s="44">
        <v>7</v>
      </c>
      <c r="F36" s="44">
        <v>3</v>
      </c>
      <c r="G36" s="44">
        <v>1</v>
      </c>
      <c r="H36" s="44" t="s">
        <v>107</v>
      </c>
      <c r="I36" s="44">
        <v>1</v>
      </c>
      <c r="J36" s="44" t="s">
        <v>107</v>
      </c>
      <c r="K36" s="44" t="s">
        <v>107</v>
      </c>
      <c r="L36" s="44">
        <v>5</v>
      </c>
      <c r="M36" s="44">
        <v>7</v>
      </c>
      <c r="N36" s="44">
        <v>5</v>
      </c>
      <c r="O36" s="44">
        <v>3</v>
      </c>
      <c r="P36" s="44" t="s">
        <v>107</v>
      </c>
      <c r="Q36" s="44">
        <v>6</v>
      </c>
      <c r="R36" s="44" t="s">
        <v>107</v>
      </c>
      <c r="S36" s="255">
        <v>100</v>
      </c>
      <c r="T36" s="90">
        <v>30.434782608695656</v>
      </c>
      <c r="U36" s="90">
        <v>13.043478260869565</v>
      </c>
      <c r="V36" s="90">
        <v>4.3478260869565215</v>
      </c>
      <c r="W36" s="90" t="s">
        <v>107</v>
      </c>
      <c r="X36" s="90">
        <v>4.3478260869565215</v>
      </c>
      <c r="Y36" s="90" t="s">
        <v>107</v>
      </c>
      <c r="Z36" s="90" t="s">
        <v>107</v>
      </c>
      <c r="AA36" s="90">
        <v>21.73913043478261</v>
      </c>
      <c r="AB36" s="90">
        <v>30.434782608695656</v>
      </c>
      <c r="AC36" s="90">
        <v>21.73913043478261</v>
      </c>
      <c r="AD36" s="90">
        <v>13.043478260869565</v>
      </c>
      <c r="AE36" s="90" t="s">
        <v>107</v>
      </c>
      <c r="AF36" s="90">
        <v>26.08695652173913</v>
      </c>
      <c r="AG36" s="90" t="s">
        <v>107</v>
      </c>
    </row>
    <row r="37" spans="2:33" ht="13.5" customHeight="1">
      <c r="B37" s="301" t="s">
        <v>190</v>
      </c>
      <c r="C37" s="1" t="s">
        <v>7</v>
      </c>
      <c r="D37" s="214">
        <v>3</v>
      </c>
      <c r="E37" s="42">
        <v>2</v>
      </c>
      <c r="F37" s="42" t="s">
        <v>107</v>
      </c>
      <c r="G37" s="42">
        <v>1</v>
      </c>
      <c r="H37" s="42" t="s">
        <v>107</v>
      </c>
      <c r="I37" s="42">
        <v>1</v>
      </c>
      <c r="J37" s="42">
        <v>1</v>
      </c>
      <c r="K37" s="42" t="s">
        <v>107</v>
      </c>
      <c r="L37" s="42" t="s">
        <v>107</v>
      </c>
      <c r="M37" s="42">
        <v>1</v>
      </c>
      <c r="N37" s="42">
        <v>1</v>
      </c>
      <c r="O37" s="42">
        <v>3</v>
      </c>
      <c r="P37" s="42" t="s">
        <v>107</v>
      </c>
      <c r="Q37" s="42" t="s">
        <v>107</v>
      </c>
      <c r="R37" s="42" t="s">
        <v>107</v>
      </c>
      <c r="S37" s="253">
        <v>100</v>
      </c>
      <c r="T37" s="88">
        <v>66.66666666666666</v>
      </c>
      <c r="U37" s="88" t="s">
        <v>107</v>
      </c>
      <c r="V37" s="88">
        <v>33.33333333333333</v>
      </c>
      <c r="W37" s="88" t="s">
        <v>107</v>
      </c>
      <c r="X37" s="88">
        <v>33.33333333333333</v>
      </c>
      <c r="Y37" s="88">
        <v>33.33333333333333</v>
      </c>
      <c r="Z37" s="88" t="s">
        <v>107</v>
      </c>
      <c r="AA37" s="88" t="s">
        <v>107</v>
      </c>
      <c r="AB37" s="88">
        <v>33.33333333333333</v>
      </c>
      <c r="AC37" s="88">
        <v>33.33333333333333</v>
      </c>
      <c r="AD37" s="256">
        <v>100</v>
      </c>
      <c r="AE37" s="88" t="s">
        <v>107</v>
      </c>
      <c r="AF37" s="88" t="s">
        <v>107</v>
      </c>
      <c r="AG37" s="88" t="s">
        <v>107</v>
      </c>
    </row>
    <row r="38" spans="2:33" ht="13.5" customHeight="1">
      <c r="B38" s="302"/>
      <c r="C38" s="21" t="s">
        <v>8</v>
      </c>
      <c r="D38" s="215">
        <v>56</v>
      </c>
      <c r="E38" s="215">
        <v>22</v>
      </c>
      <c r="F38" s="215">
        <v>17</v>
      </c>
      <c r="G38" s="215">
        <v>4</v>
      </c>
      <c r="H38" s="215">
        <v>1</v>
      </c>
      <c r="I38" s="215">
        <v>11</v>
      </c>
      <c r="J38" s="215">
        <v>10</v>
      </c>
      <c r="K38" s="215">
        <v>2</v>
      </c>
      <c r="L38" s="215">
        <v>7</v>
      </c>
      <c r="M38" s="215">
        <v>23</v>
      </c>
      <c r="N38" s="215">
        <v>16</v>
      </c>
      <c r="O38" s="215">
        <v>19</v>
      </c>
      <c r="P38" s="215" t="s">
        <v>107</v>
      </c>
      <c r="Q38" s="215">
        <v>8</v>
      </c>
      <c r="R38" s="215" t="s">
        <v>107</v>
      </c>
      <c r="S38" s="254">
        <v>100</v>
      </c>
      <c r="T38" s="89">
        <v>39.285714285714285</v>
      </c>
      <c r="U38" s="89">
        <v>30.357142857142854</v>
      </c>
      <c r="V38" s="89">
        <v>7.142857142857142</v>
      </c>
      <c r="W38" s="89">
        <v>1.7857142857142856</v>
      </c>
      <c r="X38" s="89">
        <v>19.642857142857142</v>
      </c>
      <c r="Y38" s="89">
        <v>17.857142857142858</v>
      </c>
      <c r="Z38" s="89">
        <v>3.571428571428571</v>
      </c>
      <c r="AA38" s="89">
        <v>12.5</v>
      </c>
      <c r="AB38" s="89">
        <v>41.07142857142857</v>
      </c>
      <c r="AC38" s="89">
        <v>28.57142857142857</v>
      </c>
      <c r="AD38" s="89">
        <v>33.92857142857143</v>
      </c>
      <c r="AE38" s="89" t="s">
        <v>107</v>
      </c>
      <c r="AF38" s="89">
        <v>14.285714285714285</v>
      </c>
      <c r="AG38" s="89" t="s">
        <v>107</v>
      </c>
    </row>
    <row r="39" spans="2:33" ht="13.5" customHeight="1">
      <c r="B39" s="302"/>
      <c r="C39" s="21" t="s">
        <v>9</v>
      </c>
      <c r="D39" s="215">
        <v>32</v>
      </c>
      <c r="E39" s="215">
        <v>8</v>
      </c>
      <c r="F39" s="215">
        <v>5</v>
      </c>
      <c r="G39" s="215" t="s">
        <v>107</v>
      </c>
      <c r="H39" s="215">
        <v>1</v>
      </c>
      <c r="I39" s="215">
        <v>6</v>
      </c>
      <c r="J39" s="215">
        <v>3</v>
      </c>
      <c r="K39" s="215">
        <v>3</v>
      </c>
      <c r="L39" s="215">
        <v>4</v>
      </c>
      <c r="M39" s="215">
        <v>10</v>
      </c>
      <c r="N39" s="215">
        <v>7</v>
      </c>
      <c r="O39" s="215">
        <v>6</v>
      </c>
      <c r="P39" s="215">
        <v>1</v>
      </c>
      <c r="Q39" s="215">
        <v>8</v>
      </c>
      <c r="R39" s="215" t="s">
        <v>107</v>
      </c>
      <c r="S39" s="254">
        <v>100</v>
      </c>
      <c r="T39" s="89">
        <v>25</v>
      </c>
      <c r="U39" s="89">
        <v>15.625</v>
      </c>
      <c r="V39" s="89" t="s">
        <v>107</v>
      </c>
      <c r="W39" s="89">
        <v>3.125</v>
      </c>
      <c r="X39" s="89">
        <v>18.75</v>
      </c>
      <c r="Y39" s="89">
        <v>9.375</v>
      </c>
      <c r="Z39" s="89">
        <v>9.375</v>
      </c>
      <c r="AA39" s="89">
        <v>12.5</v>
      </c>
      <c r="AB39" s="89">
        <v>31.25</v>
      </c>
      <c r="AC39" s="89">
        <v>21.875</v>
      </c>
      <c r="AD39" s="89">
        <v>18.75</v>
      </c>
      <c r="AE39" s="89">
        <v>3.125</v>
      </c>
      <c r="AF39" s="89">
        <v>25</v>
      </c>
      <c r="AG39" s="89" t="s">
        <v>107</v>
      </c>
    </row>
    <row r="40" spans="2:33" ht="13.5" customHeight="1">
      <c r="B40" s="302"/>
      <c r="C40" s="21" t="s">
        <v>10</v>
      </c>
      <c r="D40" s="215">
        <v>61</v>
      </c>
      <c r="E40" s="215">
        <v>23</v>
      </c>
      <c r="F40" s="215">
        <v>15</v>
      </c>
      <c r="G40" s="215">
        <v>5</v>
      </c>
      <c r="H40" s="215">
        <v>4</v>
      </c>
      <c r="I40" s="215">
        <v>9</v>
      </c>
      <c r="J40" s="215">
        <v>12</v>
      </c>
      <c r="K40" s="215">
        <v>2</v>
      </c>
      <c r="L40" s="215">
        <v>2</v>
      </c>
      <c r="M40" s="215">
        <v>38</v>
      </c>
      <c r="N40" s="215">
        <v>31</v>
      </c>
      <c r="O40" s="215">
        <v>24</v>
      </c>
      <c r="P40" s="215" t="s">
        <v>107</v>
      </c>
      <c r="Q40" s="215">
        <v>6</v>
      </c>
      <c r="R40" s="215" t="s">
        <v>107</v>
      </c>
      <c r="S40" s="254">
        <v>100</v>
      </c>
      <c r="T40" s="89">
        <v>37.704918032786885</v>
      </c>
      <c r="U40" s="89">
        <v>24.59016393442623</v>
      </c>
      <c r="V40" s="89">
        <v>8.19672131147541</v>
      </c>
      <c r="W40" s="89">
        <v>6.557377049180328</v>
      </c>
      <c r="X40" s="89">
        <v>14.754098360655737</v>
      </c>
      <c r="Y40" s="89">
        <v>19.672131147540984</v>
      </c>
      <c r="Z40" s="89">
        <v>3.278688524590164</v>
      </c>
      <c r="AA40" s="89">
        <v>3.278688524590164</v>
      </c>
      <c r="AB40" s="89">
        <v>62.295081967213115</v>
      </c>
      <c r="AC40" s="89">
        <v>50.81967213114754</v>
      </c>
      <c r="AD40" s="89">
        <v>39.34426229508197</v>
      </c>
      <c r="AE40" s="89" t="s">
        <v>107</v>
      </c>
      <c r="AF40" s="89">
        <v>9.836065573770492</v>
      </c>
      <c r="AG40" s="89" t="s">
        <v>107</v>
      </c>
    </row>
    <row r="41" spans="2:33" ht="13.5" customHeight="1">
      <c r="B41" s="302"/>
      <c r="C41" s="21" t="s">
        <v>11</v>
      </c>
      <c r="D41" s="215">
        <v>19</v>
      </c>
      <c r="E41" s="215">
        <v>10</v>
      </c>
      <c r="F41" s="215">
        <v>3</v>
      </c>
      <c r="G41" s="215">
        <v>1</v>
      </c>
      <c r="H41" s="215">
        <v>2</v>
      </c>
      <c r="I41" s="215">
        <v>9</v>
      </c>
      <c r="J41" s="215">
        <v>7</v>
      </c>
      <c r="K41" s="215" t="s">
        <v>107</v>
      </c>
      <c r="L41" s="215" t="s">
        <v>107</v>
      </c>
      <c r="M41" s="215">
        <v>9</v>
      </c>
      <c r="N41" s="215">
        <v>7</v>
      </c>
      <c r="O41" s="215">
        <v>8</v>
      </c>
      <c r="P41" s="215" t="s">
        <v>107</v>
      </c>
      <c r="Q41" s="215">
        <v>2</v>
      </c>
      <c r="R41" s="215" t="s">
        <v>107</v>
      </c>
      <c r="S41" s="254">
        <v>100</v>
      </c>
      <c r="T41" s="89">
        <v>52.63157894736842</v>
      </c>
      <c r="U41" s="89">
        <v>15.789473684210526</v>
      </c>
      <c r="V41" s="89">
        <v>5.263157894736842</v>
      </c>
      <c r="W41" s="89">
        <v>10.526315789473683</v>
      </c>
      <c r="X41" s="89">
        <v>47.368421052631575</v>
      </c>
      <c r="Y41" s="89">
        <v>36.84210526315789</v>
      </c>
      <c r="Z41" s="89" t="s">
        <v>107</v>
      </c>
      <c r="AA41" s="89" t="s">
        <v>107</v>
      </c>
      <c r="AB41" s="89">
        <v>47.368421052631575</v>
      </c>
      <c r="AC41" s="89">
        <v>36.84210526315789</v>
      </c>
      <c r="AD41" s="89">
        <v>42.10526315789473</v>
      </c>
      <c r="AE41" s="89" t="s">
        <v>107</v>
      </c>
      <c r="AF41" s="89">
        <v>10.526315789473683</v>
      </c>
      <c r="AG41" s="89" t="s">
        <v>107</v>
      </c>
    </row>
    <row r="42" spans="2:33" ht="13.5" customHeight="1">
      <c r="B42" s="303"/>
      <c r="C42" s="22" t="s">
        <v>12</v>
      </c>
      <c r="D42" s="216">
        <v>10</v>
      </c>
      <c r="E42" s="216">
        <v>5</v>
      </c>
      <c r="F42" s="216" t="s">
        <v>107</v>
      </c>
      <c r="G42" s="216" t="s">
        <v>107</v>
      </c>
      <c r="H42" s="216">
        <v>1</v>
      </c>
      <c r="I42" s="216">
        <v>3</v>
      </c>
      <c r="J42" s="216">
        <v>3</v>
      </c>
      <c r="K42" s="216" t="s">
        <v>107</v>
      </c>
      <c r="L42" s="216">
        <v>1</v>
      </c>
      <c r="M42" s="216">
        <v>4</v>
      </c>
      <c r="N42" s="216">
        <v>6</v>
      </c>
      <c r="O42" s="216">
        <v>2</v>
      </c>
      <c r="P42" s="216" t="s">
        <v>107</v>
      </c>
      <c r="Q42" s="216" t="s">
        <v>107</v>
      </c>
      <c r="R42" s="216" t="s">
        <v>107</v>
      </c>
      <c r="S42" s="255">
        <v>100</v>
      </c>
      <c r="T42" s="90">
        <v>50</v>
      </c>
      <c r="U42" s="90" t="s">
        <v>107</v>
      </c>
      <c r="V42" s="90" t="s">
        <v>107</v>
      </c>
      <c r="W42" s="90">
        <v>10</v>
      </c>
      <c r="X42" s="90">
        <v>30</v>
      </c>
      <c r="Y42" s="90">
        <v>30</v>
      </c>
      <c r="Z42" s="90" t="s">
        <v>107</v>
      </c>
      <c r="AA42" s="90">
        <v>10</v>
      </c>
      <c r="AB42" s="90">
        <v>40</v>
      </c>
      <c r="AC42" s="90">
        <v>60</v>
      </c>
      <c r="AD42" s="90">
        <v>20</v>
      </c>
      <c r="AE42" s="90" t="s">
        <v>107</v>
      </c>
      <c r="AF42" s="90" t="s">
        <v>107</v>
      </c>
      <c r="AG42" s="90" t="s">
        <v>107</v>
      </c>
    </row>
  </sheetData>
  <mergeCells count="10">
    <mergeCell ref="D3:R3"/>
    <mergeCell ref="S3:AG3"/>
    <mergeCell ref="B29:B36"/>
    <mergeCell ref="B37:B42"/>
    <mergeCell ref="D4:D6"/>
    <mergeCell ref="S4:S6"/>
    <mergeCell ref="B8:B12"/>
    <mergeCell ref="B13:B16"/>
    <mergeCell ref="B17:B21"/>
    <mergeCell ref="B22:B28"/>
  </mergeCells>
  <printOptions/>
  <pageMargins left="0.3937007874015748" right="0.1968503937007874" top="0.5905511811023623" bottom="0.3937007874015748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46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23" customWidth="1"/>
    <col min="3" max="3" width="18.75390625" style="4" customWidth="1"/>
    <col min="4" max="15" width="11.125" style="4" customWidth="1"/>
    <col min="16" max="17" width="2.125" style="4" customWidth="1"/>
    <col min="18" max="16384" width="9.00390625" style="4" customWidth="1"/>
  </cols>
  <sheetData>
    <row r="2" ht="13.5" customHeight="1">
      <c r="B2" s="4" t="s">
        <v>376</v>
      </c>
    </row>
    <row r="3" spans="2:15" ht="13.5" customHeight="1">
      <c r="B3" s="5"/>
      <c r="C3" s="6"/>
      <c r="D3" s="296" t="s">
        <v>67</v>
      </c>
      <c r="E3" s="297"/>
      <c r="F3" s="297"/>
      <c r="G3" s="297"/>
      <c r="H3" s="297"/>
      <c r="I3" s="298"/>
      <c r="J3" s="296" t="s">
        <v>331</v>
      </c>
      <c r="K3" s="297"/>
      <c r="L3" s="297"/>
      <c r="M3" s="297"/>
      <c r="N3" s="297"/>
      <c r="O3" s="298"/>
    </row>
    <row r="4" spans="2:15" ht="13.5" customHeight="1">
      <c r="B4" s="12"/>
      <c r="C4" s="13"/>
      <c r="D4" s="299" t="s">
        <v>26</v>
      </c>
      <c r="E4" s="296" t="s">
        <v>60</v>
      </c>
      <c r="F4" s="297"/>
      <c r="G4" s="297"/>
      <c r="H4" s="297"/>
      <c r="I4" s="298"/>
      <c r="J4" s="299" t="s">
        <v>26</v>
      </c>
      <c r="K4" s="296" t="s">
        <v>60</v>
      </c>
      <c r="L4" s="297"/>
      <c r="M4" s="297"/>
      <c r="N4" s="297"/>
      <c r="O4" s="298"/>
    </row>
    <row r="5" spans="2:15" ht="13.5" customHeight="1">
      <c r="B5" s="15"/>
      <c r="C5" s="16"/>
      <c r="D5" s="300"/>
      <c r="E5" s="18" t="s">
        <v>333</v>
      </c>
      <c r="F5" s="18" t="s">
        <v>40</v>
      </c>
      <c r="G5" s="18" t="s">
        <v>41</v>
      </c>
      <c r="H5" s="18" t="s">
        <v>42</v>
      </c>
      <c r="I5" s="18" t="s">
        <v>4</v>
      </c>
      <c r="J5" s="300"/>
      <c r="K5" s="18" t="s">
        <v>334</v>
      </c>
      <c r="L5" s="18" t="s">
        <v>40</v>
      </c>
      <c r="M5" s="18" t="s">
        <v>41</v>
      </c>
      <c r="N5" s="18" t="s">
        <v>42</v>
      </c>
      <c r="O5" s="18" t="s">
        <v>4</v>
      </c>
    </row>
    <row r="6" spans="2:15" ht="13.5" customHeight="1">
      <c r="B6" s="2" t="s">
        <v>31</v>
      </c>
      <c r="C6" s="19"/>
      <c r="D6" s="211">
        <v>181</v>
      </c>
      <c r="E6" s="211">
        <v>11</v>
      </c>
      <c r="F6" s="211">
        <v>9</v>
      </c>
      <c r="G6" s="211">
        <v>50</v>
      </c>
      <c r="H6" s="211">
        <v>110</v>
      </c>
      <c r="I6" s="211">
        <v>1</v>
      </c>
      <c r="J6" s="213">
        <v>100</v>
      </c>
      <c r="K6" s="213">
        <v>6.077348066298343</v>
      </c>
      <c r="L6" s="213">
        <v>4.972375690607735</v>
      </c>
      <c r="M6" s="213">
        <v>27.624309392265197</v>
      </c>
      <c r="N6" s="213">
        <v>60.773480662983424</v>
      </c>
      <c r="O6" s="213">
        <v>0.5524861878453038</v>
      </c>
    </row>
    <row r="7" spans="2:15" ht="13.5" customHeight="1">
      <c r="B7" s="275" t="s">
        <v>30</v>
      </c>
      <c r="C7" s="1" t="s">
        <v>0</v>
      </c>
      <c r="D7" s="220">
        <v>74</v>
      </c>
      <c r="E7" s="42">
        <v>1</v>
      </c>
      <c r="F7" s="42">
        <v>5</v>
      </c>
      <c r="G7" s="42">
        <v>31</v>
      </c>
      <c r="H7" s="42">
        <v>36</v>
      </c>
      <c r="I7" s="42">
        <v>1</v>
      </c>
      <c r="J7" s="88">
        <v>100</v>
      </c>
      <c r="K7" s="88">
        <v>1.3513513513513513</v>
      </c>
      <c r="L7" s="88">
        <v>6.756756756756757</v>
      </c>
      <c r="M7" s="88">
        <v>41.891891891891895</v>
      </c>
      <c r="N7" s="88">
        <v>48.64864864864865</v>
      </c>
      <c r="O7" s="88">
        <v>1.3513513513513513</v>
      </c>
    </row>
    <row r="8" spans="2:15" ht="13.5" customHeight="1">
      <c r="B8" s="276"/>
      <c r="C8" s="21" t="s">
        <v>1</v>
      </c>
      <c r="D8" s="222">
        <v>68</v>
      </c>
      <c r="E8" s="43">
        <v>8</v>
      </c>
      <c r="F8" s="43">
        <v>4</v>
      </c>
      <c r="G8" s="43">
        <v>9</v>
      </c>
      <c r="H8" s="43">
        <v>47</v>
      </c>
      <c r="I8" s="43" t="s">
        <v>107</v>
      </c>
      <c r="J8" s="89">
        <v>100</v>
      </c>
      <c r="K8" s="89">
        <v>11.76470588235294</v>
      </c>
      <c r="L8" s="89">
        <v>5.88235294117647</v>
      </c>
      <c r="M8" s="89">
        <v>13.23529411764706</v>
      </c>
      <c r="N8" s="89">
        <v>69.11764705882352</v>
      </c>
      <c r="O8" s="89" t="s">
        <v>107</v>
      </c>
    </row>
    <row r="9" spans="2:15" ht="13.5" customHeight="1">
      <c r="B9" s="276"/>
      <c r="C9" s="21" t="s">
        <v>2</v>
      </c>
      <c r="D9" s="222">
        <v>36</v>
      </c>
      <c r="E9" s="43">
        <v>2</v>
      </c>
      <c r="F9" s="43" t="s">
        <v>107</v>
      </c>
      <c r="G9" s="43">
        <v>8</v>
      </c>
      <c r="H9" s="43">
        <v>26</v>
      </c>
      <c r="I9" s="43" t="s">
        <v>107</v>
      </c>
      <c r="J9" s="89">
        <v>100</v>
      </c>
      <c r="K9" s="89">
        <v>5.555555555555555</v>
      </c>
      <c r="L9" s="89" t="s">
        <v>107</v>
      </c>
      <c r="M9" s="89">
        <v>22.22222222222222</v>
      </c>
      <c r="N9" s="89">
        <v>72.22222222222221</v>
      </c>
      <c r="O9" s="89" t="s">
        <v>107</v>
      </c>
    </row>
    <row r="10" spans="2:15" ht="13.5" customHeight="1">
      <c r="B10" s="276"/>
      <c r="C10" s="21" t="s">
        <v>3</v>
      </c>
      <c r="D10" s="222">
        <v>3</v>
      </c>
      <c r="E10" s="43" t="s">
        <v>107</v>
      </c>
      <c r="F10" s="43" t="s">
        <v>107</v>
      </c>
      <c r="G10" s="43">
        <v>2</v>
      </c>
      <c r="H10" s="43">
        <v>1</v>
      </c>
      <c r="I10" s="43" t="s">
        <v>107</v>
      </c>
      <c r="J10" s="89">
        <v>100</v>
      </c>
      <c r="K10" s="89" t="s">
        <v>107</v>
      </c>
      <c r="L10" s="89" t="s">
        <v>107</v>
      </c>
      <c r="M10" s="89">
        <v>66.66666666666666</v>
      </c>
      <c r="N10" s="89">
        <v>33.33333333333333</v>
      </c>
      <c r="O10" s="89" t="s">
        <v>107</v>
      </c>
    </row>
    <row r="11" spans="2:15" ht="13.5" customHeight="1">
      <c r="B11" s="277"/>
      <c r="C11" s="22" t="s">
        <v>4</v>
      </c>
      <c r="D11" s="222" t="s">
        <v>107</v>
      </c>
      <c r="E11" s="44" t="s">
        <v>107</v>
      </c>
      <c r="F11" s="44" t="s">
        <v>107</v>
      </c>
      <c r="G11" s="44" t="s">
        <v>107</v>
      </c>
      <c r="H11" s="44" t="s">
        <v>107</v>
      </c>
      <c r="I11" s="44" t="s">
        <v>107</v>
      </c>
      <c r="J11" s="90" t="s">
        <v>349</v>
      </c>
      <c r="K11" s="90" t="s">
        <v>107</v>
      </c>
      <c r="L11" s="90" t="s">
        <v>107</v>
      </c>
      <c r="M11" s="90" t="s">
        <v>107</v>
      </c>
      <c r="N11" s="90" t="s">
        <v>107</v>
      </c>
      <c r="O11" s="90" t="s">
        <v>107</v>
      </c>
    </row>
    <row r="12" spans="2:15" ht="13.5" customHeight="1">
      <c r="B12" s="310" t="s">
        <v>186</v>
      </c>
      <c r="C12" s="1" t="s">
        <v>49</v>
      </c>
      <c r="D12" s="220">
        <v>36</v>
      </c>
      <c r="E12" s="42" t="s">
        <v>107</v>
      </c>
      <c r="F12" s="42" t="s">
        <v>107</v>
      </c>
      <c r="G12" s="42">
        <v>2</v>
      </c>
      <c r="H12" s="42">
        <v>34</v>
      </c>
      <c r="I12" s="42" t="s">
        <v>107</v>
      </c>
      <c r="J12" s="88">
        <v>100</v>
      </c>
      <c r="K12" s="88" t="s">
        <v>107</v>
      </c>
      <c r="L12" s="88" t="s">
        <v>107</v>
      </c>
      <c r="M12" s="88">
        <v>5.555555555555555</v>
      </c>
      <c r="N12" s="88">
        <v>94.44444444444444</v>
      </c>
      <c r="O12" s="88" t="s">
        <v>107</v>
      </c>
    </row>
    <row r="13" spans="2:15" ht="13.5" customHeight="1">
      <c r="B13" s="311"/>
      <c r="C13" s="21" t="s">
        <v>50</v>
      </c>
      <c r="D13" s="222">
        <v>57</v>
      </c>
      <c r="E13" s="43">
        <v>9</v>
      </c>
      <c r="F13" s="43">
        <v>6</v>
      </c>
      <c r="G13" s="43">
        <v>24</v>
      </c>
      <c r="H13" s="43">
        <v>18</v>
      </c>
      <c r="I13" s="43" t="s">
        <v>107</v>
      </c>
      <c r="J13" s="89">
        <v>100</v>
      </c>
      <c r="K13" s="89">
        <v>15.789473684210526</v>
      </c>
      <c r="L13" s="89">
        <v>10.526315789473683</v>
      </c>
      <c r="M13" s="89">
        <v>42.10526315789473</v>
      </c>
      <c r="N13" s="89">
        <v>31.57894736842105</v>
      </c>
      <c r="O13" s="89" t="s">
        <v>107</v>
      </c>
    </row>
    <row r="14" spans="2:15" ht="13.5" customHeight="1">
      <c r="B14" s="311"/>
      <c r="C14" s="21" t="s">
        <v>51</v>
      </c>
      <c r="D14" s="222">
        <v>88</v>
      </c>
      <c r="E14" s="43">
        <v>2</v>
      </c>
      <c r="F14" s="43">
        <v>3</v>
      </c>
      <c r="G14" s="43">
        <v>24</v>
      </c>
      <c r="H14" s="43">
        <v>58</v>
      </c>
      <c r="I14" s="43">
        <v>1</v>
      </c>
      <c r="J14" s="89">
        <v>100</v>
      </c>
      <c r="K14" s="89">
        <v>2.272727272727273</v>
      </c>
      <c r="L14" s="89">
        <v>3.4090909090909087</v>
      </c>
      <c r="M14" s="89">
        <v>27.27272727272727</v>
      </c>
      <c r="N14" s="89">
        <v>65.9090909090909</v>
      </c>
      <c r="O14" s="89">
        <v>1.1363636363636365</v>
      </c>
    </row>
    <row r="15" spans="2:15" ht="13.5" customHeight="1">
      <c r="B15" s="287"/>
      <c r="C15" s="22" t="s">
        <v>4</v>
      </c>
      <c r="D15" s="222" t="s">
        <v>107</v>
      </c>
      <c r="E15" s="44" t="s">
        <v>107</v>
      </c>
      <c r="F15" s="44" t="s">
        <v>107</v>
      </c>
      <c r="G15" s="44" t="s">
        <v>107</v>
      </c>
      <c r="H15" s="44" t="s">
        <v>107</v>
      </c>
      <c r="I15" s="44" t="s">
        <v>107</v>
      </c>
      <c r="J15" s="90" t="s">
        <v>349</v>
      </c>
      <c r="K15" s="90" t="s">
        <v>107</v>
      </c>
      <c r="L15" s="90" t="s">
        <v>107</v>
      </c>
      <c r="M15" s="90" t="s">
        <v>107</v>
      </c>
      <c r="N15" s="90" t="s">
        <v>107</v>
      </c>
      <c r="O15" s="90" t="s">
        <v>107</v>
      </c>
    </row>
    <row r="16" spans="2:15" ht="13.5" customHeight="1">
      <c r="B16" s="288" t="s">
        <v>187</v>
      </c>
      <c r="C16" s="21" t="s">
        <v>52</v>
      </c>
      <c r="D16" s="220">
        <v>126</v>
      </c>
      <c r="E16" s="42">
        <v>3</v>
      </c>
      <c r="F16" s="42">
        <v>1</v>
      </c>
      <c r="G16" s="42">
        <v>36</v>
      </c>
      <c r="H16" s="42">
        <v>85</v>
      </c>
      <c r="I16" s="42">
        <v>1</v>
      </c>
      <c r="J16" s="88">
        <v>100</v>
      </c>
      <c r="K16" s="88">
        <v>2.380952380952381</v>
      </c>
      <c r="L16" s="88">
        <v>0.7936507936507936</v>
      </c>
      <c r="M16" s="88">
        <v>28.57142857142857</v>
      </c>
      <c r="N16" s="88">
        <v>67.46031746031747</v>
      </c>
      <c r="O16" s="88">
        <v>0.7936507936507936</v>
      </c>
    </row>
    <row r="17" spans="2:15" ht="13.5" customHeight="1">
      <c r="B17" s="289"/>
      <c r="C17" s="21" t="s">
        <v>53</v>
      </c>
      <c r="D17" s="222">
        <v>25</v>
      </c>
      <c r="E17" s="43">
        <v>8</v>
      </c>
      <c r="F17" s="43">
        <v>5</v>
      </c>
      <c r="G17" s="43">
        <v>7</v>
      </c>
      <c r="H17" s="43">
        <v>5</v>
      </c>
      <c r="I17" s="43" t="s">
        <v>107</v>
      </c>
      <c r="J17" s="89">
        <v>100</v>
      </c>
      <c r="K17" s="89">
        <v>32</v>
      </c>
      <c r="L17" s="89">
        <v>20</v>
      </c>
      <c r="M17" s="89">
        <v>28</v>
      </c>
      <c r="N17" s="89">
        <v>20</v>
      </c>
      <c r="O17" s="89" t="s">
        <v>107</v>
      </c>
    </row>
    <row r="18" spans="2:15" ht="13.5" customHeight="1">
      <c r="B18" s="289"/>
      <c r="C18" s="21" t="s">
        <v>54</v>
      </c>
      <c r="D18" s="222">
        <v>23</v>
      </c>
      <c r="E18" s="43" t="s">
        <v>107</v>
      </c>
      <c r="F18" s="43">
        <v>3</v>
      </c>
      <c r="G18" s="43">
        <v>7</v>
      </c>
      <c r="H18" s="43">
        <v>13</v>
      </c>
      <c r="I18" s="43" t="s">
        <v>107</v>
      </c>
      <c r="J18" s="89">
        <v>100</v>
      </c>
      <c r="K18" s="89" t="s">
        <v>107</v>
      </c>
      <c r="L18" s="89">
        <v>13.043478260869565</v>
      </c>
      <c r="M18" s="89">
        <v>30.434782608695656</v>
      </c>
      <c r="N18" s="89">
        <v>56.52173913043478</v>
      </c>
      <c r="O18" s="89" t="s">
        <v>107</v>
      </c>
    </row>
    <row r="19" spans="2:15" ht="13.5" customHeight="1">
      <c r="B19" s="289"/>
      <c r="C19" s="21" t="s">
        <v>3</v>
      </c>
      <c r="D19" s="222">
        <v>7</v>
      </c>
      <c r="E19" s="43" t="s">
        <v>107</v>
      </c>
      <c r="F19" s="43" t="s">
        <v>107</v>
      </c>
      <c r="G19" s="43" t="s">
        <v>107</v>
      </c>
      <c r="H19" s="43">
        <v>7</v>
      </c>
      <c r="I19" s="43" t="s">
        <v>107</v>
      </c>
      <c r="J19" s="89">
        <v>100</v>
      </c>
      <c r="K19" s="89" t="s">
        <v>107</v>
      </c>
      <c r="L19" s="89" t="s">
        <v>107</v>
      </c>
      <c r="M19" s="89" t="s">
        <v>107</v>
      </c>
      <c r="N19" s="89">
        <v>100</v>
      </c>
      <c r="O19" s="89" t="s">
        <v>107</v>
      </c>
    </row>
    <row r="20" spans="2:15" ht="13.5" customHeight="1">
      <c r="B20" s="290"/>
      <c r="C20" s="22" t="s">
        <v>4</v>
      </c>
      <c r="D20" s="222" t="s">
        <v>107</v>
      </c>
      <c r="E20" s="44" t="s">
        <v>107</v>
      </c>
      <c r="F20" s="44" t="s">
        <v>107</v>
      </c>
      <c r="G20" s="44" t="s">
        <v>107</v>
      </c>
      <c r="H20" s="44" t="s">
        <v>107</v>
      </c>
      <c r="I20" s="44" t="s">
        <v>107</v>
      </c>
      <c r="J20" s="90" t="s">
        <v>349</v>
      </c>
      <c r="K20" s="90" t="s">
        <v>107</v>
      </c>
      <c r="L20" s="90" t="s">
        <v>107</v>
      </c>
      <c r="M20" s="90" t="s">
        <v>107</v>
      </c>
      <c r="N20" s="90" t="s">
        <v>107</v>
      </c>
      <c r="O20" s="90" t="s">
        <v>107</v>
      </c>
    </row>
    <row r="21" spans="2:15" ht="13.5" customHeight="1">
      <c r="B21" s="301" t="s">
        <v>188</v>
      </c>
      <c r="C21" s="1" t="s">
        <v>5</v>
      </c>
      <c r="D21" s="42">
        <v>10</v>
      </c>
      <c r="E21" s="42">
        <v>1</v>
      </c>
      <c r="F21" s="42">
        <v>2</v>
      </c>
      <c r="G21" s="42">
        <v>1</v>
      </c>
      <c r="H21" s="42">
        <v>6</v>
      </c>
      <c r="I21" s="42" t="s">
        <v>107</v>
      </c>
      <c r="J21" s="88">
        <v>100</v>
      </c>
      <c r="K21" s="88">
        <v>10</v>
      </c>
      <c r="L21" s="88">
        <v>20</v>
      </c>
      <c r="M21" s="88">
        <v>10</v>
      </c>
      <c r="N21" s="88">
        <v>60</v>
      </c>
      <c r="O21" s="88" t="s">
        <v>107</v>
      </c>
    </row>
    <row r="22" spans="2:15" ht="13.5" customHeight="1">
      <c r="B22" s="302"/>
      <c r="C22" s="21" t="s">
        <v>32</v>
      </c>
      <c r="D22" s="43">
        <v>28</v>
      </c>
      <c r="E22" s="43">
        <v>5</v>
      </c>
      <c r="F22" s="43">
        <v>2</v>
      </c>
      <c r="G22" s="43">
        <v>9</v>
      </c>
      <c r="H22" s="43">
        <v>12</v>
      </c>
      <c r="I22" s="43" t="s">
        <v>107</v>
      </c>
      <c r="J22" s="89">
        <v>100</v>
      </c>
      <c r="K22" s="89">
        <v>17.857142857142858</v>
      </c>
      <c r="L22" s="89">
        <v>7.142857142857142</v>
      </c>
      <c r="M22" s="89">
        <v>32.142857142857146</v>
      </c>
      <c r="N22" s="89">
        <v>42.857142857142854</v>
      </c>
      <c r="O22" s="89" t="s">
        <v>107</v>
      </c>
    </row>
    <row r="23" spans="2:15" ht="13.5" customHeight="1">
      <c r="B23" s="302"/>
      <c r="C23" s="21" t="s">
        <v>33</v>
      </c>
      <c r="D23" s="43">
        <v>123</v>
      </c>
      <c r="E23" s="43">
        <v>5</v>
      </c>
      <c r="F23" s="43">
        <v>5</v>
      </c>
      <c r="G23" s="43">
        <v>35</v>
      </c>
      <c r="H23" s="43">
        <v>77</v>
      </c>
      <c r="I23" s="43">
        <v>1</v>
      </c>
      <c r="J23" s="89">
        <v>100</v>
      </c>
      <c r="K23" s="89">
        <v>4.0650406504065035</v>
      </c>
      <c r="L23" s="89">
        <v>4.0650406504065035</v>
      </c>
      <c r="M23" s="89">
        <v>28.455284552845526</v>
      </c>
      <c r="N23" s="89">
        <v>62.601626016260155</v>
      </c>
      <c r="O23" s="89">
        <v>0.8130081300813009</v>
      </c>
    </row>
    <row r="24" spans="2:15" ht="13.5" customHeight="1">
      <c r="B24" s="302"/>
      <c r="C24" s="21" t="s">
        <v>6</v>
      </c>
      <c r="D24" s="43">
        <v>20</v>
      </c>
      <c r="E24" s="43" t="s">
        <v>107</v>
      </c>
      <c r="F24" s="43" t="s">
        <v>107</v>
      </c>
      <c r="G24" s="43">
        <v>5</v>
      </c>
      <c r="H24" s="43">
        <v>15</v>
      </c>
      <c r="I24" s="43" t="s">
        <v>107</v>
      </c>
      <c r="J24" s="89">
        <v>100</v>
      </c>
      <c r="K24" s="89" t="s">
        <v>107</v>
      </c>
      <c r="L24" s="89" t="s">
        <v>107</v>
      </c>
      <c r="M24" s="89">
        <v>25</v>
      </c>
      <c r="N24" s="89">
        <v>75</v>
      </c>
      <c r="O24" s="89" t="s">
        <v>107</v>
      </c>
    </row>
    <row r="25" spans="2:15" ht="13.5" customHeight="1">
      <c r="B25" s="303"/>
      <c r="C25" s="22" t="s">
        <v>4</v>
      </c>
      <c r="D25" s="44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90" t="s">
        <v>349</v>
      </c>
      <c r="K25" s="90" t="s">
        <v>107</v>
      </c>
      <c r="L25" s="90" t="s">
        <v>107</v>
      </c>
      <c r="M25" s="90" t="s">
        <v>107</v>
      </c>
      <c r="N25" s="90" t="s">
        <v>107</v>
      </c>
      <c r="O25" s="90" t="s">
        <v>107</v>
      </c>
    </row>
    <row r="26" spans="2:15" ht="13.5" customHeight="1">
      <c r="B26" s="301" t="s">
        <v>178</v>
      </c>
      <c r="C26" s="1" t="s">
        <v>13</v>
      </c>
      <c r="D26" s="42">
        <v>98</v>
      </c>
      <c r="E26" s="42">
        <v>7</v>
      </c>
      <c r="F26" s="42">
        <v>4</v>
      </c>
      <c r="G26" s="42">
        <v>29</v>
      </c>
      <c r="H26" s="42">
        <v>58</v>
      </c>
      <c r="I26" s="42" t="s">
        <v>107</v>
      </c>
      <c r="J26" s="88">
        <v>100</v>
      </c>
      <c r="K26" s="88">
        <v>7.142857142857142</v>
      </c>
      <c r="L26" s="88">
        <v>4.081632653061225</v>
      </c>
      <c r="M26" s="88">
        <v>29.591836734693878</v>
      </c>
      <c r="N26" s="88">
        <v>59.183673469387756</v>
      </c>
      <c r="O26" s="88" t="s">
        <v>107</v>
      </c>
    </row>
    <row r="27" spans="2:15" ht="13.5" customHeight="1">
      <c r="B27" s="302"/>
      <c r="C27" s="21" t="s">
        <v>14</v>
      </c>
      <c r="D27" s="43">
        <v>47</v>
      </c>
      <c r="E27" s="43">
        <v>4</v>
      </c>
      <c r="F27" s="43">
        <v>3</v>
      </c>
      <c r="G27" s="43">
        <v>15</v>
      </c>
      <c r="H27" s="43">
        <v>24</v>
      </c>
      <c r="I27" s="43">
        <v>1</v>
      </c>
      <c r="J27" s="89">
        <v>100</v>
      </c>
      <c r="K27" s="89">
        <v>8.51063829787234</v>
      </c>
      <c r="L27" s="89">
        <v>6.382978723404255</v>
      </c>
      <c r="M27" s="89">
        <v>31.914893617021278</v>
      </c>
      <c r="N27" s="89">
        <v>51.06382978723404</v>
      </c>
      <c r="O27" s="89">
        <v>2.127659574468085</v>
      </c>
    </row>
    <row r="28" spans="2:15" ht="13.5" customHeight="1">
      <c r="B28" s="302"/>
      <c r="C28" s="21" t="s">
        <v>15</v>
      </c>
      <c r="D28" s="43">
        <v>7</v>
      </c>
      <c r="E28" s="43" t="s">
        <v>107</v>
      </c>
      <c r="F28" s="43" t="s">
        <v>107</v>
      </c>
      <c r="G28" s="43">
        <v>1</v>
      </c>
      <c r="H28" s="43">
        <v>6</v>
      </c>
      <c r="I28" s="43" t="s">
        <v>107</v>
      </c>
      <c r="J28" s="89">
        <v>100</v>
      </c>
      <c r="K28" s="89" t="s">
        <v>107</v>
      </c>
      <c r="L28" s="89" t="s">
        <v>107</v>
      </c>
      <c r="M28" s="89">
        <v>14.285714285714285</v>
      </c>
      <c r="N28" s="89">
        <v>85.71428571428571</v>
      </c>
      <c r="O28" s="89" t="s">
        <v>107</v>
      </c>
    </row>
    <row r="29" spans="2:15" ht="13.5" customHeight="1">
      <c r="B29" s="302"/>
      <c r="C29" s="21" t="s">
        <v>16</v>
      </c>
      <c r="D29" s="43">
        <v>11</v>
      </c>
      <c r="E29" s="43" t="s">
        <v>107</v>
      </c>
      <c r="F29" s="43">
        <v>2</v>
      </c>
      <c r="G29" s="43">
        <v>2</v>
      </c>
      <c r="H29" s="43">
        <v>7</v>
      </c>
      <c r="I29" s="43" t="s">
        <v>107</v>
      </c>
      <c r="J29" s="89">
        <v>100</v>
      </c>
      <c r="K29" s="89" t="s">
        <v>107</v>
      </c>
      <c r="L29" s="89">
        <v>18.181818181818183</v>
      </c>
      <c r="M29" s="89">
        <v>18.181818181818183</v>
      </c>
      <c r="N29" s="89">
        <v>63.63636363636363</v>
      </c>
      <c r="O29" s="89" t="s">
        <v>107</v>
      </c>
    </row>
    <row r="30" spans="2:15" ht="13.5" customHeight="1">
      <c r="B30" s="302"/>
      <c r="C30" s="21" t="s">
        <v>17</v>
      </c>
      <c r="D30" s="43">
        <v>9</v>
      </c>
      <c r="E30" s="43" t="s">
        <v>107</v>
      </c>
      <c r="F30" s="43" t="s">
        <v>107</v>
      </c>
      <c r="G30" s="43">
        <v>3</v>
      </c>
      <c r="H30" s="43">
        <v>6</v>
      </c>
      <c r="I30" s="43" t="s">
        <v>107</v>
      </c>
      <c r="J30" s="89">
        <v>100</v>
      </c>
      <c r="K30" s="89" t="s">
        <v>107</v>
      </c>
      <c r="L30" s="89" t="s">
        <v>107</v>
      </c>
      <c r="M30" s="89">
        <v>33.33333333333333</v>
      </c>
      <c r="N30" s="89">
        <v>66.66666666666666</v>
      </c>
      <c r="O30" s="89" t="s">
        <v>107</v>
      </c>
    </row>
    <row r="31" spans="2:15" ht="13.5" customHeight="1">
      <c r="B31" s="302"/>
      <c r="C31" s="21" t="s">
        <v>3</v>
      </c>
      <c r="D31" s="43">
        <v>9</v>
      </c>
      <c r="E31" s="43" t="s">
        <v>107</v>
      </c>
      <c r="F31" s="43" t="s">
        <v>107</v>
      </c>
      <c r="G31" s="43" t="s">
        <v>107</v>
      </c>
      <c r="H31" s="43">
        <v>9</v>
      </c>
      <c r="I31" s="43" t="s">
        <v>107</v>
      </c>
      <c r="J31" s="89">
        <v>100</v>
      </c>
      <c r="K31" s="89" t="s">
        <v>107</v>
      </c>
      <c r="L31" s="89" t="s">
        <v>107</v>
      </c>
      <c r="M31" s="89" t="s">
        <v>107</v>
      </c>
      <c r="N31" s="89">
        <v>100</v>
      </c>
      <c r="O31" s="89" t="s">
        <v>107</v>
      </c>
    </row>
    <row r="32" spans="2:15" ht="13.5" customHeight="1">
      <c r="B32" s="303"/>
      <c r="C32" s="22" t="s">
        <v>4</v>
      </c>
      <c r="D32" s="44" t="s">
        <v>107</v>
      </c>
      <c r="E32" s="44" t="s">
        <v>107</v>
      </c>
      <c r="F32" s="44" t="s">
        <v>107</v>
      </c>
      <c r="G32" s="44" t="s">
        <v>107</v>
      </c>
      <c r="H32" s="44" t="s">
        <v>107</v>
      </c>
      <c r="I32" s="44" t="s">
        <v>107</v>
      </c>
      <c r="J32" s="90" t="s">
        <v>349</v>
      </c>
      <c r="K32" s="90" t="s">
        <v>107</v>
      </c>
      <c r="L32" s="90" t="s">
        <v>107</v>
      </c>
      <c r="M32" s="90" t="s">
        <v>107</v>
      </c>
      <c r="N32" s="90" t="s">
        <v>107</v>
      </c>
      <c r="O32" s="90" t="s">
        <v>107</v>
      </c>
    </row>
    <row r="33" spans="2:15" ht="13.5" customHeight="1">
      <c r="B33" s="301" t="s">
        <v>189</v>
      </c>
      <c r="C33" s="1" t="s">
        <v>18</v>
      </c>
      <c r="D33" s="42" t="s">
        <v>107</v>
      </c>
      <c r="E33" s="42" t="s">
        <v>107</v>
      </c>
      <c r="F33" s="42" t="s">
        <v>107</v>
      </c>
      <c r="G33" s="42" t="s">
        <v>107</v>
      </c>
      <c r="H33" s="42" t="s">
        <v>107</v>
      </c>
      <c r="I33" s="42" t="s">
        <v>107</v>
      </c>
      <c r="J33" s="88" t="s">
        <v>349</v>
      </c>
      <c r="K33" s="88" t="s">
        <v>107</v>
      </c>
      <c r="L33" s="88" t="s">
        <v>107</v>
      </c>
      <c r="M33" s="88" t="s">
        <v>107</v>
      </c>
      <c r="N33" s="88" t="s">
        <v>107</v>
      </c>
      <c r="O33" s="88" t="s">
        <v>107</v>
      </c>
    </row>
    <row r="34" spans="2:15" ht="13.5" customHeight="1">
      <c r="B34" s="302"/>
      <c r="C34" s="21" t="s">
        <v>19</v>
      </c>
      <c r="D34" s="43">
        <v>4</v>
      </c>
      <c r="E34" s="43">
        <v>1</v>
      </c>
      <c r="F34" s="43" t="s">
        <v>107</v>
      </c>
      <c r="G34" s="43">
        <v>1</v>
      </c>
      <c r="H34" s="43">
        <v>2</v>
      </c>
      <c r="I34" s="43" t="s">
        <v>107</v>
      </c>
      <c r="J34" s="89">
        <v>100</v>
      </c>
      <c r="K34" s="89">
        <v>25</v>
      </c>
      <c r="L34" s="89" t="s">
        <v>107</v>
      </c>
      <c r="M34" s="89">
        <v>25</v>
      </c>
      <c r="N34" s="89">
        <v>50</v>
      </c>
      <c r="O34" s="89" t="s">
        <v>107</v>
      </c>
    </row>
    <row r="35" spans="2:15" ht="13.5" customHeight="1">
      <c r="B35" s="302"/>
      <c r="C35" s="21" t="s">
        <v>20</v>
      </c>
      <c r="D35" s="43">
        <v>8</v>
      </c>
      <c r="E35" s="43" t="s">
        <v>107</v>
      </c>
      <c r="F35" s="43" t="s">
        <v>107</v>
      </c>
      <c r="G35" s="43">
        <v>1</v>
      </c>
      <c r="H35" s="43">
        <v>7</v>
      </c>
      <c r="I35" s="43" t="s">
        <v>107</v>
      </c>
      <c r="J35" s="89">
        <v>100</v>
      </c>
      <c r="K35" s="89" t="s">
        <v>107</v>
      </c>
      <c r="L35" s="89" t="s">
        <v>107</v>
      </c>
      <c r="M35" s="89">
        <v>12.5</v>
      </c>
      <c r="N35" s="89">
        <v>87.5</v>
      </c>
      <c r="O35" s="89" t="s">
        <v>107</v>
      </c>
    </row>
    <row r="36" spans="2:15" ht="13.5" customHeight="1">
      <c r="B36" s="302"/>
      <c r="C36" s="21" t="s">
        <v>21</v>
      </c>
      <c r="D36" s="43">
        <v>15</v>
      </c>
      <c r="E36" s="43" t="s">
        <v>107</v>
      </c>
      <c r="F36" s="43" t="s">
        <v>107</v>
      </c>
      <c r="G36" s="43">
        <v>4</v>
      </c>
      <c r="H36" s="43">
        <v>11</v>
      </c>
      <c r="I36" s="43" t="s">
        <v>107</v>
      </c>
      <c r="J36" s="89">
        <v>100</v>
      </c>
      <c r="K36" s="89" t="s">
        <v>107</v>
      </c>
      <c r="L36" s="89" t="s">
        <v>107</v>
      </c>
      <c r="M36" s="89">
        <v>26.666666666666668</v>
      </c>
      <c r="N36" s="89">
        <v>73.33333333333333</v>
      </c>
      <c r="O36" s="89" t="s">
        <v>107</v>
      </c>
    </row>
    <row r="37" spans="2:15" ht="13.5" customHeight="1">
      <c r="B37" s="302"/>
      <c r="C37" s="21" t="s">
        <v>22</v>
      </c>
      <c r="D37" s="43">
        <v>42</v>
      </c>
      <c r="E37" s="43">
        <v>2</v>
      </c>
      <c r="F37" s="43">
        <v>5</v>
      </c>
      <c r="G37" s="43">
        <v>18</v>
      </c>
      <c r="H37" s="43">
        <v>17</v>
      </c>
      <c r="I37" s="43" t="s">
        <v>107</v>
      </c>
      <c r="J37" s="89">
        <v>100</v>
      </c>
      <c r="K37" s="89">
        <v>4.761904761904762</v>
      </c>
      <c r="L37" s="89">
        <v>11.904761904761903</v>
      </c>
      <c r="M37" s="89">
        <v>42.857142857142854</v>
      </c>
      <c r="N37" s="89">
        <v>40.476190476190474</v>
      </c>
      <c r="O37" s="89" t="s">
        <v>107</v>
      </c>
    </row>
    <row r="38" spans="2:15" ht="13.5" customHeight="1">
      <c r="B38" s="302"/>
      <c r="C38" s="21" t="s">
        <v>23</v>
      </c>
      <c r="D38" s="43">
        <v>43</v>
      </c>
      <c r="E38" s="43">
        <v>5</v>
      </c>
      <c r="F38" s="43">
        <v>2</v>
      </c>
      <c r="G38" s="43">
        <v>7</v>
      </c>
      <c r="H38" s="43">
        <v>29</v>
      </c>
      <c r="I38" s="43" t="s">
        <v>107</v>
      </c>
      <c r="J38" s="89">
        <v>100</v>
      </c>
      <c r="K38" s="89">
        <v>11.627906976744185</v>
      </c>
      <c r="L38" s="89">
        <v>4.651162790697675</v>
      </c>
      <c r="M38" s="89">
        <v>16.27906976744186</v>
      </c>
      <c r="N38" s="89">
        <v>67.44186046511628</v>
      </c>
      <c r="O38" s="89" t="s">
        <v>107</v>
      </c>
    </row>
    <row r="39" spans="2:15" ht="13.5" customHeight="1">
      <c r="B39" s="302"/>
      <c r="C39" s="21" t="s">
        <v>24</v>
      </c>
      <c r="D39" s="43">
        <v>46</v>
      </c>
      <c r="E39" s="43">
        <v>3</v>
      </c>
      <c r="F39" s="43" t="s">
        <v>107</v>
      </c>
      <c r="G39" s="43">
        <v>8</v>
      </c>
      <c r="H39" s="43">
        <v>34</v>
      </c>
      <c r="I39" s="43">
        <v>1</v>
      </c>
      <c r="J39" s="89">
        <v>100</v>
      </c>
      <c r="K39" s="89">
        <v>6.521739130434782</v>
      </c>
      <c r="L39" s="89" t="s">
        <v>107</v>
      </c>
      <c r="M39" s="89">
        <v>17.391304347826086</v>
      </c>
      <c r="N39" s="89">
        <v>73.91304347826086</v>
      </c>
      <c r="O39" s="89">
        <v>2.1739130434782608</v>
      </c>
    </row>
    <row r="40" spans="2:15" ht="13.5" customHeight="1">
      <c r="B40" s="303"/>
      <c r="C40" s="22" t="s">
        <v>4</v>
      </c>
      <c r="D40" s="44">
        <v>23</v>
      </c>
      <c r="E40" s="44" t="s">
        <v>107</v>
      </c>
      <c r="F40" s="44">
        <v>2</v>
      </c>
      <c r="G40" s="44">
        <v>11</v>
      </c>
      <c r="H40" s="44">
        <v>10</v>
      </c>
      <c r="I40" s="44" t="s">
        <v>107</v>
      </c>
      <c r="J40" s="90">
        <v>100</v>
      </c>
      <c r="K40" s="90" t="s">
        <v>107</v>
      </c>
      <c r="L40" s="90">
        <v>8.695652173913043</v>
      </c>
      <c r="M40" s="90">
        <v>47.82608695652174</v>
      </c>
      <c r="N40" s="90">
        <v>43.47826086956522</v>
      </c>
      <c r="O40" s="90" t="s">
        <v>107</v>
      </c>
    </row>
    <row r="41" spans="2:15" ht="13.5" customHeight="1">
      <c r="B41" s="301" t="s">
        <v>190</v>
      </c>
      <c r="C41" s="1" t="s">
        <v>7</v>
      </c>
      <c r="D41" s="214">
        <v>3</v>
      </c>
      <c r="E41" s="214" t="s">
        <v>107</v>
      </c>
      <c r="F41" s="214" t="s">
        <v>107</v>
      </c>
      <c r="G41" s="214">
        <v>2</v>
      </c>
      <c r="H41" s="214">
        <v>1</v>
      </c>
      <c r="I41" s="214" t="s">
        <v>107</v>
      </c>
      <c r="J41" s="221">
        <v>100</v>
      </c>
      <c r="K41" s="88" t="s">
        <v>107</v>
      </c>
      <c r="L41" s="88" t="s">
        <v>107</v>
      </c>
      <c r="M41" s="88">
        <v>66.66666666666666</v>
      </c>
      <c r="N41" s="88">
        <v>33.33333333333333</v>
      </c>
      <c r="O41" s="88" t="s">
        <v>107</v>
      </c>
    </row>
    <row r="42" spans="2:15" ht="13.5" customHeight="1">
      <c r="B42" s="302"/>
      <c r="C42" s="21" t="s">
        <v>8</v>
      </c>
      <c r="D42" s="215">
        <v>56</v>
      </c>
      <c r="E42" s="215" t="s">
        <v>107</v>
      </c>
      <c r="F42" s="215" t="s">
        <v>107</v>
      </c>
      <c r="G42" s="215">
        <v>15</v>
      </c>
      <c r="H42" s="215">
        <v>40</v>
      </c>
      <c r="I42" s="215">
        <v>1</v>
      </c>
      <c r="J42" s="223">
        <v>100</v>
      </c>
      <c r="K42" s="89" t="s">
        <v>107</v>
      </c>
      <c r="L42" s="89" t="s">
        <v>107</v>
      </c>
      <c r="M42" s="89">
        <v>26.785714285714285</v>
      </c>
      <c r="N42" s="89">
        <v>71.42857142857143</v>
      </c>
      <c r="O42" s="89">
        <v>1.7857142857142856</v>
      </c>
    </row>
    <row r="43" spans="2:15" ht="13.5" customHeight="1">
      <c r="B43" s="302"/>
      <c r="C43" s="21" t="s">
        <v>9</v>
      </c>
      <c r="D43" s="215">
        <v>32</v>
      </c>
      <c r="E43" s="215">
        <v>3</v>
      </c>
      <c r="F43" s="215" t="s">
        <v>107</v>
      </c>
      <c r="G43" s="215">
        <v>7</v>
      </c>
      <c r="H43" s="215">
        <v>22</v>
      </c>
      <c r="I43" s="215" t="s">
        <v>107</v>
      </c>
      <c r="J43" s="223">
        <v>100</v>
      </c>
      <c r="K43" s="89">
        <v>9.375</v>
      </c>
      <c r="L43" s="89" t="s">
        <v>107</v>
      </c>
      <c r="M43" s="89">
        <v>21.875</v>
      </c>
      <c r="N43" s="89">
        <v>68.75</v>
      </c>
      <c r="O43" s="89" t="s">
        <v>107</v>
      </c>
    </row>
    <row r="44" spans="2:15" ht="13.5" customHeight="1">
      <c r="B44" s="302"/>
      <c r="C44" s="21" t="s">
        <v>10</v>
      </c>
      <c r="D44" s="215">
        <v>61</v>
      </c>
      <c r="E44" s="215">
        <v>8</v>
      </c>
      <c r="F44" s="215">
        <v>8</v>
      </c>
      <c r="G44" s="215">
        <v>19</v>
      </c>
      <c r="H44" s="215">
        <v>26</v>
      </c>
      <c r="I44" s="215" t="s">
        <v>107</v>
      </c>
      <c r="J44" s="223">
        <v>100</v>
      </c>
      <c r="K44" s="89">
        <v>13.114754098360656</v>
      </c>
      <c r="L44" s="89">
        <v>13.114754098360656</v>
      </c>
      <c r="M44" s="89">
        <v>31.147540983606557</v>
      </c>
      <c r="N44" s="89">
        <v>42.62295081967213</v>
      </c>
      <c r="O44" s="89" t="s">
        <v>107</v>
      </c>
    </row>
    <row r="45" spans="2:15" ht="13.5" customHeight="1">
      <c r="B45" s="302"/>
      <c r="C45" s="21" t="s">
        <v>11</v>
      </c>
      <c r="D45" s="215">
        <v>19</v>
      </c>
      <c r="E45" s="215" t="s">
        <v>107</v>
      </c>
      <c r="F45" s="215" t="s">
        <v>107</v>
      </c>
      <c r="G45" s="215">
        <v>5</v>
      </c>
      <c r="H45" s="215">
        <v>14</v>
      </c>
      <c r="I45" s="215" t="s">
        <v>107</v>
      </c>
      <c r="J45" s="223">
        <v>100</v>
      </c>
      <c r="K45" s="89" t="s">
        <v>107</v>
      </c>
      <c r="L45" s="89" t="s">
        <v>107</v>
      </c>
      <c r="M45" s="89">
        <v>26.31578947368421</v>
      </c>
      <c r="N45" s="89">
        <v>73.68421052631578</v>
      </c>
      <c r="O45" s="89" t="s">
        <v>107</v>
      </c>
    </row>
    <row r="46" spans="2:15" ht="13.5" customHeight="1">
      <c r="B46" s="303"/>
      <c r="C46" s="22" t="s">
        <v>12</v>
      </c>
      <c r="D46" s="216">
        <v>10</v>
      </c>
      <c r="E46" s="216" t="s">
        <v>107</v>
      </c>
      <c r="F46" s="216">
        <v>1</v>
      </c>
      <c r="G46" s="216">
        <v>2</v>
      </c>
      <c r="H46" s="216">
        <v>7</v>
      </c>
      <c r="I46" s="216" t="s">
        <v>107</v>
      </c>
      <c r="J46" s="224">
        <v>100</v>
      </c>
      <c r="K46" s="90" t="s">
        <v>107</v>
      </c>
      <c r="L46" s="90">
        <v>10</v>
      </c>
      <c r="M46" s="90">
        <v>20</v>
      </c>
      <c r="N46" s="90">
        <v>70</v>
      </c>
      <c r="O46" s="90" t="s">
        <v>107</v>
      </c>
    </row>
  </sheetData>
  <mergeCells count="13">
    <mergeCell ref="B7:B11"/>
    <mergeCell ref="B12:B15"/>
    <mergeCell ref="B41:B46"/>
    <mergeCell ref="B16:B20"/>
    <mergeCell ref="B21:B25"/>
    <mergeCell ref="B26:B32"/>
    <mergeCell ref="B33:B40"/>
    <mergeCell ref="D3:I3"/>
    <mergeCell ref="J3:O3"/>
    <mergeCell ref="E4:I4"/>
    <mergeCell ref="K4:O4"/>
    <mergeCell ref="D4:D5"/>
    <mergeCell ref="J4:J5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47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17" width="9.375" style="4" customWidth="1"/>
    <col min="18" max="20" width="2.125" style="4" customWidth="1"/>
    <col min="21" max="16384" width="9.00390625" style="4" customWidth="1"/>
  </cols>
  <sheetData>
    <row r="1" ht="13.5" customHeight="1">
      <c r="C1" s="109"/>
    </row>
    <row r="2" spans="2:3" ht="13.5" customHeight="1">
      <c r="B2" s="4" t="s">
        <v>375</v>
      </c>
      <c r="C2" s="109"/>
    </row>
    <row r="3" spans="2:17" ht="13.5" customHeight="1">
      <c r="B3" s="110"/>
      <c r="C3" s="93"/>
      <c r="D3" s="296" t="s">
        <v>335</v>
      </c>
      <c r="E3" s="297"/>
      <c r="F3" s="297"/>
      <c r="G3" s="297"/>
      <c r="H3" s="297"/>
      <c r="I3" s="297"/>
      <c r="J3" s="298"/>
      <c r="K3" s="296" t="s">
        <v>336</v>
      </c>
      <c r="L3" s="297"/>
      <c r="M3" s="297"/>
      <c r="N3" s="297"/>
      <c r="O3" s="297"/>
      <c r="P3" s="297"/>
      <c r="Q3" s="298"/>
    </row>
    <row r="4" spans="2:17" ht="13.5" customHeight="1">
      <c r="B4" s="111"/>
      <c r="C4" s="96"/>
      <c r="D4" s="294" t="s">
        <v>26</v>
      </c>
      <c r="E4" s="7"/>
      <c r="F4" s="25"/>
      <c r="G4" s="27" t="s">
        <v>44</v>
      </c>
      <c r="H4" s="27"/>
      <c r="I4" s="8"/>
      <c r="J4" s="10"/>
      <c r="K4" s="299" t="s">
        <v>26</v>
      </c>
      <c r="L4" s="7"/>
      <c r="M4" s="8"/>
      <c r="N4" s="27" t="s">
        <v>43</v>
      </c>
      <c r="O4" s="27"/>
      <c r="P4" s="8"/>
      <c r="Q4" s="10"/>
    </row>
    <row r="5" spans="2:17" ht="13.5" customHeight="1">
      <c r="B5" s="111"/>
      <c r="C5" s="96"/>
      <c r="D5" s="261"/>
      <c r="E5" s="280" t="s">
        <v>45</v>
      </c>
      <c r="F5" s="118" t="s">
        <v>195</v>
      </c>
      <c r="G5" s="119" t="s">
        <v>196</v>
      </c>
      <c r="H5" s="120" t="s">
        <v>197</v>
      </c>
      <c r="I5" s="278" t="s">
        <v>46</v>
      </c>
      <c r="J5" s="299" t="s">
        <v>4</v>
      </c>
      <c r="K5" s="291"/>
      <c r="L5" s="280" t="s">
        <v>45</v>
      </c>
      <c r="M5" s="118" t="s">
        <v>195</v>
      </c>
      <c r="N5" s="119" t="s">
        <v>196</v>
      </c>
      <c r="O5" s="120" t="s">
        <v>197</v>
      </c>
      <c r="P5" s="278" t="s">
        <v>46</v>
      </c>
      <c r="Q5" s="299" t="s">
        <v>4</v>
      </c>
    </row>
    <row r="6" spans="2:17" ht="13.5" customHeight="1">
      <c r="B6" s="116"/>
      <c r="C6" s="117"/>
      <c r="D6" s="282"/>
      <c r="E6" s="281"/>
      <c r="F6" s="121" t="s">
        <v>198</v>
      </c>
      <c r="G6" s="122" t="s">
        <v>199</v>
      </c>
      <c r="H6" s="123" t="s">
        <v>200</v>
      </c>
      <c r="I6" s="279"/>
      <c r="J6" s="300"/>
      <c r="K6" s="300"/>
      <c r="L6" s="281"/>
      <c r="M6" s="121" t="s">
        <v>198</v>
      </c>
      <c r="N6" s="122" t="s">
        <v>199</v>
      </c>
      <c r="O6" s="123" t="s">
        <v>200</v>
      </c>
      <c r="P6" s="279"/>
      <c r="Q6" s="300"/>
    </row>
    <row r="7" spans="2:17" ht="13.5" customHeight="1">
      <c r="B7" s="28" t="s">
        <v>31</v>
      </c>
      <c r="C7" s="13"/>
      <c r="D7" s="211">
        <v>181</v>
      </c>
      <c r="E7" s="211">
        <v>4</v>
      </c>
      <c r="F7" s="211">
        <v>63</v>
      </c>
      <c r="G7" s="211">
        <v>85</v>
      </c>
      <c r="H7" s="211">
        <v>25</v>
      </c>
      <c r="I7" s="211">
        <v>4</v>
      </c>
      <c r="J7" s="211" t="s">
        <v>107</v>
      </c>
      <c r="K7" s="213">
        <v>100</v>
      </c>
      <c r="L7" s="213">
        <v>2.209944751381215</v>
      </c>
      <c r="M7" s="213">
        <v>34.806629834254146</v>
      </c>
      <c r="N7" s="213">
        <v>46.96132596685083</v>
      </c>
      <c r="O7" s="213">
        <v>13.812154696132598</v>
      </c>
      <c r="P7" s="213">
        <v>2.209944751381215</v>
      </c>
      <c r="Q7" s="213" t="s">
        <v>107</v>
      </c>
    </row>
    <row r="8" spans="2:17" ht="13.5" customHeight="1">
      <c r="B8" s="275" t="s">
        <v>30</v>
      </c>
      <c r="C8" s="1" t="s">
        <v>0</v>
      </c>
      <c r="D8" s="220">
        <v>74</v>
      </c>
      <c r="E8" s="42">
        <v>2</v>
      </c>
      <c r="F8" s="42">
        <v>21</v>
      </c>
      <c r="G8" s="42">
        <v>39</v>
      </c>
      <c r="H8" s="42">
        <v>10</v>
      </c>
      <c r="I8" s="42">
        <v>2</v>
      </c>
      <c r="J8" s="42" t="s">
        <v>107</v>
      </c>
      <c r="K8" s="88">
        <v>100</v>
      </c>
      <c r="L8" s="88">
        <v>2.7027027027027026</v>
      </c>
      <c r="M8" s="88">
        <v>28.37837837837838</v>
      </c>
      <c r="N8" s="88">
        <v>52.702702702702695</v>
      </c>
      <c r="O8" s="88">
        <v>13.513513513513514</v>
      </c>
      <c r="P8" s="88">
        <v>2.7027027027027026</v>
      </c>
      <c r="Q8" s="88" t="s">
        <v>107</v>
      </c>
    </row>
    <row r="9" spans="2:17" ht="13.5" customHeight="1">
      <c r="B9" s="276"/>
      <c r="C9" s="21" t="s">
        <v>1</v>
      </c>
      <c r="D9" s="222">
        <v>68</v>
      </c>
      <c r="E9" s="43">
        <v>2</v>
      </c>
      <c r="F9" s="43">
        <v>31</v>
      </c>
      <c r="G9" s="43">
        <v>26</v>
      </c>
      <c r="H9" s="43">
        <v>7</v>
      </c>
      <c r="I9" s="43">
        <v>2</v>
      </c>
      <c r="J9" s="43" t="s">
        <v>107</v>
      </c>
      <c r="K9" s="89">
        <v>100</v>
      </c>
      <c r="L9" s="89">
        <v>2.941176470588235</v>
      </c>
      <c r="M9" s="89">
        <v>45.588235294117645</v>
      </c>
      <c r="N9" s="89">
        <v>38.23529411764706</v>
      </c>
      <c r="O9" s="89">
        <v>10.294117647058822</v>
      </c>
      <c r="P9" s="89">
        <v>2.941176470588235</v>
      </c>
      <c r="Q9" s="89" t="s">
        <v>107</v>
      </c>
    </row>
    <row r="10" spans="2:17" ht="13.5" customHeight="1">
      <c r="B10" s="276"/>
      <c r="C10" s="21" t="s">
        <v>2</v>
      </c>
      <c r="D10" s="222">
        <v>36</v>
      </c>
      <c r="E10" s="43" t="s">
        <v>107</v>
      </c>
      <c r="F10" s="43">
        <v>11</v>
      </c>
      <c r="G10" s="43">
        <v>18</v>
      </c>
      <c r="H10" s="43">
        <v>7</v>
      </c>
      <c r="I10" s="43" t="s">
        <v>107</v>
      </c>
      <c r="J10" s="43" t="s">
        <v>107</v>
      </c>
      <c r="K10" s="89">
        <v>100</v>
      </c>
      <c r="L10" s="89" t="s">
        <v>107</v>
      </c>
      <c r="M10" s="89">
        <v>30.555555555555557</v>
      </c>
      <c r="N10" s="89">
        <v>50</v>
      </c>
      <c r="O10" s="89">
        <v>19.444444444444446</v>
      </c>
      <c r="P10" s="89" t="s">
        <v>107</v>
      </c>
      <c r="Q10" s="89" t="s">
        <v>107</v>
      </c>
    </row>
    <row r="11" spans="2:17" ht="13.5" customHeight="1">
      <c r="B11" s="276"/>
      <c r="C11" s="21" t="s">
        <v>3</v>
      </c>
      <c r="D11" s="222">
        <v>3</v>
      </c>
      <c r="E11" s="43" t="s">
        <v>107</v>
      </c>
      <c r="F11" s="43" t="s">
        <v>107</v>
      </c>
      <c r="G11" s="43">
        <v>2</v>
      </c>
      <c r="H11" s="43">
        <v>1</v>
      </c>
      <c r="I11" s="43" t="s">
        <v>107</v>
      </c>
      <c r="J11" s="43" t="s">
        <v>107</v>
      </c>
      <c r="K11" s="89">
        <v>100</v>
      </c>
      <c r="L11" s="89" t="s">
        <v>107</v>
      </c>
      <c r="M11" s="89" t="s">
        <v>107</v>
      </c>
      <c r="N11" s="89">
        <v>66.66666666666666</v>
      </c>
      <c r="O11" s="89">
        <v>33.33333333333333</v>
      </c>
      <c r="P11" s="89" t="s">
        <v>107</v>
      </c>
      <c r="Q11" s="89" t="s">
        <v>107</v>
      </c>
    </row>
    <row r="12" spans="2:17" ht="13.5" customHeight="1">
      <c r="B12" s="277"/>
      <c r="C12" s="22" t="s">
        <v>4</v>
      </c>
      <c r="D12" s="222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90" t="s">
        <v>349</v>
      </c>
      <c r="L12" s="90" t="s">
        <v>107</v>
      </c>
      <c r="M12" s="90" t="s">
        <v>107</v>
      </c>
      <c r="N12" s="90" t="s">
        <v>107</v>
      </c>
      <c r="O12" s="90" t="s">
        <v>107</v>
      </c>
      <c r="P12" s="90" t="s">
        <v>107</v>
      </c>
      <c r="Q12" s="90" t="s">
        <v>107</v>
      </c>
    </row>
    <row r="13" spans="2:17" ht="13.5" customHeight="1">
      <c r="B13" s="310" t="s">
        <v>186</v>
      </c>
      <c r="C13" s="1" t="s">
        <v>49</v>
      </c>
      <c r="D13" s="220">
        <v>36</v>
      </c>
      <c r="E13" s="42">
        <v>4</v>
      </c>
      <c r="F13" s="42">
        <v>19</v>
      </c>
      <c r="G13" s="42">
        <v>9</v>
      </c>
      <c r="H13" s="42">
        <v>4</v>
      </c>
      <c r="I13" s="42" t="s">
        <v>107</v>
      </c>
      <c r="J13" s="42" t="s">
        <v>107</v>
      </c>
      <c r="K13" s="88">
        <v>100</v>
      </c>
      <c r="L13" s="88">
        <v>11.11111111111111</v>
      </c>
      <c r="M13" s="88">
        <v>52.77777777777778</v>
      </c>
      <c r="N13" s="88">
        <v>25</v>
      </c>
      <c r="O13" s="88">
        <v>11.11111111111111</v>
      </c>
      <c r="P13" s="88" t="s">
        <v>107</v>
      </c>
      <c r="Q13" s="88" t="s">
        <v>107</v>
      </c>
    </row>
    <row r="14" spans="2:17" ht="13.5" customHeight="1">
      <c r="B14" s="311"/>
      <c r="C14" s="21" t="s">
        <v>50</v>
      </c>
      <c r="D14" s="222">
        <v>57</v>
      </c>
      <c r="E14" s="43" t="s">
        <v>107</v>
      </c>
      <c r="F14" s="43">
        <v>12</v>
      </c>
      <c r="G14" s="43">
        <v>35</v>
      </c>
      <c r="H14" s="43">
        <v>9</v>
      </c>
      <c r="I14" s="43">
        <v>1</v>
      </c>
      <c r="J14" s="43" t="s">
        <v>107</v>
      </c>
      <c r="K14" s="89">
        <v>100</v>
      </c>
      <c r="L14" s="89" t="s">
        <v>107</v>
      </c>
      <c r="M14" s="89">
        <v>21.052631578947366</v>
      </c>
      <c r="N14" s="89">
        <v>61.40350877192983</v>
      </c>
      <c r="O14" s="89">
        <v>15.789473684210526</v>
      </c>
      <c r="P14" s="89">
        <v>1.7543859649122806</v>
      </c>
      <c r="Q14" s="89" t="s">
        <v>107</v>
      </c>
    </row>
    <row r="15" spans="2:17" ht="13.5" customHeight="1">
      <c r="B15" s="311"/>
      <c r="C15" s="21" t="s">
        <v>51</v>
      </c>
      <c r="D15" s="222">
        <v>88</v>
      </c>
      <c r="E15" s="43" t="s">
        <v>107</v>
      </c>
      <c r="F15" s="43">
        <v>32</v>
      </c>
      <c r="G15" s="43">
        <v>41</v>
      </c>
      <c r="H15" s="43">
        <v>12</v>
      </c>
      <c r="I15" s="43">
        <v>3</v>
      </c>
      <c r="J15" s="43" t="s">
        <v>107</v>
      </c>
      <c r="K15" s="89">
        <v>100</v>
      </c>
      <c r="L15" s="89" t="s">
        <v>107</v>
      </c>
      <c r="M15" s="89">
        <v>36.36363636363637</v>
      </c>
      <c r="N15" s="89">
        <v>46.590909090909086</v>
      </c>
      <c r="O15" s="89">
        <v>13.636363636363635</v>
      </c>
      <c r="P15" s="89">
        <v>3.4090909090909087</v>
      </c>
      <c r="Q15" s="89" t="s">
        <v>107</v>
      </c>
    </row>
    <row r="16" spans="2:17" ht="13.5" customHeight="1">
      <c r="B16" s="287"/>
      <c r="C16" s="22" t="s">
        <v>4</v>
      </c>
      <c r="D16" s="222" t="s">
        <v>107</v>
      </c>
      <c r="E16" s="44" t="s">
        <v>107</v>
      </c>
      <c r="F16" s="44" t="s">
        <v>107</v>
      </c>
      <c r="G16" s="44" t="s">
        <v>107</v>
      </c>
      <c r="H16" s="44" t="s">
        <v>107</v>
      </c>
      <c r="I16" s="44" t="s">
        <v>107</v>
      </c>
      <c r="J16" s="44" t="s">
        <v>107</v>
      </c>
      <c r="K16" s="90" t="s">
        <v>349</v>
      </c>
      <c r="L16" s="90" t="s">
        <v>107</v>
      </c>
      <c r="M16" s="90" t="s">
        <v>107</v>
      </c>
      <c r="N16" s="90" t="s">
        <v>107</v>
      </c>
      <c r="O16" s="90" t="s">
        <v>107</v>
      </c>
      <c r="P16" s="90" t="s">
        <v>107</v>
      </c>
      <c r="Q16" s="90" t="s">
        <v>107</v>
      </c>
    </row>
    <row r="17" spans="2:17" ht="13.5" customHeight="1">
      <c r="B17" s="288" t="s">
        <v>187</v>
      </c>
      <c r="C17" s="21" t="s">
        <v>52</v>
      </c>
      <c r="D17" s="220">
        <v>126</v>
      </c>
      <c r="E17" s="42">
        <v>3</v>
      </c>
      <c r="F17" s="42">
        <v>45</v>
      </c>
      <c r="G17" s="42">
        <v>55</v>
      </c>
      <c r="H17" s="42">
        <v>22</v>
      </c>
      <c r="I17" s="42">
        <v>1</v>
      </c>
      <c r="J17" s="42" t="s">
        <v>107</v>
      </c>
      <c r="K17" s="88">
        <v>100</v>
      </c>
      <c r="L17" s="88">
        <v>2.380952380952381</v>
      </c>
      <c r="M17" s="88">
        <v>35.714285714285715</v>
      </c>
      <c r="N17" s="88">
        <v>43.65079365079365</v>
      </c>
      <c r="O17" s="88">
        <v>17.46031746031746</v>
      </c>
      <c r="P17" s="88">
        <v>0.7936507936507936</v>
      </c>
      <c r="Q17" s="88" t="s">
        <v>107</v>
      </c>
    </row>
    <row r="18" spans="2:17" ht="13.5" customHeight="1">
      <c r="B18" s="289"/>
      <c r="C18" s="21" t="s">
        <v>53</v>
      </c>
      <c r="D18" s="222">
        <v>25</v>
      </c>
      <c r="E18" s="43" t="s">
        <v>107</v>
      </c>
      <c r="F18" s="43">
        <v>6</v>
      </c>
      <c r="G18" s="43">
        <v>17</v>
      </c>
      <c r="H18" s="43" t="s">
        <v>107</v>
      </c>
      <c r="I18" s="43">
        <v>2</v>
      </c>
      <c r="J18" s="43" t="s">
        <v>107</v>
      </c>
      <c r="K18" s="89">
        <v>100</v>
      </c>
      <c r="L18" s="89" t="s">
        <v>107</v>
      </c>
      <c r="M18" s="89">
        <v>24</v>
      </c>
      <c r="N18" s="89">
        <v>68</v>
      </c>
      <c r="O18" s="89" t="s">
        <v>107</v>
      </c>
      <c r="P18" s="89">
        <v>8</v>
      </c>
      <c r="Q18" s="89" t="s">
        <v>107</v>
      </c>
    </row>
    <row r="19" spans="2:17" ht="13.5" customHeight="1">
      <c r="B19" s="289"/>
      <c r="C19" s="21" t="s">
        <v>54</v>
      </c>
      <c r="D19" s="222">
        <v>23</v>
      </c>
      <c r="E19" s="43">
        <v>1</v>
      </c>
      <c r="F19" s="43">
        <v>9</v>
      </c>
      <c r="G19" s="43">
        <v>9</v>
      </c>
      <c r="H19" s="43">
        <v>3</v>
      </c>
      <c r="I19" s="43">
        <v>1</v>
      </c>
      <c r="J19" s="43" t="s">
        <v>107</v>
      </c>
      <c r="K19" s="89">
        <v>100</v>
      </c>
      <c r="L19" s="89">
        <v>4.3478260869565215</v>
      </c>
      <c r="M19" s="89">
        <v>39.130434782608695</v>
      </c>
      <c r="N19" s="89">
        <v>39.130434782608695</v>
      </c>
      <c r="O19" s="89">
        <v>13.043478260869565</v>
      </c>
      <c r="P19" s="89">
        <v>4.3478260869565215</v>
      </c>
      <c r="Q19" s="89" t="s">
        <v>107</v>
      </c>
    </row>
    <row r="20" spans="2:17" ht="13.5" customHeight="1">
      <c r="B20" s="289"/>
      <c r="C20" s="21" t="s">
        <v>3</v>
      </c>
      <c r="D20" s="222">
        <v>7</v>
      </c>
      <c r="E20" s="43" t="s">
        <v>107</v>
      </c>
      <c r="F20" s="43">
        <v>3</v>
      </c>
      <c r="G20" s="43">
        <v>4</v>
      </c>
      <c r="H20" s="43" t="s">
        <v>107</v>
      </c>
      <c r="I20" s="43" t="s">
        <v>107</v>
      </c>
      <c r="J20" s="43" t="s">
        <v>107</v>
      </c>
      <c r="K20" s="89">
        <v>100</v>
      </c>
      <c r="L20" s="89" t="s">
        <v>107</v>
      </c>
      <c r="M20" s="89">
        <v>42.857142857142854</v>
      </c>
      <c r="N20" s="89">
        <v>57.14285714285714</v>
      </c>
      <c r="O20" s="89" t="s">
        <v>107</v>
      </c>
      <c r="P20" s="89" t="s">
        <v>107</v>
      </c>
      <c r="Q20" s="89" t="s">
        <v>107</v>
      </c>
    </row>
    <row r="21" spans="2:17" ht="13.5" customHeight="1">
      <c r="B21" s="290"/>
      <c r="C21" s="22" t="s">
        <v>4</v>
      </c>
      <c r="D21" s="222" t="s">
        <v>107</v>
      </c>
      <c r="E21" s="44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90" t="s">
        <v>349</v>
      </c>
      <c r="L21" s="90" t="s">
        <v>107</v>
      </c>
      <c r="M21" s="90" t="s">
        <v>107</v>
      </c>
      <c r="N21" s="90" t="s">
        <v>107</v>
      </c>
      <c r="O21" s="90" t="s">
        <v>107</v>
      </c>
      <c r="P21" s="90" t="s">
        <v>107</v>
      </c>
      <c r="Q21" s="90" t="s">
        <v>107</v>
      </c>
    </row>
    <row r="22" spans="2:17" ht="13.5" customHeight="1">
      <c r="B22" s="301" t="s">
        <v>188</v>
      </c>
      <c r="C22" s="1" t="s">
        <v>5</v>
      </c>
      <c r="D22" s="42">
        <v>10</v>
      </c>
      <c r="E22" s="42" t="s">
        <v>107</v>
      </c>
      <c r="F22" s="42">
        <v>7</v>
      </c>
      <c r="G22" s="42">
        <v>3</v>
      </c>
      <c r="H22" s="42" t="s">
        <v>107</v>
      </c>
      <c r="I22" s="42" t="s">
        <v>107</v>
      </c>
      <c r="J22" s="42" t="s">
        <v>107</v>
      </c>
      <c r="K22" s="88">
        <v>100</v>
      </c>
      <c r="L22" s="88" t="s">
        <v>107</v>
      </c>
      <c r="M22" s="88">
        <v>70</v>
      </c>
      <c r="N22" s="88">
        <v>30</v>
      </c>
      <c r="O22" s="88" t="s">
        <v>107</v>
      </c>
      <c r="P22" s="88" t="s">
        <v>107</v>
      </c>
      <c r="Q22" s="88" t="s">
        <v>107</v>
      </c>
    </row>
    <row r="23" spans="2:17" ht="13.5" customHeight="1">
      <c r="B23" s="302"/>
      <c r="C23" s="21" t="s">
        <v>32</v>
      </c>
      <c r="D23" s="43">
        <v>28</v>
      </c>
      <c r="E23" s="43" t="s">
        <v>107</v>
      </c>
      <c r="F23" s="43">
        <v>7</v>
      </c>
      <c r="G23" s="43">
        <v>16</v>
      </c>
      <c r="H23" s="43">
        <v>4</v>
      </c>
      <c r="I23" s="43">
        <v>1</v>
      </c>
      <c r="J23" s="43" t="s">
        <v>107</v>
      </c>
      <c r="K23" s="89">
        <v>100</v>
      </c>
      <c r="L23" s="89" t="s">
        <v>107</v>
      </c>
      <c r="M23" s="89">
        <v>25</v>
      </c>
      <c r="N23" s="89">
        <v>57.14285714285714</v>
      </c>
      <c r="O23" s="89">
        <v>14.285714285714285</v>
      </c>
      <c r="P23" s="89">
        <v>3.571428571428571</v>
      </c>
      <c r="Q23" s="89" t="s">
        <v>107</v>
      </c>
    </row>
    <row r="24" spans="2:17" ht="13.5" customHeight="1">
      <c r="B24" s="302"/>
      <c r="C24" s="21" t="s">
        <v>33</v>
      </c>
      <c r="D24" s="43">
        <v>123</v>
      </c>
      <c r="E24" s="43">
        <v>3</v>
      </c>
      <c r="F24" s="43">
        <v>41</v>
      </c>
      <c r="G24" s="43">
        <v>59</v>
      </c>
      <c r="H24" s="43">
        <v>18</v>
      </c>
      <c r="I24" s="43">
        <v>2</v>
      </c>
      <c r="J24" s="43" t="s">
        <v>107</v>
      </c>
      <c r="K24" s="89">
        <v>100</v>
      </c>
      <c r="L24" s="89">
        <v>2.4390243902439024</v>
      </c>
      <c r="M24" s="89">
        <v>33.33333333333333</v>
      </c>
      <c r="N24" s="89">
        <v>47.96747967479675</v>
      </c>
      <c r="O24" s="89">
        <v>14.634146341463413</v>
      </c>
      <c r="P24" s="89">
        <v>1.6260162601626018</v>
      </c>
      <c r="Q24" s="89" t="s">
        <v>107</v>
      </c>
    </row>
    <row r="25" spans="2:17" ht="13.5" customHeight="1">
      <c r="B25" s="302"/>
      <c r="C25" s="21" t="s">
        <v>6</v>
      </c>
      <c r="D25" s="43">
        <v>20</v>
      </c>
      <c r="E25" s="43">
        <v>1</v>
      </c>
      <c r="F25" s="43">
        <v>8</v>
      </c>
      <c r="G25" s="43">
        <v>7</v>
      </c>
      <c r="H25" s="43">
        <v>3</v>
      </c>
      <c r="I25" s="43">
        <v>1</v>
      </c>
      <c r="J25" s="43" t="s">
        <v>107</v>
      </c>
      <c r="K25" s="89">
        <v>100</v>
      </c>
      <c r="L25" s="89">
        <v>5</v>
      </c>
      <c r="M25" s="89">
        <v>40</v>
      </c>
      <c r="N25" s="89">
        <v>35</v>
      </c>
      <c r="O25" s="89">
        <v>15</v>
      </c>
      <c r="P25" s="89">
        <v>5</v>
      </c>
      <c r="Q25" s="89" t="s">
        <v>107</v>
      </c>
    </row>
    <row r="26" spans="2:17" ht="13.5" customHeight="1">
      <c r="B26" s="303"/>
      <c r="C26" s="22" t="s">
        <v>4</v>
      </c>
      <c r="D26" s="44" t="s">
        <v>107</v>
      </c>
      <c r="E26" s="44" t="s">
        <v>107</v>
      </c>
      <c r="F26" s="44" t="s">
        <v>107</v>
      </c>
      <c r="G26" s="44" t="s">
        <v>107</v>
      </c>
      <c r="H26" s="44" t="s">
        <v>107</v>
      </c>
      <c r="I26" s="44" t="s">
        <v>107</v>
      </c>
      <c r="J26" s="44" t="s">
        <v>107</v>
      </c>
      <c r="K26" s="90" t="s">
        <v>349</v>
      </c>
      <c r="L26" s="90" t="s">
        <v>107</v>
      </c>
      <c r="M26" s="90" t="s">
        <v>107</v>
      </c>
      <c r="N26" s="90" t="s">
        <v>107</v>
      </c>
      <c r="O26" s="90" t="s">
        <v>107</v>
      </c>
      <c r="P26" s="90" t="s">
        <v>107</v>
      </c>
      <c r="Q26" s="90" t="s">
        <v>107</v>
      </c>
    </row>
    <row r="27" spans="2:17" ht="13.5" customHeight="1">
      <c r="B27" s="301" t="s">
        <v>178</v>
      </c>
      <c r="C27" s="1" t="s">
        <v>13</v>
      </c>
      <c r="D27" s="42">
        <v>98</v>
      </c>
      <c r="E27" s="42">
        <v>2</v>
      </c>
      <c r="F27" s="42">
        <v>29</v>
      </c>
      <c r="G27" s="42">
        <v>50</v>
      </c>
      <c r="H27" s="42">
        <v>15</v>
      </c>
      <c r="I27" s="42">
        <v>2</v>
      </c>
      <c r="J27" s="42" t="s">
        <v>107</v>
      </c>
      <c r="K27" s="88">
        <v>100</v>
      </c>
      <c r="L27" s="88">
        <v>2.0408163265306123</v>
      </c>
      <c r="M27" s="88">
        <v>29.591836734693878</v>
      </c>
      <c r="N27" s="88">
        <v>51.02040816326531</v>
      </c>
      <c r="O27" s="88">
        <v>15.306122448979592</v>
      </c>
      <c r="P27" s="88">
        <v>2.0408163265306123</v>
      </c>
      <c r="Q27" s="88" t="s">
        <v>107</v>
      </c>
    </row>
    <row r="28" spans="2:17" ht="13.5" customHeight="1">
      <c r="B28" s="302"/>
      <c r="C28" s="21" t="s">
        <v>14</v>
      </c>
      <c r="D28" s="43">
        <v>47</v>
      </c>
      <c r="E28" s="43">
        <v>1</v>
      </c>
      <c r="F28" s="43">
        <v>16</v>
      </c>
      <c r="G28" s="43">
        <v>20</v>
      </c>
      <c r="H28" s="43">
        <v>8</v>
      </c>
      <c r="I28" s="43">
        <v>2</v>
      </c>
      <c r="J28" s="43" t="s">
        <v>107</v>
      </c>
      <c r="K28" s="89">
        <v>100</v>
      </c>
      <c r="L28" s="89">
        <v>2.127659574468085</v>
      </c>
      <c r="M28" s="89">
        <v>34.04255319148936</v>
      </c>
      <c r="N28" s="89">
        <v>42.5531914893617</v>
      </c>
      <c r="O28" s="89">
        <v>17.02127659574468</v>
      </c>
      <c r="P28" s="89">
        <v>4.25531914893617</v>
      </c>
      <c r="Q28" s="89" t="s">
        <v>107</v>
      </c>
    </row>
    <row r="29" spans="2:17" ht="13.5" customHeight="1">
      <c r="B29" s="302"/>
      <c r="C29" s="21" t="s">
        <v>15</v>
      </c>
      <c r="D29" s="43">
        <v>7</v>
      </c>
      <c r="E29" s="43" t="s">
        <v>107</v>
      </c>
      <c r="F29" s="43">
        <v>5</v>
      </c>
      <c r="G29" s="43">
        <v>1</v>
      </c>
      <c r="H29" s="43">
        <v>1</v>
      </c>
      <c r="I29" s="43" t="s">
        <v>107</v>
      </c>
      <c r="J29" s="43" t="s">
        <v>107</v>
      </c>
      <c r="K29" s="89">
        <v>100</v>
      </c>
      <c r="L29" s="89" t="s">
        <v>107</v>
      </c>
      <c r="M29" s="89">
        <v>71.42857142857143</v>
      </c>
      <c r="N29" s="89">
        <v>14.285714285714285</v>
      </c>
      <c r="O29" s="89">
        <v>14.285714285714285</v>
      </c>
      <c r="P29" s="89" t="s">
        <v>107</v>
      </c>
      <c r="Q29" s="89" t="s">
        <v>107</v>
      </c>
    </row>
    <row r="30" spans="2:17" ht="13.5" customHeight="1">
      <c r="B30" s="302"/>
      <c r="C30" s="21" t="s">
        <v>16</v>
      </c>
      <c r="D30" s="43">
        <v>11</v>
      </c>
      <c r="E30" s="43" t="s">
        <v>107</v>
      </c>
      <c r="F30" s="43">
        <v>5</v>
      </c>
      <c r="G30" s="43">
        <v>6</v>
      </c>
      <c r="H30" s="43" t="s">
        <v>107</v>
      </c>
      <c r="I30" s="43" t="s">
        <v>107</v>
      </c>
      <c r="J30" s="43" t="s">
        <v>107</v>
      </c>
      <c r="K30" s="89">
        <v>100</v>
      </c>
      <c r="L30" s="89" t="s">
        <v>107</v>
      </c>
      <c r="M30" s="89">
        <v>45.45454545454545</v>
      </c>
      <c r="N30" s="89">
        <v>54.54545454545454</v>
      </c>
      <c r="O30" s="89" t="s">
        <v>107</v>
      </c>
      <c r="P30" s="89" t="s">
        <v>107</v>
      </c>
      <c r="Q30" s="89" t="s">
        <v>107</v>
      </c>
    </row>
    <row r="31" spans="2:17" ht="13.5" customHeight="1">
      <c r="B31" s="302"/>
      <c r="C31" s="21" t="s">
        <v>17</v>
      </c>
      <c r="D31" s="43">
        <v>9</v>
      </c>
      <c r="E31" s="43" t="s">
        <v>107</v>
      </c>
      <c r="F31" s="43">
        <v>4</v>
      </c>
      <c r="G31" s="43">
        <v>4</v>
      </c>
      <c r="H31" s="43">
        <v>1</v>
      </c>
      <c r="I31" s="43" t="s">
        <v>107</v>
      </c>
      <c r="J31" s="43" t="s">
        <v>107</v>
      </c>
      <c r="K31" s="89">
        <v>100</v>
      </c>
      <c r="L31" s="89" t="s">
        <v>107</v>
      </c>
      <c r="M31" s="89">
        <v>44.44444444444444</v>
      </c>
      <c r="N31" s="89">
        <v>44.44444444444444</v>
      </c>
      <c r="O31" s="89">
        <v>11.11111111111111</v>
      </c>
      <c r="P31" s="89" t="s">
        <v>107</v>
      </c>
      <c r="Q31" s="89" t="s">
        <v>107</v>
      </c>
    </row>
    <row r="32" spans="2:17" ht="13.5" customHeight="1">
      <c r="B32" s="302"/>
      <c r="C32" s="21" t="s">
        <v>3</v>
      </c>
      <c r="D32" s="43">
        <v>9</v>
      </c>
      <c r="E32" s="43">
        <v>1</v>
      </c>
      <c r="F32" s="43">
        <v>4</v>
      </c>
      <c r="G32" s="43">
        <v>4</v>
      </c>
      <c r="H32" s="43" t="s">
        <v>107</v>
      </c>
      <c r="I32" s="43" t="s">
        <v>107</v>
      </c>
      <c r="J32" s="43" t="s">
        <v>107</v>
      </c>
      <c r="K32" s="89">
        <v>100</v>
      </c>
      <c r="L32" s="89">
        <v>11.11111111111111</v>
      </c>
      <c r="M32" s="89">
        <v>44.44444444444444</v>
      </c>
      <c r="N32" s="89">
        <v>44.44444444444444</v>
      </c>
      <c r="O32" s="89" t="s">
        <v>107</v>
      </c>
      <c r="P32" s="89" t="s">
        <v>107</v>
      </c>
      <c r="Q32" s="89" t="s">
        <v>107</v>
      </c>
    </row>
    <row r="33" spans="2:17" ht="13.5" customHeight="1">
      <c r="B33" s="303"/>
      <c r="C33" s="22" t="s">
        <v>4</v>
      </c>
      <c r="D33" s="44" t="s">
        <v>107</v>
      </c>
      <c r="E33" s="44" t="s">
        <v>107</v>
      </c>
      <c r="F33" s="44" t="s">
        <v>107</v>
      </c>
      <c r="G33" s="44" t="s">
        <v>107</v>
      </c>
      <c r="H33" s="44" t="s">
        <v>107</v>
      </c>
      <c r="I33" s="44" t="s">
        <v>107</v>
      </c>
      <c r="J33" s="44" t="s">
        <v>107</v>
      </c>
      <c r="K33" s="90" t="s">
        <v>349</v>
      </c>
      <c r="L33" s="90" t="s">
        <v>107</v>
      </c>
      <c r="M33" s="90" t="s">
        <v>107</v>
      </c>
      <c r="N33" s="90" t="s">
        <v>107</v>
      </c>
      <c r="O33" s="90" t="s">
        <v>107</v>
      </c>
      <c r="P33" s="90" t="s">
        <v>107</v>
      </c>
      <c r="Q33" s="90" t="s">
        <v>107</v>
      </c>
    </row>
    <row r="34" spans="2:17" ht="13.5" customHeight="1">
      <c r="B34" s="301" t="s">
        <v>189</v>
      </c>
      <c r="C34" s="1" t="s">
        <v>18</v>
      </c>
      <c r="D34" s="42" t="s">
        <v>107</v>
      </c>
      <c r="E34" s="42" t="s">
        <v>107</v>
      </c>
      <c r="F34" s="42" t="s">
        <v>107</v>
      </c>
      <c r="G34" s="42" t="s">
        <v>107</v>
      </c>
      <c r="H34" s="42" t="s">
        <v>107</v>
      </c>
      <c r="I34" s="42" t="s">
        <v>107</v>
      </c>
      <c r="J34" s="42" t="s">
        <v>107</v>
      </c>
      <c r="K34" s="88" t="s">
        <v>349</v>
      </c>
      <c r="L34" s="88" t="s">
        <v>107</v>
      </c>
      <c r="M34" s="88" t="s">
        <v>107</v>
      </c>
      <c r="N34" s="88" t="s">
        <v>107</v>
      </c>
      <c r="O34" s="88" t="s">
        <v>107</v>
      </c>
      <c r="P34" s="88" t="s">
        <v>107</v>
      </c>
      <c r="Q34" s="88" t="s">
        <v>107</v>
      </c>
    </row>
    <row r="35" spans="2:17" ht="13.5" customHeight="1">
      <c r="B35" s="302"/>
      <c r="C35" s="21" t="s">
        <v>19</v>
      </c>
      <c r="D35" s="43">
        <v>4</v>
      </c>
      <c r="E35" s="43" t="s">
        <v>107</v>
      </c>
      <c r="F35" s="43">
        <v>2</v>
      </c>
      <c r="G35" s="43">
        <v>1</v>
      </c>
      <c r="H35" s="43">
        <v>1</v>
      </c>
      <c r="I35" s="43" t="s">
        <v>107</v>
      </c>
      <c r="J35" s="43" t="s">
        <v>107</v>
      </c>
      <c r="K35" s="89">
        <v>100</v>
      </c>
      <c r="L35" s="89" t="s">
        <v>107</v>
      </c>
      <c r="M35" s="89">
        <v>50</v>
      </c>
      <c r="N35" s="89">
        <v>25</v>
      </c>
      <c r="O35" s="89">
        <v>25</v>
      </c>
      <c r="P35" s="89" t="s">
        <v>107</v>
      </c>
      <c r="Q35" s="89" t="s">
        <v>107</v>
      </c>
    </row>
    <row r="36" spans="2:17" ht="13.5" customHeight="1">
      <c r="B36" s="302"/>
      <c r="C36" s="21" t="s">
        <v>20</v>
      </c>
      <c r="D36" s="43">
        <v>8</v>
      </c>
      <c r="E36" s="43" t="s">
        <v>107</v>
      </c>
      <c r="F36" s="43">
        <v>2</v>
      </c>
      <c r="G36" s="43">
        <v>5</v>
      </c>
      <c r="H36" s="43">
        <v>1</v>
      </c>
      <c r="I36" s="43" t="s">
        <v>107</v>
      </c>
      <c r="J36" s="43" t="s">
        <v>107</v>
      </c>
      <c r="K36" s="89">
        <v>100</v>
      </c>
      <c r="L36" s="89" t="s">
        <v>107</v>
      </c>
      <c r="M36" s="89">
        <v>25</v>
      </c>
      <c r="N36" s="89">
        <v>62.5</v>
      </c>
      <c r="O36" s="89">
        <v>12.5</v>
      </c>
      <c r="P36" s="89" t="s">
        <v>107</v>
      </c>
      <c r="Q36" s="89" t="s">
        <v>107</v>
      </c>
    </row>
    <row r="37" spans="2:17" ht="13.5" customHeight="1">
      <c r="B37" s="302"/>
      <c r="C37" s="21" t="s">
        <v>21</v>
      </c>
      <c r="D37" s="43">
        <v>15</v>
      </c>
      <c r="E37" s="43">
        <v>1</v>
      </c>
      <c r="F37" s="43">
        <v>4</v>
      </c>
      <c r="G37" s="43">
        <v>8</v>
      </c>
      <c r="H37" s="43">
        <v>2</v>
      </c>
      <c r="I37" s="43" t="s">
        <v>107</v>
      </c>
      <c r="J37" s="43" t="s">
        <v>107</v>
      </c>
      <c r="K37" s="89">
        <v>100</v>
      </c>
      <c r="L37" s="89">
        <v>6.666666666666667</v>
      </c>
      <c r="M37" s="89">
        <v>26.666666666666668</v>
      </c>
      <c r="N37" s="89">
        <v>53.333333333333336</v>
      </c>
      <c r="O37" s="89">
        <v>13.333333333333334</v>
      </c>
      <c r="P37" s="89" t="s">
        <v>107</v>
      </c>
      <c r="Q37" s="89" t="s">
        <v>107</v>
      </c>
    </row>
    <row r="38" spans="2:17" ht="13.5" customHeight="1">
      <c r="B38" s="302"/>
      <c r="C38" s="21" t="s">
        <v>22</v>
      </c>
      <c r="D38" s="43">
        <v>42</v>
      </c>
      <c r="E38" s="43">
        <v>1</v>
      </c>
      <c r="F38" s="43">
        <v>8</v>
      </c>
      <c r="G38" s="43">
        <v>26</v>
      </c>
      <c r="H38" s="43">
        <v>5</v>
      </c>
      <c r="I38" s="43">
        <v>2</v>
      </c>
      <c r="J38" s="43" t="s">
        <v>107</v>
      </c>
      <c r="K38" s="89">
        <v>100</v>
      </c>
      <c r="L38" s="89">
        <v>2.380952380952381</v>
      </c>
      <c r="M38" s="89">
        <v>19.047619047619047</v>
      </c>
      <c r="N38" s="89">
        <v>61.904761904761905</v>
      </c>
      <c r="O38" s="89">
        <v>11.904761904761903</v>
      </c>
      <c r="P38" s="89">
        <v>4.761904761904762</v>
      </c>
      <c r="Q38" s="89" t="s">
        <v>107</v>
      </c>
    </row>
    <row r="39" spans="2:17" ht="13.5" customHeight="1">
      <c r="B39" s="302"/>
      <c r="C39" s="21" t="s">
        <v>23</v>
      </c>
      <c r="D39" s="43">
        <v>43</v>
      </c>
      <c r="E39" s="43">
        <v>1</v>
      </c>
      <c r="F39" s="43">
        <v>20</v>
      </c>
      <c r="G39" s="43">
        <v>18</v>
      </c>
      <c r="H39" s="43">
        <v>3</v>
      </c>
      <c r="I39" s="43">
        <v>1</v>
      </c>
      <c r="J39" s="43" t="s">
        <v>107</v>
      </c>
      <c r="K39" s="89">
        <v>100</v>
      </c>
      <c r="L39" s="89">
        <v>2.3255813953488373</v>
      </c>
      <c r="M39" s="89">
        <v>46.51162790697674</v>
      </c>
      <c r="N39" s="89">
        <v>41.86046511627907</v>
      </c>
      <c r="O39" s="89">
        <v>6.976744186046512</v>
      </c>
      <c r="P39" s="89">
        <v>2.3255813953488373</v>
      </c>
      <c r="Q39" s="89" t="s">
        <v>107</v>
      </c>
    </row>
    <row r="40" spans="2:17" ht="13.5" customHeight="1">
      <c r="B40" s="302"/>
      <c r="C40" s="21" t="s">
        <v>24</v>
      </c>
      <c r="D40" s="43">
        <v>46</v>
      </c>
      <c r="E40" s="43">
        <v>1</v>
      </c>
      <c r="F40" s="43">
        <v>19</v>
      </c>
      <c r="G40" s="43">
        <v>17</v>
      </c>
      <c r="H40" s="43">
        <v>8</v>
      </c>
      <c r="I40" s="43">
        <v>1</v>
      </c>
      <c r="J40" s="43" t="s">
        <v>107</v>
      </c>
      <c r="K40" s="89">
        <v>100</v>
      </c>
      <c r="L40" s="89">
        <v>2.1739130434782608</v>
      </c>
      <c r="M40" s="89">
        <v>41.30434782608695</v>
      </c>
      <c r="N40" s="89">
        <v>36.95652173913043</v>
      </c>
      <c r="O40" s="89">
        <v>17.391304347826086</v>
      </c>
      <c r="P40" s="89">
        <v>2.1739130434782608</v>
      </c>
      <c r="Q40" s="89" t="s">
        <v>107</v>
      </c>
    </row>
    <row r="41" spans="2:17" ht="13.5" customHeight="1">
      <c r="B41" s="303"/>
      <c r="C41" s="22" t="s">
        <v>4</v>
      </c>
      <c r="D41" s="44">
        <v>23</v>
      </c>
      <c r="E41" s="44" t="s">
        <v>107</v>
      </c>
      <c r="F41" s="44">
        <v>8</v>
      </c>
      <c r="G41" s="44">
        <v>10</v>
      </c>
      <c r="H41" s="44">
        <v>5</v>
      </c>
      <c r="I41" s="44" t="s">
        <v>107</v>
      </c>
      <c r="J41" s="44" t="s">
        <v>107</v>
      </c>
      <c r="K41" s="90">
        <v>100</v>
      </c>
      <c r="L41" s="90" t="s">
        <v>107</v>
      </c>
      <c r="M41" s="90">
        <v>34.78260869565217</v>
      </c>
      <c r="N41" s="90">
        <v>43.47826086956522</v>
      </c>
      <c r="O41" s="90">
        <v>21.73913043478261</v>
      </c>
      <c r="P41" s="90" t="s">
        <v>107</v>
      </c>
      <c r="Q41" s="90" t="s">
        <v>107</v>
      </c>
    </row>
    <row r="42" spans="2:17" ht="13.5" customHeight="1">
      <c r="B42" s="301" t="s">
        <v>190</v>
      </c>
      <c r="C42" s="1" t="s">
        <v>7</v>
      </c>
      <c r="D42" s="214">
        <v>3</v>
      </c>
      <c r="E42" s="42" t="s">
        <v>107</v>
      </c>
      <c r="F42" s="42">
        <v>1</v>
      </c>
      <c r="G42" s="42">
        <v>1</v>
      </c>
      <c r="H42" s="42">
        <v>1</v>
      </c>
      <c r="I42" s="42" t="s">
        <v>107</v>
      </c>
      <c r="J42" s="42" t="s">
        <v>107</v>
      </c>
      <c r="K42" s="221">
        <v>100</v>
      </c>
      <c r="L42" s="88" t="s">
        <v>107</v>
      </c>
      <c r="M42" s="88">
        <v>33.33333333333333</v>
      </c>
      <c r="N42" s="88">
        <v>33.33333333333333</v>
      </c>
      <c r="O42" s="88">
        <v>33.33333333333333</v>
      </c>
      <c r="P42" s="88" t="s">
        <v>107</v>
      </c>
      <c r="Q42" s="88" t="s">
        <v>107</v>
      </c>
    </row>
    <row r="43" spans="2:17" ht="13.5" customHeight="1">
      <c r="B43" s="302"/>
      <c r="C43" s="21" t="s">
        <v>8</v>
      </c>
      <c r="D43" s="215">
        <v>56</v>
      </c>
      <c r="E43" s="215">
        <v>1</v>
      </c>
      <c r="F43" s="215">
        <v>17</v>
      </c>
      <c r="G43" s="215">
        <v>27</v>
      </c>
      <c r="H43" s="215">
        <v>11</v>
      </c>
      <c r="I43" s="215" t="s">
        <v>107</v>
      </c>
      <c r="J43" s="215" t="s">
        <v>107</v>
      </c>
      <c r="K43" s="223">
        <v>100</v>
      </c>
      <c r="L43" s="89">
        <v>1.7857142857142856</v>
      </c>
      <c r="M43" s="89">
        <v>30.357142857142854</v>
      </c>
      <c r="N43" s="89">
        <v>48.214285714285715</v>
      </c>
      <c r="O43" s="89">
        <v>19.642857142857142</v>
      </c>
      <c r="P43" s="89" t="s">
        <v>107</v>
      </c>
      <c r="Q43" s="89" t="s">
        <v>107</v>
      </c>
    </row>
    <row r="44" spans="2:17" ht="13.5" customHeight="1">
      <c r="B44" s="302"/>
      <c r="C44" s="21" t="s">
        <v>9</v>
      </c>
      <c r="D44" s="215">
        <v>32</v>
      </c>
      <c r="E44" s="215" t="s">
        <v>107</v>
      </c>
      <c r="F44" s="215">
        <v>15</v>
      </c>
      <c r="G44" s="215">
        <v>13</v>
      </c>
      <c r="H44" s="215">
        <v>3</v>
      </c>
      <c r="I44" s="215">
        <v>1</v>
      </c>
      <c r="J44" s="215" t="s">
        <v>107</v>
      </c>
      <c r="K44" s="223">
        <v>100</v>
      </c>
      <c r="L44" s="89" t="s">
        <v>107</v>
      </c>
      <c r="M44" s="89">
        <v>46.875</v>
      </c>
      <c r="N44" s="89">
        <v>40.625</v>
      </c>
      <c r="O44" s="89">
        <v>9.375</v>
      </c>
      <c r="P44" s="89">
        <v>3.125</v>
      </c>
      <c r="Q44" s="89" t="s">
        <v>107</v>
      </c>
    </row>
    <row r="45" spans="2:17" ht="13.5" customHeight="1">
      <c r="B45" s="302"/>
      <c r="C45" s="21" t="s">
        <v>10</v>
      </c>
      <c r="D45" s="215">
        <v>61</v>
      </c>
      <c r="E45" s="215">
        <v>1</v>
      </c>
      <c r="F45" s="215">
        <v>14</v>
      </c>
      <c r="G45" s="215">
        <v>35</v>
      </c>
      <c r="H45" s="215">
        <v>8</v>
      </c>
      <c r="I45" s="215">
        <v>3</v>
      </c>
      <c r="J45" s="215" t="s">
        <v>107</v>
      </c>
      <c r="K45" s="223">
        <v>100</v>
      </c>
      <c r="L45" s="89">
        <v>1.639344262295082</v>
      </c>
      <c r="M45" s="89">
        <v>22.950819672131146</v>
      </c>
      <c r="N45" s="89">
        <v>57.377049180327866</v>
      </c>
      <c r="O45" s="89">
        <v>13.114754098360656</v>
      </c>
      <c r="P45" s="89">
        <v>4.918032786885246</v>
      </c>
      <c r="Q45" s="89" t="s">
        <v>107</v>
      </c>
    </row>
    <row r="46" spans="2:17" ht="13.5" customHeight="1">
      <c r="B46" s="302"/>
      <c r="C46" s="21" t="s">
        <v>11</v>
      </c>
      <c r="D46" s="215">
        <v>19</v>
      </c>
      <c r="E46" s="215">
        <v>2</v>
      </c>
      <c r="F46" s="215">
        <v>12</v>
      </c>
      <c r="G46" s="215">
        <v>4</v>
      </c>
      <c r="H46" s="215">
        <v>1</v>
      </c>
      <c r="I46" s="215" t="s">
        <v>107</v>
      </c>
      <c r="J46" s="215" t="s">
        <v>107</v>
      </c>
      <c r="K46" s="223">
        <v>100</v>
      </c>
      <c r="L46" s="89">
        <v>10.526315789473683</v>
      </c>
      <c r="M46" s="89">
        <v>63.1578947368421</v>
      </c>
      <c r="N46" s="89">
        <v>21.052631578947366</v>
      </c>
      <c r="O46" s="89">
        <v>5.263157894736842</v>
      </c>
      <c r="P46" s="89" t="s">
        <v>107</v>
      </c>
      <c r="Q46" s="89" t="s">
        <v>107</v>
      </c>
    </row>
    <row r="47" spans="2:17" ht="13.5" customHeight="1">
      <c r="B47" s="303"/>
      <c r="C47" s="22" t="s">
        <v>12</v>
      </c>
      <c r="D47" s="216">
        <v>10</v>
      </c>
      <c r="E47" s="216" t="s">
        <v>107</v>
      </c>
      <c r="F47" s="216">
        <v>4</v>
      </c>
      <c r="G47" s="216">
        <v>5</v>
      </c>
      <c r="H47" s="216">
        <v>1</v>
      </c>
      <c r="I47" s="216" t="s">
        <v>107</v>
      </c>
      <c r="J47" s="216" t="s">
        <v>107</v>
      </c>
      <c r="K47" s="224">
        <v>100</v>
      </c>
      <c r="L47" s="90" t="s">
        <v>107</v>
      </c>
      <c r="M47" s="90">
        <v>40</v>
      </c>
      <c r="N47" s="90">
        <v>50</v>
      </c>
      <c r="O47" s="90">
        <v>10</v>
      </c>
      <c r="P47" s="90" t="s">
        <v>107</v>
      </c>
      <c r="Q47" s="90" t="s">
        <v>107</v>
      </c>
    </row>
  </sheetData>
  <mergeCells count="17">
    <mergeCell ref="B27:B33"/>
    <mergeCell ref="B34:B41"/>
    <mergeCell ref="B42:B47"/>
    <mergeCell ref="D4:D6"/>
    <mergeCell ref="B8:B12"/>
    <mergeCell ref="B13:B16"/>
    <mergeCell ref="B17:B21"/>
    <mergeCell ref="B22:B26"/>
    <mergeCell ref="D3:J3"/>
    <mergeCell ref="K3:Q3"/>
    <mergeCell ref="P5:P6"/>
    <mergeCell ref="Q5:Q6"/>
    <mergeCell ref="K4:K6"/>
    <mergeCell ref="E5:E6"/>
    <mergeCell ref="I5:I6"/>
    <mergeCell ref="J5:J6"/>
    <mergeCell ref="L5:L6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47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15" width="11.125" style="4" customWidth="1"/>
    <col min="16" max="17" width="2.125" style="4" customWidth="1"/>
    <col min="18" max="16384" width="9.00390625" style="4" customWidth="1"/>
  </cols>
  <sheetData>
    <row r="1" ht="13.5" customHeight="1">
      <c r="C1" s="109"/>
    </row>
    <row r="2" spans="2:3" ht="13.5" customHeight="1">
      <c r="B2" s="4" t="s">
        <v>374</v>
      </c>
      <c r="C2" s="109"/>
    </row>
    <row r="3" spans="2:15" ht="13.5" customHeight="1">
      <c r="B3" s="110"/>
      <c r="C3" s="93"/>
      <c r="D3" s="296" t="s">
        <v>67</v>
      </c>
      <c r="E3" s="297"/>
      <c r="F3" s="297"/>
      <c r="G3" s="297"/>
      <c r="H3" s="297"/>
      <c r="I3" s="298"/>
      <c r="J3" s="296" t="s">
        <v>331</v>
      </c>
      <c r="K3" s="297"/>
      <c r="L3" s="297"/>
      <c r="M3" s="297"/>
      <c r="N3" s="297"/>
      <c r="O3" s="298"/>
    </row>
    <row r="4" spans="2:15" ht="13.5" customHeight="1">
      <c r="B4" s="111"/>
      <c r="C4" s="96"/>
      <c r="D4" s="294" t="s">
        <v>26</v>
      </c>
      <c r="E4" s="296" t="s">
        <v>61</v>
      </c>
      <c r="F4" s="297"/>
      <c r="G4" s="297"/>
      <c r="H4" s="297"/>
      <c r="I4" s="298"/>
      <c r="J4" s="299" t="s">
        <v>26</v>
      </c>
      <c r="K4" s="296" t="s">
        <v>61</v>
      </c>
      <c r="L4" s="297"/>
      <c r="M4" s="297"/>
      <c r="N4" s="297"/>
      <c r="O4" s="298"/>
    </row>
    <row r="5" spans="2:15" ht="13.5" customHeight="1">
      <c r="B5" s="111"/>
      <c r="C5" s="96"/>
      <c r="D5" s="261"/>
      <c r="E5" s="292" t="s">
        <v>47</v>
      </c>
      <c r="F5" s="124" t="s">
        <v>201</v>
      </c>
      <c r="G5" s="125" t="s">
        <v>202</v>
      </c>
      <c r="H5" s="294" t="s">
        <v>48</v>
      </c>
      <c r="I5" s="299" t="s">
        <v>4</v>
      </c>
      <c r="J5" s="291"/>
      <c r="K5" s="292" t="s">
        <v>47</v>
      </c>
      <c r="L5" s="124" t="s">
        <v>201</v>
      </c>
      <c r="M5" s="125" t="s">
        <v>202</v>
      </c>
      <c r="N5" s="294" t="s">
        <v>48</v>
      </c>
      <c r="O5" s="299" t="s">
        <v>4</v>
      </c>
    </row>
    <row r="6" spans="2:15" ht="13.5" customHeight="1">
      <c r="B6" s="116"/>
      <c r="C6" s="117"/>
      <c r="D6" s="282"/>
      <c r="E6" s="293"/>
      <c r="F6" s="50" t="s">
        <v>203</v>
      </c>
      <c r="G6" s="17" t="s">
        <v>204</v>
      </c>
      <c r="H6" s="282"/>
      <c r="I6" s="300"/>
      <c r="J6" s="300"/>
      <c r="K6" s="293"/>
      <c r="L6" s="50" t="s">
        <v>203</v>
      </c>
      <c r="M6" s="17" t="s">
        <v>204</v>
      </c>
      <c r="N6" s="282"/>
      <c r="O6" s="300"/>
    </row>
    <row r="7" spans="2:15" ht="13.5" customHeight="1">
      <c r="B7" s="28" t="s">
        <v>31</v>
      </c>
      <c r="C7" s="13"/>
      <c r="D7" s="211">
        <v>181</v>
      </c>
      <c r="E7" s="211">
        <v>94</v>
      </c>
      <c r="F7" s="211">
        <v>84</v>
      </c>
      <c r="G7" s="211">
        <v>3</v>
      </c>
      <c r="H7" s="211" t="s">
        <v>107</v>
      </c>
      <c r="I7" s="211" t="s">
        <v>107</v>
      </c>
      <c r="J7" s="213">
        <v>100</v>
      </c>
      <c r="K7" s="213">
        <v>51.93370165745856</v>
      </c>
      <c r="L7" s="213">
        <v>46.408839779005525</v>
      </c>
      <c r="M7" s="213">
        <v>1.6574585635359116</v>
      </c>
      <c r="N7" s="213" t="s">
        <v>107</v>
      </c>
      <c r="O7" s="213" t="s">
        <v>107</v>
      </c>
    </row>
    <row r="8" spans="2:15" ht="13.5" customHeight="1">
      <c r="B8" s="275" t="s">
        <v>30</v>
      </c>
      <c r="C8" s="1" t="s">
        <v>0</v>
      </c>
      <c r="D8" s="220">
        <v>74</v>
      </c>
      <c r="E8" s="42">
        <v>25</v>
      </c>
      <c r="F8" s="42">
        <v>48</v>
      </c>
      <c r="G8" s="42">
        <v>1</v>
      </c>
      <c r="H8" s="42" t="s">
        <v>107</v>
      </c>
      <c r="I8" s="42" t="s">
        <v>107</v>
      </c>
      <c r="J8" s="88">
        <v>100</v>
      </c>
      <c r="K8" s="88">
        <v>33.78378378378378</v>
      </c>
      <c r="L8" s="88">
        <v>64.86486486486487</v>
      </c>
      <c r="M8" s="88">
        <v>1.3513513513513513</v>
      </c>
      <c r="N8" s="88" t="s">
        <v>107</v>
      </c>
      <c r="O8" s="88" t="s">
        <v>107</v>
      </c>
    </row>
    <row r="9" spans="2:15" ht="13.5" customHeight="1">
      <c r="B9" s="276"/>
      <c r="C9" s="21" t="s">
        <v>1</v>
      </c>
      <c r="D9" s="222">
        <v>68</v>
      </c>
      <c r="E9" s="43">
        <v>43</v>
      </c>
      <c r="F9" s="43">
        <v>24</v>
      </c>
      <c r="G9" s="43">
        <v>1</v>
      </c>
      <c r="H9" s="43" t="s">
        <v>107</v>
      </c>
      <c r="I9" s="43" t="s">
        <v>107</v>
      </c>
      <c r="J9" s="89">
        <v>100</v>
      </c>
      <c r="K9" s="89">
        <v>63.23529411764706</v>
      </c>
      <c r="L9" s="89">
        <v>35.294117647058826</v>
      </c>
      <c r="M9" s="89">
        <v>1.4705882352941175</v>
      </c>
      <c r="N9" s="89" t="s">
        <v>107</v>
      </c>
      <c r="O9" s="89" t="s">
        <v>107</v>
      </c>
    </row>
    <row r="10" spans="2:15" ht="13.5" customHeight="1">
      <c r="B10" s="276"/>
      <c r="C10" s="21" t="s">
        <v>2</v>
      </c>
      <c r="D10" s="222">
        <v>36</v>
      </c>
      <c r="E10" s="43">
        <v>24</v>
      </c>
      <c r="F10" s="43">
        <v>11</v>
      </c>
      <c r="G10" s="43">
        <v>1</v>
      </c>
      <c r="H10" s="43" t="s">
        <v>107</v>
      </c>
      <c r="I10" s="43" t="s">
        <v>107</v>
      </c>
      <c r="J10" s="89">
        <v>100</v>
      </c>
      <c r="K10" s="89">
        <v>66.66666666666666</v>
      </c>
      <c r="L10" s="89">
        <v>30.555555555555557</v>
      </c>
      <c r="M10" s="89">
        <v>2.7777777777777777</v>
      </c>
      <c r="N10" s="89" t="s">
        <v>107</v>
      </c>
      <c r="O10" s="89" t="s">
        <v>107</v>
      </c>
    </row>
    <row r="11" spans="2:15" ht="13.5" customHeight="1">
      <c r="B11" s="276"/>
      <c r="C11" s="21" t="s">
        <v>3</v>
      </c>
      <c r="D11" s="222">
        <v>3</v>
      </c>
      <c r="E11" s="43">
        <v>2</v>
      </c>
      <c r="F11" s="43">
        <v>1</v>
      </c>
      <c r="G11" s="43" t="s">
        <v>107</v>
      </c>
      <c r="H11" s="43" t="s">
        <v>107</v>
      </c>
      <c r="I11" s="43" t="s">
        <v>107</v>
      </c>
      <c r="J11" s="89">
        <v>100</v>
      </c>
      <c r="K11" s="89">
        <v>66.66666666666666</v>
      </c>
      <c r="L11" s="89">
        <v>33.33333333333333</v>
      </c>
      <c r="M11" s="89" t="s">
        <v>107</v>
      </c>
      <c r="N11" s="89" t="s">
        <v>107</v>
      </c>
      <c r="O11" s="89" t="s">
        <v>107</v>
      </c>
    </row>
    <row r="12" spans="2:15" ht="13.5" customHeight="1">
      <c r="B12" s="277"/>
      <c r="C12" s="22" t="s">
        <v>4</v>
      </c>
      <c r="D12" s="222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90" t="s">
        <v>349</v>
      </c>
      <c r="K12" s="90" t="s">
        <v>107</v>
      </c>
      <c r="L12" s="90" t="s">
        <v>107</v>
      </c>
      <c r="M12" s="90" t="s">
        <v>107</v>
      </c>
      <c r="N12" s="90" t="s">
        <v>107</v>
      </c>
      <c r="O12" s="90" t="s">
        <v>107</v>
      </c>
    </row>
    <row r="13" spans="2:15" ht="13.5" customHeight="1">
      <c r="B13" s="310" t="s">
        <v>186</v>
      </c>
      <c r="C13" s="1" t="s">
        <v>49</v>
      </c>
      <c r="D13" s="220">
        <v>36</v>
      </c>
      <c r="E13" s="42">
        <v>35</v>
      </c>
      <c r="F13" s="42">
        <v>1</v>
      </c>
      <c r="G13" s="42" t="s">
        <v>107</v>
      </c>
      <c r="H13" s="42" t="s">
        <v>107</v>
      </c>
      <c r="I13" s="42" t="s">
        <v>107</v>
      </c>
      <c r="J13" s="88">
        <v>100</v>
      </c>
      <c r="K13" s="88">
        <v>97.22222222222221</v>
      </c>
      <c r="L13" s="88">
        <v>2.7777777777777777</v>
      </c>
      <c r="M13" s="88" t="s">
        <v>107</v>
      </c>
      <c r="N13" s="88" t="s">
        <v>107</v>
      </c>
      <c r="O13" s="88" t="s">
        <v>107</v>
      </c>
    </row>
    <row r="14" spans="2:15" ht="13.5" customHeight="1">
      <c r="B14" s="311"/>
      <c r="C14" s="21" t="s">
        <v>50</v>
      </c>
      <c r="D14" s="222">
        <v>57</v>
      </c>
      <c r="E14" s="43">
        <v>10</v>
      </c>
      <c r="F14" s="43">
        <v>45</v>
      </c>
      <c r="G14" s="43">
        <v>2</v>
      </c>
      <c r="H14" s="43" t="s">
        <v>107</v>
      </c>
      <c r="I14" s="43" t="s">
        <v>107</v>
      </c>
      <c r="J14" s="89">
        <v>100</v>
      </c>
      <c r="K14" s="89">
        <v>17.543859649122805</v>
      </c>
      <c r="L14" s="89">
        <v>78.94736842105263</v>
      </c>
      <c r="M14" s="89">
        <v>3.508771929824561</v>
      </c>
      <c r="N14" s="89" t="s">
        <v>107</v>
      </c>
      <c r="O14" s="89" t="s">
        <v>107</v>
      </c>
    </row>
    <row r="15" spans="2:15" ht="13.5" customHeight="1">
      <c r="B15" s="311"/>
      <c r="C15" s="21" t="s">
        <v>51</v>
      </c>
      <c r="D15" s="222">
        <v>88</v>
      </c>
      <c r="E15" s="43">
        <v>49</v>
      </c>
      <c r="F15" s="43">
        <v>38</v>
      </c>
      <c r="G15" s="43">
        <v>1</v>
      </c>
      <c r="H15" s="43" t="s">
        <v>107</v>
      </c>
      <c r="I15" s="43" t="s">
        <v>107</v>
      </c>
      <c r="J15" s="89">
        <v>100</v>
      </c>
      <c r="K15" s="89">
        <v>55.68181818181818</v>
      </c>
      <c r="L15" s="89">
        <v>43.18181818181818</v>
      </c>
      <c r="M15" s="89">
        <v>1.1363636363636365</v>
      </c>
      <c r="N15" s="89" t="s">
        <v>107</v>
      </c>
      <c r="O15" s="89" t="s">
        <v>107</v>
      </c>
    </row>
    <row r="16" spans="2:15" ht="13.5" customHeight="1">
      <c r="B16" s="287"/>
      <c r="C16" s="22" t="s">
        <v>4</v>
      </c>
      <c r="D16" s="222" t="s">
        <v>107</v>
      </c>
      <c r="E16" s="43" t="s">
        <v>107</v>
      </c>
      <c r="F16" s="43" t="s">
        <v>107</v>
      </c>
      <c r="G16" s="43" t="s">
        <v>107</v>
      </c>
      <c r="H16" s="43" t="s">
        <v>107</v>
      </c>
      <c r="I16" s="43" t="s">
        <v>107</v>
      </c>
      <c r="J16" s="89" t="s">
        <v>349</v>
      </c>
      <c r="K16" s="89" t="s">
        <v>107</v>
      </c>
      <c r="L16" s="89" t="s">
        <v>107</v>
      </c>
      <c r="M16" s="89" t="s">
        <v>107</v>
      </c>
      <c r="N16" s="89" t="s">
        <v>107</v>
      </c>
      <c r="O16" s="89" t="s">
        <v>107</v>
      </c>
    </row>
    <row r="17" spans="2:15" ht="13.5" customHeight="1">
      <c r="B17" s="288" t="s">
        <v>187</v>
      </c>
      <c r="C17" s="21" t="s">
        <v>52</v>
      </c>
      <c r="D17" s="220">
        <v>126</v>
      </c>
      <c r="E17" s="42">
        <v>72</v>
      </c>
      <c r="F17" s="42">
        <v>51</v>
      </c>
      <c r="G17" s="42">
        <v>3</v>
      </c>
      <c r="H17" s="42" t="s">
        <v>107</v>
      </c>
      <c r="I17" s="42" t="s">
        <v>107</v>
      </c>
      <c r="J17" s="88">
        <v>100</v>
      </c>
      <c r="K17" s="88">
        <v>57.14285714285714</v>
      </c>
      <c r="L17" s="88">
        <v>40.476190476190474</v>
      </c>
      <c r="M17" s="88">
        <v>2.380952380952381</v>
      </c>
      <c r="N17" s="88" t="s">
        <v>107</v>
      </c>
      <c r="O17" s="88" t="s">
        <v>107</v>
      </c>
    </row>
    <row r="18" spans="2:15" ht="13.5" customHeight="1">
      <c r="B18" s="289"/>
      <c r="C18" s="21" t="s">
        <v>53</v>
      </c>
      <c r="D18" s="222">
        <v>25</v>
      </c>
      <c r="E18" s="43">
        <v>3</v>
      </c>
      <c r="F18" s="43">
        <v>22</v>
      </c>
      <c r="G18" s="43" t="s">
        <v>107</v>
      </c>
      <c r="H18" s="43" t="s">
        <v>107</v>
      </c>
      <c r="I18" s="43" t="s">
        <v>107</v>
      </c>
      <c r="J18" s="89">
        <v>100</v>
      </c>
      <c r="K18" s="89">
        <v>12</v>
      </c>
      <c r="L18" s="89">
        <v>88</v>
      </c>
      <c r="M18" s="89" t="s">
        <v>107</v>
      </c>
      <c r="N18" s="89" t="s">
        <v>107</v>
      </c>
      <c r="O18" s="89" t="s">
        <v>107</v>
      </c>
    </row>
    <row r="19" spans="2:15" ht="13.5" customHeight="1">
      <c r="B19" s="289"/>
      <c r="C19" s="21" t="s">
        <v>54</v>
      </c>
      <c r="D19" s="222">
        <v>23</v>
      </c>
      <c r="E19" s="43">
        <v>12</v>
      </c>
      <c r="F19" s="43">
        <v>11</v>
      </c>
      <c r="G19" s="43" t="s">
        <v>107</v>
      </c>
      <c r="H19" s="43" t="s">
        <v>107</v>
      </c>
      <c r="I19" s="43" t="s">
        <v>107</v>
      </c>
      <c r="J19" s="89">
        <v>100</v>
      </c>
      <c r="K19" s="89">
        <v>52.17391304347826</v>
      </c>
      <c r="L19" s="89">
        <v>47.82608695652174</v>
      </c>
      <c r="M19" s="89" t="s">
        <v>107</v>
      </c>
      <c r="N19" s="89" t="s">
        <v>107</v>
      </c>
      <c r="O19" s="89" t="s">
        <v>107</v>
      </c>
    </row>
    <row r="20" spans="2:15" ht="13.5" customHeight="1">
      <c r="B20" s="289"/>
      <c r="C20" s="21" t="s">
        <v>3</v>
      </c>
      <c r="D20" s="222">
        <v>7</v>
      </c>
      <c r="E20" s="43">
        <v>7</v>
      </c>
      <c r="F20" s="43" t="s">
        <v>107</v>
      </c>
      <c r="G20" s="43" t="s">
        <v>107</v>
      </c>
      <c r="H20" s="43" t="s">
        <v>107</v>
      </c>
      <c r="I20" s="43" t="s">
        <v>107</v>
      </c>
      <c r="J20" s="89">
        <v>100</v>
      </c>
      <c r="K20" s="89">
        <v>100</v>
      </c>
      <c r="L20" s="89" t="s">
        <v>107</v>
      </c>
      <c r="M20" s="89" t="s">
        <v>107</v>
      </c>
      <c r="N20" s="89" t="s">
        <v>107</v>
      </c>
      <c r="O20" s="89" t="s">
        <v>107</v>
      </c>
    </row>
    <row r="21" spans="2:15" ht="13.5" customHeight="1">
      <c r="B21" s="290"/>
      <c r="C21" s="22" t="s">
        <v>4</v>
      </c>
      <c r="D21" s="222" t="s">
        <v>107</v>
      </c>
      <c r="E21" s="44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90" t="s">
        <v>349</v>
      </c>
      <c r="K21" s="90" t="s">
        <v>107</v>
      </c>
      <c r="L21" s="90" t="s">
        <v>107</v>
      </c>
      <c r="M21" s="90" t="s">
        <v>107</v>
      </c>
      <c r="N21" s="90" t="s">
        <v>107</v>
      </c>
      <c r="O21" s="90" t="s">
        <v>107</v>
      </c>
    </row>
    <row r="22" spans="2:15" ht="13.5" customHeight="1">
      <c r="B22" s="301" t="s">
        <v>188</v>
      </c>
      <c r="C22" s="1" t="s">
        <v>5</v>
      </c>
      <c r="D22" s="42">
        <v>10</v>
      </c>
      <c r="E22" s="42">
        <v>5</v>
      </c>
      <c r="F22" s="42">
        <v>5</v>
      </c>
      <c r="G22" s="42" t="s">
        <v>107</v>
      </c>
      <c r="H22" s="42" t="s">
        <v>107</v>
      </c>
      <c r="I22" s="42" t="s">
        <v>107</v>
      </c>
      <c r="J22" s="88">
        <v>100</v>
      </c>
      <c r="K22" s="88">
        <v>50</v>
      </c>
      <c r="L22" s="88">
        <v>50</v>
      </c>
      <c r="M22" s="88" t="s">
        <v>107</v>
      </c>
      <c r="N22" s="88" t="s">
        <v>107</v>
      </c>
      <c r="O22" s="88" t="s">
        <v>107</v>
      </c>
    </row>
    <row r="23" spans="2:15" ht="13.5" customHeight="1">
      <c r="B23" s="302"/>
      <c r="C23" s="21" t="s">
        <v>32</v>
      </c>
      <c r="D23" s="43">
        <v>28</v>
      </c>
      <c r="E23" s="43">
        <v>13</v>
      </c>
      <c r="F23" s="43">
        <v>13</v>
      </c>
      <c r="G23" s="43">
        <v>2</v>
      </c>
      <c r="H23" s="43" t="s">
        <v>107</v>
      </c>
      <c r="I23" s="43" t="s">
        <v>107</v>
      </c>
      <c r="J23" s="89">
        <v>100</v>
      </c>
      <c r="K23" s="89">
        <v>46.42857142857143</v>
      </c>
      <c r="L23" s="89">
        <v>46.42857142857143</v>
      </c>
      <c r="M23" s="89">
        <v>7.142857142857142</v>
      </c>
      <c r="N23" s="89" t="s">
        <v>107</v>
      </c>
      <c r="O23" s="89" t="s">
        <v>107</v>
      </c>
    </row>
    <row r="24" spans="2:15" ht="13.5" customHeight="1">
      <c r="B24" s="302"/>
      <c r="C24" s="21" t="s">
        <v>33</v>
      </c>
      <c r="D24" s="43">
        <v>123</v>
      </c>
      <c r="E24" s="43">
        <v>65</v>
      </c>
      <c r="F24" s="43">
        <v>57</v>
      </c>
      <c r="G24" s="43">
        <v>1</v>
      </c>
      <c r="H24" s="43" t="s">
        <v>107</v>
      </c>
      <c r="I24" s="43" t="s">
        <v>107</v>
      </c>
      <c r="J24" s="89">
        <v>100</v>
      </c>
      <c r="K24" s="89">
        <v>52.84552845528455</v>
      </c>
      <c r="L24" s="89">
        <v>46.34146341463415</v>
      </c>
      <c r="M24" s="89">
        <v>0.8130081300813009</v>
      </c>
      <c r="N24" s="89" t="s">
        <v>107</v>
      </c>
      <c r="O24" s="89" t="s">
        <v>107</v>
      </c>
    </row>
    <row r="25" spans="2:15" ht="13.5" customHeight="1">
      <c r="B25" s="302"/>
      <c r="C25" s="21" t="s">
        <v>6</v>
      </c>
      <c r="D25" s="43">
        <v>20</v>
      </c>
      <c r="E25" s="43">
        <v>11</v>
      </c>
      <c r="F25" s="43">
        <v>9</v>
      </c>
      <c r="G25" s="43" t="s">
        <v>107</v>
      </c>
      <c r="H25" s="43" t="s">
        <v>107</v>
      </c>
      <c r="I25" s="43" t="s">
        <v>107</v>
      </c>
      <c r="J25" s="89">
        <v>100</v>
      </c>
      <c r="K25" s="89">
        <v>55</v>
      </c>
      <c r="L25" s="89">
        <v>45</v>
      </c>
      <c r="M25" s="89" t="s">
        <v>107</v>
      </c>
      <c r="N25" s="89" t="s">
        <v>107</v>
      </c>
      <c r="O25" s="89" t="s">
        <v>107</v>
      </c>
    </row>
    <row r="26" spans="2:15" ht="13.5" customHeight="1">
      <c r="B26" s="303"/>
      <c r="C26" s="22" t="s">
        <v>4</v>
      </c>
      <c r="D26" s="44" t="s">
        <v>107</v>
      </c>
      <c r="E26" s="44" t="s">
        <v>107</v>
      </c>
      <c r="F26" s="44" t="s">
        <v>107</v>
      </c>
      <c r="G26" s="44" t="s">
        <v>107</v>
      </c>
      <c r="H26" s="44" t="s">
        <v>107</v>
      </c>
      <c r="I26" s="44" t="s">
        <v>107</v>
      </c>
      <c r="J26" s="90" t="s">
        <v>349</v>
      </c>
      <c r="K26" s="90" t="s">
        <v>107</v>
      </c>
      <c r="L26" s="90" t="s">
        <v>107</v>
      </c>
      <c r="M26" s="90" t="s">
        <v>107</v>
      </c>
      <c r="N26" s="90" t="s">
        <v>107</v>
      </c>
      <c r="O26" s="90" t="s">
        <v>107</v>
      </c>
    </row>
    <row r="27" spans="2:15" ht="13.5" customHeight="1">
      <c r="B27" s="301" t="s">
        <v>178</v>
      </c>
      <c r="C27" s="1" t="s">
        <v>13</v>
      </c>
      <c r="D27" s="42">
        <v>98</v>
      </c>
      <c r="E27" s="42">
        <v>43</v>
      </c>
      <c r="F27" s="42">
        <v>52</v>
      </c>
      <c r="G27" s="42">
        <v>3</v>
      </c>
      <c r="H27" s="42" t="s">
        <v>107</v>
      </c>
      <c r="I27" s="42" t="s">
        <v>107</v>
      </c>
      <c r="J27" s="88">
        <v>100</v>
      </c>
      <c r="K27" s="88">
        <v>43.87755102040816</v>
      </c>
      <c r="L27" s="88">
        <v>53.06122448979592</v>
      </c>
      <c r="M27" s="88">
        <v>3.061224489795918</v>
      </c>
      <c r="N27" s="88" t="s">
        <v>107</v>
      </c>
      <c r="O27" s="88" t="s">
        <v>107</v>
      </c>
    </row>
    <row r="28" spans="2:15" ht="13.5" customHeight="1">
      <c r="B28" s="302"/>
      <c r="C28" s="21" t="s">
        <v>14</v>
      </c>
      <c r="D28" s="43">
        <v>47</v>
      </c>
      <c r="E28" s="43">
        <v>23</v>
      </c>
      <c r="F28" s="43">
        <v>24</v>
      </c>
      <c r="G28" s="43" t="s">
        <v>107</v>
      </c>
      <c r="H28" s="43" t="s">
        <v>107</v>
      </c>
      <c r="I28" s="43" t="s">
        <v>107</v>
      </c>
      <c r="J28" s="89">
        <v>100</v>
      </c>
      <c r="K28" s="89">
        <v>48.93617021276596</v>
      </c>
      <c r="L28" s="89">
        <v>51.06382978723404</v>
      </c>
      <c r="M28" s="89" t="s">
        <v>107</v>
      </c>
      <c r="N28" s="89" t="s">
        <v>107</v>
      </c>
      <c r="O28" s="89" t="s">
        <v>107</v>
      </c>
    </row>
    <row r="29" spans="2:15" ht="13.5" customHeight="1">
      <c r="B29" s="302"/>
      <c r="C29" s="21" t="s">
        <v>15</v>
      </c>
      <c r="D29" s="43">
        <v>7</v>
      </c>
      <c r="E29" s="43">
        <v>6</v>
      </c>
      <c r="F29" s="43">
        <v>1</v>
      </c>
      <c r="G29" s="43" t="s">
        <v>107</v>
      </c>
      <c r="H29" s="43" t="s">
        <v>107</v>
      </c>
      <c r="I29" s="43" t="s">
        <v>107</v>
      </c>
      <c r="J29" s="89">
        <v>100</v>
      </c>
      <c r="K29" s="89">
        <v>85.71428571428571</v>
      </c>
      <c r="L29" s="89">
        <v>14.285714285714285</v>
      </c>
      <c r="M29" s="89" t="s">
        <v>107</v>
      </c>
      <c r="N29" s="89" t="s">
        <v>107</v>
      </c>
      <c r="O29" s="89" t="s">
        <v>107</v>
      </c>
    </row>
    <row r="30" spans="2:15" ht="13.5" customHeight="1">
      <c r="B30" s="302"/>
      <c r="C30" s="21" t="s">
        <v>16</v>
      </c>
      <c r="D30" s="43">
        <v>11</v>
      </c>
      <c r="E30" s="43">
        <v>8</v>
      </c>
      <c r="F30" s="43">
        <v>3</v>
      </c>
      <c r="G30" s="43" t="s">
        <v>107</v>
      </c>
      <c r="H30" s="43" t="s">
        <v>107</v>
      </c>
      <c r="I30" s="43" t="s">
        <v>107</v>
      </c>
      <c r="J30" s="89">
        <v>100</v>
      </c>
      <c r="K30" s="89">
        <v>72.72727272727273</v>
      </c>
      <c r="L30" s="89">
        <v>27.27272727272727</v>
      </c>
      <c r="M30" s="89" t="s">
        <v>107</v>
      </c>
      <c r="N30" s="89" t="s">
        <v>107</v>
      </c>
      <c r="O30" s="89" t="s">
        <v>107</v>
      </c>
    </row>
    <row r="31" spans="2:15" ht="13.5" customHeight="1">
      <c r="B31" s="302"/>
      <c r="C31" s="21" t="s">
        <v>17</v>
      </c>
      <c r="D31" s="43">
        <v>9</v>
      </c>
      <c r="E31" s="43">
        <v>7</v>
      </c>
      <c r="F31" s="43">
        <v>2</v>
      </c>
      <c r="G31" s="43" t="s">
        <v>107</v>
      </c>
      <c r="H31" s="43" t="s">
        <v>107</v>
      </c>
      <c r="I31" s="43" t="s">
        <v>107</v>
      </c>
      <c r="J31" s="89">
        <v>100</v>
      </c>
      <c r="K31" s="89">
        <v>77.77777777777779</v>
      </c>
      <c r="L31" s="89">
        <v>22.22222222222222</v>
      </c>
      <c r="M31" s="89" t="s">
        <v>107</v>
      </c>
      <c r="N31" s="89" t="s">
        <v>107</v>
      </c>
      <c r="O31" s="89" t="s">
        <v>107</v>
      </c>
    </row>
    <row r="32" spans="2:15" ht="13.5" customHeight="1">
      <c r="B32" s="302"/>
      <c r="C32" s="21" t="s">
        <v>3</v>
      </c>
      <c r="D32" s="43">
        <v>9</v>
      </c>
      <c r="E32" s="43">
        <v>7</v>
      </c>
      <c r="F32" s="43">
        <v>2</v>
      </c>
      <c r="G32" s="43" t="s">
        <v>107</v>
      </c>
      <c r="H32" s="43" t="s">
        <v>107</v>
      </c>
      <c r="I32" s="43" t="s">
        <v>107</v>
      </c>
      <c r="J32" s="89">
        <v>100</v>
      </c>
      <c r="K32" s="89">
        <v>77.77777777777779</v>
      </c>
      <c r="L32" s="89">
        <v>22.22222222222222</v>
      </c>
      <c r="M32" s="89" t="s">
        <v>107</v>
      </c>
      <c r="N32" s="89" t="s">
        <v>107</v>
      </c>
      <c r="O32" s="89" t="s">
        <v>107</v>
      </c>
    </row>
    <row r="33" spans="2:15" ht="13.5" customHeight="1">
      <c r="B33" s="303"/>
      <c r="C33" s="22" t="s">
        <v>4</v>
      </c>
      <c r="D33" s="44" t="s">
        <v>107</v>
      </c>
      <c r="E33" s="44" t="s">
        <v>107</v>
      </c>
      <c r="F33" s="44" t="s">
        <v>107</v>
      </c>
      <c r="G33" s="44" t="s">
        <v>107</v>
      </c>
      <c r="H33" s="44" t="s">
        <v>107</v>
      </c>
      <c r="I33" s="44" t="s">
        <v>107</v>
      </c>
      <c r="J33" s="90" t="s">
        <v>349</v>
      </c>
      <c r="K33" s="90" t="s">
        <v>107</v>
      </c>
      <c r="L33" s="90" t="s">
        <v>107</v>
      </c>
      <c r="M33" s="90" t="s">
        <v>107</v>
      </c>
      <c r="N33" s="90" t="s">
        <v>107</v>
      </c>
      <c r="O33" s="90" t="s">
        <v>107</v>
      </c>
    </row>
    <row r="34" spans="2:15" ht="13.5" customHeight="1">
      <c r="B34" s="301" t="s">
        <v>189</v>
      </c>
      <c r="C34" s="1" t="s">
        <v>18</v>
      </c>
      <c r="D34" s="42" t="s">
        <v>107</v>
      </c>
      <c r="E34" s="42" t="s">
        <v>107</v>
      </c>
      <c r="F34" s="42" t="s">
        <v>107</v>
      </c>
      <c r="G34" s="42" t="s">
        <v>107</v>
      </c>
      <c r="H34" s="42" t="s">
        <v>107</v>
      </c>
      <c r="I34" s="42" t="s">
        <v>107</v>
      </c>
      <c r="J34" s="88" t="s">
        <v>349</v>
      </c>
      <c r="K34" s="88" t="s">
        <v>107</v>
      </c>
      <c r="L34" s="88" t="s">
        <v>107</v>
      </c>
      <c r="M34" s="88" t="s">
        <v>107</v>
      </c>
      <c r="N34" s="88" t="s">
        <v>107</v>
      </c>
      <c r="O34" s="88" t="s">
        <v>107</v>
      </c>
    </row>
    <row r="35" spans="2:15" ht="13.5" customHeight="1">
      <c r="B35" s="302"/>
      <c r="C35" s="21" t="s">
        <v>19</v>
      </c>
      <c r="D35" s="43">
        <v>4</v>
      </c>
      <c r="E35" s="43">
        <v>1</v>
      </c>
      <c r="F35" s="43">
        <v>3</v>
      </c>
      <c r="G35" s="43" t="s">
        <v>107</v>
      </c>
      <c r="H35" s="43" t="s">
        <v>107</v>
      </c>
      <c r="I35" s="43" t="s">
        <v>107</v>
      </c>
      <c r="J35" s="89">
        <v>100</v>
      </c>
      <c r="K35" s="89">
        <v>25</v>
      </c>
      <c r="L35" s="89">
        <v>75</v>
      </c>
      <c r="M35" s="89" t="s">
        <v>107</v>
      </c>
      <c r="N35" s="89" t="s">
        <v>107</v>
      </c>
      <c r="O35" s="89" t="s">
        <v>107</v>
      </c>
    </row>
    <row r="36" spans="2:15" ht="13.5" customHeight="1">
      <c r="B36" s="302"/>
      <c r="C36" s="21" t="s">
        <v>20</v>
      </c>
      <c r="D36" s="43">
        <v>8</v>
      </c>
      <c r="E36" s="43">
        <v>6</v>
      </c>
      <c r="F36" s="43">
        <v>2</v>
      </c>
      <c r="G36" s="43" t="s">
        <v>107</v>
      </c>
      <c r="H36" s="43" t="s">
        <v>107</v>
      </c>
      <c r="I36" s="43" t="s">
        <v>107</v>
      </c>
      <c r="J36" s="89">
        <v>100</v>
      </c>
      <c r="K36" s="89">
        <v>75</v>
      </c>
      <c r="L36" s="89">
        <v>25</v>
      </c>
      <c r="M36" s="89" t="s">
        <v>107</v>
      </c>
      <c r="N36" s="89" t="s">
        <v>107</v>
      </c>
      <c r="O36" s="89" t="s">
        <v>107</v>
      </c>
    </row>
    <row r="37" spans="2:15" ht="13.5" customHeight="1">
      <c r="B37" s="302"/>
      <c r="C37" s="21" t="s">
        <v>21</v>
      </c>
      <c r="D37" s="43">
        <v>15</v>
      </c>
      <c r="E37" s="43">
        <v>6</v>
      </c>
      <c r="F37" s="43">
        <v>9</v>
      </c>
      <c r="G37" s="43" t="s">
        <v>107</v>
      </c>
      <c r="H37" s="43" t="s">
        <v>107</v>
      </c>
      <c r="I37" s="43" t="s">
        <v>107</v>
      </c>
      <c r="J37" s="89">
        <v>100</v>
      </c>
      <c r="K37" s="89">
        <v>40</v>
      </c>
      <c r="L37" s="89">
        <v>60</v>
      </c>
      <c r="M37" s="89" t="s">
        <v>107</v>
      </c>
      <c r="N37" s="89" t="s">
        <v>107</v>
      </c>
      <c r="O37" s="89" t="s">
        <v>107</v>
      </c>
    </row>
    <row r="38" spans="2:15" ht="13.5" customHeight="1">
      <c r="B38" s="302"/>
      <c r="C38" s="21" t="s">
        <v>22</v>
      </c>
      <c r="D38" s="43">
        <v>42</v>
      </c>
      <c r="E38" s="43">
        <v>17</v>
      </c>
      <c r="F38" s="43">
        <v>25</v>
      </c>
      <c r="G38" s="43" t="s">
        <v>107</v>
      </c>
      <c r="H38" s="43" t="s">
        <v>107</v>
      </c>
      <c r="I38" s="43" t="s">
        <v>107</v>
      </c>
      <c r="J38" s="89">
        <v>100</v>
      </c>
      <c r="K38" s="89">
        <v>40.476190476190474</v>
      </c>
      <c r="L38" s="89">
        <v>59.523809523809526</v>
      </c>
      <c r="M38" s="89" t="s">
        <v>107</v>
      </c>
      <c r="N38" s="89" t="s">
        <v>107</v>
      </c>
      <c r="O38" s="89" t="s">
        <v>107</v>
      </c>
    </row>
    <row r="39" spans="2:15" ht="13.5" customHeight="1">
      <c r="B39" s="302"/>
      <c r="C39" s="21" t="s">
        <v>23</v>
      </c>
      <c r="D39" s="43">
        <v>43</v>
      </c>
      <c r="E39" s="43">
        <v>24</v>
      </c>
      <c r="F39" s="43">
        <v>18</v>
      </c>
      <c r="G39" s="43">
        <v>1</v>
      </c>
      <c r="H39" s="43" t="s">
        <v>107</v>
      </c>
      <c r="I39" s="43" t="s">
        <v>107</v>
      </c>
      <c r="J39" s="89">
        <v>100</v>
      </c>
      <c r="K39" s="89">
        <v>55.81395348837209</v>
      </c>
      <c r="L39" s="89">
        <v>41.86046511627907</v>
      </c>
      <c r="M39" s="89">
        <v>2.3255813953488373</v>
      </c>
      <c r="N39" s="89" t="s">
        <v>107</v>
      </c>
      <c r="O39" s="89" t="s">
        <v>107</v>
      </c>
    </row>
    <row r="40" spans="2:15" ht="13.5" customHeight="1">
      <c r="B40" s="302"/>
      <c r="C40" s="21" t="s">
        <v>24</v>
      </c>
      <c r="D40" s="43">
        <v>46</v>
      </c>
      <c r="E40" s="43">
        <v>31</v>
      </c>
      <c r="F40" s="43">
        <v>14</v>
      </c>
      <c r="G40" s="43">
        <v>1</v>
      </c>
      <c r="H40" s="43" t="s">
        <v>107</v>
      </c>
      <c r="I40" s="43" t="s">
        <v>107</v>
      </c>
      <c r="J40" s="89">
        <v>100</v>
      </c>
      <c r="K40" s="89">
        <v>67.3913043478261</v>
      </c>
      <c r="L40" s="89">
        <v>30.434782608695656</v>
      </c>
      <c r="M40" s="89">
        <v>2.1739130434782608</v>
      </c>
      <c r="N40" s="89" t="s">
        <v>107</v>
      </c>
      <c r="O40" s="89" t="s">
        <v>107</v>
      </c>
    </row>
    <row r="41" spans="2:15" ht="13.5" customHeight="1">
      <c r="B41" s="303"/>
      <c r="C41" s="22" t="s">
        <v>4</v>
      </c>
      <c r="D41" s="44">
        <v>23</v>
      </c>
      <c r="E41" s="44">
        <v>9</v>
      </c>
      <c r="F41" s="44">
        <v>13</v>
      </c>
      <c r="G41" s="44">
        <v>1</v>
      </c>
      <c r="H41" s="44" t="s">
        <v>107</v>
      </c>
      <c r="I41" s="44" t="s">
        <v>107</v>
      </c>
      <c r="J41" s="90">
        <v>100</v>
      </c>
      <c r="K41" s="90">
        <v>39.130434782608695</v>
      </c>
      <c r="L41" s="90">
        <v>56.52173913043478</v>
      </c>
      <c r="M41" s="90">
        <v>4.3478260869565215</v>
      </c>
      <c r="N41" s="90" t="s">
        <v>107</v>
      </c>
      <c r="O41" s="90" t="s">
        <v>107</v>
      </c>
    </row>
    <row r="42" spans="2:15" ht="13.5" customHeight="1">
      <c r="B42" s="301" t="s">
        <v>190</v>
      </c>
      <c r="C42" s="1" t="s">
        <v>7</v>
      </c>
      <c r="D42" s="214">
        <v>3</v>
      </c>
      <c r="E42" s="42">
        <v>2</v>
      </c>
      <c r="F42" s="42">
        <v>1</v>
      </c>
      <c r="G42" s="42" t="s">
        <v>107</v>
      </c>
      <c r="H42" s="42" t="s">
        <v>107</v>
      </c>
      <c r="I42" s="42" t="s">
        <v>107</v>
      </c>
      <c r="J42" s="221">
        <v>100</v>
      </c>
      <c r="K42" s="88">
        <v>66.66666666666666</v>
      </c>
      <c r="L42" s="88">
        <v>33.33333333333333</v>
      </c>
      <c r="M42" s="88" t="s">
        <v>107</v>
      </c>
      <c r="N42" s="88" t="s">
        <v>107</v>
      </c>
      <c r="O42" s="88" t="s">
        <v>107</v>
      </c>
    </row>
    <row r="43" spans="2:15" ht="13.5" customHeight="1">
      <c r="B43" s="302"/>
      <c r="C43" s="21" t="s">
        <v>8</v>
      </c>
      <c r="D43" s="215">
        <v>56</v>
      </c>
      <c r="E43" s="215">
        <v>26</v>
      </c>
      <c r="F43" s="215">
        <v>27</v>
      </c>
      <c r="G43" s="215">
        <v>3</v>
      </c>
      <c r="H43" s="215" t="s">
        <v>107</v>
      </c>
      <c r="I43" s="215" t="s">
        <v>107</v>
      </c>
      <c r="J43" s="223">
        <v>100</v>
      </c>
      <c r="K43" s="89">
        <v>46.42857142857143</v>
      </c>
      <c r="L43" s="89">
        <v>48.214285714285715</v>
      </c>
      <c r="M43" s="89">
        <v>5.357142857142857</v>
      </c>
      <c r="N43" s="89" t="s">
        <v>107</v>
      </c>
      <c r="O43" s="89" t="s">
        <v>107</v>
      </c>
    </row>
    <row r="44" spans="2:15" ht="13.5" customHeight="1">
      <c r="B44" s="302"/>
      <c r="C44" s="21" t="s">
        <v>9</v>
      </c>
      <c r="D44" s="215">
        <v>32</v>
      </c>
      <c r="E44" s="215">
        <v>14</v>
      </c>
      <c r="F44" s="215">
        <v>18</v>
      </c>
      <c r="G44" s="215" t="s">
        <v>107</v>
      </c>
      <c r="H44" s="215" t="s">
        <v>107</v>
      </c>
      <c r="I44" s="215" t="s">
        <v>107</v>
      </c>
      <c r="J44" s="223">
        <v>100</v>
      </c>
      <c r="K44" s="89">
        <v>43.75</v>
      </c>
      <c r="L44" s="89">
        <v>56.25</v>
      </c>
      <c r="M44" s="89" t="s">
        <v>107</v>
      </c>
      <c r="N44" s="89" t="s">
        <v>107</v>
      </c>
      <c r="O44" s="89" t="s">
        <v>107</v>
      </c>
    </row>
    <row r="45" spans="2:15" ht="13.5" customHeight="1">
      <c r="B45" s="302"/>
      <c r="C45" s="21" t="s">
        <v>10</v>
      </c>
      <c r="D45" s="215">
        <v>61</v>
      </c>
      <c r="E45" s="215">
        <v>29</v>
      </c>
      <c r="F45" s="215">
        <v>32</v>
      </c>
      <c r="G45" s="215" t="s">
        <v>107</v>
      </c>
      <c r="H45" s="215" t="s">
        <v>107</v>
      </c>
      <c r="I45" s="215" t="s">
        <v>107</v>
      </c>
      <c r="J45" s="223">
        <v>100</v>
      </c>
      <c r="K45" s="89">
        <v>47.540983606557376</v>
      </c>
      <c r="L45" s="89">
        <v>52.459016393442624</v>
      </c>
      <c r="M45" s="89" t="s">
        <v>107</v>
      </c>
      <c r="N45" s="89" t="s">
        <v>107</v>
      </c>
      <c r="O45" s="89" t="s">
        <v>107</v>
      </c>
    </row>
    <row r="46" spans="2:15" ht="13.5" customHeight="1">
      <c r="B46" s="302"/>
      <c r="C46" s="21" t="s">
        <v>11</v>
      </c>
      <c r="D46" s="215">
        <v>19</v>
      </c>
      <c r="E46" s="215">
        <v>17</v>
      </c>
      <c r="F46" s="215">
        <v>2</v>
      </c>
      <c r="G46" s="215" t="s">
        <v>107</v>
      </c>
      <c r="H46" s="215" t="s">
        <v>107</v>
      </c>
      <c r="I46" s="215" t="s">
        <v>107</v>
      </c>
      <c r="J46" s="223">
        <v>100</v>
      </c>
      <c r="K46" s="89">
        <v>89.47368421052632</v>
      </c>
      <c r="L46" s="89">
        <v>10.526315789473683</v>
      </c>
      <c r="M46" s="89" t="s">
        <v>107</v>
      </c>
      <c r="N46" s="89" t="s">
        <v>107</v>
      </c>
      <c r="O46" s="89" t="s">
        <v>107</v>
      </c>
    </row>
    <row r="47" spans="2:15" ht="13.5" customHeight="1">
      <c r="B47" s="303"/>
      <c r="C47" s="22" t="s">
        <v>12</v>
      </c>
      <c r="D47" s="216">
        <v>10</v>
      </c>
      <c r="E47" s="216">
        <v>6</v>
      </c>
      <c r="F47" s="216">
        <v>4</v>
      </c>
      <c r="G47" s="216" t="s">
        <v>107</v>
      </c>
      <c r="H47" s="216" t="s">
        <v>107</v>
      </c>
      <c r="I47" s="216" t="s">
        <v>107</v>
      </c>
      <c r="J47" s="224">
        <v>100</v>
      </c>
      <c r="K47" s="90">
        <v>60</v>
      </c>
      <c r="L47" s="90">
        <v>40</v>
      </c>
      <c r="M47" s="90" t="s">
        <v>107</v>
      </c>
      <c r="N47" s="90" t="s">
        <v>107</v>
      </c>
      <c r="O47" s="90" t="s">
        <v>107</v>
      </c>
    </row>
  </sheetData>
  <mergeCells count="19">
    <mergeCell ref="K5:K6"/>
    <mergeCell ref="N5:N6"/>
    <mergeCell ref="O5:O6"/>
    <mergeCell ref="B8:B12"/>
    <mergeCell ref="D4:D6"/>
    <mergeCell ref="J4:J6"/>
    <mergeCell ref="E5:E6"/>
    <mergeCell ref="H5:H6"/>
    <mergeCell ref="I5:I6"/>
    <mergeCell ref="B34:B41"/>
    <mergeCell ref="B42:B47"/>
    <mergeCell ref="B13:B16"/>
    <mergeCell ref="B17:B21"/>
    <mergeCell ref="B22:B26"/>
    <mergeCell ref="B27:B33"/>
    <mergeCell ref="D3:I3"/>
    <mergeCell ref="J3:O3"/>
    <mergeCell ref="E4:I4"/>
    <mergeCell ref="K4:O4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46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15" width="11.125" style="4" customWidth="1"/>
    <col min="16" max="17" width="2.125" style="4" customWidth="1"/>
    <col min="18" max="16384" width="9.00390625" style="4" customWidth="1"/>
  </cols>
  <sheetData>
    <row r="2" ht="13.5" customHeight="1">
      <c r="B2" s="4" t="s">
        <v>373</v>
      </c>
    </row>
    <row r="3" spans="2:15" ht="13.5" customHeight="1">
      <c r="B3" s="24"/>
      <c r="C3" s="6"/>
      <c r="D3" s="296" t="s">
        <v>67</v>
      </c>
      <c r="E3" s="297"/>
      <c r="F3" s="297"/>
      <c r="G3" s="297"/>
      <c r="H3" s="297"/>
      <c r="I3" s="298"/>
      <c r="J3" s="296" t="s">
        <v>331</v>
      </c>
      <c r="K3" s="297"/>
      <c r="L3" s="297"/>
      <c r="M3" s="297"/>
      <c r="N3" s="297"/>
      <c r="O3" s="298"/>
    </row>
    <row r="4" spans="2:15" ht="13.5" customHeight="1">
      <c r="B4" s="12"/>
      <c r="C4" s="13"/>
      <c r="D4" s="299" t="s">
        <v>26</v>
      </c>
      <c r="E4" s="296" t="s">
        <v>62</v>
      </c>
      <c r="F4" s="297"/>
      <c r="G4" s="297"/>
      <c r="H4" s="297"/>
      <c r="I4" s="298"/>
      <c r="J4" s="299" t="s">
        <v>26</v>
      </c>
      <c r="K4" s="296" t="s">
        <v>62</v>
      </c>
      <c r="L4" s="297"/>
      <c r="M4" s="297"/>
      <c r="N4" s="297"/>
      <c r="O4" s="298"/>
    </row>
    <row r="5" spans="2:15" ht="13.5" customHeight="1">
      <c r="B5" s="29"/>
      <c r="C5" s="16"/>
      <c r="D5" s="300"/>
      <c r="E5" s="18" t="s">
        <v>63</v>
      </c>
      <c r="F5" s="18" t="s">
        <v>64</v>
      </c>
      <c r="G5" s="18" t="s">
        <v>65</v>
      </c>
      <c r="H5" s="18" t="s">
        <v>66</v>
      </c>
      <c r="I5" s="18" t="s">
        <v>4</v>
      </c>
      <c r="J5" s="300"/>
      <c r="K5" s="18" t="s">
        <v>63</v>
      </c>
      <c r="L5" s="18" t="s">
        <v>64</v>
      </c>
      <c r="M5" s="18" t="s">
        <v>65</v>
      </c>
      <c r="N5" s="18" t="s">
        <v>66</v>
      </c>
      <c r="O5" s="18" t="s">
        <v>4</v>
      </c>
    </row>
    <row r="6" spans="2:15" ht="13.5" customHeight="1">
      <c r="B6" s="28" t="s">
        <v>31</v>
      </c>
      <c r="C6" s="13"/>
      <c r="D6" s="211">
        <v>181</v>
      </c>
      <c r="E6" s="211">
        <v>80</v>
      </c>
      <c r="F6" s="211">
        <v>47</v>
      </c>
      <c r="G6" s="211">
        <v>38</v>
      </c>
      <c r="H6" s="211">
        <v>16</v>
      </c>
      <c r="I6" s="211" t="s">
        <v>107</v>
      </c>
      <c r="J6" s="213">
        <v>100</v>
      </c>
      <c r="K6" s="213">
        <v>44.19889502762431</v>
      </c>
      <c r="L6" s="213">
        <v>25.96685082872928</v>
      </c>
      <c r="M6" s="213">
        <v>20.994475138121548</v>
      </c>
      <c r="N6" s="213">
        <v>8.83977900552486</v>
      </c>
      <c r="O6" s="213" t="s">
        <v>107</v>
      </c>
    </row>
    <row r="7" spans="2:15" ht="13.5" customHeight="1">
      <c r="B7" s="275" t="s">
        <v>30</v>
      </c>
      <c r="C7" s="1" t="s">
        <v>0</v>
      </c>
      <c r="D7" s="220">
        <v>74</v>
      </c>
      <c r="E7" s="42">
        <v>19</v>
      </c>
      <c r="F7" s="42">
        <v>26</v>
      </c>
      <c r="G7" s="42">
        <v>21</v>
      </c>
      <c r="H7" s="42">
        <v>8</v>
      </c>
      <c r="I7" s="42" t="s">
        <v>107</v>
      </c>
      <c r="J7" s="88">
        <v>100</v>
      </c>
      <c r="K7" s="88">
        <v>25.675675675675674</v>
      </c>
      <c r="L7" s="88">
        <v>35.13513513513514</v>
      </c>
      <c r="M7" s="88">
        <v>28.37837837837838</v>
      </c>
      <c r="N7" s="88">
        <v>10.81081081081081</v>
      </c>
      <c r="O7" s="88" t="s">
        <v>107</v>
      </c>
    </row>
    <row r="8" spans="2:15" ht="13.5" customHeight="1">
      <c r="B8" s="276"/>
      <c r="C8" s="21" t="s">
        <v>1</v>
      </c>
      <c r="D8" s="222">
        <v>68</v>
      </c>
      <c r="E8" s="43">
        <v>43</v>
      </c>
      <c r="F8" s="43">
        <v>9</v>
      </c>
      <c r="G8" s="43">
        <v>10</v>
      </c>
      <c r="H8" s="43">
        <v>6</v>
      </c>
      <c r="I8" s="43" t="s">
        <v>107</v>
      </c>
      <c r="J8" s="89">
        <v>100</v>
      </c>
      <c r="K8" s="89">
        <v>63.23529411764706</v>
      </c>
      <c r="L8" s="89">
        <v>13.23529411764706</v>
      </c>
      <c r="M8" s="89">
        <v>14.705882352941178</v>
      </c>
      <c r="N8" s="89">
        <v>8.823529411764707</v>
      </c>
      <c r="O8" s="89" t="s">
        <v>107</v>
      </c>
    </row>
    <row r="9" spans="2:15" ht="13.5" customHeight="1">
      <c r="B9" s="276"/>
      <c r="C9" s="21" t="s">
        <v>2</v>
      </c>
      <c r="D9" s="222">
        <v>36</v>
      </c>
      <c r="E9" s="43">
        <v>17</v>
      </c>
      <c r="F9" s="43">
        <v>10</v>
      </c>
      <c r="G9" s="43">
        <v>7</v>
      </c>
      <c r="H9" s="43">
        <v>2</v>
      </c>
      <c r="I9" s="43" t="s">
        <v>107</v>
      </c>
      <c r="J9" s="89">
        <v>100</v>
      </c>
      <c r="K9" s="89">
        <v>47.22222222222222</v>
      </c>
      <c r="L9" s="89">
        <v>27.77777777777778</v>
      </c>
      <c r="M9" s="89">
        <v>19.444444444444446</v>
      </c>
      <c r="N9" s="89">
        <v>5.555555555555555</v>
      </c>
      <c r="O9" s="89" t="s">
        <v>107</v>
      </c>
    </row>
    <row r="10" spans="2:15" ht="13.5" customHeight="1">
      <c r="B10" s="276"/>
      <c r="C10" s="21" t="s">
        <v>3</v>
      </c>
      <c r="D10" s="222">
        <v>3</v>
      </c>
      <c r="E10" s="43">
        <v>1</v>
      </c>
      <c r="F10" s="43">
        <v>2</v>
      </c>
      <c r="G10" s="43" t="s">
        <v>107</v>
      </c>
      <c r="H10" s="43" t="s">
        <v>107</v>
      </c>
      <c r="I10" s="43" t="s">
        <v>107</v>
      </c>
      <c r="J10" s="89">
        <v>100</v>
      </c>
      <c r="K10" s="89">
        <v>33.33333333333333</v>
      </c>
      <c r="L10" s="89">
        <v>66.66666666666666</v>
      </c>
      <c r="M10" s="89" t="s">
        <v>107</v>
      </c>
      <c r="N10" s="89" t="s">
        <v>107</v>
      </c>
      <c r="O10" s="89" t="s">
        <v>107</v>
      </c>
    </row>
    <row r="11" spans="2:15" ht="13.5" customHeight="1">
      <c r="B11" s="277"/>
      <c r="C11" s="22" t="s">
        <v>4</v>
      </c>
      <c r="D11" s="222" t="s">
        <v>107</v>
      </c>
      <c r="E11" s="44" t="s">
        <v>107</v>
      </c>
      <c r="F11" s="44" t="s">
        <v>107</v>
      </c>
      <c r="G11" s="44" t="s">
        <v>107</v>
      </c>
      <c r="H11" s="44" t="s">
        <v>107</v>
      </c>
      <c r="I11" s="44" t="s">
        <v>107</v>
      </c>
      <c r="J11" s="90" t="s">
        <v>349</v>
      </c>
      <c r="K11" s="90" t="s">
        <v>107</v>
      </c>
      <c r="L11" s="90" t="s">
        <v>107</v>
      </c>
      <c r="M11" s="90" t="s">
        <v>107</v>
      </c>
      <c r="N11" s="90" t="s">
        <v>107</v>
      </c>
      <c r="O11" s="90" t="s">
        <v>107</v>
      </c>
    </row>
    <row r="12" spans="2:15" ht="13.5" customHeight="1">
      <c r="B12" s="310" t="s">
        <v>186</v>
      </c>
      <c r="C12" s="1" t="s">
        <v>49</v>
      </c>
      <c r="D12" s="220">
        <v>36</v>
      </c>
      <c r="E12" s="42">
        <v>35</v>
      </c>
      <c r="F12" s="42">
        <v>1</v>
      </c>
      <c r="G12" s="42" t="s">
        <v>107</v>
      </c>
      <c r="H12" s="42" t="s">
        <v>107</v>
      </c>
      <c r="I12" s="42" t="s">
        <v>107</v>
      </c>
      <c r="J12" s="88">
        <v>100</v>
      </c>
      <c r="K12" s="88">
        <v>97.22222222222221</v>
      </c>
      <c r="L12" s="88">
        <v>2.7777777777777777</v>
      </c>
      <c r="M12" s="88" t="s">
        <v>107</v>
      </c>
      <c r="N12" s="88" t="s">
        <v>107</v>
      </c>
      <c r="O12" s="88" t="s">
        <v>107</v>
      </c>
    </row>
    <row r="13" spans="2:15" ht="13.5" customHeight="1">
      <c r="B13" s="311"/>
      <c r="C13" s="21" t="s">
        <v>50</v>
      </c>
      <c r="D13" s="222">
        <v>57</v>
      </c>
      <c r="E13" s="43">
        <v>7</v>
      </c>
      <c r="F13" s="43">
        <v>20</v>
      </c>
      <c r="G13" s="43">
        <v>18</v>
      </c>
      <c r="H13" s="43">
        <v>12</v>
      </c>
      <c r="I13" s="43" t="s">
        <v>107</v>
      </c>
      <c r="J13" s="89">
        <v>100</v>
      </c>
      <c r="K13" s="89">
        <v>12.280701754385964</v>
      </c>
      <c r="L13" s="89">
        <v>35.08771929824561</v>
      </c>
      <c r="M13" s="89">
        <v>31.57894736842105</v>
      </c>
      <c r="N13" s="89">
        <v>21.052631578947366</v>
      </c>
      <c r="O13" s="89" t="s">
        <v>107</v>
      </c>
    </row>
    <row r="14" spans="2:15" ht="13.5" customHeight="1">
      <c r="B14" s="311"/>
      <c r="C14" s="21" t="s">
        <v>51</v>
      </c>
      <c r="D14" s="222">
        <v>88</v>
      </c>
      <c r="E14" s="43">
        <v>38</v>
      </c>
      <c r="F14" s="43">
        <v>26</v>
      </c>
      <c r="G14" s="43">
        <v>20</v>
      </c>
      <c r="H14" s="43">
        <v>4</v>
      </c>
      <c r="I14" s="43" t="s">
        <v>107</v>
      </c>
      <c r="J14" s="89">
        <v>100</v>
      </c>
      <c r="K14" s="89">
        <v>43.18181818181818</v>
      </c>
      <c r="L14" s="89">
        <v>29.545454545454547</v>
      </c>
      <c r="M14" s="89">
        <v>22.727272727272727</v>
      </c>
      <c r="N14" s="89">
        <v>4.545454545454546</v>
      </c>
      <c r="O14" s="89" t="s">
        <v>107</v>
      </c>
    </row>
    <row r="15" spans="2:15" ht="13.5" customHeight="1">
      <c r="B15" s="287"/>
      <c r="C15" s="22" t="s">
        <v>4</v>
      </c>
      <c r="D15" s="222" t="s">
        <v>107</v>
      </c>
      <c r="E15" s="43" t="s">
        <v>107</v>
      </c>
      <c r="F15" s="43" t="s">
        <v>107</v>
      </c>
      <c r="G15" s="43" t="s">
        <v>107</v>
      </c>
      <c r="H15" s="44" t="s">
        <v>107</v>
      </c>
      <c r="I15" s="43" t="s">
        <v>107</v>
      </c>
      <c r="J15" s="89" t="s">
        <v>349</v>
      </c>
      <c r="K15" s="89" t="s">
        <v>107</v>
      </c>
      <c r="L15" s="89" t="s">
        <v>107</v>
      </c>
      <c r="M15" s="89" t="s">
        <v>107</v>
      </c>
      <c r="N15" s="89" t="s">
        <v>107</v>
      </c>
      <c r="O15" s="89" t="s">
        <v>107</v>
      </c>
    </row>
    <row r="16" spans="2:15" ht="13.5" customHeight="1">
      <c r="B16" s="288" t="s">
        <v>187</v>
      </c>
      <c r="C16" s="21" t="s">
        <v>52</v>
      </c>
      <c r="D16" s="220">
        <v>126</v>
      </c>
      <c r="E16" s="42">
        <v>58</v>
      </c>
      <c r="F16" s="42">
        <v>38</v>
      </c>
      <c r="G16" s="42">
        <v>21</v>
      </c>
      <c r="H16" s="42">
        <v>9</v>
      </c>
      <c r="I16" s="42" t="s">
        <v>107</v>
      </c>
      <c r="J16" s="88">
        <v>100</v>
      </c>
      <c r="K16" s="88">
        <v>46.03174603174603</v>
      </c>
      <c r="L16" s="88">
        <v>30.158730158730158</v>
      </c>
      <c r="M16" s="88">
        <v>16.666666666666664</v>
      </c>
      <c r="N16" s="88">
        <v>7.142857142857142</v>
      </c>
      <c r="O16" s="88" t="s">
        <v>107</v>
      </c>
    </row>
    <row r="17" spans="2:15" ht="13.5" customHeight="1">
      <c r="B17" s="289"/>
      <c r="C17" s="21" t="s">
        <v>53</v>
      </c>
      <c r="D17" s="222">
        <v>25</v>
      </c>
      <c r="E17" s="43">
        <v>4</v>
      </c>
      <c r="F17" s="43">
        <v>2</v>
      </c>
      <c r="G17" s="43">
        <v>14</v>
      </c>
      <c r="H17" s="43">
        <v>5</v>
      </c>
      <c r="I17" s="43" t="s">
        <v>107</v>
      </c>
      <c r="J17" s="89">
        <v>100</v>
      </c>
      <c r="K17" s="89">
        <v>16</v>
      </c>
      <c r="L17" s="89">
        <v>8</v>
      </c>
      <c r="M17" s="89">
        <v>56</v>
      </c>
      <c r="N17" s="89">
        <v>20</v>
      </c>
      <c r="O17" s="89" t="s">
        <v>107</v>
      </c>
    </row>
    <row r="18" spans="2:15" ht="13.5" customHeight="1">
      <c r="B18" s="289"/>
      <c r="C18" s="21" t="s">
        <v>54</v>
      </c>
      <c r="D18" s="222">
        <v>23</v>
      </c>
      <c r="E18" s="43">
        <v>11</v>
      </c>
      <c r="F18" s="43">
        <v>7</v>
      </c>
      <c r="G18" s="43">
        <v>3</v>
      </c>
      <c r="H18" s="43">
        <v>2</v>
      </c>
      <c r="I18" s="43" t="s">
        <v>107</v>
      </c>
      <c r="J18" s="89">
        <v>100</v>
      </c>
      <c r="K18" s="89">
        <v>47.82608695652174</v>
      </c>
      <c r="L18" s="89">
        <v>30.434782608695656</v>
      </c>
      <c r="M18" s="89">
        <v>13.043478260869565</v>
      </c>
      <c r="N18" s="89">
        <v>8.695652173913043</v>
      </c>
      <c r="O18" s="89" t="s">
        <v>107</v>
      </c>
    </row>
    <row r="19" spans="2:15" ht="13.5" customHeight="1">
      <c r="B19" s="289"/>
      <c r="C19" s="21" t="s">
        <v>3</v>
      </c>
      <c r="D19" s="222">
        <v>7</v>
      </c>
      <c r="E19" s="43">
        <v>7</v>
      </c>
      <c r="F19" s="43" t="s">
        <v>107</v>
      </c>
      <c r="G19" s="43" t="s">
        <v>107</v>
      </c>
      <c r="H19" s="43" t="s">
        <v>107</v>
      </c>
      <c r="I19" s="43" t="s">
        <v>107</v>
      </c>
      <c r="J19" s="89">
        <v>100</v>
      </c>
      <c r="K19" s="89">
        <v>100</v>
      </c>
      <c r="L19" s="89" t="s">
        <v>107</v>
      </c>
      <c r="M19" s="89" t="s">
        <v>107</v>
      </c>
      <c r="N19" s="89" t="s">
        <v>107</v>
      </c>
      <c r="O19" s="89" t="s">
        <v>107</v>
      </c>
    </row>
    <row r="20" spans="2:15" ht="13.5" customHeight="1">
      <c r="B20" s="290"/>
      <c r="C20" s="22" t="s">
        <v>4</v>
      </c>
      <c r="D20" s="222" t="s">
        <v>107</v>
      </c>
      <c r="E20" s="44" t="s">
        <v>107</v>
      </c>
      <c r="F20" s="44" t="s">
        <v>107</v>
      </c>
      <c r="G20" s="44" t="s">
        <v>107</v>
      </c>
      <c r="H20" s="44" t="s">
        <v>107</v>
      </c>
      <c r="I20" s="44" t="s">
        <v>107</v>
      </c>
      <c r="J20" s="90" t="s">
        <v>349</v>
      </c>
      <c r="K20" s="90" t="s">
        <v>107</v>
      </c>
      <c r="L20" s="90" t="s">
        <v>107</v>
      </c>
      <c r="M20" s="90" t="s">
        <v>107</v>
      </c>
      <c r="N20" s="90" t="s">
        <v>107</v>
      </c>
      <c r="O20" s="90" t="s">
        <v>107</v>
      </c>
    </row>
    <row r="21" spans="2:15" ht="13.5" customHeight="1">
      <c r="B21" s="301" t="s">
        <v>188</v>
      </c>
      <c r="C21" s="1" t="s">
        <v>5</v>
      </c>
      <c r="D21" s="42">
        <v>10</v>
      </c>
      <c r="E21" s="42">
        <v>5</v>
      </c>
      <c r="F21" s="42">
        <v>1</v>
      </c>
      <c r="G21" s="42">
        <v>1</v>
      </c>
      <c r="H21" s="42">
        <v>3</v>
      </c>
      <c r="I21" s="42" t="s">
        <v>107</v>
      </c>
      <c r="J21" s="88">
        <v>100</v>
      </c>
      <c r="K21" s="88">
        <v>50</v>
      </c>
      <c r="L21" s="88">
        <v>10</v>
      </c>
      <c r="M21" s="88">
        <v>10</v>
      </c>
      <c r="N21" s="88">
        <v>30</v>
      </c>
      <c r="O21" s="88" t="s">
        <v>107</v>
      </c>
    </row>
    <row r="22" spans="2:15" ht="13.5" customHeight="1">
      <c r="B22" s="302"/>
      <c r="C22" s="21" t="s">
        <v>32</v>
      </c>
      <c r="D22" s="43">
        <v>28</v>
      </c>
      <c r="E22" s="43">
        <v>10</v>
      </c>
      <c r="F22" s="43">
        <v>6</v>
      </c>
      <c r="G22" s="43">
        <v>7</v>
      </c>
      <c r="H22" s="43">
        <v>5</v>
      </c>
      <c r="I22" s="43" t="s">
        <v>107</v>
      </c>
      <c r="J22" s="89">
        <v>100</v>
      </c>
      <c r="K22" s="89">
        <v>35.714285714285715</v>
      </c>
      <c r="L22" s="89">
        <v>21.428571428571427</v>
      </c>
      <c r="M22" s="89">
        <v>25</v>
      </c>
      <c r="N22" s="89">
        <v>17.857142857142858</v>
      </c>
      <c r="O22" s="89" t="s">
        <v>107</v>
      </c>
    </row>
    <row r="23" spans="2:15" ht="13.5" customHeight="1">
      <c r="B23" s="302"/>
      <c r="C23" s="21" t="s">
        <v>33</v>
      </c>
      <c r="D23" s="43">
        <v>123</v>
      </c>
      <c r="E23" s="43">
        <v>54</v>
      </c>
      <c r="F23" s="43">
        <v>34</v>
      </c>
      <c r="G23" s="43">
        <v>28</v>
      </c>
      <c r="H23" s="43">
        <v>7</v>
      </c>
      <c r="I23" s="43" t="s">
        <v>107</v>
      </c>
      <c r="J23" s="89">
        <v>100</v>
      </c>
      <c r="K23" s="89">
        <v>43.90243902439025</v>
      </c>
      <c r="L23" s="89">
        <v>27.64227642276423</v>
      </c>
      <c r="M23" s="89">
        <v>22.76422764227642</v>
      </c>
      <c r="N23" s="89">
        <v>5.691056910569105</v>
      </c>
      <c r="O23" s="89" t="s">
        <v>107</v>
      </c>
    </row>
    <row r="24" spans="2:15" ht="13.5" customHeight="1">
      <c r="B24" s="302"/>
      <c r="C24" s="21" t="s">
        <v>6</v>
      </c>
      <c r="D24" s="43">
        <v>20</v>
      </c>
      <c r="E24" s="43">
        <v>11</v>
      </c>
      <c r="F24" s="43">
        <v>6</v>
      </c>
      <c r="G24" s="43">
        <v>2</v>
      </c>
      <c r="H24" s="43">
        <v>1</v>
      </c>
      <c r="I24" s="43" t="s">
        <v>107</v>
      </c>
      <c r="J24" s="89">
        <v>100</v>
      </c>
      <c r="K24" s="89">
        <v>55</v>
      </c>
      <c r="L24" s="89">
        <v>30</v>
      </c>
      <c r="M24" s="89">
        <v>10</v>
      </c>
      <c r="N24" s="89">
        <v>5</v>
      </c>
      <c r="O24" s="89" t="s">
        <v>107</v>
      </c>
    </row>
    <row r="25" spans="2:15" ht="13.5" customHeight="1">
      <c r="B25" s="303"/>
      <c r="C25" s="22" t="s">
        <v>4</v>
      </c>
      <c r="D25" s="44" t="s">
        <v>107</v>
      </c>
      <c r="E25" s="44" t="s">
        <v>107</v>
      </c>
      <c r="F25" s="44" t="s">
        <v>107</v>
      </c>
      <c r="G25" s="44" t="s">
        <v>107</v>
      </c>
      <c r="H25" s="44" t="s">
        <v>107</v>
      </c>
      <c r="I25" s="44" t="s">
        <v>107</v>
      </c>
      <c r="J25" s="90" t="s">
        <v>349</v>
      </c>
      <c r="K25" s="90" t="s">
        <v>107</v>
      </c>
      <c r="L25" s="90" t="s">
        <v>107</v>
      </c>
      <c r="M25" s="90" t="s">
        <v>107</v>
      </c>
      <c r="N25" s="90" t="s">
        <v>107</v>
      </c>
      <c r="O25" s="90" t="s">
        <v>107</v>
      </c>
    </row>
    <row r="26" spans="2:15" ht="13.5" customHeight="1">
      <c r="B26" s="301" t="s">
        <v>178</v>
      </c>
      <c r="C26" s="1" t="s">
        <v>13</v>
      </c>
      <c r="D26" s="42">
        <v>98</v>
      </c>
      <c r="E26" s="42">
        <v>34</v>
      </c>
      <c r="F26" s="42">
        <v>31</v>
      </c>
      <c r="G26" s="42">
        <v>21</v>
      </c>
      <c r="H26" s="42">
        <v>12</v>
      </c>
      <c r="I26" s="42" t="s">
        <v>107</v>
      </c>
      <c r="J26" s="88">
        <v>100</v>
      </c>
      <c r="K26" s="88">
        <v>34.69387755102041</v>
      </c>
      <c r="L26" s="88">
        <v>31.63265306122449</v>
      </c>
      <c r="M26" s="88">
        <v>21.428571428571427</v>
      </c>
      <c r="N26" s="88">
        <v>12.244897959183673</v>
      </c>
      <c r="O26" s="88" t="s">
        <v>107</v>
      </c>
    </row>
    <row r="27" spans="2:15" ht="13.5" customHeight="1">
      <c r="B27" s="302"/>
      <c r="C27" s="21" t="s">
        <v>14</v>
      </c>
      <c r="D27" s="43">
        <v>47</v>
      </c>
      <c r="E27" s="43">
        <v>19</v>
      </c>
      <c r="F27" s="43">
        <v>13</v>
      </c>
      <c r="G27" s="43">
        <v>14</v>
      </c>
      <c r="H27" s="43">
        <v>1</v>
      </c>
      <c r="I27" s="43" t="s">
        <v>107</v>
      </c>
      <c r="J27" s="89">
        <v>100</v>
      </c>
      <c r="K27" s="89">
        <v>40.42553191489361</v>
      </c>
      <c r="L27" s="89">
        <v>27.659574468085108</v>
      </c>
      <c r="M27" s="89">
        <v>29.78723404255319</v>
      </c>
      <c r="N27" s="89">
        <v>2.127659574468085</v>
      </c>
      <c r="O27" s="89" t="s">
        <v>107</v>
      </c>
    </row>
    <row r="28" spans="2:15" ht="13.5" customHeight="1">
      <c r="B28" s="302"/>
      <c r="C28" s="21" t="s">
        <v>15</v>
      </c>
      <c r="D28" s="43">
        <v>7</v>
      </c>
      <c r="E28" s="43">
        <v>6</v>
      </c>
      <c r="F28" s="43" t="s">
        <v>107</v>
      </c>
      <c r="G28" s="43">
        <v>1</v>
      </c>
      <c r="H28" s="43" t="s">
        <v>107</v>
      </c>
      <c r="I28" s="43" t="s">
        <v>107</v>
      </c>
      <c r="J28" s="89">
        <v>100</v>
      </c>
      <c r="K28" s="89">
        <v>85.71428571428571</v>
      </c>
      <c r="L28" s="89" t="s">
        <v>107</v>
      </c>
      <c r="M28" s="89">
        <v>14.285714285714285</v>
      </c>
      <c r="N28" s="89" t="s">
        <v>107</v>
      </c>
      <c r="O28" s="89" t="s">
        <v>107</v>
      </c>
    </row>
    <row r="29" spans="2:15" ht="13.5" customHeight="1">
      <c r="B29" s="302"/>
      <c r="C29" s="21" t="s">
        <v>16</v>
      </c>
      <c r="D29" s="43">
        <v>11</v>
      </c>
      <c r="E29" s="43">
        <v>7</v>
      </c>
      <c r="F29" s="43">
        <v>1</v>
      </c>
      <c r="G29" s="43">
        <v>1</v>
      </c>
      <c r="H29" s="43">
        <v>2</v>
      </c>
      <c r="I29" s="43" t="s">
        <v>107</v>
      </c>
      <c r="J29" s="89">
        <v>100</v>
      </c>
      <c r="K29" s="89">
        <v>63.63636363636363</v>
      </c>
      <c r="L29" s="89">
        <v>9.090909090909092</v>
      </c>
      <c r="M29" s="89">
        <v>9.090909090909092</v>
      </c>
      <c r="N29" s="89">
        <v>18.181818181818183</v>
      </c>
      <c r="O29" s="89" t="s">
        <v>107</v>
      </c>
    </row>
    <row r="30" spans="2:15" ht="13.5" customHeight="1">
      <c r="B30" s="302"/>
      <c r="C30" s="21" t="s">
        <v>17</v>
      </c>
      <c r="D30" s="43">
        <v>9</v>
      </c>
      <c r="E30" s="43">
        <v>5</v>
      </c>
      <c r="F30" s="43">
        <v>2</v>
      </c>
      <c r="G30" s="43">
        <v>1</v>
      </c>
      <c r="H30" s="43">
        <v>1</v>
      </c>
      <c r="I30" s="43" t="s">
        <v>107</v>
      </c>
      <c r="J30" s="89">
        <v>100</v>
      </c>
      <c r="K30" s="89">
        <v>55.55555555555556</v>
      </c>
      <c r="L30" s="89">
        <v>22.22222222222222</v>
      </c>
      <c r="M30" s="89">
        <v>11.11111111111111</v>
      </c>
      <c r="N30" s="89">
        <v>11.11111111111111</v>
      </c>
      <c r="O30" s="89" t="s">
        <v>107</v>
      </c>
    </row>
    <row r="31" spans="2:15" ht="13.5" customHeight="1">
      <c r="B31" s="302"/>
      <c r="C31" s="21" t="s">
        <v>3</v>
      </c>
      <c r="D31" s="43">
        <v>9</v>
      </c>
      <c r="E31" s="43">
        <v>9</v>
      </c>
      <c r="F31" s="43" t="s">
        <v>107</v>
      </c>
      <c r="G31" s="43" t="s">
        <v>107</v>
      </c>
      <c r="H31" s="43" t="s">
        <v>107</v>
      </c>
      <c r="I31" s="43" t="s">
        <v>107</v>
      </c>
      <c r="J31" s="89">
        <v>100</v>
      </c>
      <c r="K31" s="89">
        <v>100</v>
      </c>
      <c r="L31" s="89" t="s">
        <v>107</v>
      </c>
      <c r="M31" s="89" t="s">
        <v>107</v>
      </c>
      <c r="N31" s="89" t="s">
        <v>107</v>
      </c>
      <c r="O31" s="89" t="s">
        <v>107</v>
      </c>
    </row>
    <row r="32" spans="2:15" ht="13.5" customHeight="1">
      <c r="B32" s="303"/>
      <c r="C32" s="22" t="s">
        <v>4</v>
      </c>
      <c r="D32" s="44" t="s">
        <v>107</v>
      </c>
      <c r="E32" s="44" t="s">
        <v>107</v>
      </c>
      <c r="F32" s="44" t="s">
        <v>107</v>
      </c>
      <c r="G32" s="44" t="s">
        <v>107</v>
      </c>
      <c r="H32" s="44" t="s">
        <v>107</v>
      </c>
      <c r="I32" s="44" t="s">
        <v>107</v>
      </c>
      <c r="J32" s="90" t="s">
        <v>349</v>
      </c>
      <c r="K32" s="90" t="s">
        <v>107</v>
      </c>
      <c r="L32" s="90" t="s">
        <v>107</v>
      </c>
      <c r="M32" s="90" t="s">
        <v>107</v>
      </c>
      <c r="N32" s="90" t="s">
        <v>107</v>
      </c>
      <c r="O32" s="90" t="s">
        <v>107</v>
      </c>
    </row>
    <row r="33" spans="2:15" ht="13.5" customHeight="1">
      <c r="B33" s="301" t="s">
        <v>189</v>
      </c>
      <c r="C33" s="1" t="s">
        <v>18</v>
      </c>
      <c r="D33" s="42" t="s">
        <v>107</v>
      </c>
      <c r="E33" s="42" t="s">
        <v>107</v>
      </c>
      <c r="F33" s="42" t="s">
        <v>107</v>
      </c>
      <c r="G33" s="42" t="s">
        <v>107</v>
      </c>
      <c r="H33" s="42" t="s">
        <v>107</v>
      </c>
      <c r="I33" s="42" t="s">
        <v>107</v>
      </c>
      <c r="J33" s="88" t="s">
        <v>349</v>
      </c>
      <c r="K33" s="88" t="s">
        <v>107</v>
      </c>
      <c r="L33" s="88" t="s">
        <v>107</v>
      </c>
      <c r="M33" s="88" t="s">
        <v>107</v>
      </c>
      <c r="N33" s="88" t="s">
        <v>107</v>
      </c>
      <c r="O33" s="88" t="s">
        <v>107</v>
      </c>
    </row>
    <row r="34" spans="2:15" ht="13.5" customHeight="1">
      <c r="B34" s="302"/>
      <c r="C34" s="21" t="s">
        <v>19</v>
      </c>
      <c r="D34" s="43">
        <v>4</v>
      </c>
      <c r="E34" s="43">
        <v>2</v>
      </c>
      <c r="F34" s="43">
        <v>1</v>
      </c>
      <c r="G34" s="43" t="s">
        <v>107</v>
      </c>
      <c r="H34" s="43">
        <v>1</v>
      </c>
      <c r="I34" s="43" t="s">
        <v>107</v>
      </c>
      <c r="J34" s="89">
        <v>100</v>
      </c>
      <c r="K34" s="89">
        <v>50</v>
      </c>
      <c r="L34" s="89">
        <v>25</v>
      </c>
      <c r="M34" s="89" t="s">
        <v>107</v>
      </c>
      <c r="N34" s="89">
        <v>25</v>
      </c>
      <c r="O34" s="89" t="s">
        <v>107</v>
      </c>
    </row>
    <row r="35" spans="2:15" ht="13.5" customHeight="1">
      <c r="B35" s="302"/>
      <c r="C35" s="21" t="s">
        <v>20</v>
      </c>
      <c r="D35" s="43">
        <v>8</v>
      </c>
      <c r="E35" s="43">
        <v>4</v>
      </c>
      <c r="F35" s="43">
        <v>2</v>
      </c>
      <c r="G35" s="43">
        <v>2</v>
      </c>
      <c r="H35" s="43" t="s">
        <v>107</v>
      </c>
      <c r="I35" s="43" t="s">
        <v>107</v>
      </c>
      <c r="J35" s="89">
        <v>100</v>
      </c>
      <c r="K35" s="89">
        <v>50</v>
      </c>
      <c r="L35" s="89">
        <v>25</v>
      </c>
      <c r="M35" s="89">
        <v>25</v>
      </c>
      <c r="N35" s="89" t="s">
        <v>107</v>
      </c>
      <c r="O35" s="89" t="s">
        <v>107</v>
      </c>
    </row>
    <row r="36" spans="2:15" ht="13.5" customHeight="1">
      <c r="B36" s="302"/>
      <c r="C36" s="21" t="s">
        <v>21</v>
      </c>
      <c r="D36" s="43">
        <v>15</v>
      </c>
      <c r="E36" s="43">
        <v>4</v>
      </c>
      <c r="F36" s="43">
        <v>7</v>
      </c>
      <c r="G36" s="43">
        <v>3</v>
      </c>
      <c r="H36" s="43">
        <v>1</v>
      </c>
      <c r="I36" s="43" t="s">
        <v>107</v>
      </c>
      <c r="J36" s="89">
        <v>100</v>
      </c>
      <c r="K36" s="89">
        <v>26.666666666666668</v>
      </c>
      <c r="L36" s="89">
        <v>46.666666666666664</v>
      </c>
      <c r="M36" s="89">
        <v>20</v>
      </c>
      <c r="N36" s="89">
        <v>6.666666666666667</v>
      </c>
      <c r="O36" s="89" t="s">
        <v>107</v>
      </c>
    </row>
    <row r="37" spans="2:15" ht="13.5" customHeight="1">
      <c r="B37" s="302"/>
      <c r="C37" s="21" t="s">
        <v>22</v>
      </c>
      <c r="D37" s="43">
        <v>42</v>
      </c>
      <c r="E37" s="43">
        <v>13</v>
      </c>
      <c r="F37" s="43">
        <v>11</v>
      </c>
      <c r="G37" s="43">
        <v>17</v>
      </c>
      <c r="H37" s="43">
        <v>1</v>
      </c>
      <c r="I37" s="43" t="s">
        <v>107</v>
      </c>
      <c r="J37" s="89">
        <v>100</v>
      </c>
      <c r="K37" s="89">
        <v>30.952380952380953</v>
      </c>
      <c r="L37" s="89">
        <v>26.190476190476193</v>
      </c>
      <c r="M37" s="89">
        <v>40.476190476190474</v>
      </c>
      <c r="N37" s="89">
        <v>2.380952380952381</v>
      </c>
      <c r="O37" s="89" t="s">
        <v>107</v>
      </c>
    </row>
    <row r="38" spans="2:15" ht="13.5" customHeight="1">
      <c r="B38" s="302"/>
      <c r="C38" s="21" t="s">
        <v>23</v>
      </c>
      <c r="D38" s="43">
        <v>43</v>
      </c>
      <c r="E38" s="43">
        <v>23</v>
      </c>
      <c r="F38" s="43">
        <v>8</v>
      </c>
      <c r="G38" s="43">
        <v>8</v>
      </c>
      <c r="H38" s="43">
        <v>4</v>
      </c>
      <c r="I38" s="43" t="s">
        <v>107</v>
      </c>
      <c r="J38" s="89">
        <v>100</v>
      </c>
      <c r="K38" s="89">
        <v>53.48837209302325</v>
      </c>
      <c r="L38" s="89">
        <v>18.6046511627907</v>
      </c>
      <c r="M38" s="89">
        <v>18.6046511627907</v>
      </c>
      <c r="N38" s="89">
        <v>9.30232558139535</v>
      </c>
      <c r="O38" s="89" t="s">
        <v>107</v>
      </c>
    </row>
    <row r="39" spans="2:15" ht="13.5" customHeight="1">
      <c r="B39" s="302"/>
      <c r="C39" s="21" t="s">
        <v>24</v>
      </c>
      <c r="D39" s="43">
        <v>46</v>
      </c>
      <c r="E39" s="43">
        <v>28</v>
      </c>
      <c r="F39" s="43">
        <v>7</v>
      </c>
      <c r="G39" s="43">
        <v>5</v>
      </c>
      <c r="H39" s="43">
        <v>9</v>
      </c>
      <c r="I39" s="43" t="s">
        <v>107</v>
      </c>
      <c r="J39" s="89">
        <v>100</v>
      </c>
      <c r="K39" s="89">
        <v>60.86956521739131</v>
      </c>
      <c r="L39" s="89">
        <v>15.217391304347828</v>
      </c>
      <c r="M39" s="89">
        <v>10.869565217391305</v>
      </c>
      <c r="N39" s="89">
        <v>19.565217391304348</v>
      </c>
      <c r="O39" s="89" t="s">
        <v>107</v>
      </c>
    </row>
    <row r="40" spans="2:15" ht="13.5" customHeight="1">
      <c r="B40" s="303"/>
      <c r="C40" s="22" t="s">
        <v>4</v>
      </c>
      <c r="D40" s="44">
        <v>23</v>
      </c>
      <c r="E40" s="44">
        <v>6</v>
      </c>
      <c r="F40" s="44">
        <v>11</v>
      </c>
      <c r="G40" s="44">
        <v>3</v>
      </c>
      <c r="H40" s="43">
        <v>3</v>
      </c>
      <c r="I40" s="44" t="s">
        <v>107</v>
      </c>
      <c r="J40" s="90">
        <v>100</v>
      </c>
      <c r="K40" s="90">
        <v>26.08695652173913</v>
      </c>
      <c r="L40" s="90">
        <v>47.82608695652174</v>
      </c>
      <c r="M40" s="90">
        <v>13.043478260869565</v>
      </c>
      <c r="N40" s="90">
        <v>13.043478260869565</v>
      </c>
      <c r="O40" s="90" t="s">
        <v>107</v>
      </c>
    </row>
    <row r="41" spans="2:15" ht="13.5" customHeight="1">
      <c r="B41" s="301" t="s">
        <v>190</v>
      </c>
      <c r="C41" s="1" t="s">
        <v>7</v>
      </c>
      <c r="D41" s="214">
        <v>3</v>
      </c>
      <c r="E41" s="42">
        <v>1</v>
      </c>
      <c r="F41" s="42" t="s">
        <v>107</v>
      </c>
      <c r="G41" s="42">
        <v>2</v>
      </c>
      <c r="H41" s="42" t="s">
        <v>107</v>
      </c>
      <c r="I41" s="42" t="s">
        <v>107</v>
      </c>
      <c r="J41" s="221">
        <v>100</v>
      </c>
      <c r="K41" s="88">
        <v>33.33333333333333</v>
      </c>
      <c r="L41" s="88" t="s">
        <v>107</v>
      </c>
      <c r="M41" s="88">
        <v>66.66666666666666</v>
      </c>
      <c r="N41" s="88" t="s">
        <v>107</v>
      </c>
      <c r="O41" s="88" t="s">
        <v>107</v>
      </c>
    </row>
    <row r="42" spans="2:15" ht="13.5" customHeight="1">
      <c r="B42" s="302"/>
      <c r="C42" s="21" t="s">
        <v>8</v>
      </c>
      <c r="D42" s="215">
        <v>56</v>
      </c>
      <c r="E42" s="215">
        <v>21</v>
      </c>
      <c r="F42" s="215">
        <v>15</v>
      </c>
      <c r="G42" s="215">
        <v>13</v>
      </c>
      <c r="H42" s="215">
        <v>7</v>
      </c>
      <c r="I42" s="215" t="s">
        <v>107</v>
      </c>
      <c r="J42" s="223">
        <v>100</v>
      </c>
      <c r="K42" s="89">
        <v>37.5</v>
      </c>
      <c r="L42" s="89">
        <v>26.785714285714285</v>
      </c>
      <c r="M42" s="89">
        <v>23.214285714285715</v>
      </c>
      <c r="N42" s="89">
        <v>12.5</v>
      </c>
      <c r="O42" s="89" t="s">
        <v>107</v>
      </c>
    </row>
    <row r="43" spans="2:15" ht="13.5" customHeight="1">
      <c r="B43" s="302"/>
      <c r="C43" s="21" t="s">
        <v>9</v>
      </c>
      <c r="D43" s="215">
        <v>32</v>
      </c>
      <c r="E43" s="215">
        <v>12</v>
      </c>
      <c r="F43" s="215">
        <v>14</v>
      </c>
      <c r="G43" s="215">
        <v>4</v>
      </c>
      <c r="H43" s="215">
        <v>2</v>
      </c>
      <c r="I43" s="215" t="s">
        <v>107</v>
      </c>
      <c r="J43" s="223">
        <v>100</v>
      </c>
      <c r="K43" s="89">
        <v>37.5</v>
      </c>
      <c r="L43" s="89">
        <v>43.75</v>
      </c>
      <c r="M43" s="89">
        <v>12.5</v>
      </c>
      <c r="N43" s="89">
        <v>6.25</v>
      </c>
      <c r="O43" s="89" t="s">
        <v>107</v>
      </c>
    </row>
    <row r="44" spans="2:15" ht="13.5" customHeight="1">
      <c r="B44" s="302"/>
      <c r="C44" s="21" t="s">
        <v>10</v>
      </c>
      <c r="D44" s="215">
        <v>61</v>
      </c>
      <c r="E44" s="215">
        <v>24</v>
      </c>
      <c r="F44" s="215">
        <v>13</v>
      </c>
      <c r="G44" s="215">
        <v>18</v>
      </c>
      <c r="H44" s="215">
        <v>6</v>
      </c>
      <c r="I44" s="215" t="s">
        <v>107</v>
      </c>
      <c r="J44" s="223">
        <v>100</v>
      </c>
      <c r="K44" s="89">
        <v>39.34426229508197</v>
      </c>
      <c r="L44" s="89">
        <v>21.311475409836063</v>
      </c>
      <c r="M44" s="89">
        <v>29.508196721311474</v>
      </c>
      <c r="N44" s="89">
        <v>9.836065573770492</v>
      </c>
      <c r="O44" s="89" t="s">
        <v>107</v>
      </c>
    </row>
    <row r="45" spans="2:15" ht="13.5" customHeight="1">
      <c r="B45" s="302"/>
      <c r="C45" s="21" t="s">
        <v>11</v>
      </c>
      <c r="D45" s="215">
        <v>19</v>
      </c>
      <c r="E45" s="215">
        <v>16</v>
      </c>
      <c r="F45" s="215">
        <v>2</v>
      </c>
      <c r="G45" s="215">
        <v>1</v>
      </c>
      <c r="H45" s="215" t="s">
        <v>107</v>
      </c>
      <c r="I45" s="215" t="s">
        <v>107</v>
      </c>
      <c r="J45" s="223">
        <v>100</v>
      </c>
      <c r="K45" s="89">
        <v>84.21052631578947</v>
      </c>
      <c r="L45" s="89">
        <v>10.526315789473683</v>
      </c>
      <c r="M45" s="89">
        <v>5.263157894736842</v>
      </c>
      <c r="N45" s="89" t="s">
        <v>107</v>
      </c>
      <c r="O45" s="89" t="s">
        <v>107</v>
      </c>
    </row>
    <row r="46" spans="2:15" ht="13.5" customHeight="1">
      <c r="B46" s="303"/>
      <c r="C46" s="22" t="s">
        <v>12</v>
      </c>
      <c r="D46" s="216">
        <v>10</v>
      </c>
      <c r="E46" s="216">
        <v>6</v>
      </c>
      <c r="F46" s="216">
        <v>3</v>
      </c>
      <c r="G46" s="216" t="s">
        <v>107</v>
      </c>
      <c r="H46" s="216">
        <v>1</v>
      </c>
      <c r="I46" s="216" t="s">
        <v>107</v>
      </c>
      <c r="J46" s="224">
        <v>100</v>
      </c>
      <c r="K46" s="90">
        <v>60</v>
      </c>
      <c r="L46" s="90">
        <v>30</v>
      </c>
      <c r="M46" s="90" t="s">
        <v>107</v>
      </c>
      <c r="N46" s="90">
        <v>10</v>
      </c>
      <c r="O46" s="90" t="s">
        <v>107</v>
      </c>
    </row>
  </sheetData>
  <mergeCells count="13">
    <mergeCell ref="B7:B11"/>
    <mergeCell ref="B12:B15"/>
    <mergeCell ref="B41:B46"/>
    <mergeCell ref="B16:B20"/>
    <mergeCell ref="B21:B25"/>
    <mergeCell ref="B26:B32"/>
    <mergeCell ref="B33:B40"/>
    <mergeCell ref="D3:I3"/>
    <mergeCell ref="J3:O3"/>
    <mergeCell ref="E4:I4"/>
    <mergeCell ref="K4:O4"/>
    <mergeCell ref="D4:D5"/>
    <mergeCell ref="J4:J5"/>
  </mergeCells>
  <printOptions/>
  <pageMargins left="0.3937007874015748" right="0.1968503937007874" top="0.5905511811023623" bottom="0.1968503937007874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A48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7" width="5.875" style="4" customWidth="1"/>
    <col min="28" max="28" width="1.75390625" style="4" customWidth="1"/>
    <col min="29" max="16384" width="9.00390625" style="4" customWidth="1"/>
  </cols>
  <sheetData>
    <row r="2" ht="13.5" customHeight="1">
      <c r="B2" s="4" t="s">
        <v>372</v>
      </c>
    </row>
    <row r="3" spans="2:27" ht="13.5" customHeight="1">
      <c r="B3" s="24"/>
      <c r="C3" s="6"/>
      <c r="D3" s="262" t="s">
        <v>67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  <c r="P3" s="296" t="s">
        <v>331</v>
      </c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8"/>
    </row>
    <row r="4" spans="2:27" ht="13.5" customHeight="1">
      <c r="B4" s="12"/>
      <c r="C4" s="58"/>
      <c r="D4" s="1"/>
      <c r="E4" s="297" t="s">
        <v>68</v>
      </c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1"/>
      <c r="Q4" s="296" t="s">
        <v>68</v>
      </c>
      <c r="R4" s="297"/>
      <c r="S4" s="297"/>
      <c r="T4" s="297"/>
      <c r="U4" s="297"/>
      <c r="V4" s="297"/>
      <c r="W4" s="297"/>
      <c r="X4" s="297"/>
      <c r="Y4" s="297"/>
      <c r="Z4" s="297"/>
      <c r="AA4" s="298"/>
    </row>
    <row r="5" spans="2:27" ht="6" customHeight="1">
      <c r="B5" s="12"/>
      <c r="C5" s="58"/>
      <c r="D5" s="284" t="s">
        <v>26</v>
      </c>
      <c r="E5" s="194"/>
      <c r="F5" s="62"/>
      <c r="G5" s="62"/>
      <c r="H5" s="62"/>
      <c r="I5" s="62"/>
      <c r="J5" s="62"/>
      <c r="K5" s="62"/>
      <c r="L5" s="62"/>
      <c r="M5" s="62"/>
      <c r="N5" s="62"/>
      <c r="O5" s="200"/>
      <c r="P5" s="284" t="s">
        <v>26</v>
      </c>
      <c r="Q5" s="32"/>
      <c r="R5" s="62"/>
      <c r="S5" s="62"/>
      <c r="T5" s="40"/>
      <c r="U5" s="40"/>
      <c r="V5" s="40"/>
      <c r="W5" s="40"/>
      <c r="X5" s="40"/>
      <c r="Y5" s="40"/>
      <c r="Z5" s="40"/>
      <c r="AA5" s="40"/>
    </row>
    <row r="6" spans="2:27" ht="13.5" customHeight="1">
      <c r="B6" s="28"/>
      <c r="C6" s="58"/>
      <c r="D6" s="284"/>
      <c r="E6" s="267" t="s">
        <v>117</v>
      </c>
      <c r="F6" s="263" t="s">
        <v>118</v>
      </c>
      <c r="G6" s="263" t="s">
        <v>119</v>
      </c>
      <c r="H6" s="263" t="s">
        <v>120</v>
      </c>
      <c r="I6" s="263" t="s">
        <v>337</v>
      </c>
      <c r="J6" s="263" t="s">
        <v>338</v>
      </c>
      <c r="K6" s="263" t="s">
        <v>121</v>
      </c>
      <c r="L6" s="263" t="s">
        <v>122</v>
      </c>
      <c r="M6" s="263" t="s">
        <v>339</v>
      </c>
      <c r="N6" s="263" t="s">
        <v>3</v>
      </c>
      <c r="O6" s="265" t="s">
        <v>4</v>
      </c>
      <c r="P6" s="284"/>
      <c r="Q6" s="267" t="s">
        <v>117</v>
      </c>
      <c r="R6" s="263" t="s">
        <v>118</v>
      </c>
      <c r="S6" s="263" t="s">
        <v>119</v>
      </c>
      <c r="T6" s="263" t="s">
        <v>120</v>
      </c>
      <c r="U6" s="263" t="s">
        <v>337</v>
      </c>
      <c r="V6" s="263" t="s">
        <v>338</v>
      </c>
      <c r="W6" s="263" t="s">
        <v>121</v>
      </c>
      <c r="X6" s="263" t="s">
        <v>122</v>
      </c>
      <c r="Y6" s="263" t="s">
        <v>339</v>
      </c>
      <c r="Z6" s="263" t="s">
        <v>3</v>
      </c>
      <c r="AA6" s="263" t="s">
        <v>4</v>
      </c>
    </row>
    <row r="7" spans="2:27" ht="67.5" customHeight="1">
      <c r="B7" s="29"/>
      <c r="C7" s="60"/>
      <c r="D7" s="285"/>
      <c r="E7" s="268"/>
      <c r="F7" s="264"/>
      <c r="G7" s="264"/>
      <c r="H7" s="264"/>
      <c r="I7" s="264"/>
      <c r="J7" s="264"/>
      <c r="K7" s="264"/>
      <c r="L7" s="264"/>
      <c r="M7" s="264"/>
      <c r="N7" s="264"/>
      <c r="O7" s="266"/>
      <c r="P7" s="285"/>
      <c r="Q7" s="268"/>
      <c r="R7" s="264"/>
      <c r="S7" s="264"/>
      <c r="T7" s="264"/>
      <c r="U7" s="264"/>
      <c r="V7" s="264"/>
      <c r="W7" s="264"/>
      <c r="X7" s="264"/>
      <c r="Y7" s="264"/>
      <c r="Z7" s="264"/>
      <c r="AA7" s="264"/>
    </row>
    <row r="8" spans="2:27" ht="13.5" customHeight="1">
      <c r="B8" s="28" t="s">
        <v>31</v>
      </c>
      <c r="C8" s="13"/>
      <c r="D8" s="211">
        <v>181</v>
      </c>
      <c r="E8" s="211">
        <v>10</v>
      </c>
      <c r="F8" s="211">
        <v>101</v>
      </c>
      <c r="G8" s="211">
        <v>3</v>
      </c>
      <c r="H8" s="211">
        <v>8</v>
      </c>
      <c r="I8" s="211">
        <v>7</v>
      </c>
      <c r="J8" s="211">
        <v>8</v>
      </c>
      <c r="K8" s="211">
        <v>15</v>
      </c>
      <c r="L8" s="211">
        <v>5</v>
      </c>
      <c r="M8" s="211">
        <v>8</v>
      </c>
      <c r="N8" s="211">
        <v>13</v>
      </c>
      <c r="O8" s="211">
        <v>3</v>
      </c>
      <c r="P8" s="213">
        <v>100</v>
      </c>
      <c r="Q8" s="213">
        <v>5.524861878453039</v>
      </c>
      <c r="R8" s="213">
        <v>55.80110497237569</v>
      </c>
      <c r="S8" s="213">
        <v>1.6574585635359116</v>
      </c>
      <c r="T8" s="213">
        <v>4.41988950276243</v>
      </c>
      <c r="U8" s="213">
        <v>3.867403314917127</v>
      </c>
      <c r="V8" s="213">
        <v>4.41988950276243</v>
      </c>
      <c r="W8" s="213">
        <v>8.287292817679557</v>
      </c>
      <c r="X8" s="213">
        <v>2.7624309392265194</v>
      </c>
      <c r="Y8" s="213">
        <v>4.41988950276243</v>
      </c>
      <c r="Z8" s="213">
        <v>7.18232044198895</v>
      </c>
      <c r="AA8" s="213">
        <v>1.6574585635359116</v>
      </c>
    </row>
    <row r="9" spans="2:27" ht="13.5" customHeight="1">
      <c r="B9" s="275" t="s">
        <v>30</v>
      </c>
      <c r="C9" s="1" t="s">
        <v>0</v>
      </c>
      <c r="D9" s="220">
        <v>74</v>
      </c>
      <c r="E9" s="42">
        <v>4</v>
      </c>
      <c r="F9" s="42">
        <v>48</v>
      </c>
      <c r="G9" s="42">
        <v>2</v>
      </c>
      <c r="H9" s="42">
        <v>4</v>
      </c>
      <c r="I9" s="42">
        <v>2</v>
      </c>
      <c r="J9" s="42">
        <v>1</v>
      </c>
      <c r="K9" s="42">
        <v>5</v>
      </c>
      <c r="L9" s="42">
        <v>2</v>
      </c>
      <c r="M9" s="42">
        <v>2</v>
      </c>
      <c r="N9" s="42">
        <v>3</v>
      </c>
      <c r="O9" s="42">
        <v>1</v>
      </c>
      <c r="P9" s="88">
        <v>100</v>
      </c>
      <c r="Q9" s="88">
        <v>5.405405405405405</v>
      </c>
      <c r="R9" s="88">
        <v>64.86486486486487</v>
      </c>
      <c r="S9" s="88">
        <v>2.7027027027027026</v>
      </c>
      <c r="T9" s="88">
        <v>5.405405405405405</v>
      </c>
      <c r="U9" s="88">
        <v>2.7027027027027026</v>
      </c>
      <c r="V9" s="88">
        <v>1.3513513513513513</v>
      </c>
      <c r="W9" s="88">
        <v>6.756756756756757</v>
      </c>
      <c r="X9" s="88">
        <v>2.7027027027027026</v>
      </c>
      <c r="Y9" s="88">
        <v>2.7027027027027026</v>
      </c>
      <c r="Z9" s="88">
        <v>4.054054054054054</v>
      </c>
      <c r="AA9" s="88">
        <v>1.3513513513513513</v>
      </c>
    </row>
    <row r="10" spans="2:27" ht="13.5" customHeight="1">
      <c r="B10" s="276"/>
      <c r="C10" s="21" t="s">
        <v>1</v>
      </c>
      <c r="D10" s="222">
        <v>68</v>
      </c>
      <c r="E10" s="43">
        <v>5</v>
      </c>
      <c r="F10" s="43">
        <v>29</v>
      </c>
      <c r="G10" s="43">
        <v>1</v>
      </c>
      <c r="H10" s="43">
        <v>3</v>
      </c>
      <c r="I10" s="43">
        <v>4</v>
      </c>
      <c r="J10" s="43">
        <v>5</v>
      </c>
      <c r="K10" s="43">
        <v>7</v>
      </c>
      <c r="L10" s="43">
        <v>1</v>
      </c>
      <c r="M10" s="43">
        <v>4</v>
      </c>
      <c r="N10" s="43">
        <v>9</v>
      </c>
      <c r="O10" s="43" t="s">
        <v>107</v>
      </c>
      <c r="P10" s="89">
        <v>100</v>
      </c>
      <c r="Q10" s="89">
        <v>7.352941176470589</v>
      </c>
      <c r="R10" s="89">
        <v>42.64705882352941</v>
      </c>
      <c r="S10" s="89">
        <v>1.4705882352941175</v>
      </c>
      <c r="T10" s="89">
        <v>4.411764705882353</v>
      </c>
      <c r="U10" s="89">
        <v>5.88235294117647</v>
      </c>
      <c r="V10" s="89">
        <v>7.352941176470589</v>
      </c>
      <c r="W10" s="89">
        <v>10.294117647058822</v>
      </c>
      <c r="X10" s="89">
        <v>1.4705882352941175</v>
      </c>
      <c r="Y10" s="89">
        <v>5.88235294117647</v>
      </c>
      <c r="Z10" s="89">
        <v>13.23529411764706</v>
      </c>
      <c r="AA10" s="89" t="s">
        <v>107</v>
      </c>
    </row>
    <row r="11" spans="2:27" ht="13.5" customHeight="1">
      <c r="B11" s="276"/>
      <c r="C11" s="21" t="s">
        <v>2</v>
      </c>
      <c r="D11" s="222">
        <v>36</v>
      </c>
      <c r="E11" s="43">
        <v>1</v>
      </c>
      <c r="F11" s="43">
        <v>23</v>
      </c>
      <c r="G11" s="43" t="s">
        <v>107</v>
      </c>
      <c r="H11" s="43">
        <v>1</v>
      </c>
      <c r="I11" s="43">
        <v>1</v>
      </c>
      <c r="J11" s="43">
        <v>1</v>
      </c>
      <c r="K11" s="43">
        <v>3</v>
      </c>
      <c r="L11" s="43">
        <v>2</v>
      </c>
      <c r="M11" s="43">
        <v>2</v>
      </c>
      <c r="N11" s="43" t="s">
        <v>107</v>
      </c>
      <c r="O11" s="43">
        <v>2</v>
      </c>
      <c r="P11" s="89">
        <v>100</v>
      </c>
      <c r="Q11" s="89">
        <v>2.7777777777777777</v>
      </c>
      <c r="R11" s="89">
        <v>63.888888888888886</v>
      </c>
      <c r="S11" s="89" t="s">
        <v>107</v>
      </c>
      <c r="T11" s="89">
        <v>2.7777777777777777</v>
      </c>
      <c r="U11" s="89">
        <v>2.7777777777777777</v>
      </c>
      <c r="V11" s="89">
        <v>2.7777777777777777</v>
      </c>
      <c r="W11" s="89">
        <v>8.333333333333332</v>
      </c>
      <c r="X11" s="89">
        <v>5.555555555555555</v>
      </c>
      <c r="Y11" s="89">
        <v>5.555555555555555</v>
      </c>
      <c r="Z11" s="89" t="s">
        <v>107</v>
      </c>
      <c r="AA11" s="89">
        <v>5.555555555555555</v>
      </c>
    </row>
    <row r="12" spans="2:27" ht="13.5" customHeight="1">
      <c r="B12" s="276"/>
      <c r="C12" s="21" t="s">
        <v>3</v>
      </c>
      <c r="D12" s="222">
        <v>3</v>
      </c>
      <c r="E12" s="43" t="s">
        <v>107</v>
      </c>
      <c r="F12" s="43">
        <v>1</v>
      </c>
      <c r="G12" s="43" t="s">
        <v>107</v>
      </c>
      <c r="H12" s="43" t="s">
        <v>107</v>
      </c>
      <c r="I12" s="43" t="s">
        <v>107</v>
      </c>
      <c r="J12" s="43">
        <v>1</v>
      </c>
      <c r="K12" s="43" t="s">
        <v>107</v>
      </c>
      <c r="L12" s="43" t="s">
        <v>107</v>
      </c>
      <c r="M12" s="43" t="s">
        <v>107</v>
      </c>
      <c r="N12" s="43">
        <v>1</v>
      </c>
      <c r="O12" s="43" t="s">
        <v>107</v>
      </c>
      <c r="P12" s="89">
        <v>100</v>
      </c>
      <c r="Q12" s="89" t="s">
        <v>107</v>
      </c>
      <c r="R12" s="89">
        <v>33.33333333333333</v>
      </c>
      <c r="S12" s="89" t="s">
        <v>107</v>
      </c>
      <c r="T12" s="89" t="s">
        <v>107</v>
      </c>
      <c r="U12" s="89" t="s">
        <v>107</v>
      </c>
      <c r="V12" s="89">
        <v>33.33333333333333</v>
      </c>
      <c r="W12" s="89" t="s">
        <v>107</v>
      </c>
      <c r="X12" s="89" t="s">
        <v>107</v>
      </c>
      <c r="Y12" s="89" t="s">
        <v>107</v>
      </c>
      <c r="Z12" s="89">
        <v>33.33333333333333</v>
      </c>
      <c r="AA12" s="89" t="s">
        <v>107</v>
      </c>
    </row>
    <row r="13" spans="2:27" ht="13.5" customHeight="1">
      <c r="B13" s="277"/>
      <c r="C13" s="22" t="s">
        <v>4</v>
      </c>
      <c r="D13" s="222" t="s">
        <v>107</v>
      </c>
      <c r="E13" s="44" t="s">
        <v>107</v>
      </c>
      <c r="F13" s="44" t="s">
        <v>107</v>
      </c>
      <c r="G13" s="44" t="s">
        <v>107</v>
      </c>
      <c r="H13" s="44" t="s">
        <v>107</v>
      </c>
      <c r="I13" s="44" t="s">
        <v>107</v>
      </c>
      <c r="J13" s="44" t="s">
        <v>107</v>
      </c>
      <c r="K13" s="44" t="s">
        <v>107</v>
      </c>
      <c r="L13" s="44" t="s">
        <v>107</v>
      </c>
      <c r="M13" s="44" t="s">
        <v>107</v>
      </c>
      <c r="N13" s="44" t="s">
        <v>107</v>
      </c>
      <c r="O13" s="44" t="s">
        <v>107</v>
      </c>
      <c r="P13" s="90" t="s">
        <v>349</v>
      </c>
      <c r="Q13" s="90" t="s">
        <v>107</v>
      </c>
      <c r="R13" s="90" t="s">
        <v>107</v>
      </c>
      <c r="S13" s="90" t="s">
        <v>107</v>
      </c>
      <c r="T13" s="90" t="s">
        <v>107</v>
      </c>
      <c r="U13" s="90" t="s">
        <v>107</v>
      </c>
      <c r="V13" s="90" t="s">
        <v>107</v>
      </c>
      <c r="W13" s="90" t="s">
        <v>107</v>
      </c>
      <c r="X13" s="90" t="s">
        <v>107</v>
      </c>
      <c r="Y13" s="90" t="s">
        <v>107</v>
      </c>
      <c r="Z13" s="90" t="s">
        <v>107</v>
      </c>
      <c r="AA13" s="90" t="s">
        <v>107</v>
      </c>
    </row>
    <row r="14" spans="2:27" ht="13.5" customHeight="1">
      <c r="B14" s="288" t="s">
        <v>186</v>
      </c>
      <c r="C14" s="1" t="s">
        <v>49</v>
      </c>
      <c r="D14" s="220">
        <v>36</v>
      </c>
      <c r="E14" s="42">
        <v>2</v>
      </c>
      <c r="F14" s="42">
        <v>17</v>
      </c>
      <c r="G14" s="42">
        <v>1</v>
      </c>
      <c r="H14" s="42">
        <v>3</v>
      </c>
      <c r="I14" s="42">
        <v>3</v>
      </c>
      <c r="J14" s="42">
        <v>1</v>
      </c>
      <c r="K14" s="42">
        <v>4</v>
      </c>
      <c r="L14" s="42">
        <v>1</v>
      </c>
      <c r="M14" s="42">
        <v>2</v>
      </c>
      <c r="N14" s="42">
        <v>2</v>
      </c>
      <c r="O14" s="42" t="s">
        <v>107</v>
      </c>
      <c r="P14" s="88">
        <v>100</v>
      </c>
      <c r="Q14" s="88">
        <v>5.555555555555555</v>
      </c>
      <c r="R14" s="88">
        <v>47.22222222222222</v>
      </c>
      <c r="S14" s="88">
        <v>2.7777777777777777</v>
      </c>
      <c r="T14" s="88">
        <v>8.333333333333332</v>
      </c>
      <c r="U14" s="88">
        <v>8.333333333333332</v>
      </c>
      <c r="V14" s="88">
        <v>2.7777777777777777</v>
      </c>
      <c r="W14" s="88">
        <v>11.11111111111111</v>
      </c>
      <c r="X14" s="88">
        <v>2.7777777777777777</v>
      </c>
      <c r="Y14" s="88">
        <v>5.555555555555555</v>
      </c>
      <c r="Z14" s="88">
        <v>5.555555555555555</v>
      </c>
      <c r="AA14" s="88" t="s">
        <v>107</v>
      </c>
    </row>
    <row r="15" spans="2:27" ht="13.5" customHeight="1">
      <c r="B15" s="289"/>
      <c r="C15" s="21" t="s">
        <v>50</v>
      </c>
      <c r="D15" s="222">
        <v>57</v>
      </c>
      <c r="E15" s="43">
        <v>2</v>
      </c>
      <c r="F15" s="43">
        <v>39</v>
      </c>
      <c r="G15" s="43">
        <v>1</v>
      </c>
      <c r="H15" s="43">
        <v>3</v>
      </c>
      <c r="I15" s="43" t="s">
        <v>107</v>
      </c>
      <c r="J15" s="43" t="s">
        <v>107</v>
      </c>
      <c r="K15" s="43">
        <v>5</v>
      </c>
      <c r="L15" s="43" t="s">
        <v>107</v>
      </c>
      <c r="M15" s="43">
        <v>2</v>
      </c>
      <c r="N15" s="43">
        <v>4</v>
      </c>
      <c r="O15" s="43">
        <v>1</v>
      </c>
      <c r="P15" s="89">
        <v>100</v>
      </c>
      <c r="Q15" s="89">
        <v>3.508771929824561</v>
      </c>
      <c r="R15" s="89">
        <v>68.42105263157895</v>
      </c>
      <c r="S15" s="89">
        <v>1.7543859649122806</v>
      </c>
      <c r="T15" s="89">
        <v>5.263157894736842</v>
      </c>
      <c r="U15" s="89" t="s">
        <v>107</v>
      </c>
      <c r="V15" s="89" t="s">
        <v>107</v>
      </c>
      <c r="W15" s="89">
        <v>8.771929824561402</v>
      </c>
      <c r="X15" s="89" t="s">
        <v>107</v>
      </c>
      <c r="Y15" s="89">
        <v>3.508771929824561</v>
      </c>
      <c r="Z15" s="89">
        <v>7.017543859649122</v>
      </c>
      <c r="AA15" s="89">
        <v>1.7543859649122806</v>
      </c>
    </row>
    <row r="16" spans="2:27" ht="13.5" customHeight="1">
      <c r="B16" s="289"/>
      <c r="C16" s="21" t="s">
        <v>51</v>
      </c>
      <c r="D16" s="222">
        <v>88</v>
      </c>
      <c r="E16" s="43">
        <v>6</v>
      </c>
      <c r="F16" s="43">
        <v>45</v>
      </c>
      <c r="G16" s="43">
        <v>1</v>
      </c>
      <c r="H16" s="43">
        <v>2</v>
      </c>
      <c r="I16" s="43">
        <v>4</v>
      </c>
      <c r="J16" s="43">
        <v>7</v>
      </c>
      <c r="K16" s="43">
        <v>6</v>
      </c>
      <c r="L16" s="43">
        <v>4</v>
      </c>
      <c r="M16" s="43">
        <v>4</v>
      </c>
      <c r="N16" s="43">
        <v>7</v>
      </c>
      <c r="O16" s="43">
        <v>2</v>
      </c>
      <c r="P16" s="89">
        <v>100</v>
      </c>
      <c r="Q16" s="89">
        <v>6.8181818181818175</v>
      </c>
      <c r="R16" s="89">
        <v>51.13636363636363</v>
      </c>
      <c r="S16" s="89">
        <v>1.1363636363636365</v>
      </c>
      <c r="T16" s="89">
        <v>2.272727272727273</v>
      </c>
      <c r="U16" s="89">
        <v>4.545454545454546</v>
      </c>
      <c r="V16" s="89">
        <v>7.954545454545454</v>
      </c>
      <c r="W16" s="89">
        <v>6.8181818181818175</v>
      </c>
      <c r="X16" s="89">
        <v>4.545454545454546</v>
      </c>
      <c r="Y16" s="89">
        <v>4.545454545454546</v>
      </c>
      <c r="Z16" s="89">
        <v>7.954545454545454</v>
      </c>
      <c r="AA16" s="89">
        <v>2.272727272727273</v>
      </c>
    </row>
    <row r="17" spans="2:27" ht="13.5" customHeight="1">
      <c r="B17" s="290"/>
      <c r="C17" s="22" t="s">
        <v>4</v>
      </c>
      <c r="D17" s="222" t="s">
        <v>107</v>
      </c>
      <c r="E17" s="43" t="s">
        <v>107</v>
      </c>
      <c r="F17" s="43" t="s">
        <v>107</v>
      </c>
      <c r="G17" s="43" t="s">
        <v>107</v>
      </c>
      <c r="H17" s="43" t="s">
        <v>107</v>
      </c>
      <c r="I17" s="43" t="s">
        <v>107</v>
      </c>
      <c r="J17" s="43" t="s">
        <v>107</v>
      </c>
      <c r="K17" s="43" t="s">
        <v>107</v>
      </c>
      <c r="L17" s="43" t="s">
        <v>107</v>
      </c>
      <c r="M17" s="43" t="s">
        <v>107</v>
      </c>
      <c r="N17" s="43" t="s">
        <v>107</v>
      </c>
      <c r="O17" s="43" t="s">
        <v>107</v>
      </c>
      <c r="P17" s="90" t="s">
        <v>349</v>
      </c>
      <c r="Q17" s="90" t="s">
        <v>107</v>
      </c>
      <c r="R17" s="90" t="s">
        <v>107</v>
      </c>
      <c r="S17" s="90" t="s">
        <v>107</v>
      </c>
      <c r="T17" s="90" t="s">
        <v>107</v>
      </c>
      <c r="U17" s="90" t="s">
        <v>107</v>
      </c>
      <c r="V17" s="90" t="s">
        <v>107</v>
      </c>
      <c r="W17" s="90" t="s">
        <v>107</v>
      </c>
      <c r="X17" s="90" t="s">
        <v>107</v>
      </c>
      <c r="Y17" s="90" t="s">
        <v>107</v>
      </c>
      <c r="Z17" s="90" t="s">
        <v>107</v>
      </c>
      <c r="AA17" s="90" t="s">
        <v>107</v>
      </c>
    </row>
    <row r="18" spans="2:27" ht="13.5" customHeight="1">
      <c r="B18" s="288" t="s">
        <v>187</v>
      </c>
      <c r="C18" s="21" t="s">
        <v>52</v>
      </c>
      <c r="D18" s="220">
        <v>126</v>
      </c>
      <c r="E18" s="42">
        <v>6</v>
      </c>
      <c r="F18" s="42">
        <v>71</v>
      </c>
      <c r="G18" s="42">
        <v>3</v>
      </c>
      <c r="H18" s="42">
        <v>4</v>
      </c>
      <c r="I18" s="42">
        <v>5</v>
      </c>
      <c r="J18" s="42">
        <v>7</v>
      </c>
      <c r="K18" s="42">
        <v>10</v>
      </c>
      <c r="L18" s="42">
        <v>3</v>
      </c>
      <c r="M18" s="42">
        <v>7</v>
      </c>
      <c r="N18" s="42">
        <v>8</v>
      </c>
      <c r="O18" s="42">
        <v>2</v>
      </c>
      <c r="P18" s="88">
        <v>100</v>
      </c>
      <c r="Q18" s="88">
        <v>4.761904761904762</v>
      </c>
      <c r="R18" s="88">
        <v>56.34920634920635</v>
      </c>
      <c r="S18" s="88">
        <v>2.380952380952381</v>
      </c>
      <c r="T18" s="88">
        <v>3.1746031746031744</v>
      </c>
      <c r="U18" s="88">
        <v>3.968253968253968</v>
      </c>
      <c r="V18" s="88">
        <v>5.555555555555555</v>
      </c>
      <c r="W18" s="88">
        <v>7.936507936507936</v>
      </c>
      <c r="X18" s="88">
        <v>2.380952380952381</v>
      </c>
      <c r="Y18" s="88">
        <v>5.555555555555555</v>
      </c>
      <c r="Z18" s="88">
        <v>6.349206349206349</v>
      </c>
      <c r="AA18" s="88">
        <v>1.5873015873015872</v>
      </c>
    </row>
    <row r="19" spans="2:27" ht="13.5" customHeight="1">
      <c r="B19" s="289"/>
      <c r="C19" s="21" t="s">
        <v>53</v>
      </c>
      <c r="D19" s="222">
        <v>25</v>
      </c>
      <c r="E19" s="43">
        <v>2</v>
      </c>
      <c r="F19" s="43">
        <v>11</v>
      </c>
      <c r="G19" s="43" t="s">
        <v>107</v>
      </c>
      <c r="H19" s="43">
        <v>1</v>
      </c>
      <c r="I19" s="43" t="s">
        <v>107</v>
      </c>
      <c r="J19" s="43">
        <v>1</v>
      </c>
      <c r="K19" s="43">
        <v>3</v>
      </c>
      <c r="L19" s="43">
        <v>2</v>
      </c>
      <c r="M19" s="43" t="s">
        <v>107</v>
      </c>
      <c r="N19" s="43">
        <v>5</v>
      </c>
      <c r="O19" s="43" t="s">
        <v>107</v>
      </c>
      <c r="P19" s="89">
        <v>100</v>
      </c>
      <c r="Q19" s="89">
        <v>8</v>
      </c>
      <c r="R19" s="89">
        <v>44</v>
      </c>
      <c r="S19" s="89" t="s">
        <v>107</v>
      </c>
      <c r="T19" s="89">
        <v>4</v>
      </c>
      <c r="U19" s="89" t="s">
        <v>107</v>
      </c>
      <c r="V19" s="89">
        <v>4</v>
      </c>
      <c r="W19" s="89">
        <v>12</v>
      </c>
      <c r="X19" s="89">
        <v>8</v>
      </c>
      <c r="Y19" s="89" t="s">
        <v>107</v>
      </c>
      <c r="Z19" s="89">
        <v>20</v>
      </c>
      <c r="AA19" s="89" t="s">
        <v>107</v>
      </c>
    </row>
    <row r="20" spans="2:27" ht="13.5" customHeight="1">
      <c r="B20" s="289"/>
      <c r="C20" s="21" t="s">
        <v>54</v>
      </c>
      <c r="D20" s="222">
        <v>23</v>
      </c>
      <c r="E20" s="43">
        <v>2</v>
      </c>
      <c r="F20" s="43">
        <v>15</v>
      </c>
      <c r="G20" s="43" t="s">
        <v>107</v>
      </c>
      <c r="H20" s="43">
        <v>2</v>
      </c>
      <c r="I20" s="43" t="s">
        <v>107</v>
      </c>
      <c r="J20" s="43" t="s">
        <v>107</v>
      </c>
      <c r="K20" s="43">
        <v>2</v>
      </c>
      <c r="L20" s="43" t="s">
        <v>107</v>
      </c>
      <c r="M20" s="43">
        <v>1</v>
      </c>
      <c r="N20" s="43" t="s">
        <v>107</v>
      </c>
      <c r="O20" s="43">
        <v>1</v>
      </c>
      <c r="P20" s="89">
        <v>100</v>
      </c>
      <c r="Q20" s="89">
        <v>8.695652173913043</v>
      </c>
      <c r="R20" s="89">
        <v>65.21739130434783</v>
      </c>
      <c r="S20" s="89" t="s">
        <v>107</v>
      </c>
      <c r="T20" s="89">
        <v>8.695652173913043</v>
      </c>
      <c r="U20" s="89" t="s">
        <v>107</v>
      </c>
      <c r="V20" s="89" t="s">
        <v>107</v>
      </c>
      <c r="W20" s="89">
        <v>8.695652173913043</v>
      </c>
      <c r="X20" s="89" t="s">
        <v>107</v>
      </c>
      <c r="Y20" s="89">
        <v>4.3478260869565215</v>
      </c>
      <c r="Z20" s="89" t="s">
        <v>107</v>
      </c>
      <c r="AA20" s="89">
        <v>4.3478260869565215</v>
      </c>
    </row>
    <row r="21" spans="2:27" ht="13.5" customHeight="1">
      <c r="B21" s="289"/>
      <c r="C21" s="21" t="s">
        <v>3</v>
      </c>
      <c r="D21" s="222">
        <v>7</v>
      </c>
      <c r="E21" s="43" t="s">
        <v>107</v>
      </c>
      <c r="F21" s="43">
        <v>4</v>
      </c>
      <c r="G21" s="43" t="s">
        <v>107</v>
      </c>
      <c r="H21" s="43">
        <v>1</v>
      </c>
      <c r="I21" s="43">
        <v>2</v>
      </c>
      <c r="J21" s="43" t="s">
        <v>107</v>
      </c>
      <c r="K21" s="43" t="s">
        <v>107</v>
      </c>
      <c r="L21" s="43" t="s">
        <v>107</v>
      </c>
      <c r="M21" s="43" t="s">
        <v>107</v>
      </c>
      <c r="N21" s="43" t="s">
        <v>107</v>
      </c>
      <c r="O21" s="43" t="s">
        <v>107</v>
      </c>
      <c r="P21" s="89">
        <v>100</v>
      </c>
      <c r="Q21" s="89" t="s">
        <v>107</v>
      </c>
      <c r="R21" s="89">
        <v>57.14285714285714</v>
      </c>
      <c r="S21" s="89" t="s">
        <v>107</v>
      </c>
      <c r="T21" s="89">
        <v>14.285714285714285</v>
      </c>
      <c r="U21" s="89">
        <v>28.57142857142857</v>
      </c>
      <c r="V21" s="89" t="s">
        <v>107</v>
      </c>
      <c r="W21" s="89" t="s">
        <v>107</v>
      </c>
      <c r="X21" s="89" t="s">
        <v>107</v>
      </c>
      <c r="Y21" s="89" t="s">
        <v>107</v>
      </c>
      <c r="Z21" s="89" t="s">
        <v>107</v>
      </c>
      <c r="AA21" s="89" t="s">
        <v>107</v>
      </c>
    </row>
    <row r="22" spans="2:27" ht="13.5" customHeight="1">
      <c r="B22" s="290"/>
      <c r="C22" s="22" t="s">
        <v>4</v>
      </c>
      <c r="D22" s="222" t="s">
        <v>107</v>
      </c>
      <c r="E22" s="44" t="s">
        <v>107</v>
      </c>
      <c r="F22" s="44" t="s">
        <v>107</v>
      </c>
      <c r="G22" s="44" t="s">
        <v>107</v>
      </c>
      <c r="H22" s="44" t="s">
        <v>107</v>
      </c>
      <c r="I22" s="44" t="s">
        <v>107</v>
      </c>
      <c r="J22" s="44" t="s">
        <v>107</v>
      </c>
      <c r="K22" s="44" t="s">
        <v>107</v>
      </c>
      <c r="L22" s="44" t="s">
        <v>107</v>
      </c>
      <c r="M22" s="44" t="s">
        <v>107</v>
      </c>
      <c r="N22" s="44" t="s">
        <v>107</v>
      </c>
      <c r="O22" s="44" t="s">
        <v>107</v>
      </c>
      <c r="P22" s="90" t="s">
        <v>349</v>
      </c>
      <c r="Q22" s="90" t="s">
        <v>107</v>
      </c>
      <c r="R22" s="90" t="s">
        <v>107</v>
      </c>
      <c r="S22" s="90" t="s">
        <v>107</v>
      </c>
      <c r="T22" s="90" t="s">
        <v>107</v>
      </c>
      <c r="U22" s="90" t="s">
        <v>107</v>
      </c>
      <c r="V22" s="90" t="s">
        <v>107</v>
      </c>
      <c r="W22" s="90" t="s">
        <v>107</v>
      </c>
      <c r="X22" s="90" t="s">
        <v>107</v>
      </c>
      <c r="Y22" s="90" t="s">
        <v>107</v>
      </c>
      <c r="Z22" s="90" t="s">
        <v>107</v>
      </c>
      <c r="AA22" s="90" t="s">
        <v>107</v>
      </c>
    </row>
    <row r="23" spans="2:27" ht="13.5" customHeight="1">
      <c r="B23" s="301" t="s">
        <v>188</v>
      </c>
      <c r="C23" s="1" t="s">
        <v>5</v>
      </c>
      <c r="D23" s="220">
        <v>10</v>
      </c>
      <c r="E23" s="42" t="s">
        <v>107</v>
      </c>
      <c r="F23" s="42">
        <v>2</v>
      </c>
      <c r="G23" s="42" t="s">
        <v>107</v>
      </c>
      <c r="H23" s="42" t="s">
        <v>107</v>
      </c>
      <c r="I23" s="42">
        <v>1</v>
      </c>
      <c r="J23" s="42">
        <v>1</v>
      </c>
      <c r="K23" s="42">
        <v>4</v>
      </c>
      <c r="L23" s="42" t="s">
        <v>107</v>
      </c>
      <c r="M23" s="42">
        <v>1</v>
      </c>
      <c r="N23" s="42">
        <v>1</v>
      </c>
      <c r="O23" s="42" t="s">
        <v>107</v>
      </c>
      <c r="P23" s="88">
        <v>100</v>
      </c>
      <c r="Q23" s="88" t="s">
        <v>107</v>
      </c>
      <c r="R23" s="88">
        <v>20</v>
      </c>
      <c r="S23" s="88" t="s">
        <v>107</v>
      </c>
      <c r="T23" s="88" t="s">
        <v>107</v>
      </c>
      <c r="U23" s="88">
        <v>10</v>
      </c>
      <c r="V23" s="88">
        <v>10</v>
      </c>
      <c r="W23" s="88">
        <v>40</v>
      </c>
      <c r="X23" s="88" t="s">
        <v>107</v>
      </c>
      <c r="Y23" s="88">
        <v>10</v>
      </c>
      <c r="Z23" s="88">
        <v>10</v>
      </c>
      <c r="AA23" s="88" t="s">
        <v>107</v>
      </c>
    </row>
    <row r="24" spans="2:27" ht="13.5" customHeight="1">
      <c r="B24" s="302"/>
      <c r="C24" s="21" t="s">
        <v>32</v>
      </c>
      <c r="D24" s="222">
        <v>28</v>
      </c>
      <c r="E24" s="43">
        <v>3</v>
      </c>
      <c r="F24" s="43">
        <v>17</v>
      </c>
      <c r="G24" s="43" t="s">
        <v>107</v>
      </c>
      <c r="H24" s="43">
        <v>2</v>
      </c>
      <c r="I24" s="43" t="s">
        <v>107</v>
      </c>
      <c r="J24" s="43">
        <v>1</v>
      </c>
      <c r="K24" s="43">
        <v>1</v>
      </c>
      <c r="L24" s="43">
        <v>1</v>
      </c>
      <c r="M24" s="43">
        <v>2</v>
      </c>
      <c r="N24" s="43">
        <v>1</v>
      </c>
      <c r="O24" s="43" t="s">
        <v>107</v>
      </c>
      <c r="P24" s="89">
        <v>100</v>
      </c>
      <c r="Q24" s="89">
        <v>10.714285714285714</v>
      </c>
      <c r="R24" s="89">
        <v>60.71428571428571</v>
      </c>
      <c r="S24" s="89" t="s">
        <v>107</v>
      </c>
      <c r="T24" s="89">
        <v>7.142857142857142</v>
      </c>
      <c r="U24" s="89" t="s">
        <v>107</v>
      </c>
      <c r="V24" s="89">
        <v>3.571428571428571</v>
      </c>
      <c r="W24" s="89">
        <v>3.571428571428571</v>
      </c>
      <c r="X24" s="89">
        <v>3.571428571428571</v>
      </c>
      <c r="Y24" s="89">
        <v>7.142857142857142</v>
      </c>
      <c r="Z24" s="89">
        <v>3.571428571428571</v>
      </c>
      <c r="AA24" s="89" t="s">
        <v>107</v>
      </c>
    </row>
    <row r="25" spans="2:27" ht="13.5" customHeight="1">
      <c r="B25" s="302"/>
      <c r="C25" s="21" t="s">
        <v>33</v>
      </c>
      <c r="D25" s="222">
        <v>123</v>
      </c>
      <c r="E25" s="43">
        <v>4</v>
      </c>
      <c r="F25" s="43">
        <v>71</v>
      </c>
      <c r="G25" s="43">
        <v>3</v>
      </c>
      <c r="H25" s="43">
        <v>5</v>
      </c>
      <c r="I25" s="43">
        <v>6</v>
      </c>
      <c r="J25" s="43">
        <v>5</v>
      </c>
      <c r="K25" s="43">
        <v>10</v>
      </c>
      <c r="L25" s="43">
        <v>3</v>
      </c>
      <c r="M25" s="43">
        <v>4</v>
      </c>
      <c r="N25" s="43">
        <v>9</v>
      </c>
      <c r="O25" s="43">
        <v>3</v>
      </c>
      <c r="P25" s="89">
        <v>100</v>
      </c>
      <c r="Q25" s="89">
        <v>3.2520325203252036</v>
      </c>
      <c r="R25" s="89">
        <v>57.72357723577236</v>
      </c>
      <c r="S25" s="89">
        <v>2.4390243902439024</v>
      </c>
      <c r="T25" s="89">
        <v>4.0650406504065035</v>
      </c>
      <c r="U25" s="89">
        <v>4.878048780487805</v>
      </c>
      <c r="V25" s="89">
        <v>4.0650406504065035</v>
      </c>
      <c r="W25" s="89">
        <v>8.130081300813007</v>
      </c>
      <c r="X25" s="89">
        <v>2.4390243902439024</v>
      </c>
      <c r="Y25" s="89">
        <v>3.2520325203252036</v>
      </c>
      <c r="Z25" s="89">
        <v>7.317073170731707</v>
      </c>
      <c r="AA25" s="89">
        <v>2.4390243902439024</v>
      </c>
    </row>
    <row r="26" spans="2:27" ht="13.5" customHeight="1">
      <c r="B26" s="302"/>
      <c r="C26" s="21" t="s">
        <v>6</v>
      </c>
      <c r="D26" s="222">
        <v>20</v>
      </c>
      <c r="E26" s="43">
        <v>3</v>
      </c>
      <c r="F26" s="43">
        <v>11</v>
      </c>
      <c r="G26" s="43" t="s">
        <v>107</v>
      </c>
      <c r="H26" s="43">
        <v>1</v>
      </c>
      <c r="I26" s="43" t="s">
        <v>107</v>
      </c>
      <c r="J26" s="43">
        <v>1</v>
      </c>
      <c r="K26" s="43" t="s">
        <v>107</v>
      </c>
      <c r="L26" s="43">
        <v>1</v>
      </c>
      <c r="M26" s="43">
        <v>1</v>
      </c>
      <c r="N26" s="43">
        <v>2</v>
      </c>
      <c r="O26" s="43" t="s">
        <v>107</v>
      </c>
      <c r="P26" s="89">
        <v>100</v>
      </c>
      <c r="Q26" s="89">
        <v>15</v>
      </c>
      <c r="R26" s="89">
        <v>55</v>
      </c>
      <c r="S26" s="89" t="s">
        <v>107</v>
      </c>
      <c r="T26" s="89">
        <v>5</v>
      </c>
      <c r="U26" s="89" t="s">
        <v>107</v>
      </c>
      <c r="V26" s="89">
        <v>5</v>
      </c>
      <c r="W26" s="89" t="s">
        <v>107</v>
      </c>
      <c r="X26" s="89">
        <v>5</v>
      </c>
      <c r="Y26" s="89">
        <v>5</v>
      </c>
      <c r="Z26" s="89">
        <v>10</v>
      </c>
      <c r="AA26" s="89" t="s">
        <v>107</v>
      </c>
    </row>
    <row r="27" spans="2:27" ht="13.5" customHeight="1">
      <c r="B27" s="303"/>
      <c r="C27" s="22" t="s">
        <v>4</v>
      </c>
      <c r="D27" s="222" t="s">
        <v>107</v>
      </c>
      <c r="E27" s="44" t="s">
        <v>107</v>
      </c>
      <c r="F27" s="44" t="s">
        <v>107</v>
      </c>
      <c r="G27" s="44" t="s">
        <v>107</v>
      </c>
      <c r="H27" s="44" t="s">
        <v>107</v>
      </c>
      <c r="I27" s="44" t="s">
        <v>107</v>
      </c>
      <c r="J27" s="44" t="s">
        <v>107</v>
      </c>
      <c r="K27" s="44" t="s">
        <v>107</v>
      </c>
      <c r="L27" s="44" t="s">
        <v>107</v>
      </c>
      <c r="M27" s="44" t="s">
        <v>107</v>
      </c>
      <c r="N27" s="44" t="s">
        <v>107</v>
      </c>
      <c r="O27" s="44" t="s">
        <v>107</v>
      </c>
      <c r="P27" s="90" t="s">
        <v>349</v>
      </c>
      <c r="Q27" s="90" t="s">
        <v>107</v>
      </c>
      <c r="R27" s="90" t="s">
        <v>107</v>
      </c>
      <c r="S27" s="90" t="s">
        <v>107</v>
      </c>
      <c r="T27" s="90" t="s">
        <v>107</v>
      </c>
      <c r="U27" s="90" t="s">
        <v>107</v>
      </c>
      <c r="V27" s="90" t="s">
        <v>107</v>
      </c>
      <c r="W27" s="90" t="s">
        <v>107</v>
      </c>
      <c r="X27" s="90" t="s">
        <v>107</v>
      </c>
      <c r="Y27" s="90" t="s">
        <v>107</v>
      </c>
      <c r="Z27" s="90" t="s">
        <v>107</v>
      </c>
      <c r="AA27" s="90" t="s">
        <v>107</v>
      </c>
    </row>
    <row r="28" spans="2:27" ht="13.5" customHeight="1">
      <c r="B28" s="301" t="s">
        <v>178</v>
      </c>
      <c r="C28" s="1" t="s">
        <v>13</v>
      </c>
      <c r="D28" s="42">
        <v>98</v>
      </c>
      <c r="E28" s="42">
        <v>6</v>
      </c>
      <c r="F28" s="42">
        <v>62</v>
      </c>
      <c r="G28" s="42">
        <v>1</v>
      </c>
      <c r="H28" s="42">
        <v>5</v>
      </c>
      <c r="I28" s="42">
        <v>2</v>
      </c>
      <c r="J28" s="42">
        <v>2</v>
      </c>
      <c r="K28" s="42">
        <v>6</v>
      </c>
      <c r="L28" s="42">
        <v>3</v>
      </c>
      <c r="M28" s="42">
        <v>3</v>
      </c>
      <c r="N28" s="42">
        <v>6</v>
      </c>
      <c r="O28" s="42">
        <v>2</v>
      </c>
      <c r="P28" s="88">
        <v>100</v>
      </c>
      <c r="Q28" s="88">
        <v>6.122448979591836</v>
      </c>
      <c r="R28" s="88">
        <v>63.26530612244898</v>
      </c>
      <c r="S28" s="88">
        <v>1.0204081632653061</v>
      </c>
      <c r="T28" s="88">
        <v>5.1020408163265305</v>
      </c>
      <c r="U28" s="88">
        <v>2.0408163265306123</v>
      </c>
      <c r="V28" s="88">
        <v>2.0408163265306123</v>
      </c>
      <c r="W28" s="88">
        <v>6.122448979591836</v>
      </c>
      <c r="X28" s="88">
        <v>3.061224489795918</v>
      </c>
      <c r="Y28" s="88">
        <v>3.061224489795918</v>
      </c>
      <c r="Z28" s="88">
        <v>6.122448979591836</v>
      </c>
      <c r="AA28" s="88">
        <v>2.0408163265306123</v>
      </c>
    </row>
    <row r="29" spans="2:27" ht="13.5" customHeight="1">
      <c r="B29" s="302"/>
      <c r="C29" s="21" t="s">
        <v>14</v>
      </c>
      <c r="D29" s="43">
        <v>47</v>
      </c>
      <c r="E29" s="43">
        <v>1</v>
      </c>
      <c r="F29" s="43">
        <v>26</v>
      </c>
      <c r="G29" s="43">
        <v>1</v>
      </c>
      <c r="H29" s="43">
        <v>2</v>
      </c>
      <c r="I29" s="43" t="s">
        <v>107</v>
      </c>
      <c r="J29" s="43">
        <v>4</v>
      </c>
      <c r="K29" s="43">
        <v>3</v>
      </c>
      <c r="L29" s="43">
        <v>1</v>
      </c>
      <c r="M29" s="43">
        <v>3</v>
      </c>
      <c r="N29" s="43">
        <v>5</v>
      </c>
      <c r="O29" s="43">
        <v>1</v>
      </c>
      <c r="P29" s="89">
        <v>100</v>
      </c>
      <c r="Q29" s="89">
        <v>2.127659574468085</v>
      </c>
      <c r="R29" s="89">
        <v>55.319148936170215</v>
      </c>
      <c r="S29" s="89">
        <v>2.127659574468085</v>
      </c>
      <c r="T29" s="89">
        <v>4.25531914893617</v>
      </c>
      <c r="U29" s="89" t="s">
        <v>107</v>
      </c>
      <c r="V29" s="89">
        <v>8.51063829787234</v>
      </c>
      <c r="W29" s="89">
        <v>6.382978723404255</v>
      </c>
      <c r="X29" s="89">
        <v>2.127659574468085</v>
      </c>
      <c r="Y29" s="89">
        <v>6.382978723404255</v>
      </c>
      <c r="Z29" s="89">
        <v>10.638297872340425</v>
      </c>
      <c r="AA29" s="89">
        <v>2.127659574468085</v>
      </c>
    </row>
    <row r="30" spans="2:27" ht="13.5" customHeight="1">
      <c r="B30" s="302"/>
      <c r="C30" s="21" t="s">
        <v>15</v>
      </c>
      <c r="D30" s="43">
        <v>7</v>
      </c>
      <c r="E30" s="43">
        <v>1</v>
      </c>
      <c r="F30" s="43">
        <v>3</v>
      </c>
      <c r="G30" s="43">
        <v>1</v>
      </c>
      <c r="H30" s="43" t="s">
        <v>107</v>
      </c>
      <c r="I30" s="43" t="s">
        <v>107</v>
      </c>
      <c r="J30" s="43" t="s">
        <v>107</v>
      </c>
      <c r="K30" s="43" t="s">
        <v>107</v>
      </c>
      <c r="L30" s="43" t="s">
        <v>107</v>
      </c>
      <c r="M30" s="43">
        <v>1</v>
      </c>
      <c r="N30" s="43">
        <v>1</v>
      </c>
      <c r="O30" s="43" t="s">
        <v>107</v>
      </c>
      <c r="P30" s="89">
        <v>100</v>
      </c>
      <c r="Q30" s="89">
        <v>14.285714285714285</v>
      </c>
      <c r="R30" s="89">
        <v>42.857142857142854</v>
      </c>
      <c r="S30" s="89">
        <v>14.285714285714285</v>
      </c>
      <c r="T30" s="89" t="s">
        <v>107</v>
      </c>
      <c r="U30" s="89" t="s">
        <v>107</v>
      </c>
      <c r="V30" s="89" t="s">
        <v>107</v>
      </c>
      <c r="W30" s="89" t="s">
        <v>107</v>
      </c>
      <c r="X30" s="89" t="s">
        <v>107</v>
      </c>
      <c r="Y30" s="89">
        <v>14.285714285714285</v>
      </c>
      <c r="Z30" s="89">
        <v>14.285714285714285</v>
      </c>
      <c r="AA30" s="89" t="s">
        <v>107</v>
      </c>
    </row>
    <row r="31" spans="2:27" ht="13.5" customHeight="1">
      <c r="B31" s="302"/>
      <c r="C31" s="21" t="s">
        <v>16</v>
      </c>
      <c r="D31" s="43">
        <v>11</v>
      </c>
      <c r="E31" s="43">
        <v>1</v>
      </c>
      <c r="F31" s="43">
        <v>1</v>
      </c>
      <c r="G31" s="43" t="s">
        <v>107</v>
      </c>
      <c r="H31" s="43">
        <v>1</v>
      </c>
      <c r="I31" s="43">
        <v>1</v>
      </c>
      <c r="J31" s="43">
        <v>2</v>
      </c>
      <c r="K31" s="43">
        <v>2</v>
      </c>
      <c r="L31" s="43">
        <v>1</v>
      </c>
      <c r="M31" s="43">
        <v>1</v>
      </c>
      <c r="N31" s="43">
        <v>1</v>
      </c>
      <c r="O31" s="43" t="s">
        <v>107</v>
      </c>
      <c r="P31" s="89">
        <v>100</v>
      </c>
      <c r="Q31" s="89">
        <v>9.090909090909092</v>
      </c>
      <c r="R31" s="89">
        <v>9.090909090909092</v>
      </c>
      <c r="S31" s="89" t="s">
        <v>107</v>
      </c>
      <c r="T31" s="89">
        <v>9.090909090909092</v>
      </c>
      <c r="U31" s="89">
        <v>9.090909090909092</v>
      </c>
      <c r="V31" s="89">
        <v>18.181818181818183</v>
      </c>
      <c r="W31" s="89">
        <v>18.181818181818183</v>
      </c>
      <c r="X31" s="89">
        <v>9.090909090909092</v>
      </c>
      <c r="Y31" s="89">
        <v>9.090909090909092</v>
      </c>
      <c r="Z31" s="89">
        <v>9.090909090909092</v>
      </c>
      <c r="AA31" s="89" t="s">
        <v>107</v>
      </c>
    </row>
    <row r="32" spans="2:27" ht="13.5" customHeight="1">
      <c r="B32" s="302"/>
      <c r="C32" s="21" t="s">
        <v>17</v>
      </c>
      <c r="D32" s="43">
        <v>9</v>
      </c>
      <c r="E32" s="43">
        <v>1</v>
      </c>
      <c r="F32" s="43">
        <v>4</v>
      </c>
      <c r="G32" s="43" t="s">
        <v>107</v>
      </c>
      <c r="H32" s="43" t="s">
        <v>107</v>
      </c>
      <c r="I32" s="43">
        <v>3</v>
      </c>
      <c r="J32" s="43" t="s">
        <v>107</v>
      </c>
      <c r="K32" s="43">
        <v>1</v>
      </c>
      <c r="L32" s="43" t="s">
        <v>107</v>
      </c>
      <c r="M32" s="43" t="s">
        <v>107</v>
      </c>
      <c r="N32" s="43" t="s">
        <v>107</v>
      </c>
      <c r="O32" s="43" t="s">
        <v>107</v>
      </c>
      <c r="P32" s="89">
        <v>100</v>
      </c>
      <c r="Q32" s="89">
        <v>11.11111111111111</v>
      </c>
      <c r="R32" s="89">
        <v>44.44444444444444</v>
      </c>
      <c r="S32" s="89" t="s">
        <v>107</v>
      </c>
      <c r="T32" s="89" t="s">
        <v>107</v>
      </c>
      <c r="U32" s="89">
        <v>33.33333333333333</v>
      </c>
      <c r="V32" s="89" t="s">
        <v>107</v>
      </c>
      <c r="W32" s="89">
        <v>11.11111111111111</v>
      </c>
      <c r="X32" s="89" t="s">
        <v>107</v>
      </c>
      <c r="Y32" s="89" t="s">
        <v>107</v>
      </c>
      <c r="Z32" s="89" t="s">
        <v>107</v>
      </c>
      <c r="AA32" s="89" t="s">
        <v>107</v>
      </c>
    </row>
    <row r="33" spans="2:27" ht="13.5" customHeight="1">
      <c r="B33" s="302"/>
      <c r="C33" s="21" t="s">
        <v>3</v>
      </c>
      <c r="D33" s="43">
        <v>9</v>
      </c>
      <c r="E33" s="43" t="s">
        <v>107</v>
      </c>
      <c r="F33" s="43">
        <v>5</v>
      </c>
      <c r="G33" s="43" t="s">
        <v>107</v>
      </c>
      <c r="H33" s="43" t="s">
        <v>107</v>
      </c>
      <c r="I33" s="43">
        <v>1</v>
      </c>
      <c r="J33" s="43" t="s">
        <v>107</v>
      </c>
      <c r="K33" s="43">
        <v>3</v>
      </c>
      <c r="L33" s="43" t="s">
        <v>107</v>
      </c>
      <c r="M33" s="43" t="s">
        <v>107</v>
      </c>
      <c r="N33" s="43" t="s">
        <v>107</v>
      </c>
      <c r="O33" s="43" t="s">
        <v>107</v>
      </c>
      <c r="P33" s="89">
        <v>100</v>
      </c>
      <c r="Q33" s="89" t="s">
        <v>107</v>
      </c>
      <c r="R33" s="89">
        <v>55.55555555555556</v>
      </c>
      <c r="S33" s="89" t="s">
        <v>107</v>
      </c>
      <c r="T33" s="89" t="s">
        <v>107</v>
      </c>
      <c r="U33" s="89">
        <v>11.11111111111111</v>
      </c>
      <c r="V33" s="89" t="s">
        <v>107</v>
      </c>
      <c r="W33" s="89">
        <v>33.33333333333333</v>
      </c>
      <c r="X33" s="89" t="s">
        <v>107</v>
      </c>
      <c r="Y33" s="89" t="s">
        <v>107</v>
      </c>
      <c r="Z33" s="89" t="s">
        <v>107</v>
      </c>
      <c r="AA33" s="89" t="s">
        <v>107</v>
      </c>
    </row>
    <row r="34" spans="2:27" ht="13.5" customHeight="1">
      <c r="B34" s="303"/>
      <c r="C34" s="22" t="s">
        <v>4</v>
      </c>
      <c r="D34" s="44" t="s">
        <v>107</v>
      </c>
      <c r="E34" s="44" t="s">
        <v>107</v>
      </c>
      <c r="F34" s="44" t="s">
        <v>107</v>
      </c>
      <c r="G34" s="44" t="s">
        <v>107</v>
      </c>
      <c r="H34" s="44" t="s">
        <v>107</v>
      </c>
      <c r="I34" s="44" t="s">
        <v>107</v>
      </c>
      <c r="J34" s="44" t="s">
        <v>107</v>
      </c>
      <c r="K34" s="44" t="s">
        <v>107</v>
      </c>
      <c r="L34" s="44" t="s">
        <v>107</v>
      </c>
      <c r="M34" s="44" t="s">
        <v>107</v>
      </c>
      <c r="N34" s="44" t="s">
        <v>107</v>
      </c>
      <c r="O34" s="44" t="s">
        <v>107</v>
      </c>
      <c r="P34" s="90" t="s">
        <v>349</v>
      </c>
      <c r="Q34" s="90" t="s">
        <v>107</v>
      </c>
      <c r="R34" s="90" t="s">
        <v>107</v>
      </c>
      <c r="S34" s="90" t="s">
        <v>107</v>
      </c>
      <c r="T34" s="90" t="s">
        <v>107</v>
      </c>
      <c r="U34" s="90" t="s">
        <v>107</v>
      </c>
      <c r="V34" s="90" t="s">
        <v>107</v>
      </c>
      <c r="W34" s="90" t="s">
        <v>107</v>
      </c>
      <c r="X34" s="90" t="s">
        <v>107</v>
      </c>
      <c r="Y34" s="90" t="s">
        <v>107</v>
      </c>
      <c r="Z34" s="90" t="s">
        <v>107</v>
      </c>
      <c r="AA34" s="90" t="s">
        <v>107</v>
      </c>
    </row>
    <row r="35" spans="2:27" ht="13.5" customHeight="1">
      <c r="B35" s="301" t="s">
        <v>189</v>
      </c>
      <c r="C35" s="1" t="s">
        <v>18</v>
      </c>
      <c r="D35" s="42" t="s">
        <v>107</v>
      </c>
      <c r="E35" s="42" t="s">
        <v>107</v>
      </c>
      <c r="F35" s="42" t="s">
        <v>107</v>
      </c>
      <c r="G35" s="42" t="s">
        <v>107</v>
      </c>
      <c r="H35" s="42" t="s">
        <v>107</v>
      </c>
      <c r="I35" s="42" t="s">
        <v>107</v>
      </c>
      <c r="J35" s="42" t="s">
        <v>107</v>
      </c>
      <c r="K35" s="42" t="s">
        <v>107</v>
      </c>
      <c r="L35" s="42" t="s">
        <v>107</v>
      </c>
      <c r="M35" s="42" t="s">
        <v>107</v>
      </c>
      <c r="N35" s="42" t="s">
        <v>107</v>
      </c>
      <c r="O35" s="42" t="s">
        <v>107</v>
      </c>
      <c r="P35" s="88" t="s">
        <v>349</v>
      </c>
      <c r="Q35" s="88" t="s">
        <v>107</v>
      </c>
      <c r="R35" s="88" t="s">
        <v>107</v>
      </c>
      <c r="S35" s="88" t="s">
        <v>107</v>
      </c>
      <c r="T35" s="88" t="s">
        <v>107</v>
      </c>
      <c r="U35" s="88" t="s">
        <v>107</v>
      </c>
      <c r="V35" s="88" t="s">
        <v>107</v>
      </c>
      <c r="W35" s="88" t="s">
        <v>107</v>
      </c>
      <c r="X35" s="88" t="s">
        <v>107</v>
      </c>
      <c r="Y35" s="88" t="s">
        <v>107</v>
      </c>
      <c r="Z35" s="88" t="s">
        <v>107</v>
      </c>
      <c r="AA35" s="88" t="s">
        <v>107</v>
      </c>
    </row>
    <row r="36" spans="2:27" ht="13.5" customHeight="1">
      <c r="B36" s="302"/>
      <c r="C36" s="21" t="s">
        <v>19</v>
      </c>
      <c r="D36" s="43">
        <v>4</v>
      </c>
      <c r="E36" s="43" t="s">
        <v>107</v>
      </c>
      <c r="F36" s="43">
        <v>4</v>
      </c>
      <c r="G36" s="43" t="s">
        <v>107</v>
      </c>
      <c r="H36" s="43" t="s">
        <v>107</v>
      </c>
      <c r="I36" s="43" t="s">
        <v>107</v>
      </c>
      <c r="J36" s="43" t="s">
        <v>107</v>
      </c>
      <c r="K36" s="43" t="s">
        <v>107</v>
      </c>
      <c r="L36" s="43" t="s">
        <v>107</v>
      </c>
      <c r="M36" s="43" t="s">
        <v>107</v>
      </c>
      <c r="N36" s="43" t="s">
        <v>107</v>
      </c>
      <c r="O36" s="43" t="s">
        <v>107</v>
      </c>
      <c r="P36" s="89">
        <v>100</v>
      </c>
      <c r="Q36" s="89" t="s">
        <v>107</v>
      </c>
      <c r="R36" s="89">
        <v>100</v>
      </c>
      <c r="S36" s="89" t="s">
        <v>107</v>
      </c>
      <c r="T36" s="89" t="s">
        <v>107</v>
      </c>
      <c r="U36" s="89" t="s">
        <v>107</v>
      </c>
      <c r="V36" s="89" t="s">
        <v>107</v>
      </c>
      <c r="W36" s="89" t="s">
        <v>107</v>
      </c>
      <c r="X36" s="89" t="s">
        <v>107</v>
      </c>
      <c r="Y36" s="89" t="s">
        <v>107</v>
      </c>
      <c r="Z36" s="89" t="s">
        <v>107</v>
      </c>
      <c r="AA36" s="89" t="s">
        <v>107</v>
      </c>
    </row>
    <row r="37" spans="2:27" ht="13.5" customHeight="1">
      <c r="B37" s="302"/>
      <c r="C37" s="21" t="s">
        <v>20</v>
      </c>
      <c r="D37" s="43">
        <v>8</v>
      </c>
      <c r="E37" s="43" t="s">
        <v>107</v>
      </c>
      <c r="F37" s="43">
        <v>5</v>
      </c>
      <c r="G37" s="43" t="s">
        <v>107</v>
      </c>
      <c r="H37" s="43">
        <v>1</v>
      </c>
      <c r="I37" s="43" t="s">
        <v>107</v>
      </c>
      <c r="J37" s="43" t="s">
        <v>107</v>
      </c>
      <c r="K37" s="43" t="s">
        <v>107</v>
      </c>
      <c r="L37" s="43" t="s">
        <v>107</v>
      </c>
      <c r="M37" s="43" t="s">
        <v>107</v>
      </c>
      <c r="N37" s="43">
        <v>2</v>
      </c>
      <c r="O37" s="43" t="s">
        <v>107</v>
      </c>
      <c r="P37" s="89">
        <v>100</v>
      </c>
      <c r="Q37" s="89" t="s">
        <v>107</v>
      </c>
      <c r="R37" s="89">
        <v>62.5</v>
      </c>
      <c r="S37" s="89" t="s">
        <v>107</v>
      </c>
      <c r="T37" s="89">
        <v>12.5</v>
      </c>
      <c r="U37" s="89" t="s">
        <v>107</v>
      </c>
      <c r="V37" s="89" t="s">
        <v>107</v>
      </c>
      <c r="W37" s="89" t="s">
        <v>107</v>
      </c>
      <c r="X37" s="89" t="s">
        <v>107</v>
      </c>
      <c r="Y37" s="89" t="s">
        <v>107</v>
      </c>
      <c r="Z37" s="89">
        <v>25</v>
      </c>
      <c r="AA37" s="89" t="s">
        <v>107</v>
      </c>
    </row>
    <row r="38" spans="2:27" ht="13.5" customHeight="1">
      <c r="B38" s="302"/>
      <c r="C38" s="21" t="s">
        <v>21</v>
      </c>
      <c r="D38" s="43">
        <v>15</v>
      </c>
      <c r="E38" s="43">
        <v>2</v>
      </c>
      <c r="F38" s="43">
        <v>9</v>
      </c>
      <c r="G38" s="43" t="s">
        <v>107</v>
      </c>
      <c r="H38" s="43" t="s">
        <v>107</v>
      </c>
      <c r="I38" s="43" t="s">
        <v>107</v>
      </c>
      <c r="J38" s="43" t="s">
        <v>107</v>
      </c>
      <c r="K38" s="43">
        <v>2</v>
      </c>
      <c r="L38" s="43" t="s">
        <v>107</v>
      </c>
      <c r="M38" s="43">
        <v>2</v>
      </c>
      <c r="N38" s="43" t="s">
        <v>107</v>
      </c>
      <c r="O38" s="43" t="s">
        <v>107</v>
      </c>
      <c r="P38" s="89">
        <v>100</v>
      </c>
      <c r="Q38" s="89">
        <v>13.333333333333334</v>
      </c>
      <c r="R38" s="89">
        <v>60</v>
      </c>
      <c r="S38" s="89" t="s">
        <v>107</v>
      </c>
      <c r="T38" s="89" t="s">
        <v>107</v>
      </c>
      <c r="U38" s="89" t="s">
        <v>107</v>
      </c>
      <c r="V38" s="89" t="s">
        <v>107</v>
      </c>
      <c r="W38" s="89">
        <v>13.333333333333334</v>
      </c>
      <c r="X38" s="89" t="s">
        <v>107</v>
      </c>
      <c r="Y38" s="89">
        <v>13.333333333333334</v>
      </c>
      <c r="Z38" s="89" t="s">
        <v>107</v>
      </c>
      <c r="AA38" s="89" t="s">
        <v>107</v>
      </c>
    </row>
    <row r="39" spans="2:27" ht="13.5" customHeight="1">
      <c r="B39" s="302"/>
      <c r="C39" s="21" t="s">
        <v>22</v>
      </c>
      <c r="D39" s="43">
        <v>42</v>
      </c>
      <c r="E39" s="43">
        <v>4</v>
      </c>
      <c r="F39" s="43">
        <v>23</v>
      </c>
      <c r="G39" s="43">
        <v>2</v>
      </c>
      <c r="H39" s="43">
        <v>2</v>
      </c>
      <c r="I39" s="43">
        <v>1</v>
      </c>
      <c r="J39" s="43" t="s">
        <v>107</v>
      </c>
      <c r="K39" s="43">
        <v>3</v>
      </c>
      <c r="L39" s="43" t="s">
        <v>107</v>
      </c>
      <c r="M39" s="43">
        <v>1</v>
      </c>
      <c r="N39" s="43">
        <v>5</v>
      </c>
      <c r="O39" s="43">
        <v>1</v>
      </c>
      <c r="P39" s="89">
        <v>100</v>
      </c>
      <c r="Q39" s="89">
        <v>9.523809523809524</v>
      </c>
      <c r="R39" s="89">
        <v>54.761904761904766</v>
      </c>
      <c r="S39" s="89">
        <v>4.761904761904762</v>
      </c>
      <c r="T39" s="89">
        <v>4.761904761904762</v>
      </c>
      <c r="U39" s="89">
        <v>2.380952380952381</v>
      </c>
      <c r="V39" s="89" t="s">
        <v>107</v>
      </c>
      <c r="W39" s="89">
        <v>7.142857142857142</v>
      </c>
      <c r="X39" s="89" t="s">
        <v>107</v>
      </c>
      <c r="Y39" s="89">
        <v>2.380952380952381</v>
      </c>
      <c r="Z39" s="89">
        <v>11.904761904761903</v>
      </c>
      <c r="AA39" s="89">
        <v>2.380952380952381</v>
      </c>
    </row>
    <row r="40" spans="2:27" ht="13.5" customHeight="1">
      <c r="B40" s="302"/>
      <c r="C40" s="21" t="s">
        <v>23</v>
      </c>
      <c r="D40" s="43">
        <v>43</v>
      </c>
      <c r="E40" s="43">
        <v>3</v>
      </c>
      <c r="F40" s="43">
        <v>22</v>
      </c>
      <c r="G40" s="43" t="s">
        <v>107</v>
      </c>
      <c r="H40" s="43">
        <v>1</v>
      </c>
      <c r="I40" s="43">
        <v>3</v>
      </c>
      <c r="J40" s="43">
        <v>2</v>
      </c>
      <c r="K40" s="43">
        <v>5</v>
      </c>
      <c r="L40" s="43">
        <v>3</v>
      </c>
      <c r="M40" s="43">
        <v>1</v>
      </c>
      <c r="N40" s="43">
        <v>3</v>
      </c>
      <c r="O40" s="43" t="s">
        <v>107</v>
      </c>
      <c r="P40" s="89">
        <v>100</v>
      </c>
      <c r="Q40" s="89">
        <v>6.976744186046512</v>
      </c>
      <c r="R40" s="89">
        <v>51.162790697674424</v>
      </c>
      <c r="S40" s="89" t="s">
        <v>107</v>
      </c>
      <c r="T40" s="89">
        <v>2.3255813953488373</v>
      </c>
      <c r="U40" s="89">
        <v>6.976744186046512</v>
      </c>
      <c r="V40" s="89">
        <v>4.651162790697675</v>
      </c>
      <c r="W40" s="89">
        <v>11.627906976744185</v>
      </c>
      <c r="X40" s="89">
        <v>6.976744186046512</v>
      </c>
      <c r="Y40" s="89">
        <v>2.3255813953488373</v>
      </c>
      <c r="Z40" s="89">
        <v>6.976744186046512</v>
      </c>
      <c r="AA40" s="89" t="s">
        <v>107</v>
      </c>
    </row>
    <row r="41" spans="2:27" ht="13.5" customHeight="1">
      <c r="B41" s="302"/>
      <c r="C41" s="21" t="s">
        <v>24</v>
      </c>
      <c r="D41" s="43">
        <v>46</v>
      </c>
      <c r="E41" s="43" t="s">
        <v>107</v>
      </c>
      <c r="F41" s="43">
        <v>23</v>
      </c>
      <c r="G41" s="43">
        <v>1</v>
      </c>
      <c r="H41" s="43">
        <v>3</v>
      </c>
      <c r="I41" s="43">
        <v>2</v>
      </c>
      <c r="J41" s="43">
        <v>6</v>
      </c>
      <c r="K41" s="43">
        <v>3</v>
      </c>
      <c r="L41" s="43">
        <v>2</v>
      </c>
      <c r="M41" s="43">
        <v>2</v>
      </c>
      <c r="N41" s="43">
        <v>3</v>
      </c>
      <c r="O41" s="43">
        <v>1</v>
      </c>
      <c r="P41" s="89">
        <v>100</v>
      </c>
      <c r="Q41" s="89" t="s">
        <v>107</v>
      </c>
      <c r="R41" s="89">
        <v>50</v>
      </c>
      <c r="S41" s="89">
        <v>2.1739130434782608</v>
      </c>
      <c r="T41" s="89">
        <v>6.521739130434782</v>
      </c>
      <c r="U41" s="89">
        <v>4.3478260869565215</v>
      </c>
      <c r="V41" s="89">
        <v>13.043478260869565</v>
      </c>
      <c r="W41" s="89">
        <v>6.521739130434782</v>
      </c>
      <c r="X41" s="89">
        <v>4.3478260869565215</v>
      </c>
      <c r="Y41" s="89">
        <v>4.3478260869565215</v>
      </c>
      <c r="Z41" s="89">
        <v>6.521739130434782</v>
      </c>
      <c r="AA41" s="89">
        <v>2.1739130434782608</v>
      </c>
    </row>
    <row r="42" spans="2:27" ht="13.5" customHeight="1">
      <c r="B42" s="303"/>
      <c r="C42" s="22" t="s">
        <v>4</v>
      </c>
      <c r="D42" s="44">
        <v>23</v>
      </c>
      <c r="E42" s="44">
        <v>1</v>
      </c>
      <c r="F42" s="44">
        <v>15</v>
      </c>
      <c r="G42" s="44" t="s">
        <v>107</v>
      </c>
      <c r="H42" s="44">
        <v>1</v>
      </c>
      <c r="I42" s="44">
        <v>1</v>
      </c>
      <c r="J42" s="44" t="s">
        <v>107</v>
      </c>
      <c r="K42" s="44">
        <v>2</v>
      </c>
      <c r="L42" s="44" t="s">
        <v>107</v>
      </c>
      <c r="M42" s="44">
        <v>2</v>
      </c>
      <c r="N42" s="44" t="s">
        <v>107</v>
      </c>
      <c r="O42" s="44">
        <v>1</v>
      </c>
      <c r="P42" s="90">
        <v>100</v>
      </c>
      <c r="Q42" s="90">
        <v>4.3478260869565215</v>
      </c>
      <c r="R42" s="90">
        <v>65.21739130434783</v>
      </c>
      <c r="S42" s="90" t="s">
        <v>107</v>
      </c>
      <c r="T42" s="90">
        <v>4.3478260869565215</v>
      </c>
      <c r="U42" s="90">
        <v>4.3478260869565215</v>
      </c>
      <c r="V42" s="90" t="s">
        <v>107</v>
      </c>
      <c r="W42" s="90">
        <v>8.695652173913043</v>
      </c>
      <c r="X42" s="90" t="s">
        <v>107</v>
      </c>
      <c r="Y42" s="90">
        <v>8.695652173913043</v>
      </c>
      <c r="Z42" s="90" t="s">
        <v>107</v>
      </c>
      <c r="AA42" s="90">
        <v>4.3478260869565215</v>
      </c>
    </row>
    <row r="43" spans="2:27" ht="13.5" customHeight="1">
      <c r="B43" s="301" t="s">
        <v>190</v>
      </c>
      <c r="C43" s="1" t="s">
        <v>7</v>
      </c>
      <c r="D43" s="214">
        <v>3</v>
      </c>
      <c r="E43" s="42">
        <v>1</v>
      </c>
      <c r="F43" s="42" t="s">
        <v>107</v>
      </c>
      <c r="G43" s="42" t="s">
        <v>107</v>
      </c>
      <c r="H43" s="42" t="s">
        <v>107</v>
      </c>
      <c r="I43" s="42" t="s">
        <v>107</v>
      </c>
      <c r="J43" s="42">
        <v>1</v>
      </c>
      <c r="K43" s="42" t="s">
        <v>107</v>
      </c>
      <c r="L43" s="42" t="s">
        <v>107</v>
      </c>
      <c r="M43" s="42" t="s">
        <v>107</v>
      </c>
      <c r="N43" s="42">
        <v>1</v>
      </c>
      <c r="O43" s="42" t="s">
        <v>107</v>
      </c>
      <c r="P43" s="88">
        <v>100</v>
      </c>
      <c r="Q43" s="88">
        <v>33.33333333333333</v>
      </c>
      <c r="R43" s="88" t="s">
        <v>107</v>
      </c>
      <c r="S43" s="88" t="s">
        <v>107</v>
      </c>
      <c r="T43" s="88" t="s">
        <v>107</v>
      </c>
      <c r="U43" s="88" t="s">
        <v>107</v>
      </c>
      <c r="V43" s="88">
        <v>33.33333333333333</v>
      </c>
      <c r="W43" s="88" t="s">
        <v>107</v>
      </c>
      <c r="X43" s="88" t="s">
        <v>107</v>
      </c>
      <c r="Y43" s="88" t="s">
        <v>107</v>
      </c>
      <c r="Z43" s="88">
        <v>33.33333333333333</v>
      </c>
      <c r="AA43" s="88" t="s">
        <v>107</v>
      </c>
    </row>
    <row r="44" spans="2:27" ht="13.5" customHeight="1">
      <c r="B44" s="302"/>
      <c r="C44" s="21" t="s">
        <v>8</v>
      </c>
      <c r="D44" s="215">
        <v>56</v>
      </c>
      <c r="E44" s="215">
        <v>3</v>
      </c>
      <c r="F44" s="215">
        <v>38</v>
      </c>
      <c r="G44" s="215">
        <v>1</v>
      </c>
      <c r="H44" s="215">
        <v>2</v>
      </c>
      <c r="I44" s="215">
        <v>3</v>
      </c>
      <c r="J44" s="215">
        <v>1</v>
      </c>
      <c r="K44" s="215">
        <v>1</v>
      </c>
      <c r="L44" s="215">
        <v>1</v>
      </c>
      <c r="M44" s="215">
        <v>3</v>
      </c>
      <c r="N44" s="215">
        <v>3</v>
      </c>
      <c r="O44" s="215" t="s">
        <v>107</v>
      </c>
      <c r="P44" s="89">
        <v>100</v>
      </c>
      <c r="Q44" s="89">
        <v>5.357142857142857</v>
      </c>
      <c r="R44" s="89">
        <v>67.85714285714286</v>
      </c>
      <c r="S44" s="89">
        <v>1.7857142857142856</v>
      </c>
      <c r="T44" s="89">
        <v>3.571428571428571</v>
      </c>
      <c r="U44" s="89">
        <v>5.357142857142857</v>
      </c>
      <c r="V44" s="89">
        <v>1.7857142857142856</v>
      </c>
      <c r="W44" s="89">
        <v>1.7857142857142856</v>
      </c>
      <c r="X44" s="89">
        <v>1.7857142857142856</v>
      </c>
      <c r="Y44" s="89">
        <v>5.357142857142857</v>
      </c>
      <c r="Z44" s="89">
        <v>5.357142857142857</v>
      </c>
      <c r="AA44" s="89" t="s">
        <v>107</v>
      </c>
    </row>
    <row r="45" spans="2:27" ht="13.5" customHeight="1">
      <c r="B45" s="302"/>
      <c r="C45" s="21" t="s">
        <v>9</v>
      </c>
      <c r="D45" s="215">
        <v>32</v>
      </c>
      <c r="E45" s="215" t="s">
        <v>107</v>
      </c>
      <c r="F45" s="215">
        <v>19</v>
      </c>
      <c r="G45" s="215" t="s">
        <v>107</v>
      </c>
      <c r="H45" s="215">
        <v>1</v>
      </c>
      <c r="I45" s="215" t="s">
        <v>107</v>
      </c>
      <c r="J45" s="215">
        <v>2</v>
      </c>
      <c r="K45" s="215">
        <v>5</v>
      </c>
      <c r="L45" s="215" t="s">
        <v>107</v>
      </c>
      <c r="M45" s="215">
        <v>1</v>
      </c>
      <c r="N45" s="215">
        <v>2</v>
      </c>
      <c r="O45" s="215">
        <v>2</v>
      </c>
      <c r="P45" s="89">
        <v>100</v>
      </c>
      <c r="Q45" s="89" t="s">
        <v>107</v>
      </c>
      <c r="R45" s="89">
        <v>59.375</v>
      </c>
      <c r="S45" s="89" t="s">
        <v>107</v>
      </c>
      <c r="T45" s="89">
        <v>3.125</v>
      </c>
      <c r="U45" s="89" t="s">
        <v>107</v>
      </c>
      <c r="V45" s="89">
        <v>6.25</v>
      </c>
      <c r="W45" s="89">
        <v>15.625</v>
      </c>
      <c r="X45" s="89" t="s">
        <v>107</v>
      </c>
      <c r="Y45" s="89">
        <v>3.125</v>
      </c>
      <c r="Z45" s="89">
        <v>6.25</v>
      </c>
      <c r="AA45" s="89">
        <v>6.25</v>
      </c>
    </row>
    <row r="46" spans="2:27" ht="13.5" customHeight="1">
      <c r="B46" s="302"/>
      <c r="C46" s="21" t="s">
        <v>10</v>
      </c>
      <c r="D46" s="215">
        <v>61</v>
      </c>
      <c r="E46" s="215">
        <v>5</v>
      </c>
      <c r="F46" s="215">
        <v>33</v>
      </c>
      <c r="G46" s="215" t="s">
        <v>107</v>
      </c>
      <c r="H46" s="215">
        <v>3</v>
      </c>
      <c r="I46" s="215" t="s">
        <v>107</v>
      </c>
      <c r="J46" s="215">
        <v>2</v>
      </c>
      <c r="K46" s="215">
        <v>8</v>
      </c>
      <c r="L46" s="215">
        <v>2</v>
      </c>
      <c r="M46" s="215">
        <v>2</v>
      </c>
      <c r="N46" s="215">
        <v>6</v>
      </c>
      <c r="O46" s="215" t="s">
        <v>107</v>
      </c>
      <c r="P46" s="89">
        <v>100</v>
      </c>
      <c r="Q46" s="89">
        <v>8.19672131147541</v>
      </c>
      <c r="R46" s="89">
        <v>54.09836065573771</v>
      </c>
      <c r="S46" s="89" t="s">
        <v>107</v>
      </c>
      <c r="T46" s="89">
        <v>4.918032786885246</v>
      </c>
      <c r="U46" s="89" t="s">
        <v>107</v>
      </c>
      <c r="V46" s="89">
        <v>3.278688524590164</v>
      </c>
      <c r="W46" s="89">
        <v>13.114754098360656</v>
      </c>
      <c r="X46" s="89">
        <v>3.278688524590164</v>
      </c>
      <c r="Y46" s="89">
        <v>3.278688524590164</v>
      </c>
      <c r="Z46" s="89">
        <v>9.836065573770492</v>
      </c>
      <c r="AA46" s="89" t="s">
        <v>107</v>
      </c>
    </row>
    <row r="47" spans="2:27" ht="13.5" customHeight="1">
      <c r="B47" s="302"/>
      <c r="C47" s="21" t="s">
        <v>11</v>
      </c>
      <c r="D47" s="215">
        <v>19</v>
      </c>
      <c r="E47" s="215">
        <v>1</v>
      </c>
      <c r="F47" s="215">
        <v>5</v>
      </c>
      <c r="G47" s="215" t="s">
        <v>107</v>
      </c>
      <c r="H47" s="215">
        <v>2</v>
      </c>
      <c r="I47" s="215">
        <v>4</v>
      </c>
      <c r="J47" s="215">
        <v>2</v>
      </c>
      <c r="K47" s="215">
        <v>1</v>
      </c>
      <c r="L47" s="215">
        <v>1</v>
      </c>
      <c r="M47" s="215">
        <v>1</v>
      </c>
      <c r="N47" s="215">
        <v>1</v>
      </c>
      <c r="O47" s="215">
        <v>1</v>
      </c>
      <c r="P47" s="89">
        <v>100</v>
      </c>
      <c r="Q47" s="89">
        <v>5.263157894736842</v>
      </c>
      <c r="R47" s="89">
        <v>26.31578947368421</v>
      </c>
      <c r="S47" s="89" t="s">
        <v>107</v>
      </c>
      <c r="T47" s="89">
        <v>10.526315789473683</v>
      </c>
      <c r="U47" s="89">
        <v>21.052631578947366</v>
      </c>
      <c r="V47" s="89">
        <v>10.526315789473683</v>
      </c>
      <c r="W47" s="89">
        <v>5.263157894736842</v>
      </c>
      <c r="X47" s="89">
        <v>5.263157894736842</v>
      </c>
      <c r="Y47" s="89">
        <v>5.263157894736842</v>
      </c>
      <c r="Z47" s="89">
        <v>5.263157894736842</v>
      </c>
      <c r="AA47" s="89">
        <v>5.263157894736842</v>
      </c>
    </row>
    <row r="48" spans="2:27" ht="13.5" customHeight="1">
      <c r="B48" s="303"/>
      <c r="C48" s="22" t="s">
        <v>12</v>
      </c>
      <c r="D48" s="216">
        <v>10</v>
      </c>
      <c r="E48" s="216" t="s">
        <v>107</v>
      </c>
      <c r="F48" s="216">
        <v>6</v>
      </c>
      <c r="G48" s="216">
        <v>2</v>
      </c>
      <c r="H48" s="216" t="s">
        <v>107</v>
      </c>
      <c r="I48" s="216" t="s">
        <v>107</v>
      </c>
      <c r="J48" s="216" t="s">
        <v>107</v>
      </c>
      <c r="K48" s="216" t="s">
        <v>107</v>
      </c>
      <c r="L48" s="216">
        <v>1</v>
      </c>
      <c r="M48" s="216">
        <v>1</v>
      </c>
      <c r="N48" s="216" t="s">
        <v>107</v>
      </c>
      <c r="O48" s="216" t="s">
        <v>107</v>
      </c>
      <c r="P48" s="90">
        <v>100</v>
      </c>
      <c r="Q48" s="90" t="s">
        <v>107</v>
      </c>
      <c r="R48" s="90">
        <v>60</v>
      </c>
      <c r="S48" s="90">
        <v>20</v>
      </c>
      <c r="T48" s="90" t="s">
        <v>107</v>
      </c>
      <c r="U48" s="90" t="s">
        <v>107</v>
      </c>
      <c r="V48" s="90" t="s">
        <v>107</v>
      </c>
      <c r="W48" s="90" t="s">
        <v>107</v>
      </c>
      <c r="X48" s="90">
        <v>10</v>
      </c>
      <c r="Y48" s="90">
        <v>10</v>
      </c>
      <c r="Z48" s="90" t="s">
        <v>107</v>
      </c>
      <c r="AA48" s="90" t="s">
        <v>107</v>
      </c>
    </row>
    <row r="49" ht="5.25" customHeight="1"/>
  </sheetData>
  <mergeCells count="35">
    <mergeCell ref="O6:O7"/>
    <mergeCell ref="Q6:Q7"/>
    <mergeCell ref="E6:E7"/>
    <mergeCell ref="F6:F7"/>
    <mergeCell ref="G6:G7"/>
    <mergeCell ref="H6:H7"/>
    <mergeCell ref="I6:I7"/>
    <mergeCell ref="J6:J7"/>
    <mergeCell ref="K6:K7"/>
    <mergeCell ref="L6:L7"/>
    <mergeCell ref="B9:B13"/>
    <mergeCell ref="B14:B17"/>
    <mergeCell ref="V6:V7"/>
    <mergeCell ref="W6:W7"/>
    <mergeCell ref="R6:R7"/>
    <mergeCell ref="S6:S7"/>
    <mergeCell ref="T6:T7"/>
    <mergeCell ref="U6:U7"/>
    <mergeCell ref="M6:M7"/>
    <mergeCell ref="N6:N7"/>
    <mergeCell ref="B43:B48"/>
    <mergeCell ref="B18:B22"/>
    <mergeCell ref="B23:B27"/>
    <mergeCell ref="B28:B34"/>
    <mergeCell ref="B35:B42"/>
    <mergeCell ref="D5:D7"/>
    <mergeCell ref="P5:P7"/>
    <mergeCell ref="D3:O3"/>
    <mergeCell ref="P3:AA3"/>
    <mergeCell ref="E4:O4"/>
    <mergeCell ref="Q4:AA4"/>
    <mergeCell ref="Z6:Z7"/>
    <mergeCell ref="AA6:AA7"/>
    <mergeCell ref="X6:X7"/>
    <mergeCell ref="Y6:Y7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47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.125" style="4" customWidth="1"/>
    <col min="2" max="2" width="3.625" style="4" customWidth="1"/>
    <col min="3" max="3" width="18.625" style="4" customWidth="1"/>
    <col min="4" max="21" width="8.625" style="4" customWidth="1"/>
    <col min="22" max="22" width="1.75390625" style="4" customWidth="1"/>
    <col min="23" max="16384" width="9.00390625" style="4" customWidth="1"/>
  </cols>
  <sheetData>
    <row r="2" ht="13.5" customHeight="1">
      <c r="B2" s="4" t="s">
        <v>371</v>
      </c>
    </row>
    <row r="3" spans="2:21" ht="13.5" customHeight="1">
      <c r="B3" s="24"/>
      <c r="C3" s="6"/>
      <c r="D3" s="296" t="s">
        <v>67</v>
      </c>
      <c r="E3" s="297"/>
      <c r="F3" s="297"/>
      <c r="G3" s="297"/>
      <c r="H3" s="297"/>
      <c r="I3" s="297"/>
      <c r="J3" s="297"/>
      <c r="K3" s="297"/>
      <c r="L3" s="298"/>
      <c r="M3" s="296" t="s">
        <v>331</v>
      </c>
      <c r="N3" s="297"/>
      <c r="O3" s="297"/>
      <c r="P3" s="297"/>
      <c r="Q3" s="297"/>
      <c r="R3" s="297"/>
      <c r="S3" s="297"/>
      <c r="T3" s="297"/>
      <c r="U3" s="298"/>
    </row>
    <row r="4" spans="2:21" ht="13.5" customHeight="1">
      <c r="B4" s="12"/>
      <c r="C4" s="13"/>
      <c r="D4" s="1"/>
      <c r="E4" s="296" t="s">
        <v>73</v>
      </c>
      <c r="F4" s="297"/>
      <c r="G4" s="297"/>
      <c r="H4" s="297"/>
      <c r="I4" s="297"/>
      <c r="J4" s="297"/>
      <c r="K4" s="297"/>
      <c r="L4" s="8"/>
      <c r="M4" s="1"/>
      <c r="N4" s="296" t="s">
        <v>73</v>
      </c>
      <c r="O4" s="297"/>
      <c r="P4" s="297"/>
      <c r="Q4" s="297"/>
      <c r="R4" s="297"/>
      <c r="S4" s="297"/>
      <c r="T4" s="297"/>
      <c r="U4" s="298"/>
    </row>
    <row r="5" spans="2:21" ht="6.75" customHeight="1">
      <c r="B5" s="12"/>
      <c r="C5" s="13"/>
      <c r="D5" s="284" t="s">
        <v>26</v>
      </c>
      <c r="E5" s="40"/>
      <c r="F5" s="62"/>
      <c r="G5" s="62"/>
      <c r="H5" s="40"/>
      <c r="I5" s="40"/>
      <c r="J5" s="40"/>
      <c r="K5" s="40"/>
      <c r="L5" s="40"/>
      <c r="M5" s="284" t="s">
        <v>26</v>
      </c>
      <c r="N5" s="40"/>
      <c r="O5" s="62"/>
      <c r="P5" s="62"/>
      <c r="Q5" s="40"/>
      <c r="R5" s="40"/>
      <c r="S5" s="40"/>
      <c r="T5" s="40"/>
      <c r="U5" s="40"/>
    </row>
    <row r="6" spans="2:21" ht="115.5" customHeight="1">
      <c r="B6" s="28"/>
      <c r="C6" s="13"/>
      <c r="D6" s="285"/>
      <c r="E6" s="156" t="s">
        <v>205</v>
      </c>
      <c r="F6" s="156" t="s">
        <v>206</v>
      </c>
      <c r="G6" s="156" t="s">
        <v>207</v>
      </c>
      <c r="H6" s="156" t="s">
        <v>208</v>
      </c>
      <c r="I6" s="156" t="s">
        <v>209</v>
      </c>
      <c r="J6" s="156" t="s">
        <v>210</v>
      </c>
      <c r="K6" s="199" t="s">
        <v>3</v>
      </c>
      <c r="L6" s="199" t="s">
        <v>4</v>
      </c>
      <c r="M6" s="285"/>
      <c r="N6" s="156" t="s">
        <v>205</v>
      </c>
      <c r="O6" s="156" t="s">
        <v>206</v>
      </c>
      <c r="P6" s="156" t="s">
        <v>207</v>
      </c>
      <c r="Q6" s="156" t="s">
        <v>208</v>
      </c>
      <c r="R6" s="156" t="s">
        <v>209</v>
      </c>
      <c r="S6" s="156" t="s">
        <v>210</v>
      </c>
      <c r="T6" s="199" t="s">
        <v>3</v>
      </c>
      <c r="U6" s="199" t="s">
        <v>4</v>
      </c>
    </row>
    <row r="7" spans="2:21" ht="13.5" customHeight="1">
      <c r="B7" s="3" t="s">
        <v>31</v>
      </c>
      <c r="C7" s="19"/>
      <c r="D7" s="211">
        <v>181</v>
      </c>
      <c r="E7" s="211">
        <v>125</v>
      </c>
      <c r="F7" s="211">
        <v>63</v>
      </c>
      <c r="G7" s="211">
        <v>9</v>
      </c>
      <c r="H7" s="211">
        <v>53</v>
      </c>
      <c r="I7" s="211">
        <v>8</v>
      </c>
      <c r="J7" s="211">
        <v>15</v>
      </c>
      <c r="K7" s="211">
        <v>8</v>
      </c>
      <c r="L7" s="211" t="s">
        <v>107</v>
      </c>
      <c r="M7" s="213">
        <v>100</v>
      </c>
      <c r="N7" s="213">
        <v>69.06077348066299</v>
      </c>
      <c r="O7" s="213">
        <v>34.806629834254146</v>
      </c>
      <c r="P7" s="213">
        <v>4.972375690607735</v>
      </c>
      <c r="Q7" s="213">
        <v>29.2817679558011</v>
      </c>
      <c r="R7" s="213">
        <v>4.41988950276243</v>
      </c>
      <c r="S7" s="213">
        <v>8.287292817679557</v>
      </c>
      <c r="T7" s="213">
        <v>4.41988950276243</v>
      </c>
      <c r="U7" s="213" t="s">
        <v>107</v>
      </c>
    </row>
    <row r="8" spans="2:21" ht="13.5" customHeight="1">
      <c r="B8" s="275" t="s">
        <v>30</v>
      </c>
      <c r="C8" s="1" t="s">
        <v>0</v>
      </c>
      <c r="D8" s="220">
        <v>74</v>
      </c>
      <c r="E8" s="42">
        <v>59</v>
      </c>
      <c r="F8" s="42">
        <v>16</v>
      </c>
      <c r="G8" s="42">
        <v>3</v>
      </c>
      <c r="H8" s="42">
        <v>18</v>
      </c>
      <c r="I8" s="42">
        <v>2</v>
      </c>
      <c r="J8" s="42">
        <v>1</v>
      </c>
      <c r="K8" s="42">
        <v>1</v>
      </c>
      <c r="L8" s="42" t="s">
        <v>107</v>
      </c>
      <c r="M8" s="88">
        <v>100</v>
      </c>
      <c r="N8" s="88">
        <v>79.72972972972973</v>
      </c>
      <c r="O8" s="88">
        <v>21.62162162162162</v>
      </c>
      <c r="P8" s="88">
        <v>4.054054054054054</v>
      </c>
      <c r="Q8" s="88">
        <v>24.324324324324326</v>
      </c>
      <c r="R8" s="88">
        <v>2.7027027027027026</v>
      </c>
      <c r="S8" s="88">
        <v>1.3513513513513513</v>
      </c>
      <c r="T8" s="88">
        <v>1.3513513513513513</v>
      </c>
      <c r="U8" s="88" t="s">
        <v>107</v>
      </c>
    </row>
    <row r="9" spans="2:21" ht="13.5" customHeight="1">
      <c r="B9" s="276"/>
      <c r="C9" s="21" t="s">
        <v>1</v>
      </c>
      <c r="D9" s="222">
        <v>68</v>
      </c>
      <c r="E9" s="43">
        <v>38</v>
      </c>
      <c r="F9" s="43">
        <v>33</v>
      </c>
      <c r="G9" s="43">
        <v>5</v>
      </c>
      <c r="H9" s="43">
        <v>24</v>
      </c>
      <c r="I9" s="43">
        <v>3</v>
      </c>
      <c r="J9" s="43">
        <v>14</v>
      </c>
      <c r="K9" s="43">
        <v>5</v>
      </c>
      <c r="L9" s="43" t="s">
        <v>107</v>
      </c>
      <c r="M9" s="89">
        <v>100</v>
      </c>
      <c r="N9" s="89">
        <v>55.88235294117647</v>
      </c>
      <c r="O9" s="89">
        <v>48.529411764705884</v>
      </c>
      <c r="P9" s="89">
        <v>7.352941176470589</v>
      </c>
      <c r="Q9" s="89">
        <v>35.294117647058826</v>
      </c>
      <c r="R9" s="89">
        <v>4.411764705882353</v>
      </c>
      <c r="S9" s="89">
        <v>20.588235294117645</v>
      </c>
      <c r="T9" s="89">
        <v>7.352941176470589</v>
      </c>
      <c r="U9" s="89" t="s">
        <v>107</v>
      </c>
    </row>
    <row r="10" spans="2:21" ht="13.5" customHeight="1">
      <c r="B10" s="276"/>
      <c r="C10" s="21" t="s">
        <v>2</v>
      </c>
      <c r="D10" s="222">
        <v>36</v>
      </c>
      <c r="E10" s="43">
        <v>25</v>
      </c>
      <c r="F10" s="43">
        <v>12</v>
      </c>
      <c r="G10" s="43">
        <v>1</v>
      </c>
      <c r="H10" s="43">
        <v>11</v>
      </c>
      <c r="I10" s="43">
        <v>2</v>
      </c>
      <c r="J10" s="43" t="s">
        <v>107</v>
      </c>
      <c r="K10" s="43">
        <v>1</v>
      </c>
      <c r="L10" s="43" t="s">
        <v>107</v>
      </c>
      <c r="M10" s="89">
        <v>100</v>
      </c>
      <c r="N10" s="89">
        <v>69.44444444444444</v>
      </c>
      <c r="O10" s="89">
        <v>33.33333333333333</v>
      </c>
      <c r="P10" s="89">
        <v>2.7777777777777777</v>
      </c>
      <c r="Q10" s="89">
        <v>30.555555555555557</v>
      </c>
      <c r="R10" s="89">
        <v>5.555555555555555</v>
      </c>
      <c r="S10" s="89" t="s">
        <v>107</v>
      </c>
      <c r="T10" s="89">
        <v>2.7777777777777777</v>
      </c>
      <c r="U10" s="89" t="s">
        <v>107</v>
      </c>
    </row>
    <row r="11" spans="2:21" ht="13.5" customHeight="1">
      <c r="B11" s="276"/>
      <c r="C11" s="21" t="s">
        <v>3</v>
      </c>
      <c r="D11" s="222">
        <v>3</v>
      </c>
      <c r="E11" s="43">
        <v>3</v>
      </c>
      <c r="F11" s="43">
        <v>2</v>
      </c>
      <c r="G11" s="43" t="s">
        <v>107</v>
      </c>
      <c r="H11" s="43" t="s">
        <v>107</v>
      </c>
      <c r="I11" s="43">
        <v>1</v>
      </c>
      <c r="J11" s="43" t="s">
        <v>107</v>
      </c>
      <c r="K11" s="43">
        <v>1</v>
      </c>
      <c r="L11" s="43" t="s">
        <v>107</v>
      </c>
      <c r="M11" s="89">
        <v>100</v>
      </c>
      <c r="N11" s="89">
        <v>100</v>
      </c>
      <c r="O11" s="89">
        <v>66.66666666666666</v>
      </c>
      <c r="P11" s="89" t="s">
        <v>107</v>
      </c>
      <c r="Q11" s="89" t="s">
        <v>107</v>
      </c>
      <c r="R11" s="89">
        <v>33.33333333333333</v>
      </c>
      <c r="S11" s="89" t="s">
        <v>107</v>
      </c>
      <c r="T11" s="89">
        <v>33.33333333333333</v>
      </c>
      <c r="U11" s="89" t="s">
        <v>107</v>
      </c>
    </row>
    <row r="12" spans="2:21" ht="13.5" customHeight="1">
      <c r="B12" s="277"/>
      <c r="C12" s="22" t="s">
        <v>4</v>
      </c>
      <c r="D12" s="222" t="s">
        <v>107</v>
      </c>
      <c r="E12" s="44" t="s">
        <v>107</v>
      </c>
      <c r="F12" s="44" t="s">
        <v>107</v>
      </c>
      <c r="G12" s="44" t="s">
        <v>107</v>
      </c>
      <c r="H12" s="44" t="s">
        <v>107</v>
      </c>
      <c r="I12" s="44" t="s">
        <v>107</v>
      </c>
      <c r="J12" s="44" t="s">
        <v>107</v>
      </c>
      <c r="K12" s="44" t="s">
        <v>107</v>
      </c>
      <c r="L12" s="44" t="s">
        <v>107</v>
      </c>
      <c r="M12" s="90" t="s">
        <v>349</v>
      </c>
      <c r="N12" s="90" t="s">
        <v>107</v>
      </c>
      <c r="O12" s="90" t="s">
        <v>107</v>
      </c>
      <c r="P12" s="90" t="s">
        <v>107</v>
      </c>
      <c r="Q12" s="90" t="s">
        <v>107</v>
      </c>
      <c r="R12" s="90" t="s">
        <v>107</v>
      </c>
      <c r="S12" s="90" t="s">
        <v>107</v>
      </c>
      <c r="T12" s="90" t="s">
        <v>107</v>
      </c>
      <c r="U12" s="90" t="s">
        <v>107</v>
      </c>
    </row>
    <row r="13" spans="2:21" ht="13.5" customHeight="1">
      <c r="B13" s="310" t="s">
        <v>186</v>
      </c>
      <c r="C13" s="1" t="s">
        <v>49</v>
      </c>
      <c r="D13" s="220">
        <v>36</v>
      </c>
      <c r="E13" s="42">
        <v>18</v>
      </c>
      <c r="F13" s="42">
        <v>21</v>
      </c>
      <c r="G13" s="42">
        <v>1</v>
      </c>
      <c r="H13" s="42">
        <v>18</v>
      </c>
      <c r="I13" s="42">
        <v>2</v>
      </c>
      <c r="J13" s="42">
        <v>2</v>
      </c>
      <c r="K13" s="42">
        <v>2</v>
      </c>
      <c r="L13" s="42" t="s">
        <v>107</v>
      </c>
      <c r="M13" s="88">
        <v>100</v>
      </c>
      <c r="N13" s="88">
        <v>50</v>
      </c>
      <c r="O13" s="88">
        <v>58.333333333333336</v>
      </c>
      <c r="P13" s="88">
        <v>2.7777777777777777</v>
      </c>
      <c r="Q13" s="88">
        <v>50</v>
      </c>
      <c r="R13" s="88">
        <v>5.555555555555555</v>
      </c>
      <c r="S13" s="88">
        <v>5.555555555555555</v>
      </c>
      <c r="T13" s="88">
        <v>5.555555555555555</v>
      </c>
      <c r="U13" s="88" t="s">
        <v>107</v>
      </c>
    </row>
    <row r="14" spans="2:21" ht="13.5" customHeight="1">
      <c r="B14" s="311"/>
      <c r="C14" s="21" t="s">
        <v>50</v>
      </c>
      <c r="D14" s="222">
        <v>57</v>
      </c>
      <c r="E14" s="43">
        <v>48</v>
      </c>
      <c r="F14" s="43">
        <v>2</v>
      </c>
      <c r="G14" s="43">
        <v>3</v>
      </c>
      <c r="H14" s="43">
        <v>5</v>
      </c>
      <c r="I14" s="43" t="s">
        <v>107</v>
      </c>
      <c r="J14" s="43">
        <v>9</v>
      </c>
      <c r="K14" s="43" t="s">
        <v>107</v>
      </c>
      <c r="L14" s="43" t="s">
        <v>107</v>
      </c>
      <c r="M14" s="89">
        <v>100</v>
      </c>
      <c r="N14" s="89">
        <v>84.21052631578947</v>
      </c>
      <c r="O14" s="89">
        <v>3.508771929824561</v>
      </c>
      <c r="P14" s="89">
        <v>5.263157894736842</v>
      </c>
      <c r="Q14" s="89">
        <v>8.771929824561402</v>
      </c>
      <c r="R14" s="89" t="s">
        <v>107</v>
      </c>
      <c r="S14" s="89">
        <v>15.789473684210526</v>
      </c>
      <c r="T14" s="89" t="s">
        <v>107</v>
      </c>
      <c r="U14" s="89" t="s">
        <v>107</v>
      </c>
    </row>
    <row r="15" spans="2:21" ht="13.5" customHeight="1">
      <c r="B15" s="311"/>
      <c r="C15" s="21" t="s">
        <v>51</v>
      </c>
      <c r="D15" s="222">
        <v>88</v>
      </c>
      <c r="E15" s="43">
        <v>59</v>
      </c>
      <c r="F15" s="43">
        <v>40</v>
      </c>
      <c r="G15" s="43">
        <v>5</v>
      </c>
      <c r="H15" s="43">
        <v>30</v>
      </c>
      <c r="I15" s="43">
        <v>6</v>
      </c>
      <c r="J15" s="43">
        <v>4</v>
      </c>
      <c r="K15" s="43">
        <v>6</v>
      </c>
      <c r="L15" s="43" t="s">
        <v>107</v>
      </c>
      <c r="M15" s="89">
        <v>100</v>
      </c>
      <c r="N15" s="89">
        <v>67.04545454545455</v>
      </c>
      <c r="O15" s="89">
        <v>45.45454545454545</v>
      </c>
      <c r="P15" s="89">
        <v>5.681818181818182</v>
      </c>
      <c r="Q15" s="89">
        <v>34.090909090909086</v>
      </c>
      <c r="R15" s="89">
        <v>6.8181818181818175</v>
      </c>
      <c r="S15" s="89">
        <v>4.545454545454546</v>
      </c>
      <c r="T15" s="89">
        <v>6.8181818181818175</v>
      </c>
      <c r="U15" s="89" t="s">
        <v>107</v>
      </c>
    </row>
    <row r="16" spans="2:21" ht="13.5" customHeight="1">
      <c r="B16" s="287"/>
      <c r="C16" s="22" t="s">
        <v>4</v>
      </c>
      <c r="D16" s="222" t="s">
        <v>107</v>
      </c>
      <c r="E16" s="43" t="s">
        <v>107</v>
      </c>
      <c r="F16" s="43" t="s">
        <v>107</v>
      </c>
      <c r="G16" s="43" t="s">
        <v>107</v>
      </c>
      <c r="H16" s="43" t="s">
        <v>107</v>
      </c>
      <c r="I16" s="43" t="s">
        <v>107</v>
      </c>
      <c r="J16" s="43" t="s">
        <v>107</v>
      </c>
      <c r="K16" s="43" t="s">
        <v>107</v>
      </c>
      <c r="L16" s="43" t="s">
        <v>107</v>
      </c>
      <c r="M16" s="90" t="s">
        <v>349</v>
      </c>
      <c r="N16" s="90" t="s">
        <v>107</v>
      </c>
      <c r="O16" s="90" t="s">
        <v>107</v>
      </c>
      <c r="P16" s="90" t="s">
        <v>107</v>
      </c>
      <c r="Q16" s="90" t="s">
        <v>107</v>
      </c>
      <c r="R16" s="90" t="s">
        <v>107</v>
      </c>
      <c r="S16" s="90" t="s">
        <v>107</v>
      </c>
      <c r="T16" s="90" t="s">
        <v>107</v>
      </c>
      <c r="U16" s="90" t="s">
        <v>107</v>
      </c>
    </row>
    <row r="17" spans="2:21" ht="13.5" customHeight="1">
      <c r="B17" s="288" t="s">
        <v>187</v>
      </c>
      <c r="C17" s="21" t="s">
        <v>52</v>
      </c>
      <c r="D17" s="220">
        <v>126</v>
      </c>
      <c r="E17" s="42">
        <v>91</v>
      </c>
      <c r="F17" s="42">
        <v>46</v>
      </c>
      <c r="G17" s="42">
        <v>6</v>
      </c>
      <c r="H17" s="42">
        <v>41</v>
      </c>
      <c r="I17" s="42">
        <v>6</v>
      </c>
      <c r="J17" s="42">
        <v>2</v>
      </c>
      <c r="K17" s="42">
        <v>7</v>
      </c>
      <c r="L17" s="42" t="s">
        <v>107</v>
      </c>
      <c r="M17" s="88">
        <v>100</v>
      </c>
      <c r="N17" s="88">
        <v>72.22222222222221</v>
      </c>
      <c r="O17" s="88">
        <v>36.507936507936506</v>
      </c>
      <c r="P17" s="88">
        <v>4.761904761904762</v>
      </c>
      <c r="Q17" s="88">
        <v>32.53968253968254</v>
      </c>
      <c r="R17" s="88">
        <v>4.761904761904762</v>
      </c>
      <c r="S17" s="88">
        <v>1.5873015873015872</v>
      </c>
      <c r="T17" s="88">
        <v>5.555555555555555</v>
      </c>
      <c r="U17" s="88" t="s">
        <v>107</v>
      </c>
    </row>
    <row r="18" spans="2:21" ht="13.5" customHeight="1">
      <c r="B18" s="289"/>
      <c r="C18" s="21" t="s">
        <v>53</v>
      </c>
      <c r="D18" s="222">
        <v>25</v>
      </c>
      <c r="E18" s="43">
        <v>17</v>
      </c>
      <c r="F18" s="43">
        <v>4</v>
      </c>
      <c r="G18" s="43">
        <v>2</v>
      </c>
      <c r="H18" s="43">
        <v>2</v>
      </c>
      <c r="I18" s="43">
        <v>1</v>
      </c>
      <c r="J18" s="43">
        <v>12</v>
      </c>
      <c r="K18" s="43" t="s">
        <v>107</v>
      </c>
      <c r="L18" s="43" t="s">
        <v>107</v>
      </c>
      <c r="M18" s="89">
        <v>100</v>
      </c>
      <c r="N18" s="89">
        <v>68</v>
      </c>
      <c r="O18" s="89">
        <v>16</v>
      </c>
      <c r="P18" s="89">
        <v>8</v>
      </c>
      <c r="Q18" s="89">
        <v>8</v>
      </c>
      <c r="R18" s="89">
        <v>4</v>
      </c>
      <c r="S18" s="89">
        <v>48</v>
      </c>
      <c r="T18" s="89" t="s">
        <v>107</v>
      </c>
      <c r="U18" s="89" t="s">
        <v>107</v>
      </c>
    </row>
    <row r="19" spans="2:21" ht="13.5" customHeight="1">
      <c r="B19" s="289"/>
      <c r="C19" s="21" t="s">
        <v>54</v>
      </c>
      <c r="D19" s="222">
        <v>23</v>
      </c>
      <c r="E19" s="43">
        <v>15</v>
      </c>
      <c r="F19" s="43">
        <v>10</v>
      </c>
      <c r="G19" s="43">
        <v>1</v>
      </c>
      <c r="H19" s="43">
        <v>5</v>
      </c>
      <c r="I19" s="43" t="s">
        <v>107</v>
      </c>
      <c r="J19" s="43" t="s">
        <v>107</v>
      </c>
      <c r="K19" s="43" t="s">
        <v>107</v>
      </c>
      <c r="L19" s="43" t="s">
        <v>107</v>
      </c>
      <c r="M19" s="89">
        <v>100</v>
      </c>
      <c r="N19" s="89">
        <v>65.21739130434783</v>
      </c>
      <c r="O19" s="89">
        <v>43.47826086956522</v>
      </c>
      <c r="P19" s="89">
        <v>4.3478260869565215</v>
      </c>
      <c r="Q19" s="89">
        <v>21.73913043478261</v>
      </c>
      <c r="R19" s="89" t="s">
        <v>107</v>
      </c>
      <c r="S19" s="89" t="s">
        <v>107</v>
      </c>
      <c r="T19" s="89" t="s">
        <v>107</v>
      </c>
      <c r="U19" s="89" t="s">
        <v>107</v>
      </c>
    </row>
    <row r="20" spans="2:21" ht="13.5" customHeight="1">
      <c r="B20" s="289"/>
      <c r="C20" s="21" t="s">
        <v>3</v>
      </c>
      <c r="D20" s="222">
        <v>7</v>
      </c>
      <c r="E20" s="43">
        <v>2</v>
      </c>
      <c r="F20" s="43">
        <v>3</v>
      </c>
      <c r="G20" s="43" t="s">
        <v>107</v>
      </c>
      <c r="H20" s="43">
        <v>5</v>
      </c>
      <c r="I20" s="43">
        <v>1</v>
      </c>
      <c r="J20" s="43">
        <v>1</v>
      </c>
      <c r="K20" s="43">
        <v>1</v>
      </c>
      <c r="L20" s="43" t="s">
        <v>107</v>
      </c>
      <c r="M20" s="89">
        <v>100</v>
      </c>
      <c r="N20" s="89">
        <v>28.57142857142857</v>
      </c>
      <c r="O20" s="89">
        <v>42.857142857142854</v>
      </c>
      <c r="P20" s="89" t="s">
        <v>107</v>
      </c>
      <c r="Q20" s="89">
        <v>71.42857142857143</v>
      </c>
      <c r="R20" s="89">
        <v>14.285714285714285</v>
      </c>
      <c r="S20" s="89">
        <v>14.285714285714285</v>
      </c>
      <c r="T20" s="89">
        <v>14.285714285714285</v>
      </c>
      <c r="U20" s="89" t="s">
        <v>107</v>
      </c>
    </row>
    <row r="21" spans="2:21" ht="13.5" customHeight="1">
      <c r="B21" s="290"/>
      <c r="C21" s="22" t="s">
        <v>4</v>
      </c>
      <c r="D21" s="222" t="s">
        <v>107</v>
      </c>
      <c r="E21" s="44" t="s">
        <v>107</v>
      </c>
      <c r="F21" s="44" t="s">
        <v>107</v>
      </c>
      <c r="G21" s="44" t="s">
        <v>107</v>
      </c>
      <c r="H21" s="44" t="s">
        <v>107</v>
      </c>
      <c r="I21" s="44" t="s">
        <v>107</v>
      </c>
      <c r="J21" s="44" t="s">
        <v>107</v>
      </c>
      <c r="K21" s="44" t="s">
        <v>107</v>
      </c>
      <c r="L21" s="44" t="s">
        <v>107</v>
      </c>
      <c r="M21" s="90" t="s">
        <v>349</v>
      </c>
      <c r="N21" s="90" t="s">
        <v>107</v>
      </c>
      <c r="O21" s="90" t="s">
        <v>107</v>
      </c>
      <c r="P21" s="90" t="s">
        <v>107</v>
      </c>
      <c r="Q21" s="90" t="s">
        <v>107</v>
      </c>
      <c r="R21" s="90" t="s">
        <v>107</v>
      </c>
      <c r="S21" s="90" t="s">
        <v>107</v>
      </c>
      <c r="T21" s="90" t="s">
        <v>107</v>
      </c>
      <c r="U21" s="90" t="s">
        <v>107</v>
      </c>
    </row>
    <row r="22" spans="2:21" ht="13.5" customHeight="1">
      <c r="B22" s="301" t="s">
        <v>188</v>
      </c>
      <c r="C22" s="1" t="s">
        <v>5</v>
      </c>
      <c r="D22" s="42">
        <v>10</v>
      </c>
      <c r="E22" s="42">
        <v>5</v>
      </c>
      <c r="F22" s="42">
        <v>4</v>
      </c>
      <c r="G22" s="42">
        <v>1</v>
      </c>
      <c r="H22" s="42">
        <v>3</v>
      </c>
      <c r="I22" s="42">
        <v>1</v>
      </c>
      <c r="J22" s="42">
        <v>2</v>
      </c>
      <c r="K22" s="42" t="s">
        <v>107</v>
      </c>
      <c r="L22" s="42" t="s">
        <v>107</v>
      </c>
      <c r="M22" s="88">
        <v>100</v>
      </c>
      <c r="N22" s="88">
        <v>50</v>
      </c>
      <c r="O22" s="88">
        <v>40</v>
      </c>
      <c r="P22" s="88">
        <v>10</v>
      </c>
      <c r="Q22" s="88">
        <v>30</v>
      </c>
      <c r="R22" s="88">
        <v>10</v>
      </c>
      <c r="S22" s="88">
        <v>20</v>
      </c>
      <c r="T22" s="88" t="s">
        <v>107</v>
      </c>
      <c r="U22" s="88" t="s">
        <v>107</v>
      </c>
    </row>
    <row r="23" spans="2:21" ht="13.5" customHeight="1">
      <c r="B23" s="302"/>
      <c r="C23" s="21" t="s">
        <v>32</v>
      </c>
      <c r="D23" s="43">
        <v>28</v>
      </c>
      <c r="E23" s="43">
        <v>19</v>
      </c>
      <c r="F23" s="43">
        <v>4</v>
      </c>
      <c r="G23" s="43">
        <v>1</v>
      </c>
      <c r="H23" s="43">
        <v>7</v>
      </c>
      <c r="I23" s="43" t="s">
        <v>107</v>
      </c>
      <c r="J23" s="43">
        <v>6</v>
      </c>
      <c r="K23" s="43">
        <v>2</v>
      </c>
      <c r="L23" s="43" t="s">
        <v>107</v>
      </c>
      <c r="M23" s="89">
        <v>100</v>
      </c>
      <c r="N23" s="89">
        <v>67.85714285714286</v>
      </c>
      <c r="O23" s="89">
        <v>14.285714285714285</v>
      </c>
      <c r="P23" s="89">
        <v>3.571428571428571</v>
      </c>
      <c r="Q23" s="89">
        <v>25</v>
      </c>
      <c r="R23" s="89" t="s">
        <v>107</v>
      </c>
      <c r="S23" s="89">
        <v>21.428571428571427</v>
      </c>
      <c r="T23" s="89">
        <v>7.142857142857142</v>
      </c>
      <c r="U23" s="89" t="s">
        <v>107</v>
      </c>
    </row>
    <row r="24" spans="2:21" ht="13.5" customHeight="1">
      <c r="B24" s="302"/>
      <c r="C24" s="21" t="s">
        <v>33</v>
      </c>
      <c r="D24" s="43">
        <v>123</v>
      </c>
      <c r="E24" s="43">
        <v>86</v>
      </c>
      <c r="F24" s="43">
        <v>43</v>
      </c>
      <c r="G24" s="43">
        <v>6</v>
      </c>
      <c r="H24" s="43">
        <v>37</v>
      </c>
      <c r="I24" s="43">
        <v>6</v>
      </c>
      <c r="J24" s="43">
        <v>7</v>
      </c>
      <c r="K24" s="43">
        <v>4</v>
      </c>
      <c r="L24" s="43" t="s">
        <v>107</v>
      </c>
      <c r="M24" s="89">
        <v>100</v>
      </c>
      <c r="N24" s="89">
        <v>69.91869918699187</v>
      </c>
      <c r="O24" s="89">
        <v>34.959349593495936</v>
      </c>
      <c r="P24" s="89">
        <v>4.878048780487805</v>
      </c>
      <c r="Q24" s="89">
        <v>30.081300813008134</v>
      </c>
      <c r="R24" s="89">
        <v>4.878048780487805</v>
      </c>
      <c r="S24" s="89">
        <v>5.691056910569105</v>
      </c>
      <c r="T24" s="89">
        <v>3.2520325203252036</v>
      </c>
      <c r="U24" s="89" t="s">
        <v>107</v>
      </c>
    </row>
    <row r="25" spans="2:21" ht="13.5" customHeight="1">
      <c r="B25" s="302"/>
      <c r="C25" s="21" t="s">
        <v>6</v>
      </c>
      <c r="D25" s="43">
        <v>20</v>
      </c>
      <c r="E25" s="43">
        <v>15</v>
      </c>
      <c r="F25" s="43">
        <v>12</v>
      </c>
      <c r="G25" s="43">
        <v>1</v>
      </c>
      <c r="H25" s="43">
        <v>6</v>
      </c>
      <c r="I25" s="43">
        <v>1</v>
      </c>
      <c r="J25" s="43" t="s">
        <v>107</v>
      </c>
      <c r="K25" s="43">
        <v>2</v>
      </c>
      <c r="L25" s="43" t="s">
        <v>107</v>
      </c>
      <c r="M25" s="89">
        <v>100</v>
      </c>
      <c r="N25" s="89">
        <v>75</v>
      </c>
      <c r="O25" s="89">
        <v>60</v>
      </c>
      <c r="P25" s="89">
        <v>5</v>
      </c>
      <c r="Q25" s="89">
        <v>30</v>
      </c>
      <c r="R25" s="89">
        <v>5</v>
      </c>
      <c r="S25" s="89" t="s">
        <v>107</v>
      </c>
      <c r="T25" s="89">
        <v>10</v>
      </c>
      <c r="U25" s="89" t="s">
        <v>107</v>
      </c>
    </row>
    <row r="26" spans="2:21" ht="13.5" customHeight="1">
      <c r="B26" s="303"/>
      <c r="C26" s="22" t="s">
        <v>4</v>
      </c>
      <c r="D26" s="44" t="s">
        <v>107</v>
      </c>
      <c r="E26" s="44" t="s">
        <v>107</v>
      </c>
      <c r="F26" s="44" t="s">
        <v>107</v>
      </c>
      <c r="G26" s="44" t="s">
        <v>107</v>
      </c>
      <c r="H26" s="44" t="s">
        <v>107</v>
      </c>
      <c r="I26" s="44" t="s">
        <v>107</v>
      </c>
      <c r="J26" s="44" t="s">
        <v>107</v>
      </c>
      <c r="K26" s="44" t="s">
        <v>107</v>
      </c>
      <c r="L26" s="44" t="s">
        <v>107</v>
      </c>
      <c r="M26" s="90" t="s">
        <v>349</v>
      </c>
      <c r="N26" s="90" t="s">
        <v>107</v>
      </c>
      <c r="O26" s="90" t="s">
        <v>107</v>
      </c>
      <c r="P26" s="90" t="s">
        <v>107</v>
      </c>
      <c r="Q26" s="90" t="s">
        <v>107</v>
      </c>
      <c r="R26" s="90" t="s">
        <v>107</v>
      </c>
      <c r="S26" s="90" t="s">
        <v>107</v>
      </c>
      <c r="T26" s="90" t="s">
        <v>107</v>
      </c>
      <c r="U26" s="90" t="s">
        <v>107</v>
      </c>
    </row>
    <row r="27" spans="2:21" ht="13.5" customHeight="1">
      <c r="B27" s="301" t="s">
        <v>178</v>
      </c>
      <c r="C27" s="1" t="s">
        <v>13</v>
      </c>
      <c r="D27" s="42">
        <v>98</v>
      </c>
      <c r="E27" s="42">
        <v>77</v>
      </c>
      <c r="F27" s="42">
        <v>32</v>
      </c>
      <c r="G27" s="42">
        <v>6</v>
      </c>
      <c r="H27" s="42">
        <v>26</v>
      </c>
      <c r="I27" s="42">
        <v>3</v>
      </c>
      <c r="J27" s="42">
        <v>8</v>
      </c>
      <c r="K27" s="42">
        <v>2</v>
      </c>
      <c r="L27" s="42" t="s">
        <v>107</v>
      </c>
      <c r="M27" s="88">
        <v>100</v>
      </c>
      <c r="N27" s="88">
        <v>78.57142857142857</v>
      </c>
      <c r="O27" s="88">
        <v>32.6530612244898</v>
      </c>
      <c r="P27" s="88">
        <v>6.122448979591836</v>
      </c>
      <c r="Q27" s="88">
        <v>26.53061224489796</v>
      </c>
      <c r="R27" s="88">
        <v>3.061224489795918</v>
      </c>
      <c r="S27" s="88">
        <v>8.16326530612245</v>
      </c>
      <c r="T27" s="88">
        <v>2.0408163265306123</v>
      </c>
      <c r="U27" s="88" t="s">
        <v>107</v>
      </c>
    </row>
    <row r="28" spans="2:21" ht="13.5" customHeight="1">
      <c r="B28" s="302"/>
      <c r="C28" s="21" t="s">
        <v>14</v>
      </c>
      <c r="D28" s="43">
        <v>47</v>
      </c>
      <c r="E28" s="43">
        <v>31</v>
      </c>
      <c r="F28" s="43">
        <v>12</v>
      </c>
      <c r="G28" s="43">
        <v>2</v>
      </c>
      <c r="H28" s="43">
        <v>14</v>
      </c>
      <c r="I28" s="43">
        <v>2</v>
      </c>
      <c r="J28" s="43">
        <v>6</v>
      </c>
      <c r="K28" s="43">
        <v>3</v>
      </c>
      <c r="L28" s="43" t="s">
        <v>107</v>
      </c>
      <c r="M28" s="89">
        <v>100</v>
      </c>
      <c r="N28" s="89">
        <v>65.95744680851064</v>
      </c>
      <c r="O28" s="89">
        <v>25.53191489361702</v>
      </c>
      <c r="P28" s="89">
        <v>4.25531914893617</v>
      </c>
      <c r="Q28" s="89">
        <v>29.78723404255319</v>
      </c>
      <c r="R28" s="89">
        <v>4.25531914893617</v>
      </c>
      <c r="S28" s="89">
        <v>12.76595744680851</v>
      </c>
      <c r="T28" s="89">
        <v>6.382978723404255</v>
      </c>
      <c r="U28" s="89" t="s">
        <v>107</v>
      </c>
    </row>
    <row r="29" spans="2:21" ht="13.5" customHeight="1">
      <c r="B29" s="302"/>
      <c r="C29" s="21" t="s">
        <v>15</v>
      </c>
      <c r="D29" s="43">
        <v>7</v>
      </c>
      <c r="E29" s="43">
        <v>4</v>
      </c>
      <c r="F29" s="43">
        <v>4</v>
      </c>
      <c r="G29" s="43" t="s">
        <v>107</v>
      </c>
      <c r="H29" s="43">
        <v>2</v>
      </c>
      <c r="I29" s="43" t="s">
        <v>107</v>
      </c>
      <c r="J29" s="43" t="s">
        <v>107</v>
      </c>
      <c r="K29" s="43">
        <v>1</v>
      </c>
      <c r="L29" s="43" t="s">
        <v>107</v>
      </c>
      <c r="M29" s="89">
        <v>100</v>
      </c>
      <c r="N29" s="89">
        <v>57.14285714285714</v>
      </c>
      <c r="O29" s="89">
        <v>57.14285714285714</v>
      </c>
      <c r="P29" s="89" t="s">
        <v>107</v>
      </c>
      <c r="Q29" s="89">
        <v>28.57142857142857</v>
      </c>
      <c r="R29" s="89" t="s">
        <v>107</v>
      </c>
      <c r="S29" s="89" t="s">
        <v>107</v>
      </c>
      <c r="T29" s="89">
        <v>14.285714285714285</v>
      </c>
      <c r="U29" s="89" t="s">
        <v>107</v>
      </c>
    </row>
    <row r="30" spans="2:21" ht="13.5" customHeight="1">
      <c r="B30" s="302"/>
      <c r="C30" s="21" t="s">
        <v>16</v>
      </c>
      <c r="D30" s="43">
        <v>11</v>
      </c>
      <c r="E30" s="43">
        <v>4</v>
      </c>
      <c r="F30" s="43">
        <v>7</v>
      </c>
      <c r="G30" s="43" t="s">
        <v>107</v>
      </c>
      <c r="H30" s="43">
        <v>4</v>
      </c>
      <c r="I30" s="43">
        <v>1</v>
      </c>
      <c r="J30" s="43">
        <v>1</v>
      </c>
      <c r="K30" s="43" t="s">
        <v>107</v>
      </c>
      <c r="L30" s="43" t="s">
        <v>107</v>
      </c>
      <c r="M30" s="89">
        <v>100</v>
      </c>
      <c r="N30" s="89">
        <v>36.36363636363637</v>
      </c>
      <c r="O30" s="89">
        <v>63.63636363636363</v>
      </c>
      <c r="P30" s="89" t="s">
        <v>107</v>
      </c>
      <c r="Q30" s="89">
        <v>36.36363636363637</v>
      </c>
      <c r="R30" s="89">
        <v>9.090909090909092</v>
      </c>
      <c r="S30" s="89">
        <v>9.090909090909092</v>
      </c>
      <c r="T30" s="89" t="s">
        <v>107</v>
      </c>
      <c r="U30" s="89" t="s">
        <v>107</v>
      </c>
    </row>
    <row r="31" spans="2:21" ht="13.5" customHeight="1">
      <c r="B31" s="302"/>
      <c r="C31" s="21" t="s">
        <v>17</v>
      </c>
      <c r="D31" s="43">
        <v>9</v>
      </c>
      <c r="E31" s="43">
        <v>4</v>
      </c>
      <c r="F31" s="43">
        <v>5</v>
      </c>
      <c r="G31" s="43" t="s">
        <v>107</v>
      </c>
      <c r="H31" s="43">
        <v>2</v>
      </c>
      <c r="I31" s="43">
        <v>1</v>
      </c>
      <c r="J31" s="43" t="s">
        <v>107</v>
      </c>
      <c r="K31" s="43">
        <v>1</v>
      </c>
      <c r="L31" s="43" t="s">
        <v>107</v>
      </c>
      <c r="M31" s="89">
        <v>100</v>
      </c>
      <c r="N31" s="89">
        <v>44.44444444444444</v>
      </c>
      <c r="O31" s="89">
        <v>55.55555555555556</v>
      </c>
      <c r="P31" s="89" t="s">
        <v>107</v>
      </c>
      <c r="Q31" s="89">
        <v>22.22222222222222</v>
      </c>
      <c r="R31" s="89">
        <v>11.11111111111111</v>
      </c>
      <c r="S31" s="89" t="s">
        <v>107</v>
      </c>
      <c r="T31" s="89">
        <v>11.11111111111111</v>
      </c>
      <c r="U31" s="89" t="s">
        <v>107</v>
      </c>
    </row>
    <row r="32" spans="2:21" ht="13.5" customHeight="1">
      <c r="B32" s="302"/>
      <c r="C32" s="21" t="s">
        <v>3</v>
      </c>
      <c r="D32" s="43">
        <v>9</v>
      </c>
      <c r="E32" s="43">
        <v>5</v>
      </c>
      <c r="F32" s="43">
        <v>3</v>
      </c>
      <c r="G32" s="43">
        <v>1</v>
      </c>
      <c r="H32" s="43">
        <v>5</v>
      </c>
      <c r="I32" s="43">
        <v>1</v>
      </c>
      <c r="J32" s="43" t="s">
        <v>107</v>
      </c>
      <c r="K32" s="43">
        <v>1</v>
      </c>
      <c r="L32" s="43" t="s">
        <v>107</v>
      </c>
      <c r="M32" s="89">
        <v>100</v>
      </c>
      <c r="N32" s="89">
        <v>55.55555555555556</v>
      </c>
      <c r="O32" s="89">
        <v>33.33333333333333</v>
      </c>
      <c r="P32" s="89">
        <v>11.11111111111111</v>
      </c>
      <c r="Q32" s="89">
        <v>55.55555555555556</v>
      </c>
      <c r="R32" s="89">
        <v>11.11111111111111</v>
      </c>
      <c r="S32" s="89" t="s">
        <v>107</v>
      </c>
      <c r="T32" s="89">
        <v>11.11111111111111</v>
      </c>
      <c r="U32" s="89" t="s">
        <v>107</v>
      </c>
    </row>
    <row r="33" spans="2:21" ht="13.5" customHeight="1">
      <c r="B33" s="303"/>
      <c r="C33" s="22" t="s">
        <v>4</v>
      </c>
      <c r="D33" s="44" t="s">
        <v>107</v>
      </c>
      <c r="E33" s="44" t="s">
        <v>107</v>
      </c>
      <c r="F33" s="44" t="s">
        <v>107</v>
      </c>
      <c r="G33" s="44" t="s">
        <v>107</v>
      </c>
      <c r="H33" s="44" t="s">
        <v>107</v>
      </c>
      <c r="I33" s="44" t="s">
        <v>107</v>
      </c>
      <c r="J33" s="44" t="s">
        <v>107</v>
      </c>
      <c r="K33" s="44" t="s">
        <v>107</v>
      </c>
      <c r="L33" s="44" t="s">
        <v>107</v>
      </c>
      <c r="M33" s="90" t="s">
        <v>349</v>
      </c>
      <c r="N33" s="90" t="s">
        <v>107</v>
      </c>
      <c r="O33" s="90" t="s">
        <v>107</v>
      </c>
      <c r="P33" s="90" t="s">
        <v>107</v>
      </c>
      <c r="Q33" s="90" t="s">
        <v>107</v>
      </c>
      <c r="R33" s="90" t="s">
        <v>107</v>
      </c>
      <c r="S33" s="90" t="s">
        <v>107</v>
      </c>
      <c r="T33" s="90" t="s">
        <v>107</v>
      </c>
      <c r="U33" s="90" t="s">
        <v>107</v>
      </c>
    </row>
    <row r="34" spans="2:21" ht="13.5" customHeight="1">
      <c r="B34" s="301" t="s">
        <v>189</v>
      </c>
      <c r="C34" s="1" t="s">
        <v>18</v>
      </c>
      <c r="D34" s="42" t="s">
        <v>107</v>
      </c>
      <c r="E34" s="42" t="s">
        <v>107</v>
      </c>
      <c r="F34" s="42" t="s">
        <v>107</v>
      </c>
      <c r="G34" s="42" t="s">
        <v>107</v>
      </c>
      <c r="H34" s="42" t="s">
        <v>107</v>
      </c>
      <c r="I34" s="42" t="s">
        <v>107</v>
      </c>
      <c r="J34" s="42" t="s">
        <v>107</v>
      </c>
      <c r="K34" s="42" t="s">
        <v>107</v>
      </c>
      <c r="L34" s="42" t="s">
        <v>107</v>
      </c>
      <c r="M34" s="88" t="s">
        <v>349</v>
      </c>
      <c r="N34" s="88" t="s">
        <v>107</v>
      </c>
      <c r="O34" s="88" t="s">
        <v>107</v>
      </c>
      <c r="P34" s="88" t="s">
        <v>107</v>
      </c>
      <c r="Q34" s="88" t="s">
        <v>107</v>
      </c>
      <c r="R34" s="88" t="s">
        <v>107</v>
      </c>
      <c r="S34" s="88" t="s">
        <v>107</v>
      </c>
      <c r="T34" s="88" t="s">
        <v>107</v>
      </c>
      <c r="U34" s="88" t="s">
        <v>107</v>
      </c>
    </row>
    <row r="35" spans="2:21" ht="13.5" customHeight="1">
      <c r="B35" s="302"/>
      <c r="C35" s="21" t="s">
        <v>19</v>
      </c>
      <c r="D35" s="43">
        <v>4</v>
      </c>
      <c r="E35" s="43">
        <v>4</v>
      </c>
      <c r="F35" s="43" t="s">
        <v>107</v>
      </c>
      <c r="G35" s="43" t="s">
        <v>107</v>
      </c>
      <c r="H35" s="43">
        <v>1</v>
      </c>
      <c r="I35" s="43" t="s">
        <v>107</v>
      </c>
      <c r="J35" s="43" t="s">
        <v>107</v>
      </c>
      <c r="K35" s="43" t="s">
        <v>107</v>
      </c>
      <c r="L35" s="43" t="s">
        <v>107</v>
      </c>
      <c r="M35" s="89">
        <v>100</v>
      </c>
      <c r="N35" s="89">
        <v>100</v>
      </c>
      <c r="O35" s="89" t="s">
        <v>107</v>
      </c>
      <c r="P35" s="89" t="s">
        <v>107</v>
      </c>
      <c r="Q35" s="89">
        <v>25</v>
      </c>
      <c r="R35" s="89" t="s">
        <v>107</v>
      </c>
      <c r="S35" s="89" t="s">
        <v>107</v>
      </c>
      <c r="T35" s="89" t="s">
        <v>107</v>
      </c>
      <c r="U35" s="89" t="s">
        <v>107</v>
      </c>
    </row>
    <row r="36" spans="2:21" ht="13.5" customHeight="1">
      <c r="B36" s="302"/>
      <c r="C36" s="21" t="s">
        <v>20</v>
      </c>
      <c r="D36" s="43">
        <v>8</v>
      </c>
      <c r="E36" s="43">
        <v>5</v>
      </c>
      <c r="F36" s="43">
        <v>2</v>
      </c>
      <c r="G36" s="43">
        <v>1</v>
      </c>
      <c r="H36" s="43">
        <v>2</v>
      </c>
      <c r="I36" s="43" t="s">
        <v>107</v>
      </c>
      <c r="J36" s="43" t="s">
        <v>107</v>
      </c>
      <c r="K36" s="43">
        <v>1</v>
      </c>
      <c r="L36" s="43" t="s">
        <v>107</v>
      </c>
      <c r="M36" s="89">
        <v>100</v>
      </c>
      <c r="N36" s="89">
        <v>62.5</v>
      </c>
      <c r="O36" s="89">
        <v>25</v>
      </c>
      <c r="P36" s="89">
        <v>12.5</v>
      </c>
      <c r="Q36" s="89">
        <v>25</v>
      </c>
      <c r="R36" s="89" t="s">
        <v>107</v>
      </c>
      <c r="S36" s="89" t="s">
        <v>107</v>
      </c>
      <c r="T36" s="89">
        <v>12.5</v>
      </c>
      <c r="U36" s="89" t="s">
        <v>107</v>
      </c>
    </row>
    <row r="37" spans="2:21" ht="13.5" customHeight="1">
      <c r="B37" s="302"/>
      <c r="C37" s="21" t="s">
        <v>21</v>
      </c>
      <c r="D37" s="43">
        <v>15</v>
      </c>
      <c r="E37" s="43">
        <v>12</v>
      </c>
      <c r="F37" s="43">
        <v>4</v>
      </c>
      <c r="G37" s="43">
        <v>1</v>
      </c>
      <c r="H37" s="43">
        <v>5</v>
      </c>
      <c r="I37" s="43" t="s">
        <v>107</v>
      </c>
      <c r="J37" s="43" t="s">
        <v>107</v>
      </c>
      <c r="K37" s="43" t="s">
        <v>107</v>
      </c>
      <c r="L37" s="43" t="s">
        <v>107</v>
      </c>
      <c r="M37" s="89">
        <v>100</v>
      </c>
      <c r="N37" s="89">
        <v>80</v>
      </c>
      <c r="O37" s="89">
        <v>26.666666666666668</v>
      </c>
      <c r="P37" s="89">
        <v>6.666666666666667</v>
      </c>
      <c r="Q37" s="89">
        <v>33.33333333333333</v>
      </c>
      <c r="R37" s="89" t="s">
        <v>107</v>
      </c>
      <c r="S37" s="89" t="s">
        <v>107</v>
      </c>
      <c r="T37" s="89" t="s">
        <v>107</v>
      </c>
      <c r="U37" s="89" t="s">
        <v>107</v>
      </c>
    </row>
    <row r="38" spans="2:21" ht="13.5" customHeight="1">
      <c r="B38" s="302"/>
      <c r="C38" s="21" t="s">
        <v>22</v>
      </c>
      <c r="D38" s="43">
        <v>42</v>
      </c>
      <c r="E38" s="43">
        <v>31</v>
      </c>
      <c r="F38" s="43">
        <v>9</v>
      </c>
      <c r="G38" s="43">
        <v>1</v>
      </c>
      <c r="H38" s="43">
        <v>11</v>
      </c>
      <c r="I38" s="43" t="s">
        <v>107</v>
      </c>
      <c r="J38" s="43">
        <v>6</v>
      </c>
      <c r="K38" s="43">
        <v>1</v>
      </c>
      <c r="L38" s="43" t="s">
        <v>107</v>
      </c>
      <c r="M38" s="89">
        <v>100</v>
      </c>
      <c r="N38" s="89">
        <v>73.80952380952381</v>
      </c>
      <c r="O38" s="89">
        <v>21.428571428571427</v>
      </c>
      <c r="P38" s="89">
        <v>2.380952380952381</v>
      </c>
      <c r="Q38" s="89">
        <v>26.190476190476193</v>
      </c>
      <c r="R38" s="89" t="s">
        <v>107</v>
      </c>
      <c r="S38" s="89">
        <v>14.285714285714285</v>
      </c>
      <c r="T38" s="89">
        <v>2.380952380952381</v>
      </c>
      <c r="U38" s="89" t="s">
        <v>107</v>
      </c>
    </row>
    <row r="39" spans="2:21" ht="13.5" customHeight="1">
      <c r="B39" s="302"/>
      <c r="C39" s="21" t="s">
        <v>23</v>
      </c>
      <c r="D39" s="43">
        <v>43</v>
      </c>
      <c r="E39" s="43">
        <v>31</v>
      </c>
      <c r="F39" s="43">
        <v>20</v>
      </c>
      <c r="G39" s="43">
        <v>1</v>
      </c>
      <c r="H39" s="43">
        <v>11</v>
      </c>
      <c r="I39" s="43">
        <v>2</v>
      </c>
      <c r="J39" s="43">
        <v>8</v>
      </c>
      <c r="K39" s="43">
        <v>2</v>
      </c>
      <c r="L39" s="43" t="s">
        <v>107</v>
      </c>
      <c r="M39" s="89">
        <v>100</v>
      </c>
      <c r="N39" s="89">
        <v>72.09302325581395</v>
      </c>
      <c r="O39" s="89">
        <v>46.51162790697674</v>
      </c>
      <c r="P39" s="89">
        <v>2.3255813953488373</v>
      </c>
      <c r="Q39" s="89">
        <v>25.581395348837212</v>
      </c>
      <c r="R39" s="89">
        <v>4.651162790697675</v>
      </c>
      <c r="S39" s="89">
        <v>18.6046511627907</v>
      </c>
      <c r="T39" s="89">
        <v>4.651162790697675</v>
      </c>
      <c r="U39" s="89" t="s">
        <v>107</v>
      </c>
    </row>
    <row r="40" spans="2:21" ht="13.5" customHeight="1">
      <c r="B40" s="302"/>
      <c r="C40" s="21" t="s">
        <v>24</v>
      </c>
      <c r="D40" s="43">
        <v>46</v>
      </c>
      <c r="E40" s="43">
        <v>26</v>
      </c>
      <c r="F40" s="43">
        <v>22</v>
      </c>
      <c r="G40" s="43">
        <v>3</v>
      </c>
      <c r="H40" s="43">
        <v>15</v>
      </c>
      <c r="I40" s="43">
        <v>5</v>
      </c>
      <c r="J40" s="43">
        <v>1</v>
      </c>
      <c r="K40" s="43">
        <v>4</v>
      </c>
      <c r="L40" s="43" t="s">
        <v>107</v>
      </c>
      <c r="M40" s="89">
        <v>100</v>
      </c>
      <c r="N40" s="89">
        <v>56.52173913043478</v>
      </c>
      <c r="O40" s="89">
        <v>47.82608695652174</v>
      </c>
      <c r="P40" s="89">
        <v>6.521739130434782</v>
      </c>
      <c r="Q40" s="89">
        <v>32.608695652173914</v>
      </c>
      <c r="R40" s="89">
        <v>10.869565217391305</v>
      </c>
      <c r="S40" s="89">
        <v>2.1739130434782608</v>
      </c>
      <c r="T40" s="89">
        <v>8.695652173913043</v>
      </c>
      <c r="U40" s="89" t="s">
        <v>107</v>
      </c>
    </row>
    <row r="41" spans="2:21" ht="13.5" customHeight="1">
      <c r="B41" s="303"/>
      <c r="C41" s="22" t="s">
        <v>4</v>
      </c>
      <c r="D41" s="44">
        <v>23</v>
      </c>
      <c r="E41" s="44">
        <v>16</v>
      </c>
      <c r="F41" s="44">
        <v>6</v>
      </c>
      <c r="G41" s="44">
        <v>2</v>
      </c>
      <c r="H41" s="44">
        <v>8</v>
      </c>
      <c r="I41" s="44">
        <v>1</v>
      </c>
      <c r="J41" s="44" t="s">
        <v>107</v>
      </c>
      <c r="K41" s="44" t="s">
        <v>107</v>
      </c>
      <c r="L41" s="44" t="s">
        <v>107</v>
      </c>
      <c r="M41" s="90">
        <v>100</v>
      </c>
      <c r="N41" s="90">
        <v>69.56521739130434</v>
      </c>
      <c r="O41" s="90">
        <v>26.08695652173913</v>
      </c>
      <c r="P41" s="90">
        <v>8.695652173913043</v>
      </c>
      <c r="Q41" s="90">
        <v>34.78260869565217</v>
      </c>
      <c r="R41" s="90">
        <v>4.3478260869565215</v>
      </c>
      <c r="S41" s="90" t="s">
        <v>107</v>
      </c>
      <c r="T41" s="90" t="s">
        <v>107</v>
      </c>
      <c r="U41" s="90" t="s">
        <v>107</v>
      </c>
    </row>
    <row r="42" spans="2:21" ht="13.5" customHeight="1">
      <c r="B42" s="301" t="s">
        <v>190</v>
      </c>
      <c r="C42" s="1" t="s">
        <v>7</v>
      </c>
      <c r="D42" s="214">
        <v>3</v>
      </c>
      <c r="E42" s="42">
        <v>3</v>
      </c>
      <c r="F42" s="42" t="s">
        <v>107</v>
      </c>
      <c r="G42" s="42">
        <v>1</v>
      </c>
      <c r="H42" s="42">
        <v>2</v>
      </c>
      <c r="I42" s="42" t="s">
        <v>107</v>
      </c>
      <c r="J42" s="42" t="s">
        <v>107</v>
      </c>
      <c r="K42" s="42" t="s">
        <v>107</v>
      </c>
      <c r="L42" s="42" t="s">
        <v>107</v>
      </c>
      <c r="M42" s="88">
        <v>100</v>
      </c>
      <c r="N42" s="88">
        <v>100</v>
      </c>
      <c r="O42" s="88" t="s">
        <v>107</v>
      </c>
      <c r="P42" s="88">
        <v>33.33333333333333</v>
      </c>
      <c r="Q42" s="88">
        <v>66.66666666666666</v>
      </c>
      <c r="R42" s="88" t="s">
        <v>107</v>
      </c>
      <c r="S42" s="88" t="s">
        <v>107</v>
      </c>
      <c r="T42" s="88" t="s">
        <v>107</v>
      </c>
      <c r="U42" s="88" t="s">
        <v>107</v>
      </c>
    </row>
    <row r="43" spans="2:21" ht="13.5" customHeight="1">
      <c r="B43" s="302"/>
      <c r="C43" s="21" t="s">
        <v>8</v>
      </c>
      <c r="D43" s="215">
        <v>56</v>
      </c>
      <c r="E43" s="215">
        <v>43</v>
      </c>
      <c r="F43" s="215">
        <v>19</v>
      </c>
      <c r="G43" s="215">
        <v>2</v>
      </c>
      <c r="H43" s="215">
        <v>16</v>
      </c>
      <c r="I43" s="215">
        <v>2</v>
      </c>
      <c r="J43" s="215" t="s">
        <v>107</v>
      </c>
      <c r="K43" s="215">
        <v>3</v>
      </c>
      <c r="L43" s="215" t="s">
        <v>107</v>
      </c>
      <c r="M43" s="89">
        <v>100</v>
      </c>
      <c r="N43" s="89">
        <v>76.78571428571429</v>
      </c>
      <c r="O43" s="89">
        <v>33.92857142857143</v>
      </c>
      <c r="P43" s="89">
        <v>3.571428571428571</v>
      </c>
      <c r="Q43" s="89">
        <v>28.57142857142857</v>
      </c>
      <c r="R43" s="89">
        <v>3.571428571428571</v>
      </c>
      <c r="S43" s="89" t="s">
        <v>107</v>
      </c>
      <c r="T43" s="89">
        <v>5.357142857142857</v>
      </c>
      <c r="U43" s="89" t="s">
        <v>107</v>
      </c>
    </row>
    <row r="44" spans="2:21" ht="13.5" customHeight="1">
      <c r="B44" s="302"/>
      <c r="C44" s="21" t="s">
        <v>9</v>
      </c>
      <c r="D44" s="215">
        <v>32</v>
      </c>
      <c r="E44" s="215">
        <v>22</v>
      </c>
      <c r="F44" s="215">
        <v>8</v>
      </c>
      <c r="G44" s="215">
        <v>3</v>
      </c>
      <c r="H44" s="215">
        <v>12</v>
      </c>
      <c r="I44" s="215">
        <v>2</v>
      </c>
      <c r="J44" s="215">
        <v>3</v>
      </c>
      <c r="K44" s="215">
        <v>2</v>
      </c>
      <c r="L44" s="215" t="s">
        <v>107</v>
      </c>
      <c r="M44" s="89">
        <v>100</v>
      </c>
      <c r="N44" s="89">
        <v>68.75</v>
      </c>
      <c r="O44" s="89">
        <v>25</v>
      </c>
      <c r="P44" s="89">
        <v>9.375</v>
      </c>
      <c r="Q44" s="89">
        <v>37.5</v>
      </c>
      <c r="R44" s="89">
        <v>6.25</v>
      </c>
      <c r="S44" s="89">
        <v>9.375</v>
      </c>
      <c r="T44" s="89">
        <v>6.25</v>
      </c>
      <c r="U44" s="89" t="s">
        <v>107</v>
      </c>
    </row>
    <row r="45" spans="2:21" ht="13.5" customHeight="1">
      <c r="B45" s="302"/>
      <c r="C45" s="21" t="s">
        <v>10</v>
      </c>
      <c r="D45" s="215">
        <v>61</v>
      </c>
      <c r="E45" s="215">
        <v>37</v>
      </c>
      <c r="F45" s="215">
        <v>26</v>
      </c>
      <c r="G45" s="215">
        <v>1</v>
      </c>
      <c r="H45" s="215">
        <v>11</v>
      </c>
      <c r="I45" s="215">
        <v>1</v>
      </c>
      <c r="J45" s="215">
        <v>10</v>
      </c>
      <c r="K45" s="215">
        <v>2</v>
      </c>
      <c r="L45" s="215" t="s">
        <v>107</v>
      </c>
      <c r="M45" s="89">
        <v>100</v>
      </c>
      <c r="N45" s="89">
        <v>60.65573770491803</v>
      </c>
      <c r="O45" s="89">
        <v>42.62295081967213</v>
      </c>
      <c r="P45" s="89">
        <v>1.639344262295082</v>
      </c>
      <c r="Q45" s="89">
        <v>18.0327868852459</v>
      </c>
      <c r="R45" s="89">
        <v>1.639344262295082</v>
      </c>
      <c r="S45" s="89">
        <v>16.39344262295082</v>
      </c>
      <c r="T45" s="89">
        <v>3.278688524590164</v>
      </c>
      <c r="U45" s="89" t="s">
        <v>107</v>
      </c>
    </row>
    <row r="46" spans="2:21" ht="13.5" customHeight="1">
      <c r="B46" s="302"/>
      <c r="C46" s="21" t="s">
        <v>11</v>
      </c>
      <c r="D46" s="215">
        <v>19</v>
      </c>
      <c r="E46" s="215">
        <v>10</v>
      </c>
      <c r="F46" s="215">
        <v>8</v>
      </c>
      <c r="G46" s="215">
        <v>1</v>
      </c>
      <c r="H46" s="215">
        <v>9</v>
      </c>
      <c r="I46" s="215">
        <v>3</v>
      </c>
      <c r="J46" s="215">
        <v>2</v>
      </c>
      <c r="K46" s="215" t="s">
        <v>107</v>
      </c>
      <c r="L46" s="215" t="s">
        <v>107</v>
      </c>
      <c r="M46" s="89">
        <v>100</v>
      </c>
      <c r="N46" s="89">
        <v>52.63157894736842</v>
      </c>
      <c r="O46" s="89">
        <v>42.10526315789473</v>
      </c>
      <c r="P46" s="89">
        <v>5.263157894736842</v>
      </c>
      <c r="Q46" s="89">
        <v>47.368421052631575</v>
      </c>
      <c r="R46" s="89">
        <v>15.789473684210526</v>
      </c>
      <c r="S46" s="89">
        <v>10.526315789473683</v>
      </c>
      <c r="T46" s="89" t="s">
        <v>107</v>
      </c>
      <c r="U46" s="89" t="s">
        <v>107</v>
      </c>
    </row>
    <row r="47" spans="2:21" ht="13.5" customHeight="1">
      <c r="B47" s="303"/>
      <c r="C47" s="22" t="s">
        <v>12</v>
      </c>
      <c r="D47" s="216">
        <v>10</v>
      </c>
      <c r="E47" s="216">
        <v>10</v>
      </c>
      <c r="F47" s="216">
        <v>2</v>
      </c>
      <c r="G47" s="216">
        <v>1</v>
      </c>
      <c r="H47" s="216">
        <v>3</v>
      </c>
      <c r="I47" s="216" t="s">
        <v>107</v>
      </c>
      <c r="J47" s="216" t="s">
        <v>107</v>
      </c>
      <c r="K47" s="216">
        <v>1</v>
      </c>
      <c r="L47" s="216" t="s">
        <v>107</v>
      </c>
      <c r="M47" s="90">
        <v>100</v>
      </c>
      <c r="N47" s="90">
        <v>100</v>
      </c>
      <c r="O47" s="90">
        <v>20</v>
      </c>
      <c r="P47" s="90">
        <v>10</v>
      </c>
      <c r="Q47" s="90">
        <v>30</v>
      </c>
      <c r="R47" s="90" t="s">
        <v>107</v>
      </c>
      <c r="S47" s="90" t="s">
        <v>107</v>
      </c>
      <c r="T47" s="90">
        <v>10</v>
      </c>
      <c r="U47" s="90" t="s">
        <v>107</v>
      </c>
    </row>
    <row r="48" ht="6.75" customHeight="1"/>
  </sheetData>
  <mergeCells count="13">
    <mergeCell ref="B8:B12"/>
    <mergeCell ref="B13:B16"/>
    <mergeCell ref="D5:D6"/>
    <mergeCell ref="M5:M6"/>
    <mergeCell ref="B42:B47"/>
    <mergeCell ref="B17:B21"/>
    <mergeCell ref="B22:B26"/>
    <mergeCell ref="B27:B33"/>
    <mergeCell ref="B34:B41"/>
    <mergeCell ref="D3:L3"/>
    <mergeCell ref="M3:U3"/>
    <mergeCell ref="E4:K4"/>
    <mergeCell ref="N4:U4"/>
  </mergeCells>
  <printOptions/>
  <pageMargins left="0.3937007874015748" right="0.1968503937007874" top="0.5905511811023623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2005-09-20T11:54:52Z</cp:lastPrinted>
  <dcterms:created xsi:type="dcterms:W3CDTF">1997-01-08T22:48:59Z</dcterms:created>
  <dcterms:modified xsi:type="dcterms:W3CDTF">2005-09-30T11:12:50Z</dcterms:modified>
  <cp:category/>
  <cp:version/>
  <cp:contentType/>
  <cp:contentStatus/>
</cp:coreProperties>
</file>