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075" tabRatio="610" activeTab="1"/>
  </bookViews>
  <sheets>
    <sheet name="表 " sheetId="1" r:id="rId1"/>
    <sheet name="グラフ" sheetId="2" r:id="rId2"/>
    <sheet name="データ" sheetId="3" r:id="rId3"/>
  </sheets>
  <definedNames>
    <definedName name="_xlnm.Print_Area" localSheetId="1">'グラフ'!$A$1:$I$53</definedName>
    <definedName name="_xlnm.Print_Area" localSheetId="2">'データ'!$A$1:$G$26</definedName>
  </definedNames>
  <calcPr fullCalcOnLoad="1"/>
</workbook>
</file>

<file path=xl/sharedStrings.xml><?xml version="1.0" encoding="utf-8"?>
<sst xmlns="http://schemas.openxmlformats.org/spreadsheetml/2006/main" count="58" uniqueCount="38">
  <si>
    <t>各月間</t>
  </si>
  <si>
    <t>１日平均患者数（人）</t>
  </si>
  <si>
    <t>対前月増減（人）</t>
  </si>
  <si>
    <t>平成９年８月</t>
  </si>
  <si>
    <t>平成９年７月</t>
  </si>
  <si>
    <t>平成９年６月</t>
  </si>
  <si>
    <t>８月</t>
  </si>
  <si>
    <t>７月</t>
  </si>
  <si>
    <t xml:space="preserve">  在 院 患 者 総 数</t>
  </si>
  <si>
    <t xml:space="preserve">     精　神　病　床</t>
  </si>
  <si>
    <t>　   結　核　病　床</t>
  </si>
  <si>
    <t>　   一　般　病　床</t>
  </si>
  <si>
    <t xml:space="preserve"> （再掲）療養型病床群</t>
  </si>
  <si>
    <t xml:space="preserve">  外   来   患   者</t>
  </si>
  <si>
    <t>注：総数には伝染病床を含む。</t>
  </si>
  <si>
    <t>各月末</t>
  </si>
  <si>
    <t>病床利用率（％）</t>
  </si>
  <si>
    <t>対前月増減（％）</t>
  </si>
  <si>
    <t xml:space="preserve">  総　　　　　　 数</t>
  </si>
  <si>
    <t>平均在院日数（日）</t>
  </si>
  <si>
    <t>対前月増減（日）</t>
  </si>
  <si>
    <t xml:space="preserve">    問い合わせ先　厚生省大臣官房統計情報部保健社会統計課保健統計室</t>
  </si>
  <si>
    <t>　　　　　担　当　　 健康政策統計第２係</t>
  </si>
  <si>
    <t>　　　　　電　話　　（代）０３－３５０３－１７１１（内４２３８）</t>
  </si>
  <si>
    <t>参考</t>
  </si>
  <si>
    <t>グラフ数値</t>
  </si>
  <si>
    <t>１日平均　　在院患者</t>
  </si>
  <si>
    <t>１日平均　　外来患者</t>
  </si>
  <si>
    <t>平 均 在 院 日 数</t>
  </si>
  <si>
    <t>病床利用率</t>
  </si>
  <si>
    <t>１日平均　外来患者</t>
  </si>
  <si>
    <t>総数</t>
  </si>
  <si>
    <t>一般病床</t>
  </si>
  <si>
    <t>　総　　数</t>
  </si>
  <si>
    <t>　一般病床</t>
  </si>
  <si>
    <t>平成８年</t>
  </si>
  <si>
    <t>平成９年</t>
  </si>
  <si>
    <t>注）平成８年２～１２月は確定値、平成９年以降は概数値である。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</si>
</sst>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6" fontId="8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6" fontId="8" fillId="0" borderId="8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Alignment="1">
      <alignment vertical="center"/>
    </xf>
    <xf numFmtId="0" fontId="0" fillId="0" borderId="6" xfId="0" applyAlignment="1">
      <alignment horizontal="distributed" vertical="center" wrapText="1"/>
    </xf>
    <xf numFmtId="0" fontId="0" fillId="0" borderId="11" xfId="0" applyAlignment="1">
      <alignment horizontal="distributed" vertical="center"/>
    </xf>
    <xf numFmtId="0" fontId="0" fillId="0" borderId="2" xfId="0" applyAlignment="1">
      <alignment horizontal="centerContinuous" vertical="center"/>
    </xf>
    <xf numFmtId="0" fontId="0" fillId="0" borderId="3" xfId="0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6" xfId="0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Alignment="1">
      <alignment vertical="center"/>
    </xf>
    <xf numFmtId="0" fontId="0" fillId="0" borderId="11" xfId="0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8" xfId="0" applyAlignment="1">
      <alignment vertical="center"/>
    </xf>
    <xf numFmtId="176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176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38" fontId="0" fillId="0" borderId="8" xfId="16" applyAlignment="1">
      <alignment vertical="center"/>
    </xf>
    <xf numFmtId="38" fontId="0" fillId="0" borderId="10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Border="1" applyAlignment="1">
      <alignment vertical="center"/>
    </xf>
    <xf numFmtId="187" fontId="0" fillId="0" borderId="1" xfId="0" applyNumberFormat="1" applyBorder="1" applyAlignment="1">
      <alignment vertical="center"/>
    </xf>
    <xf numFmtId="187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0" fontId="10" fillId="0" borderId="8" xfId="0" applyFont="1" applyAlignment="1">
      <alignment vertical="center"/>
    </xf>
    <xf numFmtId="38" fontId="10" fillId="0" borderId="8" xfId="16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1" fillId="0" borderId="8" xfId="0" applyFont="1" applyAlignment="1">
      <alignment vertical="center"/>
    </xf>
    <xf numFmtId="38" fontId="11" fillId="0" borderId="8" xfId="16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34725"/>
          <c:w val="0.848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データ!$M$4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データ!$M$5:$M$23</c:f>
              <c:numCache>
                <c:ptCount val="19"/>
                <c:pt idx="1">
                  <c:v>215.8688</c:v>
                </c:pt>
                <c:pt idx="2">
                  <c:v>217.6061</c:v>
                </c:pt>
                <c:pt idx="3">
                  <c:v>231.0297</c:v>
                </c:pt>
                <c:pt idx="4">
                  <c:v>216.2273</c:v>
                </c:pt>
                <c:pt idx="5">
                  <c:v>227.9005</c:v>
                </c:pt>
                <c:pt idx="6">
                  <c:v>207.4519</c:v>
                </c:pt>
                <c:pt idx="7">
                  <c:v>228.7995</c:v>
                </c:pt>
                <c:pt idx="8">
                  <c:v>222.6056</c:v>
                </c:pt>
                <c:pt idx="9">
                  <c:v>221.6923</c:v>
                </c:pt>
                <c:pt idx="10">
                  <c:v>240.229</c:v>
                </c:pt>
                <c:pt idx="11">
                  <c:v>224.0415</c:v>
                </c:pt>
                <c:pt idx="12">
                  <c:v>219.5762</c:v>
                </c:pt>
                <c:pt idx="13">
                  <c:v>223.681</c:v>
                </c:pt>
                <c:pt idx="14">
                  <c:v>218.3034</c:v>
                </c:pt>
                <c:pt idx="15">
                  <c:v>231.5937</c:v>
                </c:pt>
                <c:pt idx="16">
                  <c:v>220.6947</c:v>
                </c:pt>
                <c:pt idx="17">
                  <c:v>221.1958</c:v>
                </c:pt>
                <c:pt idx="18">
                  <c:v>210.505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527339"/>
        <c:crosses val="autoZero"/>
        <c:auto val="0"/>
        <c:lblOffset val="100"/>
        <c:noMultiLvlLbl val="0"/>
      </c:catAx>
      <c:valAx>
        <c:axId val="2952733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00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"/>
          <c:w val="0.84875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データ!$L$5:$L$23</c:f>
              <c:numCache>
                <c:ptCount val="19"/>
                <c:pt idx="1">
                  <c:v>142.6776</c:v>
                </c:pt>
                <c:pt idx="2">
                  <c:v>140.6137</c:v>
                </c:pt>
                <c:pt idx="3">
                  <c:v>139.995</c:v>
                </c:pt>
                <c:pt idx="4">
                  <c:v>140.9522</c:v>
                </c:pt>
                <c:pt idx="5">
                  <c:v>141.315</c:v>
                </c:pt>
                <c:pt idx="6">
                  <c:v>139.6211</c:v>
                </c:pt>
                <c:pt idx="7">
                  <c:v>138.9044</c:v>
                </c:pt>
                <c:pt idx="8">
                  <c:v>139.1815</c:v>
                </c:pt>
                <c:pt idx="9">
                  <c:v>139.7284</c:v>
                </c:pt>
                <c:pt idx="10">
                  <c:v>138.5391</c:v>
                </c:pt>
                <c:pt idx="11">
                  <c:v>140.0396</c:v>
                </c:pt>
                <c:pt idx="12">
                  <c:v>143.4022</c:v>
                </c:pt>
                <c:pt idx="13">
                  <c:v>142.006</c:v>
                </c:pt>
                <c:pt idx="14">
                  <c:v>139.9111</c:v>
                </c:pt>
                <c:pt idx="15">
                  <c:v>138.8852</c:v>
                </c:pt>
                <c:pt idx="16">
                  <c:v>139.7427</c:v>
                </c:pt>
                <c:pt idx="17">
                  <c:v>139.9454</c:v>
                </c:pt>
                <c:pt idx="18">
                  <c:v>138.6457</c:v>
                </c:pt>
              </c:numCache>
            </c:numRef>
          </c:val>
          <c:smooth val="0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904229"/>
        <c:crosses val="autoZero"/>
        <c:auto val="0"/>
        <c:lblOffset val="100"/>
        <c:noMultiLvlLbl val="0"/>
      </c:catAx>
      <c:valAx>
        <c:axId val="42904229"/>
        <c:scaling>
          <c:orientation val="minMax"/>
          <c:max val="1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194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9"/>
          <c:w val="0.84875"/>
          <c:h val="0.60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データ!$P$4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データ!$P$5:$P$23</c:f>
              <c:numCache>
                <c:ptCount val="19"/>
                <c:pt idx="1">
                  <c:v>82.7</c:v>
                </c:pt>
                <c:pt idx="2">
                  <c:v>83.3</c:v>
                </c:pt>
                <c:pt idx="3">
                  <c:v>83.8</c:v>
                </c:pt>
                <c:pt idx="4">
                  <c:v>82.8</c:v>
                </c:pt>
                <c:pt idx="5">
                  <c:v>84.7</c:v>
                </c:pt>
                <c:pt idx="6">
                  <c:v>81.9</c:v>
                </c:pt>
                <c:pt idx="7">
                  <c:v>82.7</c:v>
                </c:pt>
                <c:pt idx="8">
                  <c:v>83.8</c:v>
                </c:pt>
                <c:pt idx="9">
                  <c:v>82.6</c:v>
                </c:pt>
                <c:pt idx="10">
                  <c:v>76.6</c:v>
                </c:pt>
                <c:pt idx="11">
                  <c:v>86.4</c:v>
                </c:pt>
                <c:pt idx="12">
                  <c:v>85.7</c:v>
                </c:pt>
                <c:pt idx="13">
                  <c:v>83.3</c:v>
                </c:pt>
                <c:pt idx="14">
                  <c:v>82.6</c:v>
                </c:pt>
                <c:pt idx="15">
                  <c:v>82.7</c:v>
                </c:pt>
                <c:pt idx="16">
                  <c:v>83.3</c:v>
                </c:pt>
                <c:pt idx="17">
                  <c:v>83.7</c:v>
                </c:pt>
                <c:pt idx="18">
                  <c:v>81.1</c:v>
                </c:pt>
              </c:numCache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690495"/>
        <c:crosses val="autoZero"/>
        <c:auto val="0"/>
        <c:lblOffset val="100"/>
        <c:noMultiLvlLbl val="0"/>
      </c:catAx>
      <c:valAx>
        <c:axId val="52690495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593742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7925"/>
          <c:w val="0.854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データ!$N$4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データ!$N$5:$N$23</c:f>
              <c:numCache>
                <c:ptCount val="19"/>
                <c:pt idx="1">
                  <c:v>44.9</c:v>
                </c:pt>
                <c:pt idx="2">
                  <c:v>43.4</c:v>
                </c:pt>
                <c:pt idx="3">
                  <c:v>43.8</c:v>
                </c:pt>
                <c:pt idx="4">
                  <c:v>43.5</c:v>
                </c:pt>
                <c:pt idx="5">
                  <c:v>41.4</c:v>
                </c:pt>
                <c:pt idx="6">
                  <c:v>42.5</c:v>
                </c:pt>
                <c:pt idx="7">
                  <c:v>44.3</c:v>
                </c:pt>
                <c:pt idx="8">
                  <c:v>42.9</c:v>
                </c:pt>
                <c:pt idx="9">
                  <c:v>43.5</c:v>
                </c:pt>
                <c:pt idx="10">
                  <c:v>41.8</c:v>
                </c:pt>
                <c:pt idx="11">
                  <c:v>44.9</c:v>
                </c:pt>
                <c:pt idx="12">
                  <c:v>43.8</c:v>
                </c:pt>
                <c:pt idx="13">
                  <c:v>42.8</c:v>
                </c:pt>
                <c:pt idx="14">
                  <c:v>42.4</c:v>
                </c:pt>
                <c:pt idx="15">
                  <c:v>43</c:v>
                </c:pt>
                <c:pt idx="16">
                  <c:v>41.7</c:v>
                </c:pt>
                <c:pt idx="17">
                  <c:v>41.5</c:v>
                </c:pt>
                <c:pt idx="18">
                  <c:v>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データ!$O$4</c:f>
              <c:strCache>
                <c:ptCount val="1"/>
                <c:pt idx="0">
                  <c:v>　一般病床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データ!$O$5:$O$23</c:f>
              <c:numCache>
                <c:ptCount val="19"/>
                <c:pt idx="1">
                  <c:v>34.5</c:v>
                </c:pt>
                <c:pt idx="2">
                  <c:v>33.5</c:v>
                </c:pt>
                <c:pt idx="3">
                  <c:v>33.7</c:v>
                </c:pt>
                <c:pt idx="4">
                  <c:v>33.5</c:v>
                </c:pt>
                <c:pt idx="5">
                  <c:v>31.8</c:v>
                </c:pt>
                <c:pt idx="6">
                  <c:v>32.5</c:v>
                </c:pt>
                <c:pt idx="7">
                  <c:v>33.9</c:v>
                </c:pt>
                <c:pt idx="8">
                  <c:v>32.9</c:v>
                </c:pt>
                <c:pt idx="9">
                  <c:v>33.4</c:v>
                </c:pt>
                <c:pt idx="10">
                  <c:v>32</c:v>
                </c:pt>
                <c:pt idx="11">
                  <c:v>34.6</c:v>
                </c:pt>
                <c:pt idx="12">
                  <c:v>33.9</c:v>
                </c:pt>
                <c:pt idx="13">
                  <c:v>33.1</c:v>
                </c:pt>
                <c:pt idx="14">
                  <c:v>32.7</c:v>
                </c:pt>
                <c:pt idx="15">
                  <c:v>33.1</c:v>
                </c:pt>
                <c:pt idx="16">
                  <c:v>32.2</c:v>
                </c:pt>
                <c:pt idx="17">
                  <c:v>32</c:v>
                </c:pt>
                <c:pt idx="18">
                  <c:v>32.3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71673"/>
        <c:crosses val="autoZero"/>
        <c:auto val="0"/>
        <c:lblOffset val="100"/>
        <c:noMultiLvlLbl val="0"/>
      </c:catAx>
      <c:valAx>
        <c:axId val="40071673"/>
        <c:scaling>
          <c:orientation val="minMax"/>
          <c:min val="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2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058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0.0345</cdr:y>
    </cdr:from>
    <cdr:to>
      <cdr:x>0.687</cdr:x>
      <cdr:y>0.13975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19325" y="66675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0.1135</cdr:x>
      <cdr:y>0.25425</cdr:y>
    </cdr:from>
    <cdr:to>
      <cdr:x>0.17275</cdr:x>
      <cdr:y>0.34625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800100" y="5429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万人</a:t>
          </a:r>
        </a:p>
      </cdr:txBody>
    </cdr:sp>
  </cdr:relSizeAnchor>
  <cdr:relSizeAnchor xmlns:cdr="http://schemas.openxmlformats.org/drawingml/2006/chartDrawing">
    <cdr:from>
      <cdr:x>0.1275</cdr:x>
      <cdr:y>0.84175</cdr:y>
    </cdr:from>
    <cdr:to>
      <cdr:x>0.2285</cdr:x>
      <cdr:y>0.9295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895350" y="181927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0.12825</cdr:x>
      <cdr:y>0.6615</cdr:y>
    </cdr:from>
    <cdr:to>
      <cdr:x>0.158</cdr:x>
      <cdr:y>0.6965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904875" y="1428750"/>
          <a:ext cx="2095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0.68225</cdr:y>
    </cdr:from>
    <cdr:to>
      <cdr:x>0.10025</cdr:x>
      <cdr:y>0.7875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295275" y="1476375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</a:t>
          </a:r>
        </a:p>
      </cdr:txBody>
    </cdr:sp>
  </cdr:relSizeAnchor>
  <cdr:relSizeAnchor xmlns:cdr="http://schemas.openxmlformats.org/drawingml/2006/chartDrawing">
    <cdr:from>
      <cdr:x>0.92825</cdr:x>
      <cdr:y>0.76675</cdr:y>
    </cdr:from>
    <cdr:to>
      <cdr:x>0.958</cdr:x>
      <cdr:y>0.85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53200" y="1657350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0.12975</cdr:x>
      <cdr:y>0.6375</cdr:y>
    </cdr:from>
    <cdr:to>
      <cdr:x>0.15525</cdr:x>
      <cdr:y>0.66625</cdr:y>
    </cdr:to>
    <cdr:sp>
      <cdr:nvSpPr>
        <cdr:cNvPr id="7" name="Line 11"/>
        <cdr:cNvSpPr>
          <a:spLocks/>
        </cdr:cNvSpPr>
      </cdr:nvSpPr>
      <cdr:spPr>
        <a:xfrm>
          <a:off x="914400" y="1381125"/>
          <a:ext cx="180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0.67125</cdr:y>
    </cdr:from>
    <cdr:to>
      <cdr:x>0.152</cdr:x>
      <cdr:y>0.6955</cdr:y>
    </cdr:to>
    <cdr:sp>
      <cdr:nvSpPr>
        <cdr:cNvPr id="8" name="Line 12"/>
        <cdr:cNvSpPr>
          <a:spLocks/>
        </cdr:cNvSpPr>
      </cdr:nvSpPr>
      <cdr:spPr>
        <a:xfrm>
          <a:off x="885825" y="1457325"/>
          <a:ext cx="1809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0.8395</cdr:y>
    </cdr:from>
    <cdr:to>
      <cdr:x>0.6335</cdr:x>
      <cdr:y>0.92275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114800" y="181927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0.03025</cdr:y>
    </cdr:from>
    <cdr:to>
      <cdr:x>0.70525</cdr:x>
      <cdr:y>0.1355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571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病院の１日平均在院患者数・総数
</a:t>
          </a:r>
        </a:p>
      </cdr:txBody>
    </cdr:sp>
  </cdr:relSizeAnchor>
  <cdr:relSizeAnchor xmlns:cdr="http://schemas.openxmlformats.org/drawingml/2006/chartDrawing">
    <cdr:from>
      <cdr:x>0.1115</cdr:x>
      <cdr:y>0.14575</cdr:y>
    </cdr:from>
    <cdr:to>
      <cdr:x>0.17075</cdr:x>
      <cdr:y>0.23775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781050" y="3143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万人</a:t>
          </a:r>
        </a:p>
      </cdr:txBody>
    </cdr:sp>
  </cdr:relSizeAnchor>
  <cdr:relSizeAnchor xmlns:cdr="http://schemas.openxmlformats.org/drawingml/2006/chartDrawing">
    <cdr:from>
      <cdr:x>0.12475</cdr:x>
      <cdr:y>0.80575</cdr:y>
    </cdr:from>
    <cdr:to>
      <cdr:x>0.22725</cdr:x>
      <cdr:y>0.90225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876300" y="174307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0.1185</cdr:x>
      <cdr:y>0.61275</cdr:y>
    </cdr:from>
    <cdr:to>
      <cdr:x>0.14825</cdr:x>
      <cdr:y>0.65225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828675" y="1323975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0.04025</cdr:x>
      <cdr:y>0.6325</cdr:y>
    </cdr:from>
    <cdr:to>
      <cdr:x>0.09825</cdr:x>
      <cdr:y>0.71575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276225" y="1371600"/>
          <a:ext cx="4095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</a:t>
          </a:r>
        </a:p>
      </cdr:txBody>
    </cdr:sp>
  </cdr:relSizeAnchor>
  <cdr:relSizeAnchor xmlns:cdr="http://schemas.openxmlformats.org/drawingml/2006/chartDrawing">
    <cdr:from>
      <cdr:x>0.9235</cdr:x>
      <cdr:y>0.72675</cdr:y>
    </cdr:from>
    <cdr:to>
      <cdr:x>0.95325</cdr:x>
      <cdr:y>0.81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24625" y="15716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0.12475</cdr:x>
      <cdr:y>0.6325</cdr:y>
    </cdr:from>
    <cdr:to>
      <cdr:x>0.1505</cdr:x>
      <cdr:y>0.65475</cdr:y>
    </cdr:to>
    <cdr:sp>
      <cdr:nvSpPr>
        <cdr:cNvPr id="7" name="Line 13"/>
        <cdr:cNvSpPr>
          <a:spLocks/>
        </cdr:cNvSpPr>
      </cdr:nvSpPr>
      <cdr:spPr>
        <a:xfrm>
          <a:off x="876300" y="1371600"/>
          <a:ext cx="180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0.60125</cdr:y>
    </cdr:from>
    <cdr:to>
      <cdr:x>0.14975</cdr:x>
      <cdr:y>0.6245</cdr:y>
    </cdr:to>
    <cdr:sp>
      <cdr:nvSpPr>
        <cdr:cNvPr id="8" name="Line 15"/>
        <cdr:cNvSpPr>
          <a:spLocks/>
        </cdr:cNvSpPr>
      </cdr:nvSpPr>
      <cdr:spPr>
        <a:xfrm>
          <a:off x="895350" y="1304925"/>
          <a:ext cx="161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0.812</cdr:y>
    </cdr:from>
    <cdr:to>
      <cdr:x>0.6255</cdr:x>
      <cdr:y>0.9085</cdr:y>
    </cdr:to>
    <cdr:sp>
      <cdr:nvSpPr>
        <cdr:cNvPr id="9" name="テキスト 16"/>
        <cdr:cNvSpPr txBox="1">
          <a:spLocks noChangeArrowheads="1"/>
        </cdr:cNvSpPr>
      </cdr:nvSpPr>
      <cdr:spPr>
        <a:xfrm>
          <a:off x="4086225" y="176212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0.03425</cdr:y>
    </cdr:from>
    <cdr:to>
      <cdr:x>0.67625</cdr:x>
      <cdr:y>0.1395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314575" y="6667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病院の病床利用率・総数</a:t>
          </a:r>
        </a:p>
      </cdr:txBody>
    </cdr:sp>
  </cdr:relSizeAnchor>
  <cdr:relSizeAnchor xmlns:cdr="http://schemas.openxmlformats.org/drawingml/2006/chartDrawing">
    <cdr:from>
      <cdr:x>0.10825</cdr:x>
      <cdr:y>0.158</cdr:y>
    </cdr:from>
    <cdr:to>
      <cdr:x>0.142</cdr:x>
      <cdr:y>0.25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762000" y="34290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0.11025</cdr:x>
      <cdr:y>0.80925</cdr:y>
    </cdr:from>
    <cdr:to>
      <cdr:x>0.20725</cdr:x>
      <cdr:y>0.90575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71525" y="1752600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0.10775</cdr:x>
      <cdr:y>0.61625</cdr:y>
    </cdr:from>
    <cdr:to>
      <cdr:x>0.1375</cdr:x>
      <cdr:y>0.65575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52475" y="1333500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0.025</cdr:x>
      <cdr:y>0.6305</cdr:y>
    </cdr:from>
    <cdr:to>
      <cdr:x>0.08425</cdr:x>
      <cdr:y>0.73575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171450" y="1362075"/>
          <a:ext cx="4191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</a:t>
          </a:r>
        </a:p>
      </cdr:txBody>
    </cdr:sp>
  </cdr:relSizeAnchor>
  <cdr:relSizeAnchor xmlns:cdr="http://schemas.openxmlformats.org/drawingml/2006/chartDrawing">
    <cdr:from>
      <cdr:x>0.925</cdr:x>
      <cdr:y>0.73925</cdr:y>
    </cdr:from>
    <cdr:to>
      <cdr:x>0.95475</cdr:x>
      <cdr:y>0.8225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34150" y="1600200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0.116</cdr:x>
      <cdr:y>0.63575</cdr:y>
    </cdr:from>
    <cdr:to>
      <cdr:x>0.14025</cdr:x>
      <cdr:y>0.65775</cdr:y>
    </cdr:to>
    <cdr:sp>
      <cdr:nvSpPr>
        <cdr:cNvPr id="7" name="Line 13"/>
        <cdr:cNvSpPr>
          <a:spLocks/>
        </cdr:cNvSpPr>
      </cdr:nvSpPr>
      <cdr:spPr>
        <a:xfrm>
          <a:off x="819150" y="1371600"/>
          <a:ext cx="171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0.116</cdr:x>
      <cdr:y>0.6045</cdr:y>
    </cdr:from>
    <cdr:to>
      <cdr:x>0.1385</cdr:x>
      <cdr:y>0.62775</cdr:y>
    </cdr:to>
    <cdr:sp>
      <cdr:nvSpPr>
        <cdr:cNvPr id="8" name="Line 15"/>
        <cdr:cNvSpPr>
          <a:spLocks/>
        </cdr:cNvSpPr>
      </cdr:nvSpPr>
      <cdr:spPr>
        <a:xfrm>
          <a:off x="819150" y="1304925"/>
          <a:ext cx="161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0.5755</cdr:x>
      <cdr:y>0.8115</cdr:y>
    </cdr:from>
    <cdr:to>
      <cdr:x>0.62675</cdr:x>
      <cdr:y>0.908</cdr:y>
    </cdr:to>
    <cdr:sp>
      <cdr:nvSpPr>
        <cdr:cNvPr id="9" name="テキスト 16"/>
        <cdr:cNvSpPr txBox="1">
          <a:spLocks noChangeArrowheads="1"/>
        </cdr:cNvSpPr>
      </cdr:nvSpPr>
      <cdr:spPr>
        <a:xfrm>
          <a:off x="4067175" y="1762125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0.8485</cdr:y>
    </cdr:from>
    <cdr:to>
      <cdr:x>0.19825</cdr:x>
      <cdr:y>0.945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66750" y="1838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0.3575</cdr:x>
      <cdr:y>0.02725</cdr:y>
    </cdr:from>
    <cdr:to>
      <cdr:x>0.63925</cdr:x>
      <cdr:y>0.137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524125" y="57150"/>
          <a:ext cx="1990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病院の平均在院日数</a:t>
          </a:r>
        </a:p>
      </cdr:txBody>
    </cdr:sp>
  </cdr:relSizeAnchor>
  <cdr:relSizeAnchor xmlns:cdr="http://schemas.openxmlformats.org/drawingml/2006/chartDrawing">
    <cdr:from>
      <cdr:x>0.08675</cdr:x>
      <cdr:y>0.66125</cdr:y>
    </cdr:from>
    <cdr:to>
      <cdr:x>0.14475</cdr:x>
      <cdr:y>0.70075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09600" y="1428750"/>
          <a:ext cx="4095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0.67875</cdr:y>
    </cdr:from>
    <cdr:to>
      <cdr:x>0.07025</cdr:x>
      <cdr:y>0.79275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33350" y="1466850"/>
          <a:ext cx="3619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0.673</cdr:y>
    </cdr:from>
    <cdr:to>
      <cdr:x>0.102</cdr:x>
      <cdr:y>0.77825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438150" y="1457325"/>
          <a:ext cx="2762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0.092</cdr:x>
      <cdr:y>0.109</cdr:y>
    </cdr:from>
    <cdr:to>
      <cdr:x>0.12575</cdr:x>
      <cdr:y>0.201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647700" y="22860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日</a:t>
          </a:r>
        </a:p>
      </cdr:txBody>
    </cdr:sp>
  </cdr:relSizeAnchor>
  <cdr:relSizeAnchor xmlns:cdr="http://schemas.openxmlformats.org/drawingml/2006/chartDrawing">
    <cdr:from>
      <cdr:x>0.9165</cdr:x>
      <cdr:y>0.79</cdr:y>
    </cdr:from>
    <cdr:to>
      <cdr:x>0.94625</cdr:x>
      <cdr:y>0.869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6477000" y="1714500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0.099</cdr:x>
      <cdr:y>0.6525</cdr:y>
    </cdr:from>
    <cdr:to>
      <cdr:x>0.13175</cdr:x>
      <cdr:y>0.68075</cdr:y>
    </cdr:to>
    <cdr:sp>
      <cdr:nvSpPr>
        <cdr:cNvPr id="8" name="Line 9"/>
        <cdr:cNvSpPr>
          <a:spLocks/>
        </cdr:cNvSpPr>
      </cdr:nvSpPr>
      <cdr:spPr>
        <a:xfrm>
          <a:off x="695325" y="140970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0.68075</cdr:y>
    </cdr:from>
    <cdr:to>
      <cdr:x>0.13175</cdr:x>
      <cdr:y>0.7105</cdr:y>
    </cdr:to>
    <cdr:sp>
      <cdr:nvSpPr>
        <cdr:cNvPr id="9" name="Line 10"/>
        <cdr:cNvSpPr>
          <a:spLocks/>
        </cdr:cNvSpPr>
      </cdr:nvSpPr>
      <cdr:spPr>
        <a:xfrm>
          <a:off x="685800" y="1476375"/>
          <a:ext cx="247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0.56525</cdr:x>
      <cdr:y>0.855</cdr:y>
    </cdr:from>
    <cdr:to>
      <cdr:x>0.61775</cdr:x>
      <cdr:y>0.94275</cdr:y>
    </cdr:to>
    <cdr:sp>
      <cdr:nvSpPr>
        <cdr:cNvPr id="10" name="テキスト 11"/>
        <cdr:cNvSpPr txBox="1">
          <a:spLocks noChangeArrowheads="1"/>
        </cdr:cNvSpPr>
      </cdr:nvSpPr>
      <cdr:spPr>
        <a:xfrm>
          <a:off x="3990975" y="1847850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171450</xdr:rowOff>
    </xdr:from>
    <xdr:to>
      <xdr:col>8</xdr:col>
      <xdr:colOff>0</xdr:colOff>
      <xdr:row>25</xdr:row>
      <xdr:rowOff>171450</xdr:rowOff>
    </xdr:to>
    <xdr:graphicFrame>
      <xdr:nvGraphicFramePr>
        <xdr:cNvPr id="1" name="Chart 9"/>
        <xdr:cNvGraphicFramePr/>
      </xdr:nvGraphicFramePr>
      <xdr:xfrm>
        <a:off x="295275" y="2505075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35</xdr:row>
      <xdr:rowOff>19050</xdr:rowOff>
    </xdr:from>
    <xdr:to>
      <xdr:col>1</xdr:col>
      <xdr:colOff>400050</xdr:colOff>
      <xdr:row>35</xdr:row>
      <xdr:rowOff>76200</xdr:rowOff>
    </xdr:to>
    <xdr:sp>
      <xdr:nvSpPr>
        <xdr:cNvPr id="3" name="Line 20"/>
        <xdr:cNvSpPr>
          <a:spLocks/>
        </xdr:cNvSpPr>
      </xdr:nvSpPr>
      <xdr:spPr>
        <a:xfrm>
          <a:off x="485775" y="6334125"/>
          <a:ext cx="2095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142875</xdr:rowOff>
    </xdr:from>
    <xdr:to>
      <xdr:col>1</xdr:col>
      <xdr:colOff>419100</xdr:colOff>
      <xdr:row>35</xdr:row>
      <xdr:rowOff>28575</xdr:rowOff>
    </xdr:to>
    <xdr:sp>
      <xdr:nvSpPr>
        <xdr:cNvPr id="4" name="Line 21"/>
        <xdr:cNvSpPr>
          <a:spLocks/>
        </xdr:cNvSpPr>
      </xdr:nvSpPr>
      <xdr:spPr>
        <a:xfrm>
          <a:off x="495300" y="6276975"/>
          <a:ext cx="2095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5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0</xdr:colOff>
      <xdr:row>52</xdr:row>
      <xdr:rowOff>0</xdr:rowOff>
    </xdr:to>
    <xdr:graphicFrame>
      <xdr:nvGraphicFramePr>
        <xdr:cNvPr id="6" name="Chart 23"/>
        <xdr:cNvGraphicFramePr/>
      </xdr:nvGraphicFramePr>
      <xdr:xfrm>
        <a:off x="295275" y="7219950"/>
        <a:ext cx="70675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27">
      <selection activeCell="A1" sqref="A1"/>
    </sheetView>
  </sheetViews>
  <sheetFormatPr defaultColWidth="8.796875" defaultRowHeight="14.25"/>
  <cols>
    <col min="1" max="1" width="18.59765625" style="0" customWidth="1"/>
    <col min="2" max="6" width="12.59765625" style="0" customWidth="1"/>
  </cols>
  <sheetData>
    <row r="1" spans="1:6" s="1" customFormat="1" ht="12" customHeight="1">
      <c r="A1" s="14"/>
      <c r="B1" s="14"/>
      <c r="C1" s="14"/>
      <c r="D1" s="14"/>
      <c r="E1" s="14"/>
      <c r="F1" s="15" t="s">
        <v>0</v>
      </c>
    </row>
    <row r="2" spans="1:6" s="1" customFormat="1" ht="15" customHeight="1">
      <c r="A2" s="2"/>
      <c r="B2" s="3" t="s">
        <v>1</v>
      </c>
      <c r="C2" s="4"/>
      <c r="D2" s="4"/>
      <c r="E2" s="3" t="s">
        <v>2</v>
      </c>
      <c r="F2" s="5"/>
    </row>
    <row r="3" spans="1:6" s="1" customFormat="1" ht="15" customHeight="1">
      <c r="A3" s="6"/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s="1" customFormat="1" ht="18" customHeight="1">
      <c r="A4" s="9" t="s">
        <v>8</v>
      </c>
      <c r="B4" s="10">
        <v>1386457</v>
      </c>
      <c r="C4" s="10">
        <v>1399454</v>
      </c>
      <c r="D4" s="10">
        <v>1397427</v>
      </c>
      <c r="E4" s="19">
        <f aca="true" t="shared" si="0" ref="E4:F9">B4-C4</f>
        <v>-12997</v>
      </c>
      <c r="F4" s="11">
        <f t="shared" si="0"/>
        <v>2027</v>
      </c>
    </row>
    <row r="5" spans="1:6" s="1" customFormat="1" ht="15" customHeight="1">
      <c r="A5" s="9" t="s">
        <v>9</v>
      </c>
      <c r="B5" s="79">
        <v>337979</v>
      </c>
      <c r="C5" s="79">
        <v>338072</v>
      </c>
      <c r="D5" s="10">
        <v>337826</v>
      </c>
      <c r="E5" s="83">
        <f t="shared" si="0"/>
        <v>-93</v>
      </c>
      <c r="F5" s="71">
        <f t="shared" si="0"/>
        <v>246</v>
      </c>
    </row>
    <row r="6" spans="1:6" s="1" customFormat="1" ht="15" customHeight="1">
      <c r="A6" s="9" t="s">
        <v>10</v>
      </c>
      <c r="B6" s="79">
        <v>12683</v>
      </c>
      <c r="C6" s="79">
        <v>12703</v>
      </c>
      <c r="D6" s="10">
        <v>12550</v>
      </c>
      <c r="E6" s="83">
        <f t="shared" si="0"/>
        <v>-20</v>
      </c>
      <c r="F6" s="72">
        <f t="shared" si="0"/>
        <v>153</v>
      </c>
    </row>
    <row r="7" spans="1:6" s="1" customFormat="1" ht="15" customHeight="1">
      <c r="A7" s="9" t="s">
        <v>11</v>
      </c>
      <c r="B7" s="79">
        <v>1035662</v>
      </c>
      <c r="C7" s="79">
        <v>1048558</v>
      </c>
      <c r="D7" s="10">
        <v>1046919</v>
      </c>
      <c r="E7" s="19">
        <f t="shared" si="0"/>
        <v>-12896</v>
      </c>
      <c r="F7" s="24">
        <f t="shared" si="0"/>
        <v>1639</v>
      </c>
    </row>
    <row r="8" spans="1:6" s="1" customFormat="1" ht="15" customHeight="1">
      <c r="A8" s="20" t="s">
        <v>12</v>
      </c>
      <c r="B8" s="79">
        <v>50435</v>
      </c>
      <c r="C8" s="79">
        <v>48125</v>
      </c>
      <c r="D8" s="10">
        <v>46424</v>
      </c>
      <c r="E8" s="19">
        <f t="shared" si="0"/>
        <v>2310</v>
      </c>
      <c r="F8" s="11">
        <f t="shared" si="0"/>
        <v>1701</v>
      </c>
    </row>
    <row r="9" spans="1:6" s="1" customFormat="1" ht="18" customHeight="1">
      <c r="A9" s="6" t="s">
        <v>13</v>
      </c>
      <c r="B9" s="12">
        <v>2105050</v>
      </c>
      <c r="C9" s="12">
        <v>2211958</v>
      </c>
      <c r="D9" s="12">
        <v>2206947</v>
      </c>
      <c r="E9" s="82">
        <f t="shared" si="0"/>
        <v>-106908</v>
      </c>
      <c r="F9" s="13">
        <f t="shared" si="0"/>
        <v>5011</v>
      </c>
    </row>
    <row r="10" spans="1:6" s="1" customFormat="1" ht="15" customHeight="1">
      <c r="A10" s="14" t="s">
        <v>14</v>
      </c>
      <c r="B10" s="14"/>
      <c r="C10" s="14"/>
      <c r="D10" s="14"/>
      <c r="E10" s="14"/>
      <c r="F10" s="14"/>
    </row>
    <row r="11" spans="1:6" s="1" customFormat="1" ht="15" customHeight="1">
      <c r="A11" s="14"/>
      <c r="B11" s="14"/>
      <c r="C11" s="14"/>
      <c r="D11" s="14"/>
      <c r="E11" s="14"/>
      <c r="F11" s="14"/>
    </row>
    <row r="12" spans="1:6" s="1" customFormat="1" ht="15" customHeight="1">
      <c r="A12" s="14"/>
      <c r="B12" s="14"/>
      <c r="C12" s="14"/>
      <c r="D12" s="14"/>
      <c r="E12" s="14"/>
      <c r="F12" s="14"/>
    </row>
    <row r="13" spans="1:6" s="1" customFormat="1" ht="15" customHeight="1">
      <c r="A13" s="14"/>
      <c r="B13" s="14"/>
      <c r="C13" s="14"/>
      <c r="D13" s="14"/>
      <c r="E13" s="14"/>
      <c r="F13" s="14"/>
    </row>
    <row r="14" spans="1:6" s="1" customFormat="1" ht="12" customHeight="1">
      <c r="A14" s="14"/>
      <c r="B14" s="14"/>
      <c r="C14" s="14"/>
      <c r="D14" s="14"/>
      <c r="E14" s="14"/>
      <c r="F14" s="15" t="s">
        <v>15</v>
      </c>
    </row>
    <row r="15" spans="1:6" s="1" customFormat="1" ht="15" customHeight="1">
      <c r="A15" s="2"/>
      <c r="B15" s="3" t="s">
        <v>16</v>
      </c>
      <c r="C15" s="4"/>
      <c r="D15" s="4"/>
      <c r="E15" s="3" t="s">
        <v>17</v>
      </c>
      <c r="F15" s="5"/>
    </row>
    <row r="16" spans="1:6" s="1" customFormat="1" ht="15" customHeight="1">
      <c r="A16" s="6"/>
      <c r="B16" s="7" t="str">
        <f>B3</f>
        <v>平成９年８月</v>
      </c>
      <c r="C16" s="7" t="str">
        <f>C3</f>
        <v>平成９年７月</v>
      </c>
      <c r="D16" s="7" t="str">
        <f>D3</f>
        <v>平成９年６月</v>
      </c>
      <c r="E16" s="7" t="str">
        <f>E3</f>
        <v>８月</v>
      </c>
      <c r="F16" s="8" t="str">
        <f>F3</f>
        <v>７月</v>
      </c>
    </row>
    <row r="17" spans="1:6" s="1" customFormat="1" ht="15" customHeight="1">
      <c r="A17" s="9" t="s">
        <v>18</v>
      </c>
      <c r="B17" s="16">
        <v>81.1</v>
      </c>
      <c r="C17" s="16">
        <v>83.7</v>
      </c>
      <c r="D17" s="16">
        <v>83.3</v>
      </c>
      <c r="E17" s="25">
        <f aca="true" t="shared" si="1" ref="E17:F21">B17-C17</f>
        <v>-2.6000000000000085</v>
      </c>
      <c r="F17" s="21">
        <f t="shared" si="1"/>
        <v>0.4000000000000057</v>
      </c>
    </row>
    <row r="18" spans="1:6" s="1" customFormat="1" ht="15" customHeight="1">
      <c r="A18" s="9" t="s">
        <v>9</v>
      </c>
      <c r="B18" s="80">
        <v>93.4</v>
      </c>
      <c r="C18" s="16">
        <v>93.7</v>
      </c>
      <c r="D18" s="16">
        <v>93.5</v>
      </c>
      <c r="E18" s="25">
        <f t="shared" si="1"/>
        <v>-0.29999999999999716</v>
      </c>
      <c r="F18" s="21">
        <f t="shared" si="1"/>
        <v>0.20000000000000284</v>
      </c>
    </row>
    <row r="19" spans="1:6" s="1" customFormat="1" ht="15" customHeight="1">
      <c r="A19" s="9" t="s">
        <v>10</v>
      </c>
      <c r="B19" s="80">
        <v>42.1</v>
      </c>
      <c r="C19" s="16">
        <v>42.7</v>
      </c>
      <c r="D19" s="16">
        <v>41.8</v>
      </c>
      <c r="E19" s="25">
        <f t="shared" si="1"/>
        <v>-0.6000000000000014</v>
      </c>
      <c r="F19" s="21">
        <f t="shared" si="1"/>
        <v>0.9000000000000057</v>
      </c>
    </row>
    <row r="20" spans="1:6" s="1" customFormat="1" ht="15" customHeight="1">
      <c r="A20" s="9" t="s">
        <v>11</v>
      </c>
      <c r="B20" s="80">
        <v>79.2</v>
      </c>
      <c r="C20" s="16">
        <v>82.4</v>
      </c>
      <c r="D20" s="16">
        <v>82</v>
      </c>
      <c r="E20" s="25">
        <f t="shared" si="1"/>
        <v>-3.200000000000003</v>
      </c>
      <c r="F20" s="21">
        <f t="shared" si="1"/>
        <v>0.4000000000000057</v>
      </c>
    </row>
    <row r="21" spans="1:6" s="1" customFormat="1" ht="15" customHeight="1">
      <c r="A21" s="22" t="s">
        <v>12</v>
      </c>
      <c r="B21" s="81">
        <v>90.8</v>
      </c>
      <c r="C21" s="17">
        <v>90.2</v>
      </c>
      <c r="D21" s="17">
        <v>92.4</v>
      </c>
      <c r="E21" s="26">
        <f t="shared" si="1"/>
        <v>0.5999999999999943</v>
      </c>
      <c r="F21" s="23">
        <f t="shared" si="1"/>
        <v>-2.200000000000003</v>
      </c>
    </row>
    <row r="22" s="1" customFormat="1" ht="15" customHeight="1">
      <c r="A22" s="14"/>
    </row>
    <row r="23" s="1" customFormat="1" ht="15" customHeight="1"/>
    <row r="24" s="1" customFormat="1" ht="15" customHeight="1"/>
    <row r="25" spans="1:6" s="1" customFormat="1" ht="12" customHeight="1">
      <c r="A25" s="14"/>
      <c r="B25" s="14"/>
      <c r="C25" s="14"/>
      <c r="D25" s="14"/>
      <c r="E25" s="14"/>
      <c r="F25" s="15" t="s">
        <v>0</v>
      </c>
    </row>
    <row r="26" spans="1:6" s="1" customFormat="1" ht="15" customHeight="1">
      <c r="A26" s="2"/>
      <c r="B26" s="3" t="s">
        <v>19</v>
      </c>
      <c r="C26" s="4"/>
      <c r="D26" s="4"/>
      <c r="E26" s="3" t="s">
        <v>20</v>
      </c>
      <c r="F26" s="5"/>
    </row>
    <row r="27" spans="1:6" s="1" customFormat="1" ht="15" customHeight="1">
      <c r="A27" s="6"/>
      <c r="B27" s="7" t="str">
        <f>B3</f>
        <v>平成９年８月</v>
      </c>
      <c r="C27" s="7" t="str">
        <f>C3</f>
        <v>平成９年７月</v>
      </c>
      <c r="D27" s="7" t="str">
        <f>D3</f>
        <v>平成９年６月</v>
      </c>
      <c r="E27" s="7" t="str">
        <f>E3</f>
        <v>８月</v>
      </c>
      <c r="F27" s="8" t="str">
        <f>F3</f>
        <v>７月</v>
      </c>
    </row>
    <row r="28" spans="1:6" s="1" customFormat="1" ht="15" customHeight="1">
      <c r="A28" s="9" t="s">
        <v>18</v>
      </c>
      <c r="B28" s="16">
        <v>42.1</v>
      </c>
      <c r="C28" s="16">
        <v>41.5</v>
      </c>
      <c r="D28" s="16">
        <v>41.7</v>
      </c>
      <c r="E28" s="25">
        <f>B28-C28</f>
        <v>0.6000000000000014</v>
      </c>
      <c r="F28" s="21">
        <f aca="true" t="shared" si="2" ref="E28:F31">C28-D28</f>
        <v>-0.20000000000000284</v>
      </c>
    </row>
    <row r="29" spans="1:6" s="1" customFormat="1" ht="15" customHeight="1">
      <c r="A29" s="9" t="s">
        <v>9</v>
      </c>
      <c r="B29" s="80">
        <v>437.6</v>
      </c>
      <c r="C29" s="16">
        <v>416.6</v>
      </c>
      <c r="D29" s="16">
        <v>410.5</v>
      </c>
      <c r="E29" s="68">
        <f t="shared" si="2"/>
        <v>21</v>
      </c>
      <c r="F29" s="27">
        <f t="shared" si="2"/>
        <v>6.100000000000023</v>
      </c>
    </row>
    <row r="30" spans="1:6" ht="15" customHeight="1">
      <c r="A30" s="9" t="s">
        <v>10</v>
      </c>
      <c r="B30" s="80">
        <v>120.4</v>
      </c>
      <c r="C30" s="16">
        <v>112.3</v>
      </c>
      <c r="D30" s="16">
        <v>107.8</v>
      </c>
      <c r="E30" s="25">
        <f t="shared" si="2"/>
        <v>8.100000000000009</v>
      </c>
      <c r="F30" s="21">
        <f t="shared" si="2"/>
        <v>4.5</v>
      </c>
    </row>
    <row r="31" spans="1:6" ht="15" customHeight="1">
      <c r="A31" s="6" t="s">
        <v>11</v>
      </c>
      <c r="B31" s="17">
        <v>32.3</v>
      </c>
      <c r="C31" s="17">
        <v>32</v>
      </c>
      <c r="D31" s="17">
        <v>32.2</v>
      </c>
      <c r="E31" s="26">
        <f t="shared" si="2"/>
        <v>0.29999999999999716</v>
      </c>
      <c r="F31" s="23">
        <f t="shared" si="2"/>
        <v>-0.20000000000000284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5:C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21</v>
      </c>
      <c r="C55" s="18"/>
    </row>
    <row r="56" ht="13.5">
      <c r="A56" t="s">
        <v>22</v>
      </c>
    </row>
    <row r="57" ht="13.5">
      <c r="A57" t="s">
        <v>23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91" zoomScaleNormal="9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8.796875" defaultRowHeight="14.25"/>
  <cols>
    <col min="1" max="1" width="9" style="28" customWidth="1"/>
    <col min="2" max="2" width="5.59765625" style="28" customWidth="1"/>
    <col min="3" max="4" width="12.09765625" style="28" customWidth="1"/>
    <col min="5" max="6" width="11.3984375" style="28" customWidth="1"/>
    <col min="7" max="7" width="11.3984375" style="29" customWidth="1"/>
    <col min="8" max="8" width="4.59765625" style="30" customWidth="1"/>
    <col min="9" max="9" width="4.59765625" style="28" customWidth="1"/>
    <col min="10" max="10" width="9" style="28" customWidth="1"/>
    <col min="11" max="11" width="5.59765625" style="28" customWidth="1"/>
    <col min="12" max="15" width="11.3984375" style="28" customWidth="1"/>
    <col min="16" max="16" width="11.3984375" style="29" customWidth="1"/>
    <col min="17" max="16384" width="11.3984375" style="28" customWidth="1"/>
  </cols>
  <sheetData>
    <row r="1" spans="2:11" ht="13.5">
      <c r="B1" s="28" t="s">
        <v>24</v>
      </c>
      <c r="K1" s="28" t="s">
        <v>25</v>
      </c>
    </row>
    <row r="2" spans="2:15" ht="13.5">
      <c r="B2" s="31"/>
      <c r="C2" s="31"/>
      <c r="D2" s="31"/>
      <c r="E2" s="32"/>
      <c r="F2" s="31"/>
      <c r="K2" s="31"/>
      <c r="L2" s="31"/>
      <c r="M2" s="31"/>
      <c r="N2" s="32"/>
      <c r="O2" s="31"/>
    </row>
    <row r="3" spans="2:16" ht="29.25" customHeight="1">
      <c r="B3" s="33"/>
      <c r="C3" s="34" t="s">
        <v>26</v>
      </c>
      <c r="D3" s="35" t="s">
        <v>27</v>
      </c>
      <c r="E3" s="36" t="s">
        <v>28</v>
      </c>
      <c r="F3" s="37"/>
      <c r="G3" s="38" t="s">
        <v>29</v>
      </c>
      <c r="K3" s="33"/>
      <c r="L3" s="34" t="s">
        <v>26</v>
      </c>
      <c r="M3" s="35" t="s">
        <v>30</v>
      </c>
      <c r="N3" s="36" t="s">
        <v>28</v>
      </c>
      <c r="O3" s="37"/>
      <c r="P3" s="38" t="s">
        <v>29</v>
      </c>
    </row>
    <row r="4" spans="2:16" s="39" customFormat="1" ht="13.5" customHeight="1">
      <c r="B4" s="40"/>
      <c r="C4" s="35" t="s">
        <v>31</v>
      </c>
      <c r="D4" s="35" t="s">
        <v>31</v>
      </c>
      <c r="E4" s="35" t="s">
        <v>31</v>
      </c>
      <c r="F4" s="35" t="s">
        <v>32</v>
      </c>
      <c r="G4" s="41" t="s">
        <v>31</v>
      </c>
      <c r="H4" s="42"/>
      <c r="K4" s="40"/>
      <c r="L4" s="35" t="s">
        <v>33</v>
      </c>
      <c r="M4" s="35" t="s">
        <v>33</v>
      </c>
      <c r="N4" s="35" t="s">
        <v>33</v>
      </c>
      <c r="O4" s="35" t="s">
        <v>34</v>
      </c>
      <c r="P4" s="41" t="s">
        <v>33</v>
      </c>
    </row>
    <row r="5" spans="2:16" ht="5.25" customHeight="1">
      <c r="B5" s="43"/>
      <c r="C5" s="43"/>
      <c r="D5" s="44"/>
      <c r="E5" s="44"/>
      <c r="F5" s="44"/>
      <c r="G5" s="45"/>
      <c r="K5" s="43"/>
      <c r="L5" s="43"/>
      <c r="M5" s="44"/>
      <c r="N5" s="44"/>
      <c r="O5" s="44"/>
      <c r="P5" s="45"/>
    </row>
    <row r="6" spans="1:16" ht="13.5">
      <c r="A6" s="28" t="s">
        <v>35</v>
      </c>
      <c r="B6" s="46">
        <v>3</v>
      </c>
      <c r="C6" s="59">
        <v>1426776</v>
      </c>
      <c r="D6" s="59">
        <v>2158688</v>
      </c>
      <c r="E6" s="51">
        <v>44.9</v>
      </c>
      <c r="F6" s="51">
        <v>34.5</v>
      </c>
      <c r="G6" s="52">
        <v>82.7</v>
      </c>
      <c r="J6" s="28" t="s">
        <v>35</v>
      </c>
      <c r="K6" s="62">
        <f aca="true" t="shared" si="0" ref="K6:K23">B6</f>
        <v>3</v>
      </c>
      <c r="L6" s="62">
        <f>C6/10000</f>
        <v>142.6776</v>
      </c>
      <c r="M6" s="64">
        <f>D6/10000</f>
        <v>215.8688</v>
      </c>
      <c r="N6" s="63">
        <f aca="true" t="shared" si="1" ref="N6:N23">E6</f>
        <v>44.9</v>
      </c>
      <c r="O6" s="63">
        <f aca="true" t="shared" si="2" ref="O6:O23">F6</f>
        <v>34.5</v>
      </c>
      <c r="P6" s="47">
        <f aca="true" t="shared" si="3" ref="P6:P23">G6</f>
        <v>82.7</v>
      </c>
    </row>
    <row r="7" spans="1:16" ht="13.5">
      <c r="A7"/>
      <c r="B7" s="46">
        <v>4</v>
      </c>
      <c r="C7" s="59">
        <v>1406137</v>
      </c>
      <c r="D7" s="59">
        <v>2176061</v>
      </c>
      <c r="E7" s="51">
        <v>43.4</v>
      </c>
      <c r="F7" s="51">
        <v>33.5</v>
      </c>
      <c r="G7" s="52">
        <v>83.3</v>
      </c>
      <c r="J7"/>
      <c r="K7" s="53">
        <f t="shared" si="0"/>
        <v>4</v>
      </c>
      <c r="L7" s="53">
        <f aca="true" t="shared" si="4" ref="L7:M22">C7/10000</f>
        <v>140.6137</v>
      </c>
      <c r="M7" s="60">
        <f t="shared" si="4"/>
        <v>217.6061</v>
      </c>
      <c r="N7" s="61">
        <f t="shared" si="1"/>
        <v>43.4</v>
      </c>
      <c r="O7" s="61">
        <f t="shared" si="2"/>
        <v>33.5</v>
      </c>
      <c r="P7" s="52">
        <f t="shared" si="3"/>
        <v>83.3</v>
      </c>
    </row>
    <row r="8" spans="2:16" ht="13.5">
      <c r="B8" s="46">
        <v>5</v>
      </c>
      <c r="C8" s="59">
        <v>1399950</v>
      </c>
      <c r="D8" s="59">
        <v>2310297</v>
      </c>
      <c r="E8" s="51">
        <v>43.8</v>
      </c>
      <c r="F8" s="51">
        <v>33.7</v>
      </c>
      <c r="G8" s="52">
        <v>83.8</v>
      </c>
      <c r="J8"/>
      <c r="K8" s="53">
        <f t="shared" si="0"/>
        <v>5</v>
      </c>
      <c r="L8" s="53">
        <f t="shared" si="4"/>
        <v>139.995</v>
      </c>
      <c r="M8" s="60">
        <f t="shared" si="4"/>
        <v>231.0297</v>
      </c>
      <c r="N8" s="61">
        <f t="shared" si="1"/>
        <v>43.8</v>
      </c>
      <c r="O8" s="61">
        <f t="shared" si="2"/>
        <v>33.7</v>
      </c>
      <c r="P8" s="52">
        <f t="shared" si="3"/>
        <v>83.8</v>
      </c>
    </row>
    <row r="9" spans="1:16" ht="13.5">
      <c r="A9"/>
      <c r="B9" s="46">
        <v>6</v>
      </c>
      <c r="C9" s="59">
        <v>1409522</v>
      </c>
      <c r="D9" s="59">
        <v>2162273</v>
      </c>
      <c r="E9" s="51">
        <v>43.5</v>
      </c>
      <c r="F9" s="51">
        <v>33.5</v>
      </c>
      <c r="G9" s="52">
        <v>82.8</v>
      </c>
      <c r="K9" s="53">
        <f t="shared" si="0"/>
        <v>6</v>
      </c>
      <c r="L9" s="53">
        <f t="shared" si="4"/>
        <v>140.9522</v>
      </c>
      <c r="M9" s="60">
        <f t="shared" si="4"/>
        <v>216.2273</v>
      </c>
      <c r="N9" s="61">
        <f t="shared" si="1"/>
        <v>43.5</v>
      </c>
      <c r="O9" s="61">
        <f t="shared" si="2"/>
        <v>33.5</v>
      </c>
      <c r="P9" s="52">
        <f t="shared" si="3"/>
        <v>82.8</v>
      </c>
    </row>
    <row r="10" spans="1:16" ht="13.5">
      <c r="A10"/>
      <c r="B10" s="46">
        <v>7</v>
      </c>
      <c r="C10" s="59">
        <v>1413150</v>
      </c>
      <c r="D10" s="59">
        <v>2279005</v>
      </c>
      <c r="E10" s="49">
        <v>41.4</v>
      </c>
      <c r="F10" s="49">
        <v>31.8</v>
      </c>
      <c r="G10" s="52">
        <v>84.7</v>
      </c>
      <c r="J10"/>
      <c r="K10" s="53">
        <f t="shared" si="0"/>
        <v>7</v>
      </c>
      <c r="L10" s="53">
        <f t="shared" si="4"/>
        <v>141.315</v>
      </c>
      <c r="M10" s="60">
        <f t="shared" si="4"/>
        <v>227.9005</v>
      </c>
      <c r="N10" s="61">
        <f t="shared" si="1"/>
        <v>41.4</v>
      </c>
      <c r="O10" s="61">
        <f t="shared" si="2"/>
        <v>31.8</v>
      </c>
      <c r="P10" s="52">
        <f t="shared" si="3"/>
        <v>84.7</v>
      </c>
    </row>
    <row r="11" spans="2:16" ht="13.5">
      <c r="B11" s="46">
        <v>8</v>
      </c>
      <c r="C11" s="59">
        <v>1396211</v>
      </c>
      <c r="D11" s="59">
        <v>2074519</v>
      </c>
      <c r="E11" s="49">
        <v>42.5</v>
      </c>
      <c r="F11" s="49">
        <v>32.5</v>
      </c>
      <c r="G11" s="52">
        <v>81.9</v>
      </c>
      <c r="J11"/>
      <c r="K11" s="53">
        <f t="shared" si="0"/>
        <v>8</v>
      </c>
      <c r="L11" s="53">
        <f t="shared" si="4"/>
        <v>139.6211</v>
      </c>
      <c r="M11" s="60">
        <f t="shared" si="4"/>
        <v>207.4519</v>
      </c>
      <c r="N11" s="61">
        <f t="shared" si="1"/>
        <v>42.5</v>
      </c>
      <c r="O11" s="61">
        <f t="shared" si="2"/>
        <v>32.5</v>
      </c>
      <c r="P11" s="52">
        <f t="shared" si="3"/>
        <v>81.9</v>
      </c>
    </row>
    <row r="12" spans="2:16" ht="13.5">
      <c r="B12" s="46">
        <v>9</v>
      </c>
      <c r="C12" s="59">
        <v>1389044</v>
      </c>
      <c r="D12" s="59">
        <v>2287995</v>
      </c>
      <c r="E12" s="49">
        <v>44.3</v>
      </c>
      <c r="F12" s="49">
        <v>33.9</v>
      </c>
      <c r="G12" s="52">
        <v>82.7</v>
      </c>
      <c r="K12" s="53">
        <f t="shared" si="0"/>
        <v>9</v>
      </c>
      <c r="L12" s="53">
        <f t="shared" si="4"/>
        <v>138.9044</v>
      </c>
      <c r="M12" s="60">
        <f t="shared" si="4"/>
        <v>228.7995</v>
      </c>
      <c r="N12" s="61">
        <f t="shared" si="1"/>
        <v>44.3</v>
      </c>
      <c r="O12" s="61">
        <f t="shared" si="2"/>
        <v>33.9</v>
      </c>
      <c r="P12" s="52">
        <f t="shared" si="3"/>
        <v>82.7</v>
      </c>
    </row>
    <row r="13" spans="2:16" ht="13.5">
      <c r="B13" s="46">
        <v>10</v>
      </c>
      <c r="C13" s="59">
        <v>1391815</v>
      </c>
      <c r="D13" s="57">
        <v>2226056</v>
      </c>
      <c r="E13" s="49">
        <v>42.9</v>
      </c>
      <c r="F13" s="49">
        <v>32.9</v>
      </c>
      <c r="G13" s="52">
        <v>83.8</v>
      </c>
      <c r="K13" s="53">
        <f t="shared" si="0"/>
        <v>10</v>
      </c>
      <c r="L13" s="53">
        <f t="shared" si="4"/>
        <v>139.1815</v>
      </c>
      <c r="M13" s="60">
        <f t="shared" si="4"/>
        <v>222.6056</v>
      </c>
      <c r="N13" s="61">
        <f t="shared" si="1"/>
        <v>42.9</v>
      </c>
      <c r="O13" s="61">
        <f t="shared" si="2"/>
        <v>32.9</v>
      </c>
      <c r="P13" s="52">
        <f t="shared" si="3"/>
        <v>83.8</v>
      </c>
    </row>
    <row r="14" spans="2:16" ht="13.5">
      <c r="B14" s="46">
        <v>11</v>
      </c>
      <c r="C14" s="59">
        <v>1397284</v>
      </c>
      <c r="D14" s="59">
        <v>2216923</v>
      </c>
      <c r="E14" s="49">
        <v>43.5</v>
      </c>
      <c r="F14" s="49">
        <v>33.4</v>
      </c>
      <c r="G14" s="52">
        <v>82.6</v>
      </c>
      <c r="K14" s="53">
        <f t="shared" si="0"/>
        <v>11</v>
      </c>
      <c r="L14" s="53">
        <f t="shared" si="4"/>
        <v>139.7284</v>
      </c>
      <c r="M14" s="60">
        <f t="shared" si="4"/>
        <v>221.6923</v>
      </c>
      <c r="N14" s="61">
        <f t="shared" si="1"/>
        <v>43.5</v>
      </c>
      <c r="O14" s="61">
        <f t="shared" si="2"/>
        <v>33.4</v>
      </c>
      <c r="P14" s="52">
        <f t="shared" si="3"/>
        <v>82.6</v>
      </c>
    </row>
    <row r="15" spans="2:16" ht="13.5">
      <c r="B15" s="46">
        <v>12</v>
      </c>
      <c r="C15" s="59">
        <v>1385391</v>
      </c>
      <c r="D15" s="59">
        <v>2402290</v>
      </c>
      <c r="E15" s="49">
        <v>41.8</v>
      </c>
      <c r="F15" s="52">
        <v>32</v>
      </c>
      <c r="G15" s="52">
        <v>76.6</v>
      </c>
      <c r="K15" s="53">
        <f t="shared" si="0"/>
        <v>12</v>
      </c>
      <c r="L15" s="53">
        <f t="shared" si="4"/>
        <v>138.5391</v>
      </c>
      <c r="M15" s="60">
        <f t="shared" si="4"/>
        <v>240.229</v>
      </c>
      <c r="N15" s="61">
        <f t="shared" si="1"/>
        <v>41.8</v>
      </c>
      <c r="O15" s="61">
        <f t="shared" si="2"/>
        <v>32</v>
      </c>
      <c r="P15" s="52">
        <f t="shared" si="3"/>
        <v>76.6</v>
      </c>
    </row>
    <row r="16" spans="1:16" ht="13.5">
      <c r="A16" s="28" t="s">
        <v>36</v>
      </c>
      <c r="B16" s="70">
        <v>1</v>
      </c>
      <c r="C16" s="58">
        <v>1400396</v>
      </c>
      <c r="D16" s="58">
        <v>2240415</v>
      </c>
      <c r="E16" s="70">
        <v>44.9</v>
      </c>
      <c r="F16" s="48">
        <v>34.6</v>
      </c>
      <c r="G16" s="48">
        <v>86.4</v>
      </c>
      <c r="K16" s="53">
        <f t="shared" si="0"/>
        <v>1</v>
      </c>
      <c r="L16" s="53">
        <f t="shared" si="4"/>
        <v>140.0396</v>
      </c>
      <c r="M16" s="60">
        <f t="shared" si="4"/>
        <v>224.0415</v>
      </c>
      <c r="N16" s="61">
        <f t="shared" si="1"/>
        <v>44.9</v>
      </c>
      <c r="O16" s="61">
        <f t="shared" si="2"/>
        <v>34.6</v>
      </c>
      <c r="P16" s="52">
        <f t="shared" si="3"/>
        <v>86.4</v>
      </c>
    </row>
    <row r="17" spans="1:16" ht="13.5">
      <c r="A17"/>
      <c r="B17" s="46">
        <v>2</v>
      </c>
      <c r="C17" s="59">
        <v>1434022</v>
      </c>
      <c r="D17" s="59">
        <v>2195762</v>
      </c>
      <c r="E17" s="49">
        <v>43.8</v>
      </c>
      <c r="F17" s="52">
        <v>33.9</v>
      </c>
      <c r="G17" s="52">
        <v>85.7</v>
      </c>
      <c r="K17" s="53">
        <f t="shared" si="0"/>
        <v>2</v>
      </c>
      <c r="L17" s="53">
        <f t="shared" si="4"/>
        <v>143.4022</v>
      </c>
      <c r="M17" s="60">
        <f t="shared" si="4"/>
        <v>219.5762</v>
      </c>
      <c r="N17" s="61">
        <f t="shared" si="1"/>
        <v>43.8</v>
      </c>
      <c r="O17" s="61">
        <f t="shared" si="2"/>
        <v>33.9</v>
      </c>
      <c r="P17" s="52">
        <f t="shared" si="3"/>
        <v>85.7</v>
      </c>
    </row>
    <row r="18" spans="2:16" ht="13.5">
      <c r="B18" s="46">
        <v>3</v>
      </c>
      <c r="C18" s="59">
        <v>1420060</v>
      </c>
      <c r="D18" s="59">
        <v>2236810</v>
      </c>
      <c r="E18" s="49">
        <v>42.8</v>
      </c>
      <c r="F18" s="52">
        <v>33.1</v>
      </c>
      <c r="G18" s="52">
        <v>83.3</v>
      </c>
      <c r="I18" s="30"/>
      <c r="J18" s="28" t="s">
        <v>36</v>
      </c>
      <c r="K18" s="53">
        <f t="shared" si="0"/>
        <v>3</v>
      </c>
      <c r="L18" s="53">
        <f t="shared" si="4"/>
        <v>142.006</v>
      </c>
      <c r="M18" s="53">
        <f t="shared" si="4"/>
        <v>223.681</v>
      </c>
      <c r="N18" s="53">
        <f t="shared" si="1"/>
        <v>42.8</v>
      </c>
      <c r="O18" s="53">
        <f t="shared" si="2"/>
        <v>33.1</v>
      </c>
      <c r="P18" s="52">
        <f t="shared" si="3"/>
        <v>83.3</v>
      </c>
    </row>
    <row r="19" spans="2:16" ht="13.5">
      <c r="B19" s="46">
        <v>4</v>
      </c>
      <c r="C19" s="59">
        <v>1399111</v>
      </c>
      <c r="D19" s="59">
        <v>2183034</v>
      </c>
      <c r="E19" s="49">
        <v>42.4</v>
      </c>
      <c r="F19" s="52">
        <v>32.7</v>
      </c>
      <c r="G19" s="52">
        <v>82.6</v>
      </c>
      <c r="I19" s="30"/>
      <c r="K19" s="53">
        <f t="shared" si="0"/>
        <v>4</v>
      </c>
      <c r="L19" s="53">
        <f t="shared" si="4"/>
        <v>139.9111</v>
      </c>
      <c r="M19" s="60">
        <f t="shared" si="4"/>
        <v>218.3034</v>
      </c>
      <c r="N19" s="53">
        <f t="shared" si="1"/>
        <v>42.4</v>
      </c>
      <c r="O19" s="53">
        <f t="shared" si="2"/>
        <v>32.7</v>
      </c>
      <c r="P19" s="52">
        <f t="shared" si="3"/>
        <v>82.6</v>
      </c>
    </row>
    <row r="20" spans="2:16" ht="13.5">
      <c r="B20" s="46">
        <v>5</v>
      </c>
      <c r="C20" s="59">
        <v>1388852</v>
      </c>
      <c r="D20" s="59">
        <v>2315937</v>
      </c>
      <c r="E20" s="52">
        <v>43</v>
      </c>
      <c r="F20" s="52">
        <v>33.1</v>
      </c>
      <c r="G20" s="52">
        <v>82.7</v>
      </c>
      <c r="I20" s="30"/>
      <c r="K20" s="53">
        <f t="shared" si="0"/>
        <v>5</v>
      </c>
      <c r="L20" s="53">
        <f t="shared" si="4"/>
        <v>138.8852</v>
      </c>
      <c r="M20" s="53">
        <f t="shared" si="4"/>
        <v>231.5937</v>
      </c>
      <c r="N20" s="53">
        <f t="shared" si="1"/>
        <v>43</v>
      </c>
      <c r="O20" s="53">
        <f t="shared" si="2"/>
        <v>33.1</v>
      </c>
      <c r="P20" s="52">
        <f t="shared" si="3"/>
        <v>82.7</v>
      </c>
    </row>
    <row r="21" spans="2:16" ht="13.5">
      <c r="B21" s="46">
        <v>6</v>
      </c>
      <c r="C21" s="59">
        <v>1397427</v>
      </c>
      <c r="D21" s="59">
        <v>2206947</v>
      </c>
      <c r="E21" s="52">
        <v>41.7</v>
      </c>
      <c r="F21" s="52">
        <v>32.2</v>
      </c>
      <c r="G21" s="52">
        <v>83.3</v>
      </c>
      <c r="I21" s="30"/>
      <c r="K21" s="53">
        <f t="shared" si="0"/>
        <v>6</v>
      </c>
      <c r="L21" s="53">
        <f t="shared" si="4"/>
        <v>139.7427</v>
      </c>
      <c r="M21" s="53">
        <f t="shared" si="4"/>
        <v>220.6947</v>
      </c>
      <c r="N21" s="53">
        <f t="shared" si="1"/>
        <v>41.7</v>
      </c>
      <c r="O21" s="53">
        <f t="shared" si="2"/>
        <v>32.2</v>
      </c>
      <c r="P21" s="52">
        <f t="shared" si="3"/>
        <v>83.3</v>
      </c>
    </row>
    <row r="22" spans="2:16" ht="13.5">
      <c r="B22" s="76">
        <v>7</v>
      </c>
      <c r="C22" s="77">
        <v>1399454</v>
      </c>
      <c r="D22" s="77">
        <v>2211958</v>
      </c>
      <c r="E22" s="78">
        <v>41.5</v>
      </c>
      <c r="F22" s="78">
        <v>32</v>
      </c>
      <c r="G22" s="78">
        <v>83.7</v>
      </c>
      <c r="K22" s="53">
        <f t="shared" si="0"/>
        <v>7</v>
      </c>
      <c r="L22" s="53">
        <f t="shared" si="4"/>
        <v>139.9454</v>
      </c>
      <c r="M22" s="65">
        <f t="shared" si="4"/>
        <v>221.1958</v>
      </c>
      <c r="N22" s="69">
        <f t="shared" si="1"/>
        <v>41.5</v>
      </c>
      <c r="O22" s="69">
        <f t="shared" si="2"/>
        <v>32</v>
      </c>
      <c r="P22" s="52">
        <f t="shared" si="3"/>
        <v>83.7</v>
      </c>
    </row>
    <row r="23" spans="2:16" ht="13.5">
      <c r="B23" s="73">
        <v>8</v>
      </c>
      <c r="C23" s="74">
        <v>1386457</v>
      </c>
      <c r="D23" s="74">
        <v>2105050</v>
      </c>
      <c r="E23" s="75">
        <v>42.1</v>
      </c>
      <c r="F23" s="75">
        <v>32.3</v>
      </c>
      <c r="G23" s="75">
        <v>81.1</v>
      </c>
      <c r="K23" s="53">
        <f t="shared" si="0"/>
        <v>8</v>
      </c>
      <c r="L23" s="53">
        <f>C23/10000</f>
        <v>138.6457</v>
      </c>
      <c r="M23" s="65">
        <f>D23/10000</f>
        <v>210.505</v>
      </c>
      <c r="N23" s="53">
        <f t="shared" si="1"/>
        <v>42.1</v>
      </c>
      <c r="O23" s="53">
        <f t="shared" si="2"/>
        <v>32.3</v>
      </c>
      <c r="P23" s="49">
        <f t="shared" si="3"/>
        <v>81.1</v>
      </c>
    </row>
    <row r="24" spans="2:16" ht="13.5">
      <c r="B24" s="46"/>
      <c r="C24" s="49"/>
      <c r="D24" s="50"/>
      <c r="E24" s="49"/>
      <c r="F24" s="49"/>
      <c r="G24" s="52"/>
      <c r="K24" s="53"/>
      <c r="L24" s="53"/>
      <c r="M24" s="60"/>
      <c r="N24" s="53"/>
      <c r="O24" s="53"/>
      <c r="P24" s="52"/>
    </row>
    <row r="25" spans="2:16" ht="13.5">
      <c r="B25" s="43"/>
      <c r="C25" s="54"/>
      <c r="D25" s="55"/>
      <c r="E25" s="54"/>
      <c r="F25" s="54"/>
      <c r="G25" s="56"/>
      <c r="K25" s="66"/>
      <c r="L25" s="66"/>
      <c r="M25" s="67"/>
      <c r="N25" s="66"/>
      <c r="O25" s="66"/>
      <c r="P25" s="56"/>
    </row>
    <row r="26" ht="13.5">
      <c r="B26" s="28" t="s">
        <v>37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古谷</cp:lastModifiedBy>
  <cp:lastPrinted>1997-10-27T04:28:23Z</cp:lastPrinted>
  <dcterms:created xsi:type="dcterms:W3CDTF">1996-10-17T08:45:06Z</dcterms:created>
  <cp:category/>
  <cp:version/>
  <cp:contentType/>
  <cp:contentStatus/>
</cp:coreProperties>
</file>