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<sst xmlns="http://schemas.openxmlformats.org/spreadsheetml/2006/main" count="177" uniqueCount="138">
  <si>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</si>
  <si>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</si>
  <si>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</si>
  <si>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</si>
  <si>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</si>
  <si>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</si>
  <si>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</si>
  <si>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</si>
  <si>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</si>
  <si>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</si>
  <si>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</si>
  <si>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</si>
  <si>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</si>
  <si>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</si>
  <si>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</si>
  <si>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</si>
  <si>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</si>
  <si>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</si>
  <si>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</si>
  <si>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</si>
  <si>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</si>
  <si>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</si>
  <si>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</si>
  <si>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</si>
  <si>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</si>
  <si>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</si>
  <si>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</si>
  <si>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</si>
  <si>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</si>
  <si>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</si>
  <si>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</si>
  <si>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</si>
  <si>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</si>
  <si>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</si>
  <si>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</si>
  <si>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</si>
  <si>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</si>
  <si>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</si>
  <si>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</si>
  <si>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</si>
  <si>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</si>
  <si>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</si>
  <si>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</si>
  <si>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</si>
  <si>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</si>
  <si>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</si>
  <si>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</si>
  <si>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</si>
  <si>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</si>
  <si>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</si>
  <si>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</si>
  <si>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</si>
  <si>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</si>
  <si>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</si>
  <si>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</si>
  <si>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</si>
  <si>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</si>
  <si>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</si>
  <si>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</si>
  <si>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</si>
  <si>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</si>
  <si>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</si>
  <si>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</si>
  <si>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</si>
  <si>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</si>
  <si>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</si>
  <si>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</si>
  <si>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</si>
  <si>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</si>
  <si>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</si>
  <si>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</si>
  <si>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</si>
  <si>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</si>
  <si>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</si>
  <si>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</si>
  <si>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</si>
  <si>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</si>
  <si>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</si>
  <si>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</si>
  <si>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</si>
  <si>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</si>
  <si>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</si>
  <si>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</si>
  <si>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</si>
  <si>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</si>
  <si>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</si>
  <si>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</si>
  <si>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</si>
  <si>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</si>
  <si>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</si>
  <si>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</si>
  <si>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</si>
  <si>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</si>
  <si>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</si>
  <si>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</si>
  <si>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</si>
  <si>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</si>
  <si>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</si>
  <si>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</si>
  <si>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</si>
  <si>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</si>
  <si>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</si>
  <si>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</si>
  <si>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</si>
  <si>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</si>
  <si>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</si>
  <si>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</si>
  <si>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</si>
  <si>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</si>
  <si>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</si>
  <si>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</si>
  <si>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</si>
  <si>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</si>
  <si>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</si>
  <si>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</si>
  <si>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</si>
  <si>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</si>
  <si>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</si>
  <si>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</si>
  <si>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</si>
  <si>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</si>
  <si>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</si>
  <si>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</si>
  <si>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</si>
  <si>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</si>
  <si>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</si>
  <si>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</si>
  <si>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</si>
  <si>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</si>
  <si>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</si>
  <si>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</si>
  <si>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</si>
  <si>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</si>
  <si>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-</t>
  </si>
  <si>
    <t>7月</t>
  </si>
  <si>
    <t>　　療養病床を有する
　　一般診療所（再掲）</t>
  </si>
  <si>
    <t>8月</t>
  </si>
  <si>
    <t xml:space="preserve">    平成19年8月末現在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</si>
</sst>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3" fontId="11" fillId="0" borderId="12" xfId="17" applyNumberFormat="1" applyFont="1" applyFill="1" applyBorder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1630885</c:v>
                </c:pt>
                <c:pt idx="1">
                  <c:v>1631017</c:v>
                </c:pt>
                <c:pt idx="2">
                  <c:v>1631159</c:v>
                </c:pt>
                <c:pt idx="3">
                  <c:v>1631025</c:v>
                </c:pt>
                <c:pt idx="4">
                  <c:v>1630773</c:v>
                </c:pt>
                <c:pt idx="5">
                  <c:v>1630356</c:v>
                </c:pt>
                <c:pt idx="6">
                  <c:v>1631487</c:v>
                </c:pt>
                <c:pt idx="7">
                  <c:v>1631270</c:v>
                </c:pt>
                <c:pt idx="8">
                  <c:v>1630373</c:v>
                </c:pt>
                <c:pt idx="9">
                  <c:v>1630670</c:v>
                </c:pt>
                <c:pt idx="10">
                  <c:v>1629111</c:v>
                </c:pt>
                <c:pt idx="11">
                  <c:v>1628214</c:v>
                </c:pt>
                <c:pt idx="12">
                  <c:v>1627607</c:v>
                </c:pt>
                <c:pt idx="13">
                  <c:v>1626762</c:v>
                </c:pt>
                <c:pt idx="14">
                  <c:v>1626222</c:v>
                </c:pt>
                <c:pt idx="15">
                  <c:v>1626335</c:v>
                </c:pt>
                <c:pt idx="16">
                  <c:v>1625680</c:v>
                </c:pt>
                <c:pt idx="17">
                  <c:v>1625752</c:v>
                </c:pt>
                <c:pt idx="18">
                  <c:v>1625043</c:v>
                </c:pt>
                <c:pt idx="19">
                  <c:v>1622914</c:v>
                </c:pt>
                <c:pt idx="20">
                  <c:v>1623127</c:v>
                </c:pt>
                <c:pt idx="21">
                  <c:v>1622335</c:v>
                </c:pt>
                <c:pt idx="22">
                  <c:v>1621581</c:v>
                </c:pt>
                <c:pt idx="23">
                  <c:v>1620893</c:v>
                </c:pt>
                <c:pt idx="24">
                  <c:v>1620523</c:v>
                </c:pt>
              </c:numCache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068865"/>
        <c:crossesAt val="0"/>
        <c:auto val="0"/>
        <c:lblOffset val="100"/>
        <c:noMultiLvlLbl val="0"/>
      </c:catAx>
      <c:valAx>
        <c:axId val="66068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53676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379814</c:v>
                </c:pt>
                <c:pt idx="1">
                  <c:v>380181</c:v>
                </c:pt>
                <c:pt idx="2">
                  <c:v>380461</c:v>
                </c:pt>
                <c:pt idx="3">
                  <c:v>381034</c:v>
                </c:pt>
                <c:pt idx="4">
                  <c:v>381131</c:v>
                </c:pt>
                <c:pt idx="5">
                  <c:v>381576</c:v>
                </c:pt>
                <c:pt idx="6">
                  <c:v>381987</c:v>
                </c:pt>
                <c:pt idx="7">
                  <c:v>381592</c:v>
                </c:pt>
                <c:pt idx="8">
                  <c:v>381262</c:v>
                </c:pt>
                <c:pt idx="9">
                  <c:v>380270</c:v>
                </c:pt>
                <c:pt idx="10">
                  <c:v>379956</c:v>
                </c:pt>
                <c:pt idx="11">
                  <c:v>376462</c:v>
                </c:pt>
                <c:pt idx="12">
                  <c:v>374620</c:v>
                </c:pt>
                <c:pt idx="13">
                  <c:v>372803</c:v>
                </c:pt>
                <c:pt idx="14">
                  <c:v>371701</c:v>
                </c:pt>
                <c:pt idx="15">
                  <c:v>370693</c:v>
                </c:pt>
                <c:pt idx="16">
                  <c:v>369429</c:v>
                </c:pt>
                <c:pt idx="17">
                  <c:v>368262</c:v>
                </c:pt>
                <c:pt idx="18">
                  <c:v>367752</c:v>
                </c:pt>
                <c:pt idx="19">
                  <c:v>366656</c:v>
                </c:pt>
                <c:pt idx="20">
                  <c:v>366619</c:v>
                </c:pt>
                <c:pt idx="21">
                  <c:v>365901</c:v>
                </c:pt>
                <c:pt idx="22">
                  <c:v>364131</c:v>
                </c:pt>
                <c:pt idx="23">
                  <c:v>363377</c:v>
                </c:pt>
                <c:pt idx="24">
                  <c:v>362975</c:v>
                </c:pt>
              </c:numCache>
            </c:numRef>
          </c:val>
          <c:smooth val="0"/>
        </c:ser>
        <c:marker val="1"/>
        <c:axId val="57748874"/>
        <c:axId val="4997781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77819"/>
        <c:crossesAt val="295000"/>
        <c:auto val="0"/>
        <c:lblOffset val="100"/>
        <c:noMultiLvlLbl val="0"/>
      </c:catAx>
      <c:valAx>
        <c:axId val="4997781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7748874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平成17年　　　　　　　 18年　　　　　　　　　　　　　　　　　　　　　　　        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  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F32" sqref="F32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134</v>
      </c>
      <c r="D4" s="61" t="s">
        <v>4</v>
      </c>
      <c r="E4" s="129"/>
      <c r="F4" s="62"/>
      <c r="G4" s="62"/>
      <c r="H4" s="61" t="s">
        <v>136</v>
      </c>
      <c r="I4" s="61" t="s">
        <v>134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B8+B19+B24</f>
        <v>176054</v>
      </c>
      <c r="C6" s="68">
        <f>C8+C19+C24</f>
        <v>175966</v>
      </c>
      <c r="D6" s="134">
        <f>B6-C6</f>
        <v>88</v>
      </c>
      <c r="E6" s="130"/>
      <c r="F6" s="66" t="s">
        <v>5</v>
      </c>
      <c r="G6" s="66"/>
      <c r="H6" s="68">
        <f>H8+H19+H24</f>
        <v>1776306</v>
      </c>
      <c r="I6" s="68">
        <f>I8+I19+I24</f>
        <v>1777303</v>
      </c>
      <c r="J6" s="69">
        <f>H6-I6</f>
        <v>-997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8868</v>
      </c>
      <c r="C8" s="68">
        <v>8874</v>
      </c>
      <c r="D8" s="134">
        <f>B8-C8</f>
        <v>-6</v>
      </c>
      <c r="E8" s="130"/>
      <c r="F8" s="66" t="s">
        <v>6</v>
      </c>
      <c r="G8" s="66"/>
      <c r="H8" s="68">
        <v>1620523</v>
      </c>
      <c r="I8" s="68">
        <v>1620893</v>
      </c>
      <c r="J8" s="69">
        <f aca="true" t="shared" si="0" ref="J8:J13">H8-I8</f>
        <v>-370</v>
      </c>
      <c r="K8" s="71"/>
    </row>
    <row r="9" spans="1:12" ht="13.5" customHeight="1">
      <c r="A9" s="64" t="s">
        <v>129</v>
      </c>
      <c r="B9" s="68">
        <v>1077</v>
      </c>
      <c r="C9" s="68">
        <v>1077</v>
      </c>
      <c r="D9" s="134">
        <f>B9-C9</f>
        <v>0</v>
      </c>
      <c r="E9" s="130"/>
      <c r="F9" s="66" t="s">
        <v>7</v>
      </c>
      <c r="G9" s="66"/>
      <c r="H9" s="68">
        <v>351435</v>
      </c>
      <c r="I9" s="68">
        <v>351402</v>
      </c>
      <c r="J9" s="69">
        <f t="shared" si="0"/>
        <v>33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1813</v>
      </c>
      <c r="I10" s="68">
        <v>1811</v>
      </c>
      <c r="J10" s="69">
        <f t="shared" si="0"/>
        <v>2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10588</v>
      </c>
      <c r="I11" s="68">
        <v>10634</v>
      </c>
      <c r="J11" s="69">
        <f t="shared" si="0"/>
        <v>-46</v>
      </c>
    </row>
    <row r="12" spans="1:10" ht="13.5" customHeight="1">
      <c r="A12" s="64" t="s">
        <v>11</v>
      </c>
      <c r="B12" s="68">
        <v>7790</v>
      </c>
      <c r="C12" s="68">
        <v>7796</v>
      </c>
      <c r="D12" s="134">
        <f>B12-C12</f>
        <v>-6</v>
      </c>
      <c r="E12" s="130"/>
      <c r="F12" s="66" t="s">
        <v>12</v>
      </c>
      <c r="G12" s="66"/>
      <c r="H12" s="68">
        <v>343801</v>
      </c>
      <c r="I12" s="68">
        <v>344100</v>
      </c>
      <c r="J12" s="69">
        <f t="shared" si="0"/>
        <v>-299</v>
      </c>
    </row>
    <row r="13" spans="1:10" ht="13.5" customHeight="1">
      <c r="A13" s="74" t="s">
        <v>117</v>
      </c>
      <c r="B13" s="68">
        <v>4142</v>
      </c>
      <c r="C13" s="68">
        <v>4151</v>
      </c>
      <c r="D13" s="134">
        <f>B13-C13</f>
        <v>-9</v>
      </c>
      <c r="E13" s="130"/>
      <c r="F13" s="66" t="s">
        <v>13</v>
      </c>
      <c r="G13" s="75"/>
      <c r="H13" s="68">
        <v>912886</v>
      </c>
      <c r="I13" s="68">
        <v>912946</v>
      </c>
      <c r="J13" s="69">
        <f t="shared" si="0"/>
        <v>-60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157</v>
      </c>
      <c r="C16" s="68">
        <v>155</v>
      </c>
      <c r="D16" s="134">
        <f>B16-C16</f>
        <v>2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99419</v>
      </c>
      <c r="C19" s="68">
        <v>99357</v>
      </c>
      <c r="D19" s="134">
        <f>B19-C19</f>
        <v>62</v>
      </c>
      <c r="E19" s="130"/>
      <c r="F19" s="66" t="s">
        <v>15</v>
      </c>
      <c r="G19" s="66"/>
      <c r="H19" s="68">
        <v>155618</v>
      </c>
      <c r="I19" s="68">
        <v>156245</v>
      </c>
      <c r="J19" s="69">
        <f>H19-I19</f>
        <v>-627</v>
      </c>
      <c r="L19" s="71"/>
    </row>
    <row r="20" spans="1:10" ht="13.5" customHeight="1">
      <c r="A20" s="64" t="s">
        <v>16</v>
      </c>
      <c r="B20" s="68">
        <v>12439</v>
      </c>
      <c r="C20" s="68">
        <v>12499</v>
      </c>
      <c r="D20" s="134">
        <f>B20-C20</f>
        <v>-60</v>
      </c>
      <c r="E20" s="130"/>
      <c r="F20" s="66"/>
      <c r="G20" s="66"/>
      <c r="H20" s="68"/>
      <c r="I20" s="68"/>
      <c r="J20" s="69"/>
    </row>
    <row r="21" spans="1:10" ht="27" customHeight="1">
      <c r="A21" s="171" t="s">
        <v>135</v>
      </c>
      <c r="B21" s="68">
        <v>1905</v>
      </c>
      <c r="C21" s="68">
        <v>1914</v>
      </c>
      <c r="D21" s="134">
        <f>B21-C21</f>
        <v>-9</v>
      </c>
      <c r="E21" s="130"/>
      <c r="F21" s="66" t="s">
        <v>17</v>
      </c>
      <c r="G21" s="66"/>
      <c r="H21" s="68">
        <v>19174</v>
      </c>
      <c r="I21" s="68">
        <v>19277</v>
      </c>
      <c r="J21" s="69">
        <f>H21-I21</f>
        <v>-103</v>
      </c>
    </row>
    <row r="22" spans="1:10" ht="13.5" customHeight="1">
      <c r="A22" s="64" t="s">
        <v>18</v>
      </c>
      <c r="B22" s="68">
        <v>86980</v>
      </c>
      <c r="C22" s="68">
        <v>86858</v>
      </c>
      <c r="D22" s="134">
        <f>B22-C22</f>
        <v>122</v>
      </c>
      <c r="E22" s="130"/>
      <c r="F22" s="66"/>
      <c r="G22" s="66"/>
      <c r="H22" s="68"/>
      <c r="I22" s="68"/>
      <c r="J22" s="81"/>
    </row>
    <row r="23" spans="1:10" ht="3" customHeight="1">
      <c r="A23" s="64"/>
      <c r="B23" s="68"/>
      <c r="C23" s="68"/>
      <c r="D23" s="134"/>
      <c r="E23" s="130"/>
      <c r="F23" s="66"/>
      <c r="G23" s="66"/>
      <c r="H23" s="68"/>
      <c r="I23" s="68"/>
      <c r="J23" s="80"/>
    </row>
    <row r="24" spans="1:10" s="86" customFormat="1" ht="13.5" customHeight="1">
      <c r="A24" s="82" t="s">
        <v>19</v>
      </c>
      <c r="B24" s="83">
        <v>67767</v>
      </c>
      <c r="C24" s="83">
        <v>67735</v>
      </c>
      <c r="D24" s="135">
        <f>B24-C24</f>
        <v>32</v>
      </c>
      <c r="E24" s="131"/>
      <c r="F24" s="84" t="s">
        <v>19</v>
      </c>
      <c r="G24" s="84"/>
      <c r="H24" s="83">
        <v>165</v>
      </c>
      <c r="I24" s="83">
        <v>165</v>
      </c>
      <c r="J24" s="85">
        <f>H24-I24</f>
        <v>0</v>
      </c>
    </row>
    <row r="25" spans="1:5" ht="9" customHeight="1">
      <c r="A25" s="73"/>
      <c r="B25" s="87"/>
      <c r="C25" s="87"/>
      <c r="D25" s="87"/>
      <c r="E25" s="87"/>
    </row>
    <row r="26" spans="1:5" ht="9" customHeight="1">
      <c r="A26" s="73"/>
      <c r="B26" s="87"/>
      <c r="C26" s="88"/>
      <c r="D26" s="88"/>
      <c r="E26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I23" sqref="I2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7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24</v>
      </c>
      <c r="C6" s="144">
        <f>SUM(C7:C32)</f>
        <v>8868</v>
      </c>
      <c r="D6" s="172">
        <f>SUM(D7:D32)</f>
        <v>1620523</v>
      </c>
      <c r="E6" s="145">
        <f>SUM(E7:E32)</f>
        <v>99419</v>
      </c>
      <c r="F6" s="173">
        <f>SUM(F7:F32)</f>
        <v>155618</v>
      </c>
      <c r="G6" s="146">
        <f>SUM(G7:G32)</f>
        <v>67767</v>
      </c>
      <c r="H6" s="136"/>
    </row>
    <row r="7" spans="2:11" s="46" customFormat="1" ht="19.5" customHeight="1">
      <c r="B7" s="47" t="s">
        <v>122</v>
      </c>
      <c r="C7" s="144">
        <v>22</v>
      </c>
      <c r="D7" s="145">
        <v>12635</v>
      </c>
      <c r="E7" s="145">
        <v>28</v>
      </c>
      <c r="F7" s="145" t="s">
        <v>118</v>
      </c>
      <c r="G7" s="146" t="s">
        <v>118</v>
      </c>
      <c r="H7" s="136"/>
      <c r="I7" s="48"/>
      <c r="J7" s="48"/>
      <c r="K7" s="48"/>
    </row>
    <row r="8" spans="2:11" ht="15" customHeight="1">
      <c r="B8" s="40" t="s">
        <v>120</v>
      </c>
      <c r="C8" s="144">
        <v>146</v>
      </c>
      <c r="D8" s="145">
        <v>58435</v>
      </c>
      <c r="E8" s="145">
        <v>2</v>
      </c>
      <c r="F8" s="145">
        <v>5</v>
      </c>
      <c r="G8" s="146" t="s">
        <v>118</v>
      </c>
      <c r="H8" s="136"/>
      <c r="I8"/>
      <c r="J8"/>
      <c r="K8"/>
    </row>
    <row r="9" spans="2:11" ht="15" customHeight="1">
      <c r="B9" s="40" t="s">
        <v>123</v>
      </c>
      <c r="C9" s="144">
        <v>48</v>
      </c>
      <c r="D9" s="145">
        <v>32766</v>
      </c>
      <c r="E9" s="145">
        <v>122</v>
      </c>
      <c r="F9" s="145" t="s">
        <v>118</v>
      </c>
      <c r="G9" s="146">
        <v>2</v>
      </c>
      <c r="H9" s="136"/>
      <c r="I9"/>
      <c r="J9"/>
      <c r="K9"/>
    </row>
    <row r="10" spans="2:11" ht="15" customHeight="1">
      <c r="B10" s="40" t="s">
        <v>121</v>
      </c>
      <c r="C10" s="144">
        <v>35</v>
      </c>
      <c r="D10" s="145">
        <v>13712</v>
      </c>
      <c r="E10" s="145">
        <v>8</v>
      </c>
      <c r="F10" s="145" t="s">
        <v>118</v>
      </c>
      <c r="G10" s="146" t="s">
        <v>118</v>
      </c>
      <c r="H10" s="136"/>
      <c r="I10"/>
      <c r="J10"/>
      <c r="K10"/>
    </row>
    <row r="11" spans="2:11" ht="15" customHeight="1">
      <c r="B11" s="40" t="s">
        <v>124</v>
      </c>
      <c r="C11" s="144">
        <v>40</v>
      </c>
      <c r="D11" s="145">
        <v>5667</v>
      </c>
      <c r="E11" s="145">
        <v>472</v>
      </c>
      <c r="F11" s="145">
        <v>2296</v>
      </c>
      <c r="G11" s="146">
        <v>3</v>
      </c>
      <c r="H11" s="136"/>
      <c r="I11"/>
      <c r="J11"/>
      <c r="K11"/>
    </row>
    <row r="12" spans="2:9" ht="19.5" customHeight="1">
      <c r="B12" s="40" t="s">
        <v>25</v>
      </c>
      <c r="C12" s="144">
        <v>277</v>
      </c>
      <c r="D12" s="145">
        <v>75703</v>
      </c>
      <c r="E12" s="145">
        <v>286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26</v>
      </c>
      <c r="C13" s="144">
        <v>744</v>
      </c>
      <c r="D13" s="145">
        <v>161952</v>
      </c>
      <c r="E13" s="145">
        <v>3224</v>
      </c>
      <c r="F13" s="145">
        <v>2727</v>
      </c>
      <c r="G13" s="146">
        <v>279</v>
      </c>
      <c r="H13" s="136"/>
      <c r="I13"/>
      <c r="J13"/>
      <c r="K13"/>
    </row>
    <row r="14" spans="2:11" ht="15" customHeight="1">
      <c r="B14" s="40" t="s">
        <v>27</v>
      </c>
      <c r="C14" s="144">
        <v>93</v>
      </c>
      <c r="D14" s="145">
        <v>38205</v>
      </c>
      <c r="E14" s="145">
        <v>207</v>
      </c>
      <c r="F14" s="145">
        <v>19</v>
      </c>
      <c r="G14" s="146" t="s">
        <v>118</v>
      </c>
      <c r="H14" s="136"/>
      <c r="I14"/>
      <c r="J14"/>
      <c r="K14"/>
    </row>
    <row r="15" spans="2:11" ht="15" customHeight="1">
      <c r="B15" s="40" t="s">
        <v>28</v>
      </c>
      <c r="C15" s="144">
        <v>82</v>
      </c>
      <c r="D15" s="145">
        <v>22874</v>
      </c>
      <c r="E15" s="145">
        <v>45</v>
      </c>
      <c r="F15" s="145">
        <v>8</v>
      </c>
      <c r="G15" s="146" t="s">
        <v>118</v>
      </c>
      <c r="H15" s="136"/>
      <c r="I15"/>
      <c r="J15"/>
      <c r="K15"/>
    </row>
    <row r="16" spans="2:11" ht="15" customHeight="1">
      <c r="B16" s="40" t="s">
        <v>29</v>
      </c>
      <c r="C16" s="144">
        <v>6</v>
      </c>
      <c r="D16" s="145">
        <v>1594</v>
      </c>
      <c r="E16" s="145" t="s">
        <v>133</v>
      </c>
      <c r="F16" s="145" t="s">
        <v>133</v>
      </c>
      <c r="G16" s="146" t="s">
        <v>118</v>
      </c>
      <c r="H16" s="136"/>
      <c r="I16"/>
      <c r="J16"/>
      <c r="K16"/>
    </row>
    <row r="17" spans="2:11" ht="15" customHeight="1">
      <c r="B17" s="40" t="s">
        <v>30</v>
      </c>
      <c r="C17" s="144">
        <v>121</v>
      </c>
      <c r="D17" s="145">
        <v>37456</v>
      </c>
      <c r="E17" s="145">
        <v>65</v>
      </c>
      <c r="F17" s="145">
        <v>45</v>
      </c>
      <c r="G17" s="146" t="s">
        <v>118</v>
      </c>
      <c r="H17" s="136"/>
      <c r="I17"/>
      <c r="J17"/>
      <c r="K17"/>
    </row>
    <row r="18" spans="2:11" ht="15" customHeight="1">
      <c r="B18" s="40" t="s">
        <v>31</v>
      </c>
      <c r="C18" s="144">
        <v>1</v>
      </c>
      <c r="D18" s="145">
        <v>170</v>
      </c>
      <c r="E18" s="145">
        <v>2</v>
      </c>
      <c r="F18" s="145" t="s">
        <v>118</v>
      </c>
      <c r="G18" s="146" t="s">
        <v>118</v>
      </c>
      <c r="H18" s="136"/>
      <c r="I18"/>
      <c r="J18"/>
      <c r="K18"/>
    </row>
    <row r="19" spans="2:10" ht="18.75" customHeight="1">
      <c r="B19" s="40" t="s">
        <v>32</v>
      </c>
      <c r="C19" s="144">
        <v>52</v>
      </c>
      <c r="D19" s="145">
        <v>14471</v>
      </c>
      <c r="E19" s="145">
        <v>13</v>
      </c>
      <c r="F19" s="145" t="s">
        <v>118</v>
      </c>
      <c r="G19" s="146" t="s">
        <v>118</v>
      </c>
      <c r="H19" s="136"/>
      <c r="I19"/>
      <c r="J19"/>
    </row>
    <row r="20" spans="2:11" ht="15" customHeight="1">
      <c r="B20" s="40" t="s">
        <v>33</v>
      </c>
      <c r="C20" s="144">
        <v>7</v>
      </c>
      <c r="D20" s="145">
        <v>2813</v>
      </c>
      <c r="E20" s="145">
        <v>3</v>
      </c>
      <c r="F20" s="145" t="s">
        <v>118</v>
      </c>
      <c r="G20" s="146" t="s">
        <v>118</v>
      </c>
      <c r="H20" s="136"/>
      <c r="I20"/>
      <c r="K20"/>
    </row>
    <row r="21" spans="2:10" ht="15" customHeight="1">
      <c r="B21" s="40" t="s">
        <v>110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118</v>
      </c>
      <c r="H21" s="136"/>
      <c r="I21"/>
      <c r="J21"/>
    </row>
    <row r="22" spans="2:11" ht="15" customHeight="1">
      <c r="B22" s="40" t="s">
        <v>34</v>
      </c>
      <c r="C22" s="144">
        <v>15</v>
      </c>
      <c r="D22" s="145">
        <v>2985</v>
      </c>
      <c r="E22" s="145">
        <v>404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35</v>
      </c>
      <c r="C23" s="144">
        <v>46</v>
      </c>
      <c r="D23" s="145">
        <v>14978</v>
      </c>
      <c r="E23" s="145">
        <v>243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36</v>
      </c>
      <c r="C24" s="144">
        <v>1</v>
      </c>
      <c r="D24" s="145">
        <v>320</v>
      </c>
      <c r="E24" s="145">
        <v>13</v>
      </c>
      <c r="F24" s="145" t="s">
        <v>118</v>
      </c>
      <c r="G24" s="146" t="s">
        <v>118</v>
      </c>
      <c r="H24" s="136"/>
      <c r="I24"/>
      <c r="J24"/>
      <c r="K24"/>
    </row>
    <row r="25" spans="2:10" ht="19.5" customHeight="1">
      <c r="B25" s="40" t="s">
        <v>37</v>
      </c>
      <c r="C25" s="144">
        <v>402</v>
      </c>
      <c r="D25" s="145">
        <v>95162</v>
      </c>
      <c r="E25" s="145">
        <v>903</v>
      </c>
      <c r="F25" s="145">
        <v>609</v>
      </c>
      <c r="G25" s="146">
        <v>166</v>
      </c>
      <c r="H25" s="136"/>
      <c r="I25"/>
      <c r="J25"/>
    </row>
    <row r="26" spans="2:11" ht="15" customHeight="1">
      <c r="B26" s="40" t="s">
        <v>38</v>
      </c>
      <c r="C26" s="144">
        <v>5701</v>
      </c>
      <c r="D26" s="145">
        <v>846662</v>
      </c>
      <c r="E26" s="145">
        <v>34269</v>
      </c>
      <c r="F26" s="145">
        <v>95613</v>
      </c>
      <c r="G26" s="146">
        <v>9895</v>
      </c>
      <c r="H26" s="136"/>
      <c r="I26"/>
      <c r="J26"/>
      <c r="K26"/>
    </row>
    <row r="27" spans="2:11" ht="15" customHeight="1">
      <c r="B27" s="40" t="s">
        <v>39</v>
      </c>
      <c r="C27" s="144">
        <v>104</v>
      </c>
      <c r="D27" s="145">
        <v>54209</v>
      </c>
      <c r="E27" s="145">
        <v>162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111</v>
      </c>
      <c r="C28" s="144">
        <v>187</v>
      </c>
      <c r="D28" s="145">
        <v>32946</v>
      </c>
      <c r="E28" s="145">
        <v>6711</v>
      </c>
      <c r="F28" s="145">
        <v>417</v>
      </c>
      <c r="G28" s="146">
        <v>25</v>
      </c>
      <c r="H28" s="136"/>
      <c r="I28"/>
      <c r="J28"/>
    </row>
    <row r="29" spans="2:11" ht="15" customHeight="1">
      <c r="B29" s="40" t="s">
        <v>112</v>
      </c>
      <c r="C29" s="144">
        <v>84</v>
      </c>
      <c r="D29" s="145">
        <v>13778</v>
      </c>
      <c r="E29" s="145">
        <v>323</v>
      </c>
      <c r="F29" s="145">
        <v>316</v>
      </c>
      <c r="G29" s="146">
        <v>43</v>
      </c>
      <c r="H29" s="136"/>
      <c r="I29"/>
      <c r="J29"/>
      <c r="K29"/>
    </row>
    <row r="30" spans="2:11" ht="15" customHeight="1">
      <c r="B30" s="40" t="s">
        <v>40</v>
      </c>
      <c r="C30" s="144">
        <v>55</v>
      </c>
      <c r="D30" s="145">
        <v>12380</v>
      </c>
      <c r="E30" s="145">
        <v>2299</v>
      </c>
      <c r="F30" s="145">
        <v>39</v>
      </c>
      <c r="G30" s="146">
        <v>21</v>
      </c>
      <c r="H30" s="136"/>
      <c r="I30"/>
      <c r="J30"/>
      <c r="K30"/>
    </row>
    <row r="31" spans="2:11" ht="15" customHeight="1">
      <c r="B31" s="40" t="s">
        <v>41</v>
      </c>
      <c r="C31" s="144">
        <v>57</v>
      </c>
      <c r="D31" s="145">
        <v>17599</v>
      </c>
      <c r="E31" s="145">
        <v>647</v>
      </c>
      <c r="F31" s="145">
        <v>318</v>
      </c>
      <c r="G31" s="146">
        <v>76</v>
      </c>
      <c r="H31" s="136"/>
      <c r="I31"/>
      <c r="J31"/>
      <c r="K31"/>
    </row>
    <row r="32" spans="2:11" ht="15" customHeight="1">
      <c r="B32" s="41" t="s">
        <v>42</v>
      </c>
      <c r="C32" s="147">
        <v>539</v>
      </c>
      <c r="D32" s="148">
        <v>50235</v>
      </c>
      <c r="E32" s="148">
        <v>48945</v>
      </c>
      <c r="F32" s="148">
        <v>53005</v>
      </c>
      <c r="G32" s="149">
        <v>57217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L15" sqref="L15"/>
      <selection pane="bottomLeft" activeCell="L31" sqref="L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4" t="s">
        <v>132</v>
      </c>
    </row>
    <row r="5" spans="2:16" ht="13.5" customHeight="1">
      <c r="B5" s="30" t="s">
        <v>127</v>
      </c>
      <c r="C5" s="45">
        <v>7</v>
      </c>
      <c r="D5" s="32">
        <v>9031</v>
      </c>
      <c r="E5" s="32">
        <v>4339</v>
      </c>
      <c r="F5" s="32">
        <v>97811</v>
      </c>
      <c r="G5" s="32">
        <v>2481</v>
      </c>
      <c r="H5" s="32">
        <v>67024</v>
      </c>
      <c r="I5" s="32">
        <v>1630584</v>
      </c>
      <c r="J5" s="32">
        <v>355091</v>
      </c>
      <c r="K5" s="32">
        <v>174731</v>
      </c>
      <c r="L5" s="32">
        <v>24020</v>
      </c>
      <c r="N5" s="31"/>
      <c r="O5" s="31"/>
      <c r="P5" s="126">
        <f aca="true" t="shared" si="0" ref="P5:P30">J5+L5</f>
        <v>379111</v>
      </c>
    </row>
    <row r="6" spans="2:16" ht="13.5" customHeight="1">
      <c r="B6" s="166"/>
      <c r="C6" s="45">
        <v>8</v>
      </c>
      <c r="D6" s="32">
        <v>9034</v>
      </c>
      <c r="E6" s="32">
        <v>4348</v>
      </c>
      <c r="F6" s="32">
        <v>97913</v>
      </c>
      <c r="G6" s="32">
        <v>2477</v>
      </c>
      <c r="H6" s="32">
        <v>67083</v>
      </c>
      <c r="I6" s="32">
        <v>1630885</v>
      </c>
      <c r="J6" s="32">
        <v>355801</v>
      </c>
      <c r="K6" s="32">
        <v>174041</v>
      </c>
      <c r="L6" s="32">
        <v>24013</v>
      </c>
      <c r="N6" s="31"/>
      <c r="O6" s="31"/>
      <c r="P6" s="126">
        <f t="shared" si="0"/>
        <v>379814</v>
      </c>
    </row>
    <row r="7" spans="2:16" ht="13.5" customHeight="1">
      <c r="B7" s="166"/>
      <c r="C7" s="45">
        <v>9</v>
      </c>
      <c r="D7" s="32">
        <v>9031</v>
      </c>
      <c r="E7" s="32">
        <v>4349</v>
      </c>
      <c r="F7" s="32">
        <v>98014</v>
      </c>
      <c r="G7" s="32">
        <v>2472</v>
      </c>
      <c r="H7" s="32">
        <v>67112</v>
      </c>
      <c r="I7" s="32">
        <v>1631017</v>
      </c>
      <c r="J7" s="32">
        <v>356225</v>
      </c>
      <c r="K7" s="32">
        <v>173261</v>
      </c>
      <c r="L7" s="32">
        <v>23956</v>
      </c>
      <c r="N7" s="31"/>
      <c r="O7" s="31"/>
      <c r="P7" s="126">
        <f t="shared" si="0"/>
        <v>380181</v>
      </c>
    </row>
    <row r="8" spans="2:16" ht="13.5">
      <c r="B8" s="166"/>
      <c r="C8" s="45">
        <v>10</v>
      </c>
      <c r="D8" s="174">
        <v>9027</v>
      </c>
      <c r="E8" s="174">
        <v>4350</v>
      </c>
      <c r="F8" s="174">
        <v>98192</v>
      </c>
      <c r="G8" s="174">
        <v>2466</v>
      </c>
      <c r="H8" s="174">
        <v>67181</v>
      </c>
      <c r="I8" s="174">
        <v>1631159</v>
      </c>
      <c r="J8" s="174">
        <v>356546</v>
      </c>
      <c r="K8" s="174">
        <v>172692</v>
      </c>
      <c r="L8" s="174">
        <v>23915</v>
      </c>
      <c r="N8" s="31"/>
      <c r="O8" s="31"/>
      <c r="P8" s="126">
        <f t="shared" si="0"/>
        <v>380461</v>
      </c>
    </row>
    <row r="9" spans="2:16" ht="13.5">
      <c r="B9" s="166"/>
      <c r="C9" s="15">
        <v>11</v>
      </c>
      <c r="D9" s="126">
        <v>9027</v>
      </c>
      <c r="E9" s="126">
        <v>4359</v>
      </c>
      <c r="F9" s="126">
        <v>98265</v>
      </c>
      <c r="G9" s="126">
        <v>2461</v>
      </c>
      <c r="H9" s="127">
        <v>67229</v>
      </c>
      <c r="I9" s="126">
        <v>1631025</v>
      </c>
      <c r="J9" s="126">
        <v>357153</v>
      </c>
      <c r="K9" s="126">
        <v>172124</v>
      </c>
      <c r="L9" s="126">
        <v>23881</v>
      </c>
      <c r="N9" s="31"/>
      <c r="O9" s="31"/>
      <c r="P9" s="126">
        <f t="shared" si="0"/>
        <v>381034</v>
      </c>
    </row>
    <row r="10" spans="2:16" ht="13.5">
      <c r="B10" s="166"/>
      <c r="C10" s="15">
        <v>12</v>
      </c>
      <c r="D10" s="126">
        <v>9018</v>
      </c>
      <c r="E10" s="126">
        <v>4363</v>
      </c>
      <c r="F10" s="126">
        <v>98247</v>
      </c>
      <c r="G10" s="126">
        <v>2453</v>
      </c>
      <c r="H10" s="127">
        <v>67250</v>
      </c>
      <c r="I10" s="126">
        <v>1630773</v>
      </c>
      <c r="J10" s="126">
        <v>357349</v>
      </c>
      <c r="K10" s="126">
        <v>171612</v>
      </c>
      <c r="L10" s="126">
        <v>23782</v>
      </c>
      <c r="N10" s="31"/>
      <c r="O10" s="31"/>
      <c r="P10" s="126">
        <f t="shared" si="0"/>
        <v>381131</v>
      </c>
    </row>
    <row r="11" spans="2:16" ht="13.5">
      <c r="B11" s="167" t="s">
        <v>130</v>
      </c>
      <c r="C11" s="15">
        <v>1</v>
      </c>
      <c r="D11" s="126">
        <v>9015</v>
      </c>
      <c r="E11" s="126">
        <v>4372</v>
      </c>
      <c r="F11" s="126">
        <v>98151</v>
      </c>
      <c r="G11" s="126">
        <v>2452</v>
      </c>
      <c r="H11" s="127">
        <v>67140</v>
      </c>
      <c r="I11" s="126">
        <v>1630356</v>
      </c>
      <c r="J11" s="126">
        <v>357793</v>
      </c>
      <c r="K11" s="126">
        <v>169782</v>
      </c>
      <c r="L11" s="126">
        <v>23783</v>
      </c>
      <c r="N11" s="31"/>
      <c r="O11" s="31"/>
      <c r="P11" s="126">
        <f t="shared" si="0"/>
        <v>381576</v>
      </c>
    </row>
    <row r="12" spans="2:16" ht="13.5">
      <c r="B12" s="167"/>
      <c r="C12" s="15">
        <v>2</v>
      </c>
      <c r="D12" s="126">
        <v>9016</v>
      </c>
      <c r="E12" s="126">
        <v>4372</v>
      </c>
      <c r="F12" s="126">
        <v>98308</v>
      </c>
      <c r="G12" s="126">
        <v>2448</v>
      </c>
      <c r="H12" s="127">
        <v>67185</v>
      </c>
      <c r="I12" s="126">
        <v>1631487</v>
      </c>
      <c r="J12" s="126">
        <v>358219</v>
      </c>
      <c r="K12" s="126">
        <v>168947</v>
      </c>
      <c r="L12" s="126">
        <v>23768</v>
      </c>
      <c r="N12" s="31"/>
      <c r="O12" s="31"/>
      <c r="P12" s="126">
        <f t="shared" si="0"/>
        <v>381987</v>
      </c>
    </row>
    <row r="13" spans="2:16" ht="13.5">
      <c r="B13" s="167"/>
      <c r="C13" s="15">
        <v>3</v>
      </c>
      <c r="D13" s="126">
        <v>9014</v>
      </c>
      <c r="E13" s="126">
        <v>4365</v>
      </c>
      <c r="F13" s="126">
        <v>98405</v>
      </c>
      <c r="G13" s="126">
        <v>2432</v>
      </c>
      <c r="H13" s="127">
        <v>67268</v>
      </c>
      <c r="I13" s="126">
        <v>1631270</v>
      </c>
      <c r="J13" s="126">
        <v>357971</v>
      </c>
      <c r="K13" s="126">
        <v>168180</v>
      </c>
      <c r="L13" s="126">
        <v>23621</v>
      </c>
      <c r="N13" s="31"/>
      <c r="O13" s="31"/>
      <c r="P13" s="126">
        <f t="shared" si="0"/>
        <v>381592</v>
      </c>
    </row>
    <row r="14" spans="2:16" ht="13.5">
      <c r="B14" s="167"/>
      <c r="C14" s="15">
        <v>4</v>
      </c>
      <c r="D14" s="126">
        <v>9005</v>
      </c>
      <c r="E14" s="126">
        <v>4354</v>
      </c>
      <c r="F14" s="126">
        <v>98536</v>
      </c>
      <c r="G14" s="126">
        <v>2409</v>
      </c>
      <c r="H14" s="127">
        <v>67379</v>
      </c>
      <c r="I14" s="126">
        <v>1630373</v>
      </c>
      <c r="J14" s="126">
        <v>357836</v>
      </c>
      <c r="K14" s="126">
        <v>167266</v>
      </c>
      <c r="L14" s="126">
        <v>23426</v>
      </c>
      <c r="N14" s="31"/>
      <c r="O14" s="31"/>
      <c r="P14" s="126">
        <f t="shared" si="0"/>
        <v>381262</v>
      </c>
    </row>
    <row r="15" spans="2:16" ht="13.5">
      <c r="B15" s="168"/>
      <c r="C15" s="15">
        <v>5</v>
      </c>
      <c r="D15" s="126">
        <v>8997</v>
      </c>
      <c r="E15" s="126">
        <v>4346</v>
      </c>
      <c r="F15" s="126">
        <v>98362</v>
      </c>
      <c r="G15" s="126">
        <v>2395</v>
      </c>
      <c r="H15" s="127">
        <v>67410</v>
      </c>
      <c r="I15" s="126">
        <v>1630670</v>
      </c>
      <c r="J15" s="126">
        <v>356902</v>
      </c>
      <c r="K15" s="126">
        <v>166639</v>
      </c>
      <c r="L15" s="126">
        <v>23368</v>
      </c>
      <c r="N15" s="31"/>
      <c r="O15" s="31"/>
      <c r="P15" s="126">
        <f t="shared" si="0"/>
        <v>380270</v>
      </c>
    </row>
    <row r="16" spans="2:16" ht="13.5">
      <c r="B16" s="30"/>
      <c r="C16" s="15">
        <v>6</v>
      </c>
      <c r="D16" s="126">
        <v>8976</v>
      </c>
      <c r="E16" s="126">
        <v>4328</v>
      </c>
      <c r="F16" s="126">
        <v>98250</v>
      </c>
      <c r="G16" s="126">
        <v>2427</v>
      </c>
      <c r="H16" s="127">
        <v>67294</v>
      </c>
      <c r="I16" s="126">
        <v>1629111</v>
      </c>
      <c r="J16" s="126">
        <v>356279</v>
      </c>
      <c r="K16" s="126">
        <v>162196</v>
      </c>
      <c r="L16" s="126">
        <v>23677</v>
      </c>
      <c r="O16" s="31"/>
      <c r="P16" s="126">
        <f t="shared" si="0"/>
        <v>379956</v>
      </c>
    </row>
    <row r="17" spans="2:16" ht="13.5">
      <c r="B17" s="30"/>
      <c r="C17" s="15">
        <v>7</v>
      </c>
      <c r="D17" s="126">
        <v>8968</v>
      </c>
      <c r="E17" s="126">
        <v>4296</v>
      </c>
      <c r="F17" s="126">
        <v>98313</v>
      </c>
      <c r="G17" s="126">
        <v>2322</v>
      </c>
      <c r="H17" s="127">
        <v>67313</v>
      </c>
      <c r="I17" s="126">
        <v>1628214</v>
      </c>
      <c r="J17" s="126">
        <v>353679</v>
      </c>
      <c r="K17" s="126">
        <v>161110</v>
      </c>
      <c r="L17" s="126">
        <v>22783</v>
      </c>
      <c r="O17" s="31"/>
      <c r="P17" s="126">
        <f t="shared" si="0"/>
        <v>376462</v>
      </c>
    </row>
    <row r="18" spans="1:16" ht="13.5">
      <c r="A18" s="13"/>
      <c r="B18" s="30"/>
      <c r="C18" s="15">
        <v>8</v>
      </c>
      <c r="D18" s="126">
        <v>8959</v>
      </c>
      <c r="E18" s="126">
        <v>4276</v>
      </c>
      <c r="F18" s="126">
        <v>98432</v>
      </c>
      <c r="G18" s="126">
        <v>2265</v>
      </c>
      <c r="H18" s="127">
        <v>67354</v>
      </c>
      <c r="I18" s="126">
        <v>1627607</v>
      </c>
      <c r="J18" s="126">
        <v>352328</v>
      </c>
      <c r="K18" s="126">
        <v>160334</v>
      </c>
      <c r="L18" s="126">
        <v>22292</v>
      </c>
      <c r="O18" s="31"/>
      <c r="P18" s="126">
        <f t="shared" si="0"/>
        <v>374620</v>
      </c>
    </row>
    <row r="19" spans="2:16" ht="13.5">
      <c r="B19" s="30"/>
      <c r="C19" s="15">
        <v>9</v>
      </c>
      <c r="D19" s="126">
        <v>8949</v>
      </c>
      <c r="E19" s="126">
        <v>4254</v>
      </c>
      <c r="F19" s="126">
        <v>98610</v>
      </c>
      <c r="G19" s="126">
        <v>2221</v>
      </c>
      <c r="H19" s="127">
        <v>67392</v>
      </c>
      <c r="I19" s="126">
        <v>1626762</v>
      </c>
      <c r="J19" s="126">
        <v>350915</v>
      </c>
      <c r="K19" s="126">
        <v>159897</v>
      </c>
      <c r="L19" s="126">
        <v>21888</v>
      </c>
      <c r="O19" s="31"/>
      <c r="P19" s="126">
        <f t="shared" si="0"/>
        <v>372803</v>
      </c>
    </row>
    <row r="20" spans="2:16" ht="13.5">
      <c r="B20" s="30"/>
      <c r="C20" s="15">
        <v>10</v>
      </c>
      <c r="D20" s="126">
        <v>8939</v>
      </c>
      <c r="E20" s="126">
        <v>4238</v>
      </c>
      <c r="F20" s="126">
        <v>98774</v>
      </c>
      <c r="G20" s="126">
        <v>2177</v>
      </c>
      <c r="H20" s="127">
        <v>67387</v>
      </c>
      <c r="I20" s="126">
        <v>1626222</v>
      </c>
      <c r="J20" s="126">
        <v>350197</v>
      </c>
      <c r="K20" s="126">
        <v>159716</v>
      </c>
      <c r="L20" s="126">
        <v>21504</v>
      </c>
      <c r="O20" s="31"/>
      <c r="P20" s="126">
        <f t="shared" si="0"/>
        <v>371701</v>
      </c>
    </row>
    <row r="21" spans="2:16" ht="13.5">
      <c r="B21" s="30"/>
      <c r="C21" s="15">
        <v>11</v>
      </c>
      <c r="D21" s="126">
        <v>8928</v>
      </c>
      <c r="E21" s="126">
        <v>4224</v>
      </c>
      <c r="F21" s="126">
        <v>98886</v>
      </c>
      <c r="G21" s="126">
        <v>2141</v>
      </c>
      <c r="H21" s="127">
        <v>67437</v>
      </c>
      <c r="I21" s="126">
        <v>1626335</v>
      </c>
      <c r="J21" s="126">
        <v>349533</v>
      </c>
      <c r="K21" s="126">
        <v>159402</v>
      </c>
      <c r="L21" s="126">
        <v>21160</v>
      </c>
      <c r="O21" s="31"/>
      <c r="P21" s="126">
        <f t="shared" si="0"/>
        <v>370693</v>
      </c>
    </row>
    <row r="22" spans="2:16" ht="13.5">
      <c r="B22" s="30"/>
      <c r="C22" s="15">
        <v>12</v>
      </c>
      <c r="D22" s="126">
        <v>8920</v>
      </c>
      <c r="E22" s="126">
        <v>4207</v>
      </c>
      <c r="F22" s="126">
        <v>98860</v>
      </c>
      <c r="G22" s="126">
        <v>2101</v>
      </c>
      <c r="H22" s="127">
        <v>67441</v>
      </c>
      <c r="I22" s="126">
        <v>1625680</v>
      </c>
      <c r="J22" s="126">
        <v>348624</v>
      </c>
      <c r="K22" s="126">
        <v>159507</v>
      </c>
      <c r="L22" s="126">
        <v>20805</v>
      </c>
      <c r="O22" s="31"/>
      <c r="P22" s="126">
        <f t="shared" si="0"/>
        <v>369429</v>
      </c>
    </row>
    <row r="23" spans="2:16" ht="13.5">
      <c r="B23" s="30" t="s">
        <v>131</v>
      </c>
      <c r="C23" s="15">
        <v>1</v>
      </c>
      <c r="D23" s="126">
        <v>8915</v>
      </c>
      <c r="E23" s="126">
        <v>4200</v>
      </c>
      <c r="F23" s="126">
        <v>98841</v>
      </c>
      <c r="G23" s="126">
        <v>2071</v>
      </c>
      <c r="H23" s="127">
        <v>67426</v>
      </c>
      <c r="I23" s="126">
        <v>1625752</v>
      </c>
      <c r="J23" s="126">
        <v>347703</v>
      </c>
      <c r="K23" s="126">
        <v>159238</v>
      </c>
      <c r="L23" s="126">
        <v>20559</v>
      </c>
      <c r="O23" s="31"/>
      <c r="P23" s="126">
        <f t="shared" si="0"/>
        <v>368262</v>
      </c>
    </row>
    <row r="24" spans="2:16" ht="13.5">
      <c r="B24" s="30"/>
      <c r="C24" s="15">
        <v>2</v>
      </c>
      <c r="D24" s="126">
        <v>8909</v>
      </c>
      <c r="E24" s="126">
        <v>4201</v>
      </c>
      <c r="F24" s="126">
        <v>98881</v>
      </c>
      <c r="G24" s="126">
        <v>2061</v>
      </c>
      <c r="H24" s="127">
        <v>67493</v>
      </c>
      <c r="I24" s="126">
        <v>1625043</v>
      </c>
      <c r="J24" s="126">
        <v>347261</v>
      </c>
      <c r="K24" s="126">
        <v>159035</v>
      </c>
      <c r="L24" s="126">
        <v>20491</v>
      </c>
      <c r="O24" s="31"/>
      <c r="P24" s="126">
        <f t="shared" si="0"/>
        <v>367752</v>
      </c>
    </row>
    <row r="25" spans="2:16" ht="13.5">
      <c r="B25" s="30"/>
      <c r="C25" s="15">
        <v>3</v>
      </c>
      <c r="D25" s="126">
        <v>8892</v>
      </c>
      <c r="E25" s="126">
        <v>4187</v>
      </c>
      <c r="F25" s="126">
        <v>98986</v>
      </c>
      <c r="G25" s="126">
        <v>2043</v>
      </c>
      <c r="H25" s="127">
        <v>67575</v>
      </c>
      <c r="I25" s="126">
        <v>1622914</v>
      </c>
      <c r="J25" s="126">
        <v>346357</v>
      </c>
      <c r="K25" s="126">
        <v>158707</v>
      </c>
      <c r="L25" s="126">
        <v>20299</v>
      </c>
      <c r="O25" s="31"/>
      <c r="P25" s="126">
        <f t="shared" si="0"/>
        <v>366656</v>
      </c>
    </row>
    <row r="26" spans="2:16" ht="13.5">
      <c r="B26" s="30"/>
      <c r="C26" s="15">
        <v>4</v>
      </c>
      <c r="D26" s="126">
        <v>8894</v>
      </c>
      <c r="E26" s="126">
        <v>4184</v>
      </c>
      <c r="F26" s="126">
        <v>99115</v>
      </c>
      <c r="G26" s="126">
        <v>2020</v>
      </c>
      <c r="H26" s="127">
        <v>67646</v>
      </c>
      <c r="I26" s="126">
        <v>1623127</v>
      </c>
      <c r="J26" s="126">
        <v>346568</v>
      </c>
      <c r="K26" s="126">
        <v>157741</v>
      </c>
      <c r="L26" s="126">
        <v>20051</v>
      </c>
      <c r="O26" s="31"/>
      <c r="P26" s="126">
        <f t="shared" si="0"/>
        <v>366619</v>
      </c>
    </row>
    <row r="27" spans="2:16" ht="13.5">
      <c r="B27" s="169"/>
      <c r="C27" s="15">
        <v>5</v>
      </c>
      <c r="D27" s="126">
        <v>8883</v>
      </c>
      <c r="E27" s="126">
        <v>4174</v>
      </c>
      <c r="F27" s="126">
        <v>99198</v>
      </c>
      <c r="G27" s="126">
        <v>1998</v>
      </c>
      <c r="H27" s="127">
        <v>67692</v>
      </c>
      <c r="I27" s="126">
        <v>1622335</v>
      </c>
      <c r="J27" s="126">
        <v>346016</v>
      </c>
      <c r="K27" s="126">
        <v>157230</v>
      </c>
      <c r="L27" s="126">
        <v>19885</v>
      </c>
      <c r="O27" s="31"/>
      <c r="P27" s="126">
        <f t="shared" si="0"/>
        <v>365901</v>
      </c>
    </row>
    <row r="28" spans="2:16" ht="13.5">
      <c r="B28" s="30"/>
      <c r="C28" s="15">
        <v>6</v>
      </c>
      <c r="D28" s="126">
        <v>8878</v>
      </c>
      <c r="E28" s="126">
        <v>4159</v>
      </c>
      <c r="F28" s="126">
        <v>99233</v>
      </c>
      <c r="G28" s="126">
        <v>1930</v>
      </c>
      <c r="H28" s="127">
        <v>67722</v>
      </c>
      <c r="I28" s="126">
        <v>1621581</v>
      </c>
      <c r="J28" s="126">
        <v>344713</v>
      </c>
      <c r="K28" s="126">
        <v>156776</v>
      </c>
      <c r="L28" s="126">
        <v>19418</v>
      </c>
      <c r="O28" s="31"/>
      <c r="P28" s="126">
        <f t="shared" si="0"/>
        <v>364131</v>
      </c>
    </row>
    <row r="29" spans="2:16" ht="13.5">
      <c r="B29" s="30"/>
      <c r="C29" s="15">
        <v>7</v>
      </c>
      <c r="D29" s="126">
        <v>8874</v>
      </c>
      <c r="E29" s="126">
        <v>4151</v>
      </c>
      <c r="F29" s="126">
        <v>99357</v>
      </c>
      <c r="G29" s="126">
        <v>1914</v>
      </c>
      <c r="H29" s="127">
        <v>67735</v>
      </c>
      <c r="I29" s="126">
        <v>1620893</v>
      </c>
      <c r="J29" s="126">
        <v>344100</v>
      </c>
      <c r="K29" s="126">
        <v>156245</v>
      </c>
      <c r="L29" s="126">
        <v>19277</v>
      </c>
      <c r="O29" s="31"/>
      <c r="P29" s="126">
        <f t="shared" si="0"/>
        <v>363377</v>
      </c>
    </row>
    <row r="30" spans="2:16" ht="13.5">
      <c r="B30" s="30"/>
      <c r="C30" s="15">
        <v>8</v>
      </c>
      <c r="D30" s="126">
        <v>8868</v>
      </c>
      <c r="E30" s="126">
        <v>4142</v>
      </c>
      <c r="F30" s="126">
        <v>99419</v>
      </c>
      <c r="G30" s="126">
        <v>1905</v>
      </c>
      <c r="H30" s="127">
        <v>67767</v>
      </c>
      <c r="I30" s="126">
        <v>1620523</v>
      </c>
      <c r="J30" s="126">
        <v>343801</v>
      </c>
      <c r="K30" s="126">
        <v>155618</v>
      </c>
      <c r="L30" s="126">
        <v>19174</v>
      </c>
      <c r="O30" s="31"/>
      <c r="P30" s="126">
        <f t="shared" si="0"/>
        <v>362975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B1">
      <selection activeCell="G55" sqref="G55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5" t="s">
        <v>43</v>
      </c>
      <c r="D2" s="176"/>
      <c r="E2" s="176"/>
      <c r="F2" s="176"/>
      <c r="G2" s="177"/>
      <c r="H2" s="175" t="s">
        <v>44</v>
      </c>
      <c r="I2" s="176"/>
      <c r="J2" s="176"/>
      <c r="K2" s="178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45</v>
      </c>
      <c r="D4" s="97" t="s">
        <v>113</v>
      </c>
      <c r="E4" s="96" t="s">
        <v>22</v>
      </c>
      <c r="F4" s="98" t="s">
        <v>46</v>
      </c>
      <c r="G4" s="96" t="s">
        <v>23</v>
      </c>
      <c r="H4" s="96" t="s">
        <v>47</v>
      </c>
      <c r="I4" s="99" t="s">
        <v>114</v>
      </c>
      <c r="J4" s="96" t="s">
        <v>22</v>
      </c>
      <c r="K4" s="100" t="s">
        <v>128</v>
      </c>
      <c r="L4" s="142"/>
    </row>
    <row r="5" spans="1:12" ht="13.5">
      <c r="A5" s="92"/>
      <c r="B5" s="93"/>
      <c r="C5" s="94"/>
      <c r="D5" s="101" t="s">
        <v>48</v>
      </c>
      <c r="E5" s="94"/>
      <c r="F5" s="101" t="s">
        <v>49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50</v>
      </c>
      <c r="E6" s="106"/>
      <c r="F6" s="107" t="s">
        <v>50</v>
      </c>
      <c r="G6" s="106"/>
      <c r="H6" s="106"/>
      <c r="I6" s="108" t="s">
        <v>51</v>
      </c>
      <c r="J6" s="106"/>
      <c r="K6" s="109" t="s">
        <v>52</v>
      </c>
      <c r="L6" s="142"/>
    </row>
    <row r="7" spans="1:20" ht="13.5">
      <c r="A7" s="110" t="s">
        <v>53</v>
      </c>
      <c r="B7" s="111"/>
      <c r="C7" s="150">
        <f>SUM(C8:C54)</f>
        <v>8868</v>
      </c>
      <c r="D7" s="150">
        <f aca="true" t="shared" si="0" ref="D7:K7">SUM(D8:D54)</f>
        <v>4142</v>
      </c>
      <c r="E7" s="150">
        <f t="shared" si="0"/>
        <v>99419</v>
      </c>
      <c r="F7" s="150">
        <f t="shared" si="0"/>
        <v>1905</v>
      </c>
      <c r="G7" s="150">
        <f t="shared" si="0"/>
        <v>67767</v>
      </c>
      <c r="H7" s="150">
        <f t="shared" si="0"/>
        <v>1620523</v>
      </c>
      <c r="I7" s="150">
        <f t="shared" si="0"/>
        <v>343801</v>
      </c>
      <c r="J7" s="150">
        <f t="shared" si="0"/>
        <v>155618</v>
      </c>
      <c r="K7" s="170">
        <f t="shared" si="0"/>
        <v>19174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54</v>
      </c>
      <c r="C8" s="151">
        <v>604</v>
      </c>
      <c r="D8" s="151">
        <v>300</v>
      </c>
      <c r="E8" s="152">
        <v>3376</v>
      </c>
      <c r="F8" s="151">
        <v>102</v>
      </c>
      <c r="G8" s="152">
        <v>3052</v>
      </c>
      <c r="H8" s="151">
        <v>102464</v>
      </c>
      <c r="I8" s="152">
        <v>26010</v>
      </c>
      <c r="J8" s="151">
        <v>9065</v>
      </c>
      <c r="K8" s="153">
        <v>1137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55</v>
      </c>
      <c r="C9" s="154">
        <v>106</v>
      </c>
      <c r="D9" s="154">
        <v>43</v>
      </c>
      <c r="E9" s="155">
        <v>969</v>
      </c>
      <c r="F9" s="154">
        <v>48</v>
      </c>
      <c r="G9" s="155">
        <v>580</v>
      </c>
      <c r="H9" s="154">
        <v>18998</v>
      </c>
      <c r="I9" s="155">
        <v>2951</v>
      </c>
      <c r="J9" s="154">
        <v>4371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56</v>
      </c>
      <c r="C10" s="154">
        <v>100</v>
      </c>
      <c r="D10" s="154">
        <v>37</v>
      </c>
      <c r="E10" s="155">
        <v>934</v>
      </c>
      <c r="F10" s="154">
        <v>33</v>
      </c>
      <c r="G10" s="155">
        <v>603</v>
      </c>
      <c r="H10" s="154">
        <v>19359</v>
      </c>
      <c r="I10" s="155">
        <v>3004</v>
      </c>
      <c r="J10" s="154">
        <v>2626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57</v>
      </c>
      <c r="C11" s="154">
        <v>145</v>
      </c>
      <c r="D11" s="154">
        <v>55</v>
      </c>
      <c r="E11" s="155">
        <v>1592</v>
      </c>
      <c r="F11" s="154">
        <v>33</v>
      </c>
      <c r="G11" s="155">
        <v>1056</v>
      </c>
      <c r="H11" s="154">
        <v>26520</v>
      </c>
      <c r="I11" s="155">
        <v>3205</v>
      </c>
      <c r="J11" s="154">
        <v>3064</v>
      </c>
      <c r="K11" s="156">
        <v>322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58</v>
      </c>
      <c r="C12" s="157">
        <v>78</v>
      </c>
      <c r="D12" s="157">
        <v>29</v>
      </c>
      <c r="E12" s="158">
        <v>816</v>
      </c>
      <c r="F12" s="157">
        <v>13</v>
      </c>
      <c r="G12" s="158">
        <v>473</v>
      </c>
      <c r="H12" s="157">
        <v>16836</v>
      </c>
      <c r="I12" s="158">
        <v>2438</v>
      </c>
      <c r="J12" s="157">
        <v>1589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59</v>
      </c>
      <c r="C13" s="151">
        <v>71</v>
      </c>
      <c r="D13" s="154">
        <v>24</v>
      </c>
      <c r="E13" s="155">
        <v>929</v>
      </c>
      <c r="F13" s="154">
        <v>14</v>
      </c>
      <c r="G13" s="155">
        <v>467</v>
      </c>
      <c r="H13" s="154">
        <v>15586</v>
      </c>
      <c r="I13" s="155">
        <v>1892</v>
      </c>
      <c r="J13" s="154">
        <v>1218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60</v>
      </c>
      <c r="C14" s="154">
        <v>146</v>
      </c>
      <c r="D14" s="154">
        <v>62</v>
      </c>
      <c r="E14" s="155">
        <v>1470</v>
      </c>
      <c r="F14" s="154">
        <v>24</v>
      </c>
      <c r="G14" s="155">
        <v>914</v>
      </c>
      <c r="H14" s="154">
        <v>29625</v>
      </c>
      <c r="I14" s="155">
        <v>4458</v>
      </c>
      <c r="J14" s="154">
        <v>2713</v>
      </c>
      <c r="K14" s="156">
        <v>250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61</v>
      </c>
      <c r="C15" s="154">
        <v>195</v>
      </c>
      <c r="D15" s="154">
        <v>90</v>
      </c>
      <c r="E15" s="155">
        <v>1713</v>
      </c>
      <c r="F15" s="154">
        <v>25</v>
      </c>
      <c r="G15" s="155">
        <v>1373</v>
      </c>
      <c r="H15" s="154">
        <v>33255</v>
      </c>
      <c r="I15" s="155">
        <v>5998</v>
      </c>
      <c r="J15" s="154">
        <v>2820</v>
      </c>
      <c r="K15" s="156">
        <v>268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62</v>
      </c>
      <c r="C16" s="154">
        <v>115</v>
      </c>
      <c r="D16" s="154">
        <v>62</v>
      </c>
      <c r="E16" s="155">
        <v>1423</v>
      </c>
      <c r="F16" s="154">
        <v>15</v>
      </c>
      <c r="G16" s="155">
        <v>989</v>
      </c>
      <c r="H16" s="154">
        <v>22521</v>
      </c>
      <c r="I16" s="155">
        <v>4565</v>
      </c>
      <c r="J16" s="154">
        <v>2755</v>
      </c>
      <c r="K16" s="156">
        <v>143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63</v>
      </c>
      <c r="C17" s="157">
        <v>140</v>
      </c>
      <c r="D17" s="157">
        <v>73</v>
      </c>
      <c r="E17" s="158">
        <v>1556</v>
      </c>
      <c r="F17" s="157">
        <v>12</v>
      </c>
      <c r="G17" s="158">
        <v>956</v>
      </c>
      <c r="H17" s="157">
        <v>25471</v>
      </c>
      <c r="I17" s="158">
        <v>5067</v>
      </c>
      <c r="J17" s="157">
        <v>2174</v>
      </c>
      <c r="K17" s="159">
        <v>140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64</v>
      </c>
      <c r="C18" s="151">
        <v>357</v>
      </c>
      <c r="D18" s="154">
        <v>136</v>
      </c>
      <c r="E18" s="155">
        <v>3919</v>
      </c>
      <c r="F18" s="154">
        <v>4</v>
      </c>
      <c r="G18" s="155">
        <v>3304</v>
      </c>
      <c r="H18" s="154">
        <v>63057</v>
      </c>
      <c r="I18" s="155">
        <v>13380</v>
      </c>
      <c r="J18" s="154">
        <v>4027</v>
      </c>
      <c r="K18" s="153">
        <v>44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65</v>
      </c>
      <c r="C19" s="154">
        <v>288</v>
      </c>
      <c r="D19" s="154">
        <v>115</v>
      </c>
      <c r="E19" s="155">
        <v>3693</v>
      </c>
      <c r="F19" s="154">
        <v>26</v>
      </c>
      <c r="G19" s="155">
        <v>3117</v>
      </c>
      <c r="H19" s="154">
        <v>56836</v>
      </c>
      <c r="I19" s="155">
        <v>9792</v>
      </c>
      <c r="J19" s="154">
        <v>3739</v>
      </c>
      <c r="K19" s="156">
        <v>318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66</v>
      </c>
      <c r="C20" s="154">
        <v>651</v>
      </c>
      <c r="D20" s="154">
        <v>238</v>
      </c>
      <c r="E20" s="155">
        <v>12618</v>
      </c>
      <c r="F20" s="154">
        <v>24</v>
      </c>
      <c r="G20" s="155">
        <v>10542</v>
      </c>
      <c r="H20" s="154">
        <v>129589</v>
      </c>
      <c r="I20" s="155">
        <v>20606</v>
      </c>
      <c r="J20" s="154">
        <v>6580</v>
      </c>
      <c r="K20" s="156">
        <v>280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67</v>
      </c>
      <c r="C21" s="154">
        <v>348</v>
      </c>
      <c r="D21" s="154">
        <v>120</v>
      </c>
      <c r="E21" s="155">
        <v>6300</v>
      </c>
      <c r="F21" s="154">
        <v>19</v>
      </c>
      <c r="G21" s="155">
        <v>4767</v>
      </c>
      <c r="H21" s="154">
        <v>74152</v>
      </c>
      <c r="I21" s="155">
        <v>12746</v>
      </c>
      <c r="J21" s="154">
        <v>4032</v>
      </c>
      <c r="K21" s="156">
        <v>222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68</v>
      </c>
      <c r="C22" s="157">
        <v>137</v>
      </c>
      <c r="D22" s="157">
        <v>59</v>
      </c>
      <c r="E22" s="158">
        <v>1711</v>
      </c>
      <c r="F22" s="157">
        <v>7</v>
      </c>
      <c r="G22" s="158">
        <v>1187</v>
      </c>
      <c r="H22" s="157">
        <v>30194</v>
      </c>
      <c r="I22" s="158">
        <v>5340</v>
      </c>
      <c r="J22" s="157">
        <v>1251</v>
      </c>
      <c r="K22" s="159">
        <v>85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69</v>
      </c>
      <c r="C23" s="151">
        <v>115</v>
      </c>
      <c r="D23" s="154">
        <v>56</v>
      </c>
      <c r="E23" s="155">
        <v>778</v>
      </c>
      <c r="F23" s="154">
        <v>20</v>
      </c>
      <c r="G23" s="155">
        <v>463</v>
      </c>
      <c r="H23" s="154">
        <v>18151</v>
      </c>
      <c r="I23" s="155">
        <v>5385</v>
      </c>
      <c r="J23" s="154">
        <v>1359</v>
      </c>
      <c r="K23" s="156">
        <v>219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70</v>
      </c>
      <c r="C24" s="154">
        <v>105</v>
      </c>
      <c r="D24" s="154">
        <v>53</v>
      </c>
      <c r="E24" s="155">
        <v>857</v>
      </c>
      <c r="F24" s="154">
        <v>25</v>
      </c>
      <c r="G24" s="155">
        <v>488</v>
      </c>
      <c r="H24" s="154">
        <v>19664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71</v>
      </c>
      <c r="C25" s="154">
        <v>82</v>
      </c>
      <c r="D25" s="154">
        <v>47</v>
      </c>
      <c r="E25" s="155">
        <v>582</v>
      </c>
      <c r="F25" s="154">
        <v>19</v>
      </c>
      <c r="G25" s="155">
        <v>273</v>
      </c>
      <c r="H25" s="154">
        <v>11840</v>
      </c>
      <c r="I25" s="155">
        <v>2661</v>
      </c>
      <c r="J25" s="154">
        <v>1772</v>
      </c>
      <c r="K25" s="156">
        <v>230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72</v>
      </c>
      <c r="C26" s="154">
        <v>61</v>
      </c>
      <c r="D26" s="154">
        <v>31</v>
      </c>
      <c r="E26" s="155">
        <v>660</v>
      </c>
      <c r="F26" s="154">
        <v>17</v>
      </c>
      <c r="G26" s="155">
        <v>419</v>
      </c>
      <c r="H26" s="154">
        <v>11431</v>
      </c>
      <c r="I26" s="155">
        <v>2425</v>
      </c>
      <c r="J26" s="154">
        <v>904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73</v>
      </c>
      <c r="C27" s="157">
        <v>138</v>
      </c>
      <c r="D27" s="157">
        <v>60</v>
      </c>
      <c r="E27" s="158">
        <v>1552</v>
      </c>
      <c r="F27" s="157">
        <v>36</v>
      </c>
      <c r="G27" s="158">
        <v>1003</v>
      </c>
      <c r="H27" s="157">
        <v>25185</v>
      </c>
      <c r="I27" s="158">
        <v>3943</v>
      </c>
      <c r="J27" s="157">
        <v>1786</v>
      </c>
      <c r="K27" s="156">
        <v>402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74</v>
      </c>
      <c r="C28" s="151">
        <v>104</v>
      </c>
      <c r="D28" s="154">
        <v>56</v>
      </c>
      <c r="E28" s="155">
        <v>1539</v>
      </c>
      <c r="F28" s="154">
        <v>38</v>
      </c>
      <c r="G28" s="155">
        <v>940</v>
      </c>
      <c r="H28" s="154">
        <v>20858</v>
      </c>
      <c r="I28" s="155">
        <v>3462</v>
      </c>
      <c r="J28" s="154">
        <v>2373</v>
      </c>
      <c r="K28" s="153">
        <v>418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75</v>
      </c>
      <c r="C29" s="154">
        <v>187</v>
      </c>
      <c r="D29" s="154">
        <v>91</v>
      </c>
      <c r="E29" s="155">
        <v>2680</v>
      </c>
      <c r="F29" s="154">
        <v>15</v>
      </c>
      <c r="G29" s="155">
        <v>1733</v>
      </c>
      <c r="H29" s="154">
        <v>41216</v>
      </c>
      <c r="I29" s="155">
        <v>11460</v>
      </c>
      <c r="J29" s="154">
        <v>3396</v>
      </c>
      <c r="K29" s="156">
        <v>190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76</v>
      </c>
      <c r="C30" s="154">
        <v>338</v>
      </c>
      <c r="D30" s="154">
        <v>166</v>
      </c>
      <c r="E30" s="155">
        <v>4921</v>
      </c>
      <c r="F30" s="154">
        <v>40</v>
      </c>
      <c r="G30" s="155">
        <v>3608</v>
      </c>
      <c r="H30" s="154">
        <v>68858</v>
      </c>
      <c r="I30" s="155">
        <v>14081</v>
      </c>
      <c r="J30" s="154">
        <v>6085</v>
      </c>
      <c r="K30" s="156">
        <v>428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77</v>
      </c>
      <c r="C31" s="154">
        <v>110</v>
      </c>
      <c r="D31" s="154">
        <v>64</v>
      </c>
      <c r="E31" s="155">
        <v>1486</v>
      </c>
      <c r="F31" s="154">
        <v>26</v>
      </c>
      <c r="G31" s="155">
        <v>857</v>
      </c>
      <c r="H31" s="154">
        <v>21254</v>
      </c>
      <c r="I31" s="155">
        <v>4807</v>
      </c>
      <c r="J31" s="154">
        <v>2257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78</v>
      </c>
      <c r="C32" s="157">
        <v>61</v>
      </c>
      <c r="D32" s="157">
        <v>31</v>
      </c>
      <c r="E32" s="158">
        <v>936</v>
      </c>
      <c r="F32" s="157">
        <v>5</v>
      </c>
      <c r="G32" s="158">
        <v>546</v>
      </c>
      <c r="H32" s="157">
        <v>15037</v>
      </c>
      <c r="I32" s="158">
        <v>2934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79</v>
      </c>
      <c r="C33" s="151">
        <v>177</v>
      </c>
      <c r="D33" s="154">
        <v>77</v>
      </c>
      <c r="E33" s="155">
        <v>2532</v>
      </c>
      <c r="F33" s="154">
        <v>11</v>
      </c>
      <c r="G33" s="155">
        <v>1323</v>
      </c>
      <c r="H33" s="154">
        <v>36650</v>
      </c>
      <c r="I33" s="155">
        <v>6722</v>
      </c>
      <c r="J33" s="154">
        <v>1366</v>
      </c>
      <c r="K33" s="156">
        <v>117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80</v>
      </c>
      <c r="C34" s="154">
        <v>548</v>
      </c>
      <c r="D34" s="154">
        <v>255</v>
      </c>
      <c r="E34" s="155">
        <v>8289</v>
      </c>
      <c r="F34" s="154">
        <v>12</v>
      </c>
      <c r="G34" s="155">
        <v>5393</v>
      </c>
      <c r="H34" s="154">
        <v>110789</v>
      </c>
      <c r="I34" s="155">
        <v>23668</v>
      </c>
      <c r="J34" s="154">
        <v>3624</v>
      </c>
      <c r="K34" s="156">
        <v>131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81</v>
      </c>
      <c r="C35" s="154">
        <v>354</v>
      </c>
      <c r="D35" s="154">
        <v>167</v>
      </c>
      <c r="E35" s="155">
        <v>4889</v>
      </c>
      <c r="F35" s="154">
        <v>58</v>
      </c>
      <c r="G35" s="155">
        <v>2906</v>
      </c>
      <c r="H35" s="154">
        <v>64707</v>
      </c>
      <c r="I35" s="155">
        <v>14334</v>
      </c>
      <c r="J35" s="154">
        <v>4171</v>
      </c>
      <c r="K35" s="156">
        <v>577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82</v>
      </c>
      <c r="C36" s="154">
        <v>77</v>
      </c>
      <c r="D36" s="154">
        <v>34</v>
      </c>
      <c r="E36" s="155">
        <v>1139</v>
      </c>
      <c r="F36" s="154">
        <v>2</v>
      </c>
      <c r="G36" s="155">
        <v>700</v>
      </c>
      <c r="H36" s="154">
        <v>16818</v>
      </c>
      <c r="I36" s="155">
        <v>3305</v>
      </c>
      <c r="J36" s="154">
        <v>780</v>
      </c>
      <c r="K36" s="156">
        <v>26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83</v>
      </c>
      <c r="C37" s="157">
        <v>93</v>
      </c>
      <c r="D37" s="157">
        <v>40</v>
      </c>
      <c r="E37" s="158">
        <v>1084</v>
      </c>
      <c r="F37" s="157">
        <v>27</v>
      </c>
      <c r="G37" s="158">
        <v>562</v>
      </c>
      <c r="H37" s="157">
        <v>14398</v>
      </c>
      <c r="I37" s="158">
        <v>2609</v>
      </c>
      <c r="J37" s="157">
        <v>1892</v>
      </c>
      <c r="K37" s="156">
        <v>287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84</v>
      </c>
      <c r="C38" s="151">
        <v>46</v>
      </c>
      <c r="D38" s="154">
        <v>27</v>
      </c>
      <c r="E38" s="155">
        <v>542</v>
      </c>
      <c r="F38" s="154">
        <v>18</v>
      </c>
      <c r="G38" s="155">
        <v>264</v>
      </c>
      <c r="H38" s="154">
        <v>9340</v>
      </c>
      <c r="I38" s="155">
        <v>1914</v>
      </c>
      <c r="J38" s="154">
        <v>958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85</v>
      </c>
      <c r="C39" s="154">
        <v>60</v>
      </c>
      <c r="D39" s="154">
        <v>35</v>
      </c>
      <c r="E39" s="155">
        <v>748</v>
      </c>
      <c r="F39" s="154">
        <v>17</v>
      </c>
      <c r="G39" s="155">
        <v>289</v>
      </c>
      <c r="H39" s="154">
        <v>12086</v>
      </c>
      <c r="I39" s="155">
        <v>2583</v>
      </c>
      <c r="J39" s="154">
        <v>953</v>
      </c>
      <c r="K39" s="156">
        <v>228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86</v>
      </c>
      <c r="C40" s="154">
        <v>181</v>
      </c>
      <c r="D40" s="154">
        <v>93</v>
      </c>
      <c r="E40" s="155">
        <v>1624</v>
      </c>
      <c r="F40" s="154">
        <v>53</v>
      </c>
      <c r="G40" s="155">
        <v>993</v>
      </c>
      <c r="H40" s="154">
        <v>30636</v>
      </c>
      <c r="I40" s="155">
        <v>5284</v>
      </c>
      <c r="J40" s="154">
        <v>3215</v>
      </c>
      <c r="K40" s="156">
        <v>579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87</v>
      </c>
      <c r="C41" s="154">
        <v>255</v>
      </c>
      <c r="D41" s="154">
        <v>139</v>
      </c>
      <c r="E41" s="155">
        <v>2633</v>
      </c>
      <c r="F41" s="154">
        <v>85</v>
      </c>
      <c r="G41" s="155">
        <v>1530</v>
      </c>
      <c r="H41" s="154">
        <v>41981</v>
      </c>
      <c r="I41" s="155">
        <v>10805</v>
      </c>
      <c r="J41" s="154">
        <v>4787</v>
      </c>
      <c r="K41" s="156">
        <v>836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88</v>
      </c>
      <c r="C42" s="157">
        <v>150</v>
      </c>
      <c r="D42" s="157">
        <v>80</v>
      </c>
      <c r="E42" s="158">
        <v>1319</v>
      </c>
      <c r="F42" s="157">
        <v>30</v>
      </c>
      <c r="G42" s="158">
        <v>682</v>
      </c>
      <c r="H42" s="157">
        <v>27882</v>
      </c>
      <c r="I42" s="158">
        <v>9726</v>
      </c>
      <c r="J42" s="157">
        <v>2831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89</v>
      </c>
      <c r="C43" s="151">
        <v>120</v>
      </c>
      <c r="D43" s="154">
        <v>69</v>
      </c>
      <c r="E43" s="155">
        <v>799</v>
      </c>
      <c r="F43" s="154">
        <v>51</v>
      </c>
      <c r="G43" s="155">
        <v>435</v>
      </c>
      <c r="H43" s="154">
        <v>15358</v>
      </c>
      <c r="I43" s="155">
        <v>4616</v>
      </c>
      <c r="J43" s="154">
        <v>2903</v>
      </c>
      <c r="K43" s="156">
        <v>412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90</v>
      </c>
      <c r="C44" s="154">
        <v>97</v>
      </c>
      <c r="D44" s="154">
        <v>47</v>
      </c>
      <c r="E44" s="155">
        <v>829</v>
      </c>
      <c r="F44" s="154">
        <v>64</v>
      </c>
      <c r="G44" s="155">
        <v>456</v>
      </c>
      <c r="H44" s="154">
        <v>16393</v>
      </c>
      <c r="I44" s="155">
        <v>2657</v>
      </c>
      <c r="J44" s="154">
        <v>2467</v>
      </c>
      <c r="K44" s="156">
        <v>593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91</v>
      </c>
      <c r="C45" s="154">
        <v>146</v>
      </c>
      <c r="D45" s="154">
        <v>86</v>
      </c>
      <c r="E45" s="155">
        <v>1242</v>
      </c>
      <c r="F45" s="154">
        <v>62</v>
      </c>
      <c r="G45" s="155">
        <v>692</v>
      </c>
      <c r="H45" s="154">
        <v>23218</v>
      </c>
      <c r="I45" s="155">
        <v>5535</v>
      </c>
      <c r="J45" s="154">
        <v>4879</v>
      </c>
      <c r="K45" s="156">
        <v>743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92</v>
      </c>
      <c r="C46" s="154">
        <v>138</v>
      </c>
      <c r="D46" s="154">
        <v>87</v>
      </c>
      <c r="E46" s="155">
        <v>586</v>
      </c>
      <c r="F46" s="154">
        <v>10</v>
      </c>
      <c r="G46" s="155">
        <v>366</v>
      </c>
      <c r="H46" s="154">
        <v>19127</v>
      </c>
      <c r="I46" s="155">
        <v>7311</v>
      </c>
      <c r="J46" s="154">
        <v>1934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93</v>
      </c>
      <c r="C47" s="157">
        <v>471</v>
      </c>
      <c r="D47" s="157">
        <v>236</v>
      </c>
      <c r="E47" s="158">
        <v>4446</v>
      </c>
      <c r="F47" s="157">
        <v>185</v>
      </c>
      <c r="G47" s="158">
        <v>2993</v>
      </c>
      <c r="H47" s="157">
        <v>88151</v>
      </c>
      <c r="I47" s="158">
        <v>22404</v>
      </c>
      <c r="J47" s="157">
        <v>10895</v>
      </c>
      <c r="K47" s="156">
        <v>1581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94</v>
      </c>
      <c r="C48" s="151">
        <v>110</v>
      </c>
      <c r="D48" s="154">
        <v>63</v>
      </c>
      <c r="E48" s="155">
        <v>688</v>
      </c>
      <c r="F48" s="154">
        <v>58</v>
      </c>
      <c r="G48" s="155">
        <v>422</v>
      </c>
      <c r="H48" s="154">
        <v>15479</v>
      </c>
      <c r="I48" s="155">
        <v>4526</v>
      </c>
      <c r="J48" s="154">
        <v>3182</v>
      </c>
      <c r="K48" s="153">
        <v>568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95</v>
      </c>
      <c r="C49" s="154">
        <v>166</v>
      </c>
      <c r="D49" s="154">
        <v>75</v>
      </c>
      <c r="E49" s="155">
        <v>1441</v>
      </c>
      <c r="F49" s="154">
        <v>119</v>
      </c>
      <c r="G49" s="155">
        <v>748</v>
      </c>
      <c r="H49" s="154">
        <v>27796</v>
      </c>
      <c r="I49" s="155">
        <v>6706</v>
      </c>
      <c r="J49" s="154">
        <v>5688</v>
      </c>
      <c r="K49" s="156">
        <v>1025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96</v>
      </c>
      <c r="C50" s="154">
        <v>218</v>
      </c>
      <c r="D50" s="154">
        <v>113</v>
      </c>
      <c r="E50" s="155">
        <v>1460</v>
      </c>
      <c r="F50" s="154">
        <v>112</v>
      </c>
      <c r="G50" s="155">
        <v>830</v>
      </c>
      <c r="H50" s="154">
        <v>35892</v>
      </c>
      <c r="I50" s="155">
        <v>10128</v>
      </c>
      <c r="J50" s="154">
        <v>6841</v>
      </c>
      <c r="K50" s="156">
        <v>1103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97</v>
      </c>
      <c r="C51" s="154">
        <v>165</v>
      </c>
      <c r="D51" s="154">
        <v>56</v>
      </c>
      <c r="E51" s="155">
        <v>969</v>
      </c>
      <c r="F51" s="154">
        <v>58</v>
      </c>
      <c r="G51" s="155">
        <v>548</v>
      </c>
      <c r="H51" s="154">
        <v>20901</v>
      </c>
      <c r="I51" s="155">
        <v>3137</v>
      </c>
      <c r="J51" s="154">
        <v>4905</v>
      </c>
      <c r="K51" s="156">
        <v>474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98</v>
      </c>
      <c r="C52" s="157">
        <v>145</v>
      </c>
      <c r="D52" s="157">
        <v>70</v>
      </c>
      <c r="E52" s="158">
        <v>915</v>
      </c>
      <c r="F52" s="157">
        <v>78</v>
      </c>
      <c r="G52" s="158">
        <v>525</v>
      </c>
      <c r="H52" s="157">
        <v>19955</v>
      </c>
      <c r="I52" s="158">
        <v>4277</v>
      </c>
      <c r="J52" s="157">
        <v>4138</v>
      </c>
      <c r="K52" s="159">
        <v>760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99</v>
      </c>
      <c r="C53" s="151">
        <v>275</v>
      </c>
      <c r="D53" s="154">
        <v>153</v>
      </c>
      <c r="E53" s="155">
        <v>1445</v>
      </c>
      <c r="F53" s="154">
        <v>130</v>
      </c>
      <c r="G53" s="155">
        <v>813</v>
      </c>
      <c r="H53" s="154">
        <v>35425</v>
      </c>
      <c r="I53" s="155">
        <v>9924</v>
      </c>
      <c r="J53" s="154">
        <v>7213</v>
      </c>
      <c r="K53" s="153">
        <v>1285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100</v>
      </c>
      <c r="C54" s="160">
        <v>94</v>
      </c>
      <c r="D54" s="160">
        <v>42</v>
      </c>
      <c r="E54" s="161">
        <v>790</v>
      </c>
      <c r="F54" s="160">
        <v>25</v>
      </c>
      <c r="G54" s="161">
        <v>587</v>
      </c>
      <c r="H54" s="160">
        <v>19584</v>
      </c>
      <c r="I54" s="161">
        <v>4004</v>
      </c>
      <c r="J54" s="160">
        <v>1772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1" sqref="N1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A17" sqref="A17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2007-10-11T09:13:05Z</cp:lastPrinted>
  <dcterms:created xsi:type="dcterms:W3CDTF">1996-10-31T08:05:57Z</dcterms:created>
  <dcterms:modified xsi:type="dcterms:W3CDTF">2007-11-05T00:33:45Z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