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155" activeTab="5"/>
  </bookViews>
  <sheets>
    <sheet name="表１" sheetId="1" r:id="rId1"/>
    <sheet name="表２" sheetId="2" r:id="rId2"/>
    <sheet name="データ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2">'データ'!$A$1:$M$28</definedName>
  </definedNames>
  <calcPr fullCalcOnLoad="1"/>
</workbook>
</file>

<file path=xl/sharedStrings.xml><?xml version="1.0" encoding="utf-8"?>
<sst xmlns="http://schemas.openxmlformats.org/spreadsheetml/2006/main" count="175" uniqueCount="137">
  <si>
    <t xml:space="preserve">          種類別にみた施設数及び病床数</t>
  </si>
  <si>
    <t>　各月末現在</t>
  </si>
  <si>
    <t>施　設　数</t>
  </si>
  <si>
    <t>病　床　数</t>
  </si>
  <si>
    <t>増減数</t>
  </si>
  <si>
    <t>総　　数</t>
  </si>
  <si>
    <t xml:space="preserve"> 病　　院</t>
  </si>
  <si>
    <t>　 精神病院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</si>
  <si>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</si>
  <si>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</si>
  <si>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</si>
  <si>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</si>
  <si>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</si>
  <si>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</si>
  <si>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</si>
  <si>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</si>
  <si>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</si>
  <si>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有　　床</t>
  </si>
  <si>
    <t>　　療養病床を有する</t>
  </si>
  <si>
    <t>　 療養病床（再掲）</t>
  </si>
  <si>
    <t>　　一般診療所（再掲）</t>
  </si>
  <si>
    <t>　 無　　床</t>
  </si>
  <si>
    <t xml:space="preserve"> 歯科診療所</t>
  </si>
  <si>
    <t>　　　開設者別にみた施設数及び病床数</t>
  </si>
  <si>
    <t>病　　　院</t>
  </si>
  <si>
    <t>一般診療所</t>
  </si>
  <si>
    <t>歯科診療所</t>
  </si>
  <si>
    <t>総　　　　　　数</t>
  </si>
  <si>
    <t>　国　　厚生労働省</t>
  </si>
  <si>
    <t>　  　　文部科学省</t>
  </si>
  <si>
    <t>　　　　労働福祉事業団</t>
  </si>
  <si>
    <t>　　　　そ　の　他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</si>
  <si>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</si>
  <si>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</si>
  <si>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</si>
  <si>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</si>
  <si>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</si>
  <si>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</si>
  <si>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</si>
  <si>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</si>
  <si>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</si>
  <si>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</si>
  <si>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</si>
  <si>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</si>
  <si>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</si>
  <si>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</si>
  <si>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</si>
  <si>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会　　　　　社</t>
  </si>
  <si>
    <t>　そ の 他 の 法 人</t>
  </si>
  <si>
    <t>　個　　　　　人</t>
  </si>
  <si>
    <t>施       設       数</t>
  </si>
  <si>
    <t>病    床    数</t>
  </si>
  <si>
    <t>病    院</t>
  </si>
  <si>
    <t>療養病床を有す</t>
  </si>
  <si>
    <t>病   院</t>
  </si>
  <si>
    <t xml:space="preserve">療 養 </t>
  </si>
  <si>
    <t>有する病院</t>
  </si>
  <si>
    <t>る一般診療所</t>
  </si>
  <si>
    <t xml:space="preserve">病 床 </t>
  </si>
  <si>
    <t>（再掲）</t>
  </si>
  <si>
    <t xml:space="preserve"> （ 再 掲 ）</t>
  </si>
  <si>
    <t>（ 再 掲 ）</t>
  </si>
  <si>
    <t>全    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</si>
  <si>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</si>
  <si>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</si>
  <si>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</si>
  <si>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</si>
  <si>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</si>
  <si>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</si>
  <si>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</si>
  <si>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</si>
  <si>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</si>
  <si>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</si>
  <si>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</si>
  <si>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</si>
  <si>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</si>
  <si>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</si>
  <si>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</si>
  <si>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</si>
  <si>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</si>
  <si>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</si>
  <si>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</si>
  <si>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</si>
  <si>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</si>
  <si>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</si>
  <si>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</si>
  <si>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</si>
  <si>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</si>
  <si>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</si>
  <si>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</si>
  <si>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</si>
  <si>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</si>
  <si>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</si>
  <si>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</si>
  <si>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</si>
  <si>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</si>
  <si>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</si>
  <si>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</si>
  <si>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</si>
  <si>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</si>
  <si>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</si>
  <si>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</si>
  <si>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</si>
  <si>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</si>
  <si>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</si>
  <si>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</si>
  <si>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</si>
  <si>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</si>
  <si>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</si>
  <si>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</si>
  <si>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　　　　　　保健社会統計課保健統計室</t>
  </si>
  <si>
    <t>（参考）</t>
  </si>
  <si>
    <t>施　　　設　　　数</t>
  </si>
  <si>
    <t xml:space="preserve"> 　　　　　病　　　　床　　　　数</t>
  </si>
  <si>
    <t>年</t>
  </si>
  <si>
    <t>月</t>
  </si>
  <si>
    <t>病院</t>
  </si>
  <si>
    <t>療養病床を有する一般診療所（再掲）</t>
  </si>
  <si>
    <t>療養病床（再掲）</t>
  </si>
  <si>
    <t>02</t>
  </si>
  <si>
    <t>問合わせ先　厚生労働省大臣官房統計情報部</t>
  </si>
  <si>
    <t>03</t>
  </si>
  <si>
    <t>　船 員 保 険 会</t>
  </si>
  <si>
    <t>　社 会 福 祉 法 人</t>
  </si>
  <si>
    <t>　医　療　生　協</t>
  </si>
  <si>
    <t>療養病床を</t>
  </si>
  <si>
    <t>療養病床</t>
  </si>
  <si>
    <t>療養病床を有する病院（再掲）</t>
  </si>
  <si>
    <t>療養病床（再掲）</t>
  </si>
  <si>
    <t>　 療養病床を有する病院（再掲）</t>
  </si>
  <si>
    <t>-</t>
  </si>
  <si>
    <t>１２月</t>
  </si>
  <si>
    <t>１月</t>
  </si>
  <si>
    <t xml:space="preserve">   平成１6年1月末現在</t>
  </si>
  <si>
    <t>04</t>
  </si>
  <si>
    <t>　健康政策統計第一係</t>
  </si>
  <si>
    <t>電話　03-5253-1111(内7520･7521)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</si>
</sst>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</numFmts>
  <fonts count="1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0"/>
    </font>
    <font>
      <sz val="8"/>
      <name val="明朝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 style="medium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3" fontId="0" fillId="0" borderId="0" xfId="0" applyNumberFormat="1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38" fontId="5" fillId="0" borderId="0" xfId="17" applyFont="1" applyBorder="1" applyAlignment="1">
      <alignment vertical="center"/>
    </xf>
    <xf numFmtId="0" fontId="5" fillId="0" borderId="0" xfId="0" applyFont="1" applyAlignment="1">
      <alignment vertical="top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183" fontId="6" fillId="0" borderId="15" xfId="0" applyNumberFormat="1" applyFont="1" applyBorder="1" applyAlignment="1">
      <alignment/>
    </xf>
    <xf numFmtId="183" fontId="6" fillId="0" borderId="6" xfId="0" applyNumberFormat="1" applyFont="1" applyBorder="1" applyAlignment="1">
      <alignment/>
    </xf>
    <xf numFmtId="183" fontId="6" fillId="0" borderId="10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horizontal="distributed"/>
    </xf>
    <xf numFmtId="0" fontId="6" fillId="0" borderId="7" xfId="0" applyFont="1" applyBorder="1" applyAlignment="1">
      <alignment horizontal="distributed"/>
    </xf>
    <xf numFmtId="0" fontId="6" fillId="0" borderId="11" xfId="0" applyFont="1" applyBorder="1" applyAlignment="1">
      <alignment horizontal="distributed"/>
    </xf>
    <xf numFmtId="0" fontId="6" fillId="0" borderId="18" xfId="0" applyFont="1" applyBorder="1" applyAlignment="1">
      <alignment horizontal="distributed"/>
    </xf>
    <xf numFmtId="177" fontId="5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0" fontId="11" fillId="0" borderId="19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11" fillId="0" borderId="23" xfId="0" applyFont="1" applyBorder="1" applyAlignment="1">
      <alignment horizontal="center" wrapText="1"/>
    </xf>
    <xf numFmtId="176" fontId="11" fillId="0" borderId="24" xfId="0" applyNumberFormat="1" applyFont="1" applyBorder="1" applyAlignment="1">
      <alignment/>
    </xf>
    <xf numFmtId="0" fontId="11" fillId="0" borderId="25" xfId="0" applyFont="1" applyBorder="1" applyAlignment="1">
      <alignment/>
    </xf>
    <xf numFmtId="0" fontId="11" fillId="0" borderId="26" xfId="0" applyFont="1" applyBorder="1" applyAlignment="1">
      <alignment horizontal="centerContinuous"/>
    </xf>
    <xf numFmtId="0" fontId="11" fillId="0" borderId="27" xfId="0" applyFont="1" applyBorder="1" applyAlignment="1">
      <alignment horizontal="centerContinuous"/>
    </xf>
    <xf numFmtId="0" fontId="11" fillId="0" borderId="28" xfId="0" applyFont="1" applyBorder="1" applyAlignment="1">
      <alignment horizontal="centerContinuous"/>
    </xf>
    <xf numFmtId="0" fontId="11" fillId="0" borderId="29" xfId="0" applyFont="1" applyBorder="1" applyAlignment="1">
      <alignment horizontal="centerContinuous"/>
    </xf>
    <xf numFmtId="0" fontId="12" fillId="0" borderId="19" xfId="0" applyFont="1" applyBorder="1" applyAlignment="1">
      <alignment vertical="center"/>
    </xf>
    <xf numFmtId="0" fontId="12" fillId="0" borderId="26" xfId="0" applyFont="1" applyBorder="1" applyAlignment="1">
      <alignment horizontal="centerContinuous" vertical="center" wrapText="1"/>
    </xf>
    <xf numFmtId="0" fontId="12" fillId="0" borderId="29" xfId="0" applyFont="1" applyBorder="1" applyAlignment="1">
      <alignment horizontal="centerContinuous" vertical="center"/>
    </xf>
    <xf numFmtId="0" fontId="12" fillId="0" borderId="30" xfId="0" applyFont="1" applyBorder="1" applyAlignment="1">
      <alignment horizontal="left" vertical="center"/>
    </xf>
    <xf numFmtId="0" fontId="12" fillId="0" borderId="31" xfId="0" applyFont="1" applyBorder="1" applyAlignment="1">
      <alignment vertical="center"/>
    </xf>
    <xf numFmtId="41" fontId="12" fillId="0" borderId="26" xfId="0" applyNumberFormat="1" applyFont="1" applyBorder="1" applyAlignment="1">
      <alignment horizontal="centerContinuous" vertical="center"/>
    </xf>
    <xf numFmtId="0" fontId="12" fillId="0" borderId="20" xfId="0" applyFont="1" applyBorder="1" applyAlignment="1">
      <alignment vertical="center"/>
    </xf>
    <xf numFmtId="0" fontId="12" fillId="0" borderId="22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34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12" fillId="0" borderId="8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8" xfId="0" applyFont="1" applyBorder="1" applyAlignment="1">
      <alignment vertical="top"/>
    </xf>
    <xf numFmtId="0" fontId="12" fillId="0" borderId="12" xfId="0" applyFont="1" applyBorder="1" applyAlignment="1">
      <alignment vertical="top"/>
    </xf>
    <xf numFmtId="0" fontId="12" fillId="0" borderId="35" xfId="0" applyFont="1" applyBorder="1" applyAlignment="1">
      <alignment vertical="top"/>
    </xf>
    <xf numFmtId="0" fontId="13" fillId="0" borderId="36" xfId="0" applyFont="1" applyBorder="1" applyAlignment="1">
      <alignment horizontal="centerContinuous" wrapText="1"/>
    </xf>
    <xf numFmtId="0" fontId="13" fillId="0" borderId="37" xfId="0" applyFont="1" applyBorder="1" applyAlignment="1">
      <alignment horizontal="centerContinuous"/>
    </xf>
    <xf numFmtId="0" fontId="13" fillId="0" borderId="38" xfId="0" applyFont="1" applyBorder="1" applyAlignment="1">
      <alignment horizontal="centerContinuous"/>
    </xf>
    <xf numFmtId="0" fontId="13" fillId="0" borderId="36" xfId="0" applyFont="1" applyBorder="1" applyAlignment="1">
      <alignment horizontal="centerContinuous"/>
    </xf>
    <xf numFmtId="0" fontId="13" fillId="0" borderId="3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2" fillId="0" borderId="35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35" xfId="0" applyFont="1" applyBorder="1" applyAlignment="1">
      <alignment horizontal="right" vertical="center"/>
    </xf>
    <xf numFmtId="180" fontId="12" fillId="0" borderId="42" xfId="0" applyNumberFormat="1" applyFont="1" applyBorder="1" applyAlignment="1">
      <alignment vertical="center" wrapText="1"/>
    </xf>
    <xf numFmtId="177" fontId="12" fillId="0" borderId="42" xfId="0" applyNumberFormat="1" applyFont="1" applyBorder="1" applyAlignment="1">
      <alignment vertical="center" wrapText="1"/>
    </xf>
    <xf numFmtId="0" fontId="0" fillId="0" borderId="0" xfId="0" applyAlignment="1">
      <alignment horizontal="right"/>
    </xf>
    <xf numFmtId="0" fontId="12" fillId="0" borderId="43" xfId="0" applyFont="1" applyBorder="1" applyAlignment="1">
      <alignment horizontal="centerContinuous" vertical="center"/>
    </xf>
    <xf numFmtId="0" fontId="4" fillId="0" borderId="0" xfId="21">
      <alignment/>
      <protection/>
    </xf>
    <xf numFmtId="0" fontId="12" fillId="0" borderId="44" xfId="0" applyFont="1" applyBorder="1" applyAlignment="1">
      <alignment horizontal="left" vertical="center"/>
    </xf>
    <xf numFmtId="191" fontId="12" fillId="0" borderId="34" xfId="0" applyNumberFormat="1" applyFont="1" applyBorder="1" applyAlignment="1">
      <alignment horizontal="right" vertical="center" wrapText="1"/>
    </xf>
    <xf numFmtId="0" fontId="5" fillId="0" borderId="17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1" xfId="0" applyFont="1" applyBorder="1" applyAlignment="1">
      <alignment vertical="top"/>
    </xf>
    <xf numFmtId="0" fontId="5" fillId="0" borderId="45" xfId="0" applyFont="1" applyBorder="1" applyAlignment="1">
      <alignment vertical="center"/>
    </xf>
    <xf numFmtId="0" fontId="12" fillId="0" borderId="46" xfId="0" applyFont="1" applyBorder="1" applyAlignment="1">
      <alignment horizontal="center" vertical="center" wrapText="1"/>
    </xf>
    <xf numFmtId="191" fontId="12" fillId="0" borderId="42" xfId="0" applyNumberFormat="1" applyFont="1" applyBorder="1" applyAlignment="1">
      <alignment horizontal="right" vertical="center" wrapText="1"/>
    </xf>
    <xf numFmtId="191" fontId="12" fillId="0" borderId="47" xfId="0" applyNumberFormat="1" applyFont="1" applyBorder="1" applyAlignment="1">
      <alignment horizontal="right" vertical="center" wrapText="1"/>
    </xf>
    <xf numFmtId="0" fontId="11" fillId="0" borderId="35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48" xfId="0" applyFont="1" applyBorder="1" applyAlignment="1">
      <alignment/>
    </xf>
    <xf numFmtId="0" fontId="11" fillId="0" borderId="49" xfId="0" applyFont="1" applyBorder="1" applyAlignment="1">
      <alignment/>
    </xf>
    <xf numFmtId="0" fontId="11" fillId="0" borderId="31" xfId="0" applyFont="1" applyBorder="1" applyAlignment="1">
      <alignment horizontal="centerContinuous"/>
    </xf>
    <xf numFmtId="0" fontId="11" fillId="0" borderId="50" xfId="0" applyFont="1" applyBorder="1" applyAlignment="1">
      <alignment horizontal="centerContinuous"/>
    </xf>
    <xf numFmtId="0" fontId="11" fillId="0" borderId="17" xfId="0" applyFont="1" applyBorder="1" applyAlignment="1">
      <alignment horizontal="centerContinuous"/>
    </xf>
    <xf numFmtId="0" fontId="11" fillId="0" borderId="48" xfId="0" applyFont="1" applyBorder="1" applyAlignment="1">
      <alignment/>
    </xf>
    <xf numFmtId="0" fontId="11" fillId="0" borderId="35" xfId="0" applyFont="1" applyBorder="1" applyAlignment="1">
      <alignment horizontal="centerContinuous"/>
    </xf>
    <xf numFmtId="0" fontId="11" fillId="0" borderId="8" xfId="0" applyFont="1" applyBorder="1" applyAlignment="1">
      <alignment horizontal="centerContinuous"/>
    </xf>
    <xf numFmtId="0" fontId="11" fillId="0" borderId="19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1" fillId="0" borderId="8" xfId="0" applyFont="1" applyBorder="1" applyAlignment="1">
      <alignment/>
    </xf>
    <xf numFmtId="0" fontId="11" fillId="0" borderId="1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49" fontId="11" fillId="0" borderId="49" xfId="0" applyNumberFormat="1" applyFont="1" applyBorder="1" applyAlignment="1">
      <alignment horizontal="right"/>
    </xf>
    <xf numFmtId="38" fontId="11" fillId="0" borderId="49" xfId="17" applyFont="1" applyBorder="1" applyAlignment="1">
      <alignment/>
    </xf>
    <xf numFmtId="38" fontId="11" fillId="0" borderId="0" xfId="0" applyNumberFormat="1" applyFont="1" applyAlignment="1">
      <alignment/>
    </xf>
    <xf numFmtId="38" fontId="11" fillId="0" borderId="49" xfId="17" applyFont="1" applyFill="1" applyBorder="1" applyAlignment="1">
      <alignment/>
    </xf>
    <xf numFmtId="176" fontId="0" fillId="0" borderId="0" xfId="0" applyNumberFormat="1" applyAlignment="1">
      <alignment/>
    </xf>
    <xf numFmtId="176" fontId="6" fillId="0" borderId="4" xfId="0" applyNumberFormat="1" applyFont="1" applyBorder="1" applyAlignment="1">
      <alignment horizontal="centerContinuous"/>
    </xf>
    <xf numFmtId="176" fontId="6" fillId="0" borderId="7" xfId="0" applyNumberFormat="1" applyFont="1" applyBorder="1" applyAlignment="1">
      <alignment/>
    </xf>
    <xf numFmtId="176" fontId="13" fillId="0" borderId="37" xfId="0" applyNumberFormat="1" applyFont="1" applyBorder="1" applyAlignment="1">
      <alignment/>
    </xf>
    <xf numFmtId="176" fontId="13" fillId="0" borderId="38" xfId="0" applyNumberFormat="1" applyFont="1" applyBorder="1" applyAlignment="1">
      <alignment horizontal="center"/>
    </xf>
    <xf numFmtId="176" fontId="0" fillId="0" borderId="0" xfId="0" applyNumberFormat="1" applyAlignment="1">
      <alignment horizontal="right"/>
    </xf>
    <xf numFmtId="3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37" fontId="0" fillId="0" borderId="0" xfId="0" applyNumberFormat="1" applyAlignment="1" applyProtection="1">
      <alignment horizontal="left"/>
      <protection/>
    </xf>
    <xf numFmtId="37" fontId="4" fillId="0" borderId="0" xfId="21" applyNumberFormat="1">
      <alignment/>
      <protection/>
    </xf>
    <xf numFmtId="0" fontId="11" fillId="0" borderId="51" xfId="0" applyFont="1" applyBorder="1" applyAlignment="1">
      <alignment horizontal="center" wrapText="1"/>
    </xf>
    <xf numFmtId="177" fontId="12" fillId="0" borderId="0" xfId="0" applyNumberFormat="1" applyFont="1" applyBorder="1" applyAlignment="1">
      <alignment vertical="center" wrapText="1"/>
    </xf>
    <xf numFmtId="177" fontId="12" fillId="0" borderId="0" xfId="0" applyNumberFormat="1" applyFont="1" applyBorder="1" applyAlignment="1">
      <alignment wrapText="1"/>
    </xf>
    <xf numFmtId="37" fontId="11" fillId="0" borderId="49" xfId="0" applyNumberFormat="1" applyFont="1" applyBorder="1" applyAlignment="1" applyProtection="1">
      <alignment horizontal="right"/>
      <protection/>
    </xf>
    <xf numFmtId="176" fontId="13" fillId="0" borderId="36" xfId="0" applyNumberFormat="1" applyFont="1" applyBorder="1" applyAlignment="1">
      <alignment horizontal="center"/>
    </xf>
    <xf numFmtId="194" fontId="4" fillId="0" borderId="52" xfId="0" applyNumberFormat="1" applyFont="1" applyBorder="1" applyAlignment="1" applyProtection="1">
      <alignment/>
      <protection/>
    </xf>
    <xf numFmtId="0" fontId="12" fillId="0" borderId="8" xfId="0" applyFont="1" applyFill="1" applyBorder="1" applyAlignment="1">
      <alignment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top"/>
    </xf>
    <xf numFmtId="191" fontId="12" fillId="0" borderId="42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/>
    </xf>
    <xf numFmtId="191" fontId="12" fillId="0" borderId="53" xfId="0" applyNumberFormat="1" applyFont="1" applyBorder="1" applyAlignment="1">
      <alignment horizontal="right" vertical="center" wrapText="1"/>
    </xf>
    <xf numFmtId="0" fontId="11" fillId="0" borderId="28" xfId="0" applyFont="1" applyBorder="1" applyAlignment="1">
      <alignment horizontal="center"/>
    </xf>
    <xf numFmtId="0" fontId="11" fillId="0" borderId="32" xfId="0" applyFont="1" applyBorder="1" applyAlignment="1">
      <alignment horizontal="center" wrapText="1"/>
    </xf>
    <xf numFmtId="0" fontId="11" fillId="0" borderId="42" xfId="0" applyFont="1" applyBorder="1" applyAlignment="1">
      <alignment horizontal="center" wrapText="1"/>
    </xf>
    <xf numFmtId="0" fontId="11" fillId="0" borderId="47" xfId="0" applyFont="1" applyBorder="1" applyAlignment="1">
      <alignment/>
    </xf>
    <xf numFmtId="176" fontId="11" fillId="0" borderId="42" xfId="0" applyNumberFormat="1" applyFont="1" applyBorder="1" applyAlignment="1">
      <alignment horizontal="right"/>
    </xf>
    <xf numFmtId="176" fontId="11" fillId="0" borderId="24" xfId="0" applyNumberFormat="1" applyFont="1" applyBorder="1" applyAlignment="1">
      <alignment horizontal="right"/>
    </xf>
    <xf numFmtId="194" fontId="4" fillId="0" borderId="48" xfId="0" applyNumberFormat="1" applyFont="1" applyBorder="1" applyAlignment="1" applyProtection="1">
      <alignment/>
      <protection/>
    </xf>
    <xf numFmtId="194" fontId="4" fillId="0" borderId="49" xfId="0" applyNumberFormat="1" applyFont="1" applyBorder="1" applyAlignment="1" applyProtection="1">
      <alignment/>
      <protection/>
    </xf>
    <xf numFmtId="37" fontId="11" fillId="0" borderId="48" xfId="0" applyNumberFormat="1" applyFont="1" applyBorder="1" applyAlignment="1" applyProtection="1">
      <alignment/>
      <protection/>
    </xf>
    <xf numFmtId="0" fontId="5" fillId="0" borderId="51" xfId="0" applyFont="1" applyBorder="1" applyAlignment="1">
      <alignment vertical="center"/>
    </xf>
    <xf numFmtId="177" fontId="12" fillId="0" borderId="24" xfId="0" applyNumberFormat="1" applyFont="1" applyBorder="1" applyAlignment="1">
      <alignment horizontal="right" vertical="center" wrapText="1"/>
    </xf>
    <xf numFmtId="0" fontId="12" fillId="0" borderId="24" xfId="0" applyFont="1" applyBorder="1" applyAlignment="1">
      <alignment horizontal="right" vertical="center" wrapText="1"/>
    </xf>
    <xf numFmtId="177" fontId="12" fillId="0" borderId="25" xfId="0" applyNumberFormat="1" applyFont="1" applyBorder="1" applyAlignment="1">
      <alignment horizontal="right" vertical="center" wrapText="1"/>
    </xf>
    <xf numFmtId="194" fontId="4" fillId="0" borderId="49" xfId="0" applyNumberFormat="1" applyFont="1" applyBorder="1" applyAlignment="1" applyProtection="1">
      <alignment/>
      <protection/>
    </xf>
    <xf numFmtId="194" fontId="4" fillId="0" borderId="36" xfId="0" applyNumberFormat="1" applyFont="1" applyBorder="1" applyAlignment="1">
      <alignment/>
    </xf>
    <xf numFmtId="194" fontId="4" fillId="0" borderId="37" xfId="0" applyNumberFormat="1" applyFont="1" applyBorder="1" applyAlignment="1">
      <alignment/>
    </xf>
    <xf numFmtId="194" fontId="4" fillId="0" borderId="38" xfId="0" applyNumberFormat="1" applyFont="1" applyBorder="1" applyAlignment="1">
      <alignment/>
    </xf>
    <xf numFmtId="194" fontId="4" fillId="0" borderId="54" xfId="0" applyNumberFormat="1" applyFont="1" applyBorder="1" applyAlignment="1">
      <alignment/>
    </xf>
    <xf numFmtId="194" fontId="4" fillId="0" borderId="39" xfId="0" applyNumberFormat="1" applyFont="1" applyBorder="1" applyAlignment="1">
      <alignment/>
    </xf>
    <xf numFmtId="194" fontId="4" fillId="0" borderId="40" xfId="0" applyNumberFormat="1" applyFont="1" applyBorder="1" applyAlignment="1">
      <alignment/>
    </xf>
    <xf numFmtId="194" fontId="4" fillId="0" borderId="55" xfId="0" applyNumberFormat="1" applyFont="1" applyBorder="1" applyAlignment="1">
      <alignment/>
    </xf>
    <xf numFmtId="194" fontId="4" fillId="0" borderId="41" xfId="0" applyNumberFormat="1" applyFont="1" applyBorder="1" applyAlignment="1">
      <alignment/>
    </xf>
    <xf numFmtId="197" fontId="4" fillId="0" borderId="49" xfId="0" applyNumberFormat="1" applyFont="1" applyBorder="1" applyAlignment="1" applyProtection="1">
      <alignment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都道府県別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病院病床数</a:t>
            </a:r>
          </a:p>
        </c:rich>
      </c:tx>
      <c:layout>
        <c:manualLayout>
          <c:xMode val="factor"/>
          <c:yMode val="factor"/>
          <c:x val="0.047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0875"/>
          <c:w val="0.949"/>
          <c:h val="0.83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データ!$C$5:$C$29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</c:v>
                </c:pt>
              </c:numCache>
            </c:numRef>
          </c:cat>
          <c:val>
            <c:numRef>
              <c:f>データ!$I$5:$I$29</c:f>
              <c:numCache>
                <c:ptCount val="25"/>
                <c:pt idx="0">
                  <c:v>1646460</c:v>
                </c:pt>
                <c:pt idx="1">
                  <c:v>1645436</c:v>
                </c:pt>
                <c:pt idx="2">
                  <c:v>1644547</c:v>
                </c:pt>
                <c:pt idx="3">
                  <c:v>1644409</c:v>
                </c:pt>
                <c:pt idx="4">
                  <c:v>1644232</c:v>
                </c:pt>
                <c:pt idx="5">
                  <c:v>1643838</c:v>
                </c:pt>
                <c:pt idx="6">
                  <c:v>1643419</c:v>
                </c:pt>
                <c:pt idx="7">
                  <c:v>1644801</c:v>
                </c:pt>
                <c:pt idx="8">
                  <c:v>1642593</c:v>
                </c:pt>
                <c:pt idx="9">
                  <c:v>1644538</c:v>
                </c:pt>
                <c:pt idx="10">
                  <c:v>1643164</c:v>
                </c:pt>
                <c:pt idx="11">
                  <c:v>1643148</c:v>
                </c:pt>
                <c:pt idx="12">
                  <c:v>1642422</c:v>
                </c:pt>
                <c:pt idx="13">
                  <c:v>1641794</c:v>
                </c:pt>
                <c:pt idx="14">
                  <c:v>1639792</c:v>
                </c:pt>
                <c:pt idx="15">
                  <c:v>1639699</c:v>
                </c:pt>
                <c:pt idx="16">
                  <c:v>1640471</c:v>
                </c:pt>
                <c:pt idx="17">
                  <c:v>1639398</c:v>
                </c:pt>
                <c:pt idx="18">
                  <c:v>1637773</c:v>
                </c:pt>
                <c:pt idx="19">
                  <c:v>1632352</c:v>
                </c:pt>
                <c:pt idx="20">
                  <c:v>1631995</c:v>
                </c:pt>
                <c:pt idx="21">
                  <c:v>1632498</c:v>
                </c:pt>
                <c:pt idx="22">
                  <c:v>1632538</c:v>
                </c:pt>
                <c:pt idx="23">
                  <c:v>1632742</c:v>
                </c:pt>
                <c:pt idx="24">
                  <c:v>1632609</c:v>
                </c:pt>
              </c:numCache>
            </c:numRef>
          </c:val>
          <c:smooth val="0"/>
        </c:ser>
        <c:marker val="1"/>
        <c:axId val="404702"/>
        <c:axId val="3642319"/>
      </c:lineChart>
      <c:catAx>
        <c:axId val="4047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642319"/>
        <c:crossesAt val="0"/>
        <c:auto val="0"/>
        <c:lblOffset val="100"/>
        <c:noMultiLvlLbl val="0"/>
      </c:catAx>
      <c:valAx>
        <c:axId val="364231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病床( 千床)</a:t>
                </a:r>
              </a:p>
            </c:rich>
          </c:tx>
          <c:layout>
            <c:manualLayout>
              <c:xMode val="factor"/>
              <c:yMode val="factor"/>
              <c:x val="0.031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04702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6"/>
          <c:y val="0.0705"/>
          <c:w val="0.8685"/>
          <c:h val="0.854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データ!$C$5:$C$29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</c:v>
                </c:pt>
              </c:numCache>
            </c:numRef>
          </c:cat>
          <c:val>
            <c:numRef>
              <c:f>データ!$P$5:$P$29</c:f>
              <c:numCache>
                <c:ptCount val="25"/>
                <c:pt idx="0">
                  <c:v>301391</c:v>
                </c:pt>
                <c:pt idx="1">
                  <c:v>302875</c:v>
                </c:pt>
                <c:pt idx="2">
                  <c:v>305829</c:v>
                </c:pt>
                <c:pt idx="3">
                  <c:v>308503</c:v>
                </c:pt>
                <c:pt idx="4">
                  <c:v>312608</c:v>
                </c:pt>
                <c:pt idx="5">
                  <c:v>315311</c:v>
                </c:pt>
                <c:pt idx="6">
                  <c:v>316897</c:v>
                </c:pt>
                <c:pt idx="7">
                  <c:v>319863</c:v>
                </c:pt>
                <c:pt idx="8">
                  <c:v>325731</c:v>
                </c:pt>
                <c:pt idx="9">
                  <c:v>328087</c:v>
                </c:pt>
                <c:pt idx="10">
                  <c:v>330162</c:v>
                </c:pt>
                <c:pt idx="11">
                  <c:v>332874</c:v>
                </c:pt>
                <c:pt idx="12">
                  <c:v>334929</c:v>
                </c:pt>
                <c:pt idx="13">
                  <c:v>336924</c:v>
                </c:pt>
                <c:pt idx="14">
                  <c:v>343123</c:v>
                </c:pt>
                <c:pt idx="15">
                  <c:v>347981</c:v>
                </c:pt>
                <c:pt idx="16">
                  <c:v>349977</c:v>
                </c:pt>
                <c:pt idx="17">
                  <c:v>351056</c:v>
                </c:pt>
                <c:pt idx="18">
                  <c:v>355550</c:v>
                </c:pt>
                <c:pt idx="19">
                  <c:v>364026</c:v>
                </c:pt>
                <c:pt idx="20">
                  <c:v>366478</c:v>
                </c:pt>
                <c:pt idx="21">
                  <c:v>367647</c:v>
                </c:pt>
                <c:pt idx="22">
                  <c:v>368108</c:v>
                </c:pt>
                <c:pt idx="23">
                  <c:v>368763</c:v>
                </c:pt>
                <c:pt idx="24">
                  <c:v>368763</c:v>
                </c:pt>
              </c:numCache>
            </c:numRef>
          </c:val>
          <c:smooth val="0"/>
        </c:ser>
        <c:marker val="1"/>
        <c:axId val="32780872"/>
        <c:axId val="26592393"/>
      </c:lineChart>
      <c:catAx>
        <c:axId val="327808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6592393"/>
        <c:crossesAt val="190000"/>
        <c:auto val="0"/>
        <c:lblOffset val="100"/>
        <c:noMultiLvlLbl val="0"/>
      </c:catAx>
      <c:valAx>
        <c:axId val="26592393"/>
        <c:scaling>
          <c:orientation val="minMax"/>
          <c:max val="390000"/>
          <c:min val="19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病床(千床)</a:t>
                </a:r>
              </a:p>
            </c:rich>
          </c:tx>
          <c:layout>
            <c:manualLayout>
              <c:xMode val="factor"/>
              <c:yMode val="factor"/>
              <c:x val="0.0272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2780872"/>
        <c:crossesAt val="1"/>
        <c:crossBetween val="midCat"/>
        <c:dispUnits/>
        <c:majorUnit val="10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0.122</cdr:x>
      <cdr:y>0.8385</cdr:y>
    </cdr:from>
    <cdr:to>
      <cdr:x>0.14275</cdr:x>
      <cdr:y>0.859</cdr:y>
    </cdr:to>
    <cdr:sp>
      <cdr:nvSpPr>
        <cdr:cNvPr id="1" name="Line 3"/>
        <cdr:cNvSpPr>
          <a:spLocks/>
        </cdr:cNvSpPr>
      </cdr:nvSpPr>
      <cdr:spPr>
        <a:xfrm>
          <a:off x="914400" y="4400550"/>
          <a:ext cx="15240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0.112</cdr:x>
      <cdr:y>0.846</cdr:y>
    </cdr:from>
    <cdr:to>
      <cdr:x>0.1325</cdr:x>
      <cdr:y>0.8675</cdr:y>
    </cdr:to>
    <cdr:sp>
      <cdr:nvSpPr>
        <cdr:cNvPr id="2" name="Line 4"/>
        <cdr:cNvSpPr>
          <a:spLocks/>
        </cdr:cNvSpPr>
      </cdr:nvSpPr>
      <cdr:spPr>
        <a:xfrm>
          <a:off x="838200" y="4438650"/>
          <a:ext cx="1524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0.43075</cdr:x>
      <cdr:y>0.9545</cdr:y>
    </cdr:from>
    <cdr:to>
      <cdr:x>0.5885</cdr:x>
      <cdr:y>0.97625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3248025" y="5000625"/>
          <a:ext cx="11906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0.8685</cdr:x>
      <cdr:y>0.94675</cdr:y>
    </cdr:from>
    <cdr:to>
      <cdr:x>0.87225</cdr:x>
      <cdr:y>0.9505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6553200" y="4962525"/>
          <a:ext cx="2857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0.05975</cdr:x>
      <cdr:y>0.92825</cdr:y>
    </cdr:from>
    <cdr:to>
      <cdr:x>0.99925</cdr:x>
      <cdr:y>0.97725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447675" y="4867275"/>
          <a:ext cx="70961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平成14年                                             　       15年</a:t>
          </a:r>
        </a:p>
      </cdr:txBody>
    </cdr:sp>
  </cdr:relSizeAnchor>
  <cdr:relSizeAnchor xmlns:cdr="http://schemas.openxmlformats.org/drawingml/2006/chartDrawing">
    <cdr:from>
      <cdr:x>0.0405</cdr:x>
      <cdr:y>0.8705</cdr:y>
    </cdr:from>
    <cdr:to>
      <cdr:x>0.1125</cdr:x>
      <cdr:y>0.90125</cdr:y>
    </cdr:to>
    <cdr:sp>
      <cdr:nvSpPr>
        <cdr:cNvPr id="6" name="テキスト 9"/>
        <cdr:cNvSpPr txBox="1">
          <a:spLocks noChangeArrowheads="1"/>
        </cdr:cNvSpPr>
      </cdr:nvSpPr>
      <cdr:spPr>
        <a:xfrm>
          <a:off x="304800" y="4562475"/>
          <a:ext cx="5429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0.039</cdr:x>
      <cdr:y>0.85975</cdr:y>
    </cdr:from>
    <cdr:to>
      <cdr:x>0.111</cdr:x>
      <cdr:y>0.896</cdr:y>
    </cdr:to>
    <cdr:sp>
      <cdr:nvSpPr>
        <cdr:cNvPr id="7" name="テキスト 10"/>
        <cdr:cNvSpPr txBox="1">
          <a:spLocks noChangeArrowheads="1"/>
        </cdr:cNvSpPr>
      </cdr:nvSpPr>
      <cdr:spPr>
        <a:xfrm>
          <a:off x="285750" y="4505325"/>
          <a:ext cx="542925" cy="1905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     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161925</xdr:rowOff>
    </xdr:from>
    <xdr:to>
      <xdr:col>10</xdr:col>
      <xdr:colOff>19050</xdr:colOff>
      <xdr:row>29</xdr:row>
      <xdr:rowOff>161925</xdr:rowOff>
    </xdr:to>
    <xdr:graphicFrame>
      <xdr:nvGraphicFramePr>
        <xdr:cNvPr id="1" name="Chart 2"/>
        <xdr:cNvGraphicFramePr/>
      </xdr:nvGraphicFramePr>
      <xdr:xfrm>
        <a:off x="847725" y="161925"/>
        <a:ext cx="75533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276225</xdr:colOff>
      <xdr:row>25</xdr:row>
      <xdr:rowOff>123825</xdr:rowOff>
    </xdr:from>
    <xdr:to>
      <xdr:col>2</xdr:col>
      <xdr:colOff>95250</xdr:colOff>
      <xdr:row>26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1114425" y="4648200"/>
          <a:ext cx="65722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　  0    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0.10475</cdr:x>
      <cdr:y>0.8555</cdr:y>
    </cdr:from>
    <cdr:to>
      <cdr:x>0.16775</cdr:x>
      <cdr:y>0.89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790575" y="4486275"/>
          <a:ext cx="476250" cy="1809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   0</a:t>
          </a:r>
        </a:p>
      </cdr:txBody>
    </cdr:sp>
  </cdr:relSizeAnchor>
  <cdr:relSizeAnchor xmlns:cdr="http://schemas.openxmlformats.org/drawingml/2006/chartDrawing">
    <cdr:from>
      <cdr:x>0.169</cdr:x>
      <cdr:y>0.82825</cdr:y>
    </cdr:from>
    <cdr:to>
      <cdr:x>0.19075</cdr:x>
      <cdr:y>0.84225</cdr:y>
    </cdr:to>
    <cdr:sp>
      <cdr:nvSpPr>
        <cdr:cNvPr id="2" name="Line 12"/>
        <cdr:cNvSpPr>
          <a:spLocks/>
        </cdr:cNvSpPr>
      </cdr:nvSpPr>
      <cdr:spPr>
        <a:xfrm>
          <a:off x="1276350" y="4343400"/>
          <a:ext cx="1619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0.169</cdr:x>
      <cdr:y>0.84225</cdr:y>
    </cdr:from>
    <cdr:to>
      <cdr:x>0.19075</cdr:x>
      <cdr:y>0.861</cdr:y>
    </cdr:to>
    <cdr:sp>
      <cdr:nvSpPr>
        <cdr:cNvPr id="3" name="Line 13"/>
        <cdr:cNvSpPr>
          <a:spLocks/>
        </cdr:cNvSpPr>
      </cdr:nvSpPr>
      <cdr:spPr>
        <a:xfrm>
          <a:off x="1276350" y="4419600"/>
          <a:ext cx="16192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0.10075</cdr:x>
      <cdr:y>0.88625</cdr:y>
    </cdr:from>
    <cdr:to>
      <cdr:x>0.121</cdr:x>
      <cdr:y>0.89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752475" y="4648200"/>
          <a:ext cx="152400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0.05</cdr:x>
      <cdr:y>0.92775</cdr:y>
    </cdr:from>
    <cdr:to>
      <cdr:x>0.9995</cdr:x>
      <cdr:y>0.9695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371475" y="4867275"/>
          <a:ext cx="71723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　　　平成14年　    　　　　　　  　　　    　   　   　      15年
平成12年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10</xdr:col>
      <xdr:colOff>9525</xdr:colOff>
      <xdr:row>30</xdr:row>
      <xdr:rowOff>0</xdr:rowOff>
    </xdr:to>
    <xdr:graphicFrame>
      <xdr:nvGraphicFramePr>
        <xdr:cNvPr id="5" name="Chart 10"/>
        <xdr:cNvGraphicFramePr/>
      </xdr:nvGraphicFramePr>
      <xdr:xfrm>
        <a:off x="838200" y="180975"/>
        <a:ext cx="75533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2"/>
  <sheetViews>
    <sheetView zoomScale="150" zoomScaleNormal="150" workbookViewId="0" topLeftCell="A1">
      <selection activeCell="B8" sqref="B8"/>
    </sheetView>
  </sheetViews>
  <sheetFormatPr defaultColWidth="8.796875" defaultRowHeight="14.25"/>
  <cols>
    <col min="1" max="1" width="23.8984375" style="5" customWidth="1"/>
    <col min="2" max="4" width="8.09765625" style="5" customWidth="1"/>
    <col min="5" max="5" width="0.40625" style="5" customWidth="1"/>
    <col min="6" max="6" width="24.09765625" style="5" customWidth="1"/>
    <col min="7" max="7" width="1.4921875" style="5" hidden="1" customWidth="1"/>
    <col min="8" max="9" width="9.09765625" style="5" customWidth="1"/>
    <col min="10" max="10" width="10.3984375" style="5" customWidth="1"/>
    <col min="11" max="16384" width="9" style="5" customWidth="1"/>
  </cols>
  <sheetData>
    <row r="1" ht="10.5">
      <c r="B1" s="5" t="s">
        <v>0</v>
      </c>
    </row>
    <row r="2" spans="2:10" ht="10.5">
      <c r="B2" s="73"/>
      <c r="C2" s="74"/>
      <c r="D2" s="74"/>
      <c r="E2" s="74"/>
      <c r="F2" s="74"/>
      <c r="G2" s="74"/>
      <c r="H2" s="73"/>
      <c r="I2" s="75"/>
      <c r="J2" s="75" t="s">
        <v>1</v>
      </c>
    </row>
    <row r="3" spans="1:10" ht="13.5" customHeight="1">
      <c r="A3" s="48"/>
      <c r="B3" s="49" t="s">
        <v>2</v>
      </c>
      <c r="C3" s="50"/>
      <c r="D3" s="81"/>
      <c r="E3" s="83"/>
      <c r="F3" s="52"/>
      <c r="G3" s="52"/>
      <c r="H3" s="53" t="s">
        <v>3</v>
      </c>
      <c r="I3" s="79"/>
      <c r="J3" s="51"/>
    </row>
    <row r="4" spans="1:10" ht="13.5" customHeight="1">
      <c r="A4" s="54"/>
      <c r="B4" s="55" t="s">
        <v>132</v>
      </c>
      <c r="C4" s="55" t="s">
        <v>131</v>
      </c>
      <c r="D4" s="55" t="s">
        <v>4</v>
      </c>
      <c r="E4" s="86"/>
      <c r="F4" s="57"/>
      <c r="G4" s="57"/>
      <c r="H4" s="55" t="s">
        <v>132</v>
      </c>
      <c r="I4" s="55" t="s">
        <v>131</v>
      </c>
      <c r="J4" s="56" t="s">
        <v>4</v>
      </c>
    </row>
    <row r="5" spans="1:10" ht="3" customHeight="1">
      <c r="A5" s="58"/>
      <c r="B5" s="143"/>
      <c r="C5" s="143"/>
      <c r="D5" s="59"/>
      <c r="E5" s="84"/>
      <c r="F5" s="60"/>
      <c r="G5" s="60"/>
      <c r="H5" s="143"/>
      <c r="I5" s="143"/>
      <c r="J5" s="87"/>
    </row>
    <row r="6" spans="1:10" ht="13.5" customHeight="1">
      <c r="A6" s="58" t="s">
        <v>5</v>
      </c>
      <c r="B6" s="144">
        <f>SUM(B8+B19+B25)</f>
        <v>171385</v>
      </c>
      <c r="C6" s="144">
        <f>SUM(C8+C19+C25)</f>
        <v>171425</v>
      </c>
      <c r="D6" s="82">
        <f>B6-C6</f>
        <v>-40</v>
      </c>
      <c r="E6" s="84"/>
      <c r="F6" s="60" t="s">
        <v>5</v>
      </c>
      <c r="G6" s="60"/>
      <c r="H6" s="144">
        <f>SUM(H8+H19+H25)</f>
        <v>1818398</v>
      </c>
      <c r="I6" s="144">
        <f>SUM(I8+I19+I25)</f>
        <v>1819133</v>
      </c>
      <c r="J6" s="88">
        <f>H6-I6</f>
        <v>-735</v>
      </c>
    </row>
    <row r="7" spans="1:10" ht="3" customHeight="1">
      <c r="A7" s="58"/>
      <c r="B7" s="145"/>
      <c r="C7" s="145"/>
      <c r="D7" s="82"/>
      <c r="E7" s="84"/>
      <c r="F7" s="60"/>
      <c r="G7" s="60"/>
      <c r="H7" s="145"/>
      <c r="I7" s="145"/>
      <c r="J7" s="88"/>
    </row>
    <row r="8" spans="1:10" ht="13.5" customHeight="1">
      <c r="A8" s="58" t="s">
        <v>6</v>
      </c>
      <c r="B8" s="144">
        <v>9115</v>
      </c>
      <c r="C8" s="144">
        <v>9117</v>
      </c>
      <c r="D8" s="82">
        <f>B8-C8</f>
        <v>-2</v>
      </c>
      <c r="E8" s="84"/>
      <c r="F8" s="60" t="s">
        <v>6</v>
      </c>
      <c r="G8" s="60"/>
      <c r="H8" s="144">
        <v>1632609</v>
      </c>
      <c r="I8" s="144">
        <v>1632742</v>
      </c>
      <c r="J8" s="88">
        <f aca="true" t="shared" si="0" ref="J8:J13">H8-I8</f>
        <v>-133</v>
      </c>
    </row>
    <row r="9" spans="1:12" ht="13.5" customHeight="1">
      <c r="A9" s="58" t="s">
        <v>7</v>
      </c>
      <c r="B9" s="144">
        <v>1073</v>
      </c>
      <c r="C9" s="144">
        <v>1073</v>
      </c>
      <c r="D9" s="82">
        <f>B9-C9</f>
        <v>0</v>
      </c>
      <c r="E9" s="84"/>
      <c r="F9" s="60" t="s">
        <v>8</v>
      </c>
      <c r="G9" s="60"/>
      <c r="H9" s="144">
        <v>354314</v>
      </c>
      <c r="I9" s="144">
        <v>354371</v>
      </c>
      <c r="J9" s="88">
        <f t="shared" si="0"/>
        <v>-57</v>
      </c>
      <c r="L9" s="123"/>
    </row>
    <row r="10" spans="1:12" ht="13.5" customHeight="1">
      <c r="A10" s="58"/>
      <c r="B10" s="144"/>
      <c r="C10" s="144"/>
      <c r="D10" s="82"/>
      <c r="E10" s="84"/>
      <c r="F10" s="60" t="s">
        <v>9</v>
      </c>
      <c r="G10" s="60"/>
      <c r="H10" s="144">
        <v>1797</v>
      </c>
      <c r="I10" s="144">
        <v>1791</v>
      </c>
      <c r="J10" s="88">
        <f t="shared" si="0"/>
        <v>6</v>
      </c>
      <c r="L10" s="6"/>
    </row>
    <row r="11" spans="1:10" ht="13.5" customHeight="1">
      <c r="A11" s="58" t="s">
        <v>10</v>
      </c>
      <c r="B11" s="144">
        <v>2</v>
      </c>
      <c r="C11" s="144">
        <v>2</v>
      </c>
      <c r="D11" s="82">
        <f>B11-C11</f>
        <v>0</v>
      </c>
      <c r="E11" s="84"/>
      <c r="F11" s="60" t="s">
        <v>11</v>
      </c>
      <c r="G11" s="60"/>
      <c r="H11" s="144">
        <v>14316</v>
      </c>
      <c r="I11" s="144">
        <v>14338</v>
      </c>
      <c r="J11" s="88">
        <f t="shared" si="0"/>
        <v>-22</v>
      </c>
    </row>
    <row r="12" spans="1:10" ht="13.5" customHeight="1">
      <c r="A12" s="58" t="s">
        <v>12</v>
      </c>
      <c r="B12" s="144">
        <v>8040</v>
      </c>
      <c r="C12" s="144">
        <v>8042</v>
      </c>
      <c r="D12" s="82">
        <f>B12-C12</f>
        <v>-2</v>
      </c>
      <c r="E12" s="84"/>
      <c r="F12" s="60" t="s">
        <v>13</v>
      </c>
      <c r="G12" s="60"/>
      <c r="H12" s="144">
        <v>344829</v>
      </c>
      <c r="I12" s="144">
        <v>344250</v>
      </c>
      <c r="J12" s="88">
        <f t="shared" si="0"/>
        <v>579</v>
      </c>
    </row>
    <row r="13" spans="1:10" ht="13.5" customHeight="1">
      <c r="A13" s="128" t="s">
        <v>129</v>
      </c>
      <c r="B13" s="144">
        <v>4246</v>
      </c>
      <c r="C13" s="144">
        <v>4241</v>
      </c>
      <c r="D13" s="82">
        <f>B13-C13</f>
        <v>5</v>
      </c>
      <c r="E13" s="84"/>
      <c r="F13" s="60" t="s">
        <v>14</v>
      </c>
      <c r="G13" s="62"/>
      <c r="H13" s="144">
        <v>917353</v>
      </c>
      <c r="I13" s="144">
        <v>917992</v>
      </c>
      <c r="J13" s="88">
        <f t="shared" si="0"/>
        <v>-639</v>
      </c>
    </row>
    <row r="14" spans="1:12" ht="13.5" customHeight="1">
      <c r="A14" s="63"/>
      <c r="B14" s="144"/>
      <c r="C14" s="144"/>
      <c r="D14" s="82"/>
      <c r="E14" s="84"/>
      <c r="F14" s="129"/>
      <c r="G14" s="130"/>
      <c r="H14" s="144"/>
      <c r="I14" s="144"/>
      <c r="J14" s="131"/>
      <c r="L14" s="123"/>
    </row>
    <row r="15" spans="1:12" ht="13.5" customHeight="1">
      <c r="A15" s="58"/>
      <c r="B15" s="144"/>
      <c r="C15" s="144"/>
      <c r="D15" s="82"/>
      <c r="E15" s="84"/>
      <c r="F15" s="129"/>
      <c r="G15" s="132"/>
      <c r="H15" s="144"/>
      <c r="I15" s="144"/>
      <c r="J15" s="131"/>
      <c r="L15" s="124"/>
    </row>
    <row r="16" spans="1:12" ht="13.5" customHeight="1">
      <c r="A16" s="58" t="s">
        <v>15</v>
      </c>
      <c r="B16" s="144">
        <v>52</v>
      </c>
      <c r="C16" s="144">
        <v>51</v>
      </c>
      <c r="D16" s="82">
        <f>B16-C16</f>
        <v>1</v>
      </c>
      <c r="E16" s="84"/>
      <c r="F16" s="132"/>
      <c r="G16" s="132"/>
      <c r="H16" s="144"/>
      <c r="I16" s="144"/>
      <c r="J16" s="131"/>
      <c r="L16" s="123"/>
    </row>
    <row r="17" spans="1:12" ht="13.5" customHeight="1">
      <c r="A17" s="37"/>
      <c r="B17" s="144"/>
      <c r="C17" s="144"/>
      <c r="D17" s="82"/>
      <c r="E17" s="84"/>
      <c r="F17" s="129"/>
      <c r="G17" s="129"/>
      <c r="H17" s="144"/>
      <c r="I17" s="144"/>
      <c r="J17" s="131"/>
      <c r="L17" s="124"/>
    </row>
    <row r="18" spans="1:11" ht="3" customHeight="1">
      <c r="A18" s="58"/>
      <c r="B18" s="144"/>
      <c r="C18" s="144"/>
      <c r="D18" s="82"/>
      <c r="E18" s="84"/>
      <c r="F18" s="60"/>
      <c r="G18" s="60"/>
      <c r="H18" s="144"/>
      <c r="I18" s="144"/>
      <c r="J18" s="88"/>
      <c r="K18" s="6"/>
    </row>
    <row r="19" spans="1:12" ht="13.5" customHeight="1">
      <c r="A19" s="58" t="s">
        <v>16</v>
      </c>
      <c r="B19" s="144">
        <v>96294</v>
      </c>
      <c r="C19" s="144">
        <v>96326</v>
      </c>
      <c r="D19" s="82">
        <f>B19-C19</f>
        <v>-32</v>
      </c>
      <c r="E19" s="84"/>
      <c r="F19" s="60" t="s">
        <v>16</v>
      </c>
      <c r="G19" s="60"/>
      <c r="H19" s="144">
        <v>185612</v>
      </c>
      <c r="I19" s="144">
        <v>186215</v>
      </c>
      <c r="J19" s="88">
        <f>H19-I19</f>
        <v>-603</v>
      </c>
      <c r="L19" s="33"/>
    </row>
    <row r="20" spans="1:10" ht="13.5" customHeight="1">
      <c r="A20" s="58" t="s">
        <v>17</v>
      </c>
      <c r="B20" s="144">
        <v>15169</v>
      </c>
      <c r="C20" s="144">
        <v>15228</v>
      </c>
      <c r="D20" s="82">
        <f>B20-C20</f>
        <v>-59</v>
      </c>
      <c r="E20" s="84"/>
      <c r="F20" s="60"/>
      <c r="G20" s="60"/>
      <c r="H20" s="144"/>
      <c r="I20" s="144"/>
      <c r="J20" s="88"/>
    </row>
    <row r="21" spans="1:10" ht="13.5" customHeight="1">
      <c r="A21" s="61" t="s">
        <v>18</v>
      </c>
      <c r="B21" s="144">
        <v>2576</v>
      </c>
      <c r="C21" s="144">
        <v>2592</v>
      </c>
      <c r="D21" s="82">
        <f>B21-C21</f>
        <v>-16</v>
      </c>
      <c r="E21" s="84"/>
      <c r="F21" s="60" t="s">
        <v>19</v>
      </c>
      <c r="G21" s="60"/>
      <c r="H21" s="144">
        <v>24385</v>
      </c>
      <c r="I21" s="144">
        <v>24513</v>
      </c>
      <c r="J21" s="88">
        <f>H21-I21</f>
        <v>-128</v>
      </c>
    </row>
    <row r="22" spans="1:10" ht="13.5" customHeight="1">
      <c r="A22" s="63" t="s">
        <v>20</v>
      </c>
      <c r="B22" s="144"/>
      <c r="C22" s="144"/>
      <c r="D22" s="82"/>
      <c r="E22" s="84"/>
      <c r="F22" s="60"/>
      <c r="G22" s="60"/>
      <c r="H22" s="144"/>
      <c r="I22" s="144"/>
      <c r="J22" s="77"/>
    </row>
    <row r="23" spans="1:10" ht="13.5" customHeight="1">
      <c r="A23" s="58" t="s">
        <v>21</v>
      </c>
      <c r="B23" s="144">
        <v>81125</v>
      </c>
      <c r="C23" s="144">
        <v>81098</v>
      </c>
      <c r="D23" s="82">
        <f>B23-C23</f>
        <v>27</v>
      </c>
      <c r="E23" s="84"/>
      <c r="F23" s="60"/>
      <c r="G23" s="60"/>
      <c r="H23" s="144"/>
      <c r="I23" s="144"/>
      <c r="J23" s="76"/>
    </row>
    <row r="24" spans="1:10" ht="3" customHeight="1">
      <c r="A24" s="58"/>
      <c r="B24" s="144"/>
      <c r="C24" s="144"/>
      <c r="D24" s="82"/>
      <c r="E24" s="84"/>
      <c r="F24" s="60"/>
      <c r="G24" s="60"/>
      <c r="H24" s="144"/>
      <c r="I24" s="144"/>
      <c r="J24" s="77"/>
    </row>
    <row r="25" spans="1:10" s="9" customFormat="1" ht="13.5" customHeight="1">
      <c r="A25" s="64" t="s">
        <v>22</v>
      </c>
      <c r="B25" s="146">
        <v>65976</v>
      </c>
      <c r="C25" s="146">
        <v>65982</v>
      </c>
      <c r="D25" s="133">
        <f>B25-C25</f>
        <v>-6</v>
      </c>
      <c r="E25" s="85"/>
      <c r="F25" s="65" t="s">
        <v>22</v>
      </c>
      <c r="G25" s="65"/>
      <c r="H25" s="146">
        <v>177</v>
      </c>
      <c r="I25" s="146">
        <v>176</v>
      </c>
      <c r="J25" s="89">
        <f>H25-I25</f>
        <v>1</v>
      </c>
    </row>
    <row r="26" spans="1:5" ht="9" customHeight="1">
      <c r="A26" s="6"/>
      <c r="B26" s="7"/>
      <c r="C26" s="7"/>
      <c r="D26" s="7"/>
      <c r="E26" s="7"/>
    </row>
    <row r="27" spans="1:5" ht="9" customHeight="1">
      <c r="A27" s="6"/>
      <c r="B27" s="7"/>
      <c r="C27"/>
      <c r="D27"/>
      <c r="E27" s="7"/>
    </row>
    <row r="28" spans="3:9" ht="13.5">
      <c r="C28"/>
      <c r="D28"/>
      <c r="H28" s="8"/>
      <c r="I28"/>
    </row>
    <row r="29" spans="3:9" ht="9" customHeight="1">
      <c r="C29"/>
      <c r="D29"/>
      <c r="I29"/>
    </row>
    <row r="30" spans="3:9" ht="13.5">
      <c r="C30"/>
      <c r="D30"/>
      <c r="I30"/>
    </row>
    <row r="31" spans="3:9" ht="13.5">
      <c r="C31"/>
      <c r="D31"/>
      <c r="I31"/>
    </row>
    <row r="32" spans="3:9" ht="13.5">
      <c r="C32"/>
      <c r="D32"/>
      <c r="I32"/>
    </row>
    <row r="33" spans="3:9" ht="13.5">
      <c r="C33"/>
      <c r="D33"/>
      <c r="I33"/>
    </row>
    <row r="34" spans="3:9" ht="13.5">
      <c r="C34"/>
      <c r="D34"/>
      <c r="I34"/>
    </row>
    <row r="35" spans="3:9" ht="9" customHeight="1">
      <c r="C35"/>
      <c r="D35"/>
      <c r="I35"/>
    </row>
    <row r="36" spans="3:9" ht="13.5">
      <c r="C36"/>
      <c r="D36"/>
      <c r="I36"/>
    </row>
    <row r="37" spans="3:9" ht="9" customHeight="1">
      <c r="C37"/>
      <c r="D37"/>
      <c r="I37"/>
    </row>
    <row r="38" spans="3:9" ht="13.5">
      <c r="C38"/>
      <c r="D38"/>
      <c r="I38"/>
    </row>
    <row r="39" spans="3:9" ht="9" customHeight="1">
      <c r="C39"/>
      <c r="D39"/>
      <c r="I39"/>
    </row>
    <row r="40" spans="3:9" ht="13.5">
      <c r="C40"/>
      <c r="D40"/>
      <c r="I40"/>
    </row>
    <row r="41" spans="3:9" ht="13.5">
      <c r="C41"/>
      <c r="D41"/>
      <c r="I41"/>
    </row>
    <row r="42" spans="3:9" ht="13.5">
      <c r="C42"/>
      <c r="D42"/>
      <c r="I42"/>
    </row>
    <row r="43" spans="3:9" ht="13.5">
      <c r="C43"/>
      <c r="D43"/>
      <c r="I43"/>
    </row>
    <row r="44" spans="3:9" ht="13.5">
      <c r="C44"/>
      <c r="D44"/>
      <c r="I44"/>
    </row>
    <row r="45" spans="3:9" ht="13.5">
      <c r="C45"/>
      <c r="D45"/>
      <c r="I45"/>
    </row>
    <row r="46" spans="3:9" ht="13.5">
      <c r="C46"/>
      <c r="D46"/>
      <c r="I46"/>
    </row>
    <row r="47" spans="3:9" ht="13.5">
      <c r="C47"/>
      <c r="D47"/>
      <c r="I47"/>
    </row>
    <row r="48" spans="3:9" ht="13.5">
      <c r="C48"/>
      <c r="D48"/>
      <c r="I48"/>
    </row>
    <row r="49" spans="3:9" ht="13.5">
      <c r="C49"/>
      <c r="D49"/>
      <c r="I49"/>
    </row>
    <row r="50" spans="3:9" ht="13.5">
      <c r="C50"/>
      <c r="D50"/>
      <c r="I50"/>
    </row>
    <row r="51" spans="3:9" ht="13.5">
      <c r="C51"/>
      <c r="D51"/>
      <c r="I51"/>
    </row>
    <row r="52" spans="3:9" ht="13.5">
      <c r="C52"/>
      <c r="D52"/>
      <c r="I52"/>
    </row>
    <row r="53" spans="3:9" ht="13.5">
      <c r="C53"/>
      <c r="D53"/>
      <c r="I53"/>
    </row>
    <row r="54" spans="3:9" ht="13.5">
      <c r="C54"/>
      <c r="D54"/>
      <c r="I54"/>
    </row>
    <row r="55" spans="3:9" ht="13.5">
      <c r="C55"/>
      <c r="D55"/>
      <c r="I55"/>
    </row>
    <row r="56" spans="3:9" ht="13.5">
      <c r="C56"/>
      <c r="D56"/>
      <c r="I56"/>
    </row>
    <row r="57" spans="3:9" ht="13.5">
      <c r="C57"/>
      <c r="D57"/>
      <c r="I57"/>
    </row>
    <row r="58" spans="3:9" ht="13.5">
      <c r="C58"/>
      <c r="D58"/>
      <c r="I58"/>
    </row>
    <row r="59" spans="3:9" ht="13.5">
      <c r="C59"/>
      <c r="D59"/>
      <c r="I59"/>
    </row>
    <row r="60" spans="3:9" ht="13.5">
      <c r="C60"/>
      <c r="D60"/>
      <c r="I60"/>
    </row>
    <row r="61" spans="3:9" ht="13.5">
      <c r="C61"/>
      <c r="D61"/>
      <c r="I61"/>
    </row>
    <row r="62" spans="3:9" ht="13.5">
      <c r="C62"/>
      <c r="D62"/>
      <c r="I62"/>
    </row>
    <row r="63" spans="3:9" ht="13.5">
      <c r="C63"/>
      <c r="D63"/>
      <c r="I63"/>
    </row>
    <row r="64" spans="3:9" ht="13.5">
      <c r="C64"/>
      <c r="D64"/>
      <c r="I64"/>
    </row>
    <row r="65" spans="3:9" ht="13.5">
      <c r="C65"/>
      <c r="D65"/>
      <c r="I65"/>
    </row>
    <row r="66" ht="13.5">
      <c r="I66"/>
    </row>
    <row r="67" ht="13.5">
      <c r="I67"/>
    </row>
    <row r="68" ht="13.5">
      <c r="I68"/>
    </row>
    <row r="69" ht="13.5">
      <c r="I69"/>
    </row>
    <row r="70" ht="13.5">
      <c r="I70"/>
    </row>
    <row r="71" ht="13.5">
      <c r="I71"/>
    </row>
    <row r="72" ht="13.5">
      <c r="I72"/>
    </row>
    <row r="73" ht="13.5">
      <c r="I73"/>
    </row>
    <row r="74" ht="13.5">
      <c r="I74"/>
    </row>
    <row r="75" ht="13.5">
      <c r="I75"/>
    </row>
    <row r="76" ht="13.5">
      <c r="I76"/>
    </row>
    <row r="77" ht="13.5">
      <c r="I77"/>
    </row>
    <row r="78" ht="13.5">
      <c r="I78"/>
    </row>
    <row r="79" ht="13.5">
      <c r="I79"/>
    </row>
    <row r="80" ht="13.5">
      <c r="I80"/>
    </row>
    <row r="81" ht="13.5">
      <c r="I81"/>
    </row>
    <row r="82" ht="13.5">
      <c r="I82"/>
    </row>
    <row r="83" ht="13.5">
      <c r="I83"/>
    </row>
    <row r="84" ht="13.5">
      <c r="I84"/>
    </row>
    <row r="85" ht="13.5">
      <c r="I85"/>
    </row>
    <row r="86" ht="13.5">
      <c r="I86"/>
    </row>
    <row r="87" ht="13.5">
      <c r="I87"/>
    </row>
    <row r="88" ht="13.5">
      <c r="I88"/>
    </row>
    <row r="89" ht="13.5">
      <c r="I89"/>
    </row>
    <row r="90" ht="13.5">
      <c r="I90"/>
    </row>
    <row r="91" ht="13.5">
      <c r="I91"/>
    </row>
    <row r="92" ht="13.5">
      <c r="I92"/>
    </row>
    <row r="93" ht="13.5">
      <c r="I93"/>
    </row>
    <row r="94" ht="13.5">
      <c r="I94"/>
    </row>
    <row r="95" ht="13.5">
      <c r="I95"/>
    </row>
    <row r="96" ht="13.5">
      <c r="I96"/>
    </row>
    <row r="97" ht="13.5">
      <c r="I97"/>
    </row>
    <row r="98" ht="13.5">
      <c r="I98"/>
    </row>
    <row r="99" ht="13.5">
      <c r="I99"/>
    </row>
    <row r="100" ht="13.5">
      <c r="I100"/>
    </row>
    <row r="101" ht="13.5">
      <c r="I101"/>
    </row>
    <row r="102" ht="13.5">
      <c r="I102"/>
    </row>
    <row r="103" ht="13.5">
      <c r="I103"/>
    </row>
    <row r="104" ht="13.5">
      <c r="I104"/>
    </row>
    <row r="105" ht="13.5">
      <c r="I105"/>
    </row>
    <row r="106" ht="13.5">
      <c r="I106"/>
    </row>
    <row r="107" ht="13.5">
      <c r="I107"/>
    </row>
    <row r="108" ht="13.5">
      <c r="I108"/>
    </row>
    <row r="109" ht="13.5">
      <c r="I109"/>
    </row>
    <row r="110" ht="13.5">
      <c r="I110"/>
    </row>
    <row r="111" ht="13.5">
      <c r="I111"/>
    </row>
    <row r="112" ht="13.5">
      <c r="I112"/>
    </row>
    <row r="113" ht="13.5">
      <c r="I113"/>
    </row>
    <row r="114" ht="13.5">
      <c r="I114"/>
    </row>
    <row r="115" ht="13.5">
      <c r="I115"/>
    </row>
    <row r="116" ht="13.5">
      <c r="I116"/>
    </row>
    <row r="117" ht="13.5">
      <c r="I117"/>
    </row>
    <row r="118" ht="13.5">
      <c r="I118"/>
    </row>
    <row r="119" ht="13.5">
      <c r="I119"/>
    </row>
    <row r="120" ht="13.5">
      <c r="I120"/>
    </row>
    <row r="121" ht="13.5">
      <c r="I121"/>
    </row>
    <row r="122" ht="13.5">
      <c r="I122"/>
    </row>
    <row r="123" ht="13.5">
      <c r="I123"/>
    </row>
    <row r="124" ht="13.5">
      <c r="I124"/>
    </row>
    <row r="125" ht="13.5">
      <c r="I125"/>
    </row>
    <row r="126" ht="13.5">
      <c r="I126"/>
    </row>
    <row r="127" ht="13.5">
      <c r="I127"/>
    </row>
    <row r="128" ht="13.5">
      <c r="I128"/>
    </row>
    <row r="129" ht="13.5">
      <c r="I129"/>
    </row>
    <row r="130" ht="13.5">
      <c r="I130"/>
    </row>
    <row r="131" ht="13.5">
      <c r="I131"/>
    </row>
    <row r="132" ht="13.5">
      <c r="I132"/>
    </row>
    <row r="133" ht="13.5">
      <c r="I133"/>
    </row>
    <row r="134" ht="13.5">
      <c r="I134"/>
    </row>
    <row r="135" ht="13.5">
      <c r="I135"/>
    </row>
    <row r="136" ht="13.5">
      <c r="I136"/>
    </row>
    <row r="137" ht="13.5">
      <c r="I137"/>
    </row>
    <row r="138" ht="13.5">
      <c r="I138"/>
    </row>
    <row r="139" ht="13.5">
      <c r="I139"/>
    </row>
    <row r="140" ht="13.5">
      <c r="I140"/>
    </row>
    <row r="141" ht="13.5">
      <c r="I141"/>
    </row>
    <row r="142" ht="13.5">
      <c r="I142"/>
    </row>
    <row r="143" ht="13.5">
      <c r="I143"/>
    </row>
    <row r="144" ht="13.5">
      <c r="I144"/>
    </row>
    <row r="145" ht="13.5">
      <c r="I145"/>
    </row>
    <row r="146" ht="13.5">
      <c r="I146"/>
    </row>
    <row r="147" ht="13.5">
      <c r="I147"/>
    </row>
    <row r="148" ht="13.5">
      <c r="I148"/>
    </row>
    <row r="149" ht="13.5">
      <c r="I149"/>
    </row>
    <row r="150" ht="13.5">
      <c r="I150"/>
    </row>
    <row r="151" ht="13.5">
      <c r="I151"/>
    </row>
    <row r="152" ht="13.5">
      <c r="I152"/>
    </row>
    <row r="153" ht="13.5">
      <c r="I153"/>
    </row>
    <row r="154" ht="13.5">
      <c r="I154"/>
    </row>
    <row r="155" ht="13.5">
      <c r="I155"/>
    </row>
    <row r="156" ht="13.5">
      <c r="I156"/>
    </row>
    <row r="157" ht="13.5">
      <c r="I157"/>
    </row>
    <row r="158" ht="13.5">
      <c r="I158"/>
    </row>
    <row r="159" ht="13.5">
      <c r="I159"/>
    </row>
    <row r="160" ht="13.5">
      <c r="I160"/>
    </row>
    <row r="161" ht="13.5">
      <c r="I161"/>
    </row>
    <row r="162" ht="13.5">
      <c r="I162"/>
    </row>
    <row r="163" ht="13.5">
      <c r="I163"/>
    </row>
    <row r="164" ht="13.5">
      <c r="I164"/>
    </row>
    <row r="165" ht="13.5">
      <c r="I165"/>
    </row>
    <row r="166" ht="13.5">
      <c r="I166"/>
    </row>
    <row r="167" ht="13.5">
      <c r="I167"/>
    </row>
    <row r="168" ht="13.5">
      <c r="I168"/>
    </row>
    <row r="169" ht="13.5">
      <c r="I169"/>
    </row>
    <row r="170" ht="13.5">
      <c r="I170"/>
    </row>
    <row r="171" ht="13.5">
      <c r="I171"/>
    </row>
    <row r="172" ht="13.5">
      <c r="I172"/>
    </row>
    <row r="173" ht="13.5">
      <c r="I173"/>
    </row>
    <row r="174" ht="13.5">
      <c r="I174"/>
    </row>
    <row r="175" ht="13.5">
      <c r="I175"/>
    </row>
    <row r="176" ht="13.5">
      <c r="I176"/>
    </row>
    <row r="177" ht="13.5">
      <c r="I177"/>
    </row>
    <row r="178" ht="13.5">
      <c r="I178"/>
    </row>
    <row r="179" ht="13.5">
      <c r="I179"/>
    </row>
    <row r="180" ht="13.5">
      <c r="I180"/>
    </row>
    <row r="181" ht="13.5">
      <c r="I181"/>
    </row>
    <row r="182" ht="13.5">
      <c r="I182"/>
    </row>
    <row r="183" ht="13.5">
      <c r="I183"/>
    </row>
    <row r="184" ht="13.5">
      <c r="I184"/>
    </row>
    <row r="185" ht="13.5">
      <c r="I185"/>
    </row>
    <row r="186" ht="13.5">
      <c r="I186"/>
    </row>
    <row r="187" ht="13.5">
      <c r="I187"/>
    </row>
    <row r="188" ht="13.5">
      <c r="I188"/>
    </row>
    <row r="189" ht="13.5">
      <c r="I189"/>
    </row>
    <row r="190" ht="13.5">
      <c r="I190"/>
    </row>
    <row r="191" ht="13.5">
      <c r="I191"/>
    </row>
    <row r="192" ht="13.5">
      <c r="I192"/>
    </row>
    <row r="193" ht="13.5">
      <c r="I193"/>
    </row>
    <row r="194" ht="13.5">
      <c r="I194"/>
    </row>
    <row r="195" ht="13.5">
      <c r="I195"/>
    </row>
    <row r="196" ht="13.5">
      <c r="I196"/>
    </row>
    <row r="197" ht="13.5">
      <c r="I197"/>
    </row>
    <row r="198" ht="13.5">
      <c r="I198"/>
    </row>
    <row r="199" ht="13.5">
      <c r="I199"/>
    </row>
    <row r="200" ht="13.5">
      <c r="I200"/>
    </row>
    <row r="201" ht="13.5">
      <c r="I201"/>
    </row>
    <row r="202" ht="13.5">
      <c r="I202"/>
    </row>
    <row r="203" ht="13.5">
      <c r="I203"/>
    </row>
    <row r="204" ht="13.5">
      <c r="I204"/>
    </row>
    <row r="205" ht="13.5">
      <c r="I205"/>
    </row>
    <row r="206" ht="13.5">
      <c r="I206"/>
    </row>
    <row r="207" ht="13.5">
      <c r="I207"/>
    </row>
    <row r="208" ht="13.5">
      <c r="I208"/>
    </row>
    <row r="209" ht="13.5">
      <c r="I209"/>
    </row>
    <row r="210" ht="13.5">
      <c r="I210"/>
    </row>
    <row r="211" ht="13.5">
      <c r="I211"/>
    </row>
    <row r="212" ht="13.5">
      <c r="I212"/>
    </row>
    <row r="213" ht="13.5">
      <c r="I213"/>
    </row>
    <row r="214" ht="13.5">
      <c r="I214"/>
    </row>
    <row r="215" ht="13.5">
      <c r="I215"/>
    </row>
    <row r="216" ht="13.5">
      <c r="I216"/>
    </row>
    <row r="217" ht="13.5">
      <c r="I217"/>
    </row>
    <row r="218" ht="13.5">
      <c r="I218"/>
    </row>
    <row r="219" ht="13.5">
      <c r="I219"/>
    </row>
    <row r="220" ht="13.5">
      <c r="I220"/>
    </row>
    <row r="221" ht="13.5">
      <c r="I221"/>
    </row>
    <row r="222" ht="13.5">
      <c r="I222"/>
    </row>
    <row r="223" ht="13.5">
      <c r="I223"/>
    </row>
    <row r="224" ht="13.5">
      <c r="I224"/>
    </row>
    <row r="225" ht="13.5">
      <c r="I225"/>
    </row>
    <row r="226" ht="13.5">
      <c r="I226"/>
    </row>
    <row r="227" ht="13.5">
      <c r="I227"/>
    </row>
    <row r="228" ht="13.5">
      <c r="I228"/>
    </row>
    <row r="229" ht="13.5">
      <c r="I229"/>
    </row>
    <row r="230" ht="13.5">
      <c r="I230"/>
    </row>
    <row r="231" ht="13.5">
      <c r="I231"/>
    </row>
    <row r="232" ht="13.5">
      <c r="I232"/>
    </row>
    <row r="233" ht="13.5">
      <c r="I233"/>
    </row>
    <row r="234" ht="13.5">
      <c r="I234"/>
    </row>
    <row r="235" ht="13.5">
      <c r="I235"/>
    </row>
    <row r="236" ht="13.5">
      <c r="I236"/>
    </row>
    <row r="237" ht="13.5">
      <c r="I237"/>
    </row>
    <row r="238" ht="13.5">
      <c r="I238"/>
    </row>
    <row r="239" ht="13.5">
      <c r="I239"/>
    </row>
    <row r="240" ht="13.5">
      <c r="I240"/>
    </row>
    <row r="241" ht="13.5">
      <c r="I241"/>
    </row>
    <row r="242" ht="13.5">
      <c r="I242"/>
    </row>
    <row r="243" ht="13.5">
      <c r="I243"/>
    </row>
    <row r="244" ht="13.5">
      <c r="I244"/>
    </row>
    <row r="245" ht="13.5">
      <c r="I245"/>
    </row>
    <row r="246" ht="13.5">
      <c r="I246"/>
    </row>
    <row r="247" ht="13.5">
      <c r="I247"/>
    </row>
    <row r="248" ht="13.5">
      <c r="I248"/>
    </row>
    <row r="249" ht="13.5">
      <c r="I249"/>
    </row>
    <row r="250" ht="13.5">
      <c r="I250"/>
    </row>
    <row r="251" ht="13.5">
      <c r="I251"/>
    </row>
    <row r="252" ht="13.5">
      <c r="I252"/>
    </row>
    <row r="253" ht="13.5">
      <c r="I253"/>
    </row>
    <row r="254" ht="13.5">
      <c r="I254"/>
    </row>
    <row r="255" ht="13.5">
      <c r="I255"/>
    </row>
    <row r="256" ht="13.5">
      <c r="I256"/>
    </row>
    <row r="257" ht="13.5">
      <c r="I257"/>
    </row>
    <row r="258" ht="13.5">
      <c r="I258"/>
    </row>
    <row r="259" ht="13.5">
      <c r="I259"/>
    </row>
    <row r="260" ht="13.5">
      <c r="I260"/>
    </row>
    <row r="261" ht="13.5">
      <c r="I261"/>
    </row>
    <row r="262" ht="13.5">
      <c r="I262"/>
    </row>
    <row r="263" ht="13.5">
      <c r="I263"/>
    </row>
    <row r="264" ht="13.5">
      <c r="I264"/>
    </row>
    <row r="265" ht="13.5">
      <c r="I265"/>
    </row>
    <row r="266" ht="13.5">
      <c r="I266"/>
    </row>
    <row r="267" ht="13.5">
      <c r="I267"/>
    </row>
    <row r="268" ht="13.5">
      <c r="I268"/>
    </row>
    <row r="269" ht="13.5">
      <c r="I269"/>
    </row>
    <row r="270" ht="13.5">
      <c r="I270"/>
    </row>
    <row r="271" ht="13.5">
      <c r="I271"/>
    </row>
    <row r="272" ht="13.5">
      <c r="I272"/>
    </row>
  </sheetData>
  <printOptions/>
  <pageMargins left="0.75" right="0.75" top="1" bottom="1" header="0.5" footer="0.5"/>
  <pageSetup horizontalDpi="600" verticalDpi="600" orientation="portrait" paperSize="9" scale="85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H67"/>
  <sheetViews>
    <sheetView workbookViewId="0" topLeftCell="A1">
      <selection activeCell="A1" sqref="A1"/>
    </sheetView>
  </sheetViews>
  <sheetFormatPr defaultColWidth="8.796875" defaultRowHeight="14.25"/>
  <cols>
    <col min="1" max="1" width="3.69921875" style="2" customWidth="1"/>
    <col min="2" max="2" width="28.59765625" style="2" customWidth="1"/>
    <col min="3" max="7" width="11.59765625" style="2" customWidth="1"/>
    <col min="8" max="9" width="12.69921875" style="2" customWidth="1"/>
    <col min="10" max="16384" width="9" style="2" customWidth="1"/>
  </cols>
  <sheetData>
    <row r="1" ht="13.5">
      <c r="C1" s="2" t="s">
        <v>23</v>
      </c>
    </row>
    <row r="2" spans="2:7" ht="13.5">
      <c r="B2" s="34"/>
      <c r="C2" s="34"/>
      <c r="D2" s="34"/>
      <c r="E2" s="34"/>
      <c r="F2" s="34" t="s">
        <v>133</v>
      </c>
      <c r="G2" s="34"/>
    </row>
    <row r="3" spans="2:8" ht="15" customHeight="1">
      <c r="B3" s="35"/>
      <c r="C3" s="44" t="s">
        <v>24</v>
      </c>
      <c r="D3" s="45"/>
      <c r="E3" s="46" t="s">
        <v>25</v>
      </c>
      <c r="F3" s="47"/>
      <c r="G3" s="134" t="s">
        <v>26</v>
      </c>
      <c r="H3" s="1"/>
    </row>
    <row r="4" spans="2:8" ht="15" customHeight="1">
      <c r="B4" s="38"/>
      <c r="C4" s="40" t="s">
        <v>2</v>
      </c>
      <c r="D4" s="41" t="s">
        <v>3</v>
      </c>
      <c r="E4" s="41" t="s">
        <v>2</v>
      </c>
      <c r="F4" s="39" t="s">
        <v>3</v>
      </c>
      <c r="G4" s="135" t="s">
        <v>2</v>
      </c>
      <c r="H4" s="3"/>
    </row>
    <row r="5" spans="2:8" ht="4.5" customHeight="1">
      <c r="B5" s="37"/>
      <c r="C5" s="122"/>
      <c r="D5" s="122"/>
      <c r="E5" s="122"/>
      <c r="F5" s="122"/>
      <c r="G5" s="136"/>
      <c r="H5" s="3"/>
    </row>
    <row r="6" spans="2:8" ht="15" customHeight="1">
      <c r="B6" s="37" t="s">
        <v>27</v>
      </c>
      <c r="C6" s="42">
        <f>SUM(C8:C36)</f>
        <v>9115</v>
      </c>
      <c r="D6" s="42">
        <f>SUM(D8:D36)</f>
        <v>1632609</v>
      </c>
      <c r="E6" s="42">
        <f>SUM(E8:E36)</f>
        <v>96294</v>
      </c>
      <c r="F6" s="42">
        <f>SUM(F8:F36)</f>
        <v>185612</v>
      </c>
      <c r="G6" s="138">
        <f>SUM(G8:G36)</f>
        <v>65976</v>
      </c>
      <c r="H6" s="4"/>
    </row>
    <row r="7" spans="2:8" ht="4.5" customHeight="1">
      <c r="B7" s="37"/>
      <c r="C7" s="42"/>
      <c r="D7" s="42"/>
      <c r="E7" s="42"/>
      <c r="F7" s="42"/>
      <c r="G7" s="138"/>
      <c r="H7" s="4"/>
    </row>
    <row r="8" spans="2:8" ht="15" customHeight="1">
      <c r="B8" s="37" t="s">
        <v>28</v>
      </c>
      <c r="C8" s="139">
        <v>180</v>
      </c>
      <c r="D8" s="139">
        <v>75820</v>
      </c>
      <c r="E8" s="139">
        <v>25</v>
      </c>
      <c r="F8" s="139">
        <v>5</v>
      </c>
      <c r="G8" s="138" t="s">
        <v>130</v>
      </c>
      <c r="H8" s="4"/>
    </row>
    <row r="9" spans="2:8" ht="15" customHeight="1">
      <c r="B9" s="37" t="s">
        <v>29</v>
      </c>
      <c r="C9" s="139">
        <v>49</v>
      </c>
      <c r="D9" s="139">
        <v>32880</v>
      </c>
      <c r="E9" s="139">
        <v>103</v>
      </c>
      <c r="F9" s="139" t="s">
        <v>130</v>
      </c>
      <c r="G9" s="138" t="s">
        <v>130</v>
      </c>
      <c r="H9" s="4"/>
    </row>
    <row r="10" spans="2:8" ht="15" customHeight="1">
      <c r="B10" s="37" t="s">
        <v>30</v>
      </c>
      <c r="C10" s="139">
        <v>39</v>
      </c>
      <c r="D10" s="139">
        <v>15055</v>
      </c>
      <c r="E10" s="139">
        <v>10</v>
      </c>
      <c r="F10" s="139" t="s">
        <v>130</v>
      </c>
      <c r="G10" s="138" t="s">
        <v>130</v>
      </c>
      <c r="H10" s="4"/>
    </row>
    <row r="11" spans="2:8" ht="15" customHeight="1">
      <c r="B11" s="37" t="s">
        <v>31</v>
      </c>
      <c r="C11" s="139">
        <v>42</v>
      </c>
      <c r="D11" s="139">
        <v>5756</v>
      </c>
      <c r="E11" s="139">
        <v>462</v>
      </c>
      <c r="F11" s="139">
        <v>2347</v>
      </c>
      <c r="G11" s="138">
        <v>1</v>
      </c>
      <c r="H11" s="4"/>
    </row>
    <row r="12" spans="2:8" ht="4.5" customHeight="1">
      <c r="B12" s="37"/>
      <c r="C12" s="139"/>
      <c r="D12" s="139"/>
      <c r="E12" s="139"/>
      <c r="F12" s="139"/>
      <c r="G12" s="138"/>
      <c r="H12" s="4"/>
    </row>
    <row r="13" spans="2:7" ht="15" customHeight="1">
      <c r="B13" s="37" t="s">
        <v>32</v>
      </c>
      <c r="C13" s="139">
        <v>312</v>
      </c>
      <c r="D13" s="139">
        <v>87123</v>
      </c>
      <c r="E13" s="139">
        <v>354</v>
      </c>
      <c r="F13" s="139">
        <v>100</v>
      </c>
      <c r="G13" s="138">
        <v>8</v>
      </c>
    </row>
    <row r="14" spans="2:7" ht="15" customHeight="1">
      <c r="B14" s="37" t="s">
        <v>33</v>
      </c>
      <c r="C14" s="139">
        <v>770</v>
      </c>
      <c r="D14" s="139">
        <v>168500</v>
      </c>
      <c r="E14" s="139">
        <v>3496</v>
      </c>
      <c r="F14" s="139">
        <v>3290</v>
      </c>
      <c r="G14" s="138">
        <v>307</v>
      </c>
    </row>
    <row r="15" spans="2:7" ht="15" customHeight="1">
      <c r="B15" s="37" t="s">
        <v>34</v>
      </c>
      <c r="C15" s="139">
        <v>93</v>
      </c>
      <c r="D15" s="139">
        <v>39223</v>
      </c>
      <c r="E15" s="139">
        <v>207</v>
      </c>
      <c r="F15" s="139">
        <v>38</v>
      </c>
      <c r="G15" s="138" t="s">
        <v>130</v>
      </c>
    </row>
    <row r="16" spans="2:7" ht="15" customHeight="1">
      <c r="B16" s="37" t="s">
        <v>35</v>
      </c>
      <c r="C16" s="139">
        <v>78</v>
      </c>
      <c r="D16" s="139">
        <v>21551</v>
      </c>
      <c r="E16" s="139">
        <v>43</v>
      </c>
      <c r="F16" s="139">
        <v>11</v>
      </c>
      <c r="G16" s="138">
        <v>1</v>
      </c>
    </row>
    <row r="17" spans="2:7" ht="15" customHeight="1">
      <c r="B17" s="37" t="s">
        <v>36</v>
      </c>
      <c r="C17" s="139">
        <v>7</v>
      </c>
      <c r="D17" s="139">
        <v>1955</v>
      </c>
      <c r="E17" s="139" t="s">
        <v>130</v>
      </c>
      <c r="F17" s="139" t="s">
        <v>130</v>
      </c>
      <c r="G17" s="138" t="s">
        <v>130</v>
      </c>
    </row>
    <row r="18" spans="2:7" ht="15" customHeight="1">
      <c r="B18" s="37" t="s">
        <v>37</v>
      </c>
      <c r="C18" s="139">
        <v>122</v>
      </c>
      <c r="D18" s="139">
        <v>37652</v>
      </c>
      <c r="E18" s="139">
        <v>61</v>
      </c>
      <c r="F18" s="139">
        <v>51</v>
      </c>
      <c r="G18" s="138" t="s">
        <v>130</v>
      </c>
    </row>
    <row r="19" spans="2:7" ht="15" customHeight="1">
      <c r="B19" s="37" t="s">
        <v>38</v>
      </c>
      <c r="C19" s="139">
        <v>4</v>
      </c>
      <c r="D19" s="139">
        <v>667</v>
      </c>
      <c r="E19" s="139" t="s">
        <v>130</v>
      </c>
      <c r="F19" s="139" t="s">
        <v>130</v>
      </c>
      <c r="G19" s="138" t="s">
        <v>130</v>
      </c>
    </row>
    <row r="20" spans="2:7" ht="4.5" customHeight="1">
      <c r="B20" s="37"/>
      <c r="C20" s="139"/>
      <c r="D20" s="139"/>
      <c r="E20" s="139"/>
      <c r="F20" s="139"/>
      <c r="G20" s="138"/>
    </row>
    <row r="21" spans="2:7" ht="15" customHeight="1">
      <c r="B21" s="37" t="s">
        <v>39</v>
      </c>
      <c r="C21" s="139">
        <v>52</v>
      </c>
      <c r="D21" s="139">
        <v>14691</v>
      </c>
      <c r="E21" s="139">
        <v>19</v>
      </c>
      <c r="F21" s="139" t="s">
        <v>130</v>
      </c>
      <c r="G21" s="138" t="s">
        <v>130</v>
      </c>
    </row>
    <row r="22" spans="2:7" ht="15" customHeight="1">
      <c r="B22" s="37" t="s">
        <v>40</v>
      </c>
      <c r="C22" s="139">
        <v>7</v>
      </c>
      <c r="D22" s="139">
        <v>2840</v>
      </c>
      <c r="E22" s="139">
        <v>3</v>
      </c>
      <c r="F22" s="139" t="s">
        <v>130</v>
      </c>
      <c r="G22" s="138" t="s">
        <v>130</v>
      </c>
    </row>
    <row r="23" spans="2:7" ht="15" customHeight="1">
      <c r="B23" s="37" t="s">
        <v>122</v>
      </c>
      <c r="C23" s="139">
        <v>3</v>
      </c>
      <c r="D23" s="139">
        <v>816</v>
      </c>
      <c r="E23" s="139">
        <v>15</v>
      </c>
      <c r="F23" s="139">
        <v>10</v>
      </c>
      <c r="G23" s="138" t="s">
        <v>130</v>
      </c>
    </row>
    <row r="24" spans="2:7" ht="15" customHeight="1">
      <c r="B24" s="37" t="s">
        <v>41</v>
      </c>
      <c r="C24" s="139">
        <v>18</v>
      </c>
      <c r="D24" s="139">
        <v>3423</v>
      </c>
      <c r="E24" s="139">
        <v>438</v>
      </c>
      <c r="F24" s="139">
        <v>24</v>
      </c>
      <c r="G24" s="138">
        <v>6</v>
      </c>
    </row>
    <row r="25" spans="2:7" ht="15" customHeight="1">
      <c r="B25" s="37" t="s">
        <v>42</v>
      </c>
      <c r="C25" s="139">
        <v>48</v>
      </c>
      <c r="D25" s="139">
        <v>15694</v>
      </c>
      <c r="E25" s="139">
        <v>322</v>
      </c>
      <c r="F25" s="139">
        <v>10</v>
      </c>
      <c r="G25" s="138">
        <v>7</v>
      </c>
    </row>
    <row r="26" spans="2:7" ht="15" customHeight="1">
      <c r="B26" s="37" t="s">
        <v>43</v>
      </c>
      <c r="C26" s="139">
        <v>1</v>
      </c>
      <c r="D26" s="139">
        <v>320</v>
      </c>
      <c r="E26" s="139">
        <v>14</v>
      </c>
      <c r="F26" s="139">
        <v>1</v>
      </c>
      <c r="G26" s="138" t="s">
        <v>130</v>
      </c>
    </row>
    <row r="27" spans="2:7" ht="4.5" customHeight="1">
      <c r="B27" s="37"/>
      <c r="C27" s="139"/>
      <c r="D27" s="139"/>
      <c r="E27" s="139"/>
      <c r="F27" s="139"/>
      <c r="G27" s="138"/>
    </row>
    <row r="28" spans="2:7" ht="15" customHeight="1">
      <c r="B28" s="37" t="s">
        <v>44</v>
      </c>
      <c r="C28" s="139">
        <v>402</v>
      </c>
      <c r="D28" s="139">
        <v>93429</v>
      </c>
      <c r="E28" s="139">
        <v>917</v>
      </c>
      <c r="F28" s="139">
        <v>688</v>
      </c>
      <c r="G28" s="138">
        <v>159</v>
      </c>
    </row>
    <row r="29" spans="2:7" ht="15" customHeight="1">
      <c r="B29" s="37" t="s">
        <v>45</v>
      </c>
      <c r="C29" s="139">
        <v>5617</v>
      </c>
      <c r="D29" s="139">
        <v>823274</v>
      </c>
      <c r="E29" s="139">
        <v>28748</v>
      </c>
      <c r="F29" s="139">
        <v>98216</v>
      </c>
      <c r="G29" s="138">
        <v>8022</v>
      </c>
    </row>
    <row r="30" spans="2:7" ht="15" customHeight="1">
      <c r="B30" s="37" t="s">
        <v>46</v>
      </c>
      <c r="C30" s="139">
        <v>100</v>
      </c>
      <c r="D30" s="139">
        <v>53352</v>
      </c>
      <c r="E30" s="139">
        <v>135</v>
      </c>
      <c r="F30" s="139">
        <v>46</v>
      </c>
      <c r="G30" s="138">
        <v>11</v>
      </c>
    </row>
    <row r="31" spans="2:7" ht="15" customHeight="1">
      <c r="B31" s="37" t="s">
        <v>123</v>
      </c>
      <c r="C31" s="139">
        <v>169</v>
      </c>
      <c r="D31" s="139">
        <v>30751</v>
      </c>
      <c r="E31" s="139">
        <v>5386</v>
      </c>
      <c r="F31" s="139">
        <v>445</v>
      </c>
      <c r="G31" s="138">
        <v>16</v>
      </c>
    </row>
    <row r="32" spans="2:7" ht="15" customHeight="1">
      <c r="B32" s="37" t="s">
        <v>124</v>
      </c>
      <c r="C32" s="139">
        <v>76</v>
      </c>
      <c r="D32" s="139">
        <v>12149</v>
      </c>
      <c r="E32" s="139">
        <v>300</v>
      </c>
      <c r="F32" s="139">
        <v>409</v>
      </c>
      <c r="G32" s="138">
        <v>36</v>
      </c>
    </row>
    <row r="33" spans="2:7" ht="15" customHeight="1">
      <c r="B33" s="37" t="s">
        <v>47</v>
      </c>
      <c r="C33" s="139">
        <v>59</v>
      </c>
      <c r="D33" s="139">
        <v>13006</v>
      </c>
      <c r="E33" s="139">
        <v>2514</v>
      </c>
      <c r="F33" s="139">
        <v>100</v>
      </c>
      <c r="G33" s="138">
        <v>38</v>
      </c>
    </row>
    <row r="34" spans="2:7" ht="15" customHeight="1">
      <c r="B34" s="37" t="s">
        <v>48</v>
      </c>
      <c r="C34" s="139">
        <v>58</v>
      </c>
      <c r="D34" s="139">
        <v>9965</v>
      </c>
      <c r="E34" s="139">
        <v>827</v>
      </c>
      <c r="F34" s="139">
        <v>341</v>
      </c>
      <c r="G34" s="138">
        <v>55</v>
      </c>
    </row>
    <row r="35" spans="2:7" ht="15" customHeight="1">
      <c r="B35" s="37" t="s">
        <v>49</v>
      </c>
      <c r="C35" s="139">
        <v>809</v>
      </c>
      <c r="D35" s="139">
        <v>72717</v>
      </c>
      <c r="E35" s="139">
        <v>51895</v>
      </c>
      <c r="F35" s="139">
        <v>79480</v>
      </c>
      <c r="G35" s="138">
        <v>57309</v>
      </c>
    </row>
    <row r="36" spans="2:7" ht="4.5" customHeight="1">
      <c r="B36" s="36"/>
      <c r="C36" s="43"/>
      <c r="D36" s="43"/>
      <c r="E36" s="43"/>
      <c r="F36" s="43"/>
      <c r="G36" s="137"/>
    </row>
    <row r="38" spans="2:5" ht="13.5">
      <c r="B38"/>
      <c r="C38"/>
      <c r="D38"/>
      <c r="E38" s="119"/>
    </row>
    <row r="39" spans="2:4" ht="13.5">
      <c r="B39"/>
      <c r="C39"/>
      <c r="D39"/>
    </row>
    <row r="40" spans="2:7" ht="13.5">
      <c r="B40"/>
      <c r="C40"/>
      <c r="D40"/>
      <c r="E40" s="120"/>
      <c r="F40" s="120"/>
      <c r="G40" s="118"/>
    </row>
    <row r="41" spans="2:4" ht="13.5">
      <c r="B41"/>
      <c r="C41"/>
      <c r="D41"/>
    </row>
    <row r="42" spans="2:4" ht="13.5">
      <c r="B42"/>
      <c r="C42"/>
      <c r="D42"/>
    </row>
    <row r="43" spans="2:4" ht="13.5">
      <c r="B43"/>
      <c r="C43"/>
      <c r="D43"/>
    </row>
    <row r="44" spans="2:4" ht="13.5">
      <c r="B44"/>
      <c r="C44"/>
      <c r="D44"/>
    </row>
    <row r="45" spans="2:4" ht="13.5">
      <c r="B45"/>
      <c r="C45"/>
      <c r="D45"/>
    </row>
    <row r="46" spans="2:4" ht="13.5">
      <c r="B46"/>
      <c r="C46"/>
      <c r="D46"/>
    </row>
    <row r="47" spans="2:4" ht="13.5">
      <c r="B47"/>
      <c r="C47"/>
      <c r="D47"/>
    </row>
    <row r="48" spans="2:4" ht="13.5">
      <c r="B48"/>
      <c r="C48"/>
      <c r="D48"/>
    </row>
    <row r="49" spans="2:4" ht="13.5">
      <c r="B49"/>
      <c r="C49"/>
      <c r="D49"/>
    </row>
    <row r="50" spans="2:4" ht="13.5">
      <c r="B50"/>
      <c r="C50"/>
      <c r="D50"/>
    </row>
    <row r="51" spans="2:4" ht="13.5">
      <c r="B51"/>
      <c r="C51"/>
      <c r="D51"/>
    </row>
    <row r="52" spans="2:4" ht="13.5">
      <c r="B52"/>
      <c r="C52"/>
      <c r="D52"/>
    </row>
    <row r="53" spans="2:4" ht="13.5">
      <c r="B53"/>
      <c r="C53"/>
      <c r="D53"/>
    </row>
    <row r="54" spans="2:4" ht="13.5">
      <c r="B54"/>
      <c r="C54"/>
      <c r="D54"/>
    </row>
    <row r="55" spans="2:4" ht="13.5">
      <c r="B55"/>
      <c r="C55"/>
      <c r="D55"/>
    </row>
    <row r="56" spans="2:4" ht="13.5">
      <c r="B56"/>
      <c r="C56"/>
      <c r="D56"/>
    </row>
    <row r="57" spans="2:4" ht="13.5">
      <c r="B57"/>
      <c r="C57"/>
      <c r="D57"/>
    </row>
    <row r="58" spans="2:4" ht="13.5">
      <c r="B58"/>
      <c r="C58"/>
      <c r="D58"/>
    </row>
    <row r="59" spans="2:4" ht="13.5">
      <c r="B59"/>
      <c r="C59"/>
      <c r="D59"/>
    </row>
    <row r="60" spans="2:4" ht="13.5">
      <c r="B60"/>
      <c r="C60"/>
      <c r="D60"/>
    </row>
    <row r="61" spans="2:4" ht="13.5">
      <c r="B61"/>
      <c r="C61"/>
      <c r="D61"/>
    </row>
    <row r="62" spans="2:4" ht="13.5">
      <c r="B62"/>
      <c r="C62"/>
      <c r="D62"/>
    </row>
    <row r="63" spans="2:4" ht="13.5">
      <c r="B63"/>
      <c r="C63"/>
      <c r="D63"/>
    </row>
    <row r="64" spans="5:7" ht="13.5">
      <c r="E64"/>
      <c r="F64"/>
      <c r="G64"/>
    </row>
    <row r="65" spans="5:6" ht="13.5">
      <c r="E65"/>
      <c r="F65"/>
    </row>
    <row r="66" spans="5:6" ht="13.5">
      <c r="E66"/>
      <c r="F66"/>
    </row>
    <row r="67" spans="5:6" ht="13.5">
      <c r="E67"/>
      <c r="F67"/>
    </row>
  </sheetData>
  <printOptions/>
  <pageMargins left="0.75" right="0.75" top="1" bottom="1" header="0.5" footer="0.5"/>
  <pageSetup horizontalDpi="300" verticalDpi="300" orientation="portrait" paperSize="9" scale="90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Q34"/>
  <sheetViews>
    <sheetView workbookViewId="0" topLeftCell="A1">
      <pane ySplit="4" topLeftCell="BM17" activePane="bottomLeft" state="frozen"/>
      <selection pane="topLeft" activeCell="A1" sqref="A1"/>
      <selection pane="bottomLeft" activeCell="D29" sqref="D29"/>
    </sheetView>
  </sheetViews>
  <sheetFormatPr defaultColWidth="8.796875" defaultRowHeight="14.25"/>
  <cols>
    <col min="1" max="1" width="5.59765625" style="34" customWidth="1"/>
    <col min="2" max="2" width="4.59765625" style="34" customWidth="1"/>
    <col min="3" max="3" width="7.8984375" style="34" customWidth="1"/>
    <col min="4" max="4" width="10.59765625" style="34" customWidth="1"/>
    <col min="5" max="5" width="14.5" style="34" customWidth="1"/>
    <col min="6" max="6" width="10.59765625" style="34" customWidth="1"/>
    <col min="7" max="7" width="12" style="34" customWidth="1"/>
    <col min="8" max="8" width="10.59765625" style="34" customWidth="1"/>
    <col min="9" max="9" width="13" style="34" customWidth="1"/>
    <col min="10" max="12" width="10.59765625" style="34" customWidth="1"/>
    <col min="13" max="15" width="9" style="34" customWidth="1"/>
    <col min="16" max="16" width="11.59765625" style="34" bestFit="1" customWidth="1"/>
    <col min="17" max="16384" width="9" style="34" customWidth="1"/>
  </cols>
  <sheetData>
    <row r="1" spans="2:12" ht="13.5">
      <c r="B1" s="90"/>
      <c r="C1" s="34" t="s">
        <v>111</v>
      </c>
      <c r="D1" s="90"/>
      <c r="E1" s="90"/>
      <c r="F1" s="90"/>
      <c r="G1" s="90"/>
      <c r="H1" s="90"/>
      <c r="I1" s="90"/>
      <c r="J1" s="91"/>
      <c r="K1" s="90"/>
      <c r="L1" s="90"/>
    </row>
    <row r="2" spans="2:13" ht="13.5">
      <c r="B2" s="92"/>
      <c r="C2" s="93"/>
      <c r="D2" s="94" t="s">
        <v>112</v>
      </c>
      <c r="E2" s="94"/>
      <c r="F2" s="94"/>
      <c r="G2" s="95"/>
      <c r="H2" s="96"/>
      <c r="I2" s="97" t="s">
        <v>113</v>
      </c>
      <c r="J2" s="95"/>
      <c r="K2" s="98"/>
      <c r="L2" s="98"/>
      <c r="M2" s="99"/>
    </row>
    <row r="3" spans="2:16" ht="13.5">
      <c r="B3" s="37"/>
      <c r="C3" s="37"/>
      <c r="D3" s="100"/>
      <c r="E3" s="94"/>
      <c r="F3" s="100"/>
      <c r="G3" s="101"/>
      <c r="H3" s="100"/>
      <c r="I3" s="102"/>
      <c r="J3" s="95"/>
      <c r="K3" s="99"/>
      <c r="L3" s="101"/>
      <c r="M3" s="99"/>
      <c r="P3" s="110"/>
    </row>
    <row r="4" spans="2:16" ht="42" customHeight="1">
      <c r="B4" s="103" t="s">
        <v>114</v>
      </c>
      <c r="C4" s="104" t="s">
        <v>115</v>
      </c>
      <c r="D4" s="104" t="s">
        <v>116</v>
      </c>
      <c r="E4" s="105" t="s">
        <v>127</v>
      </c>
      <c r="F4" s="104" t="s">
        <v>25</v>
      </c>
      <c r="G4" s="105" t="s">
        <v>117</v>
      </c>
      <c r="H4" s="104" t="s">
        <v>26</v>
      </c>
      <c r="I4" s="104" t="s">
        <v>116</v>
      </c>
      <c r="J4" s="106" t="s">
        <v>128</v>
      </c>
      <c r="K4" s="107" t="s">
        <v>25</v>
      </c>
      <c r="L4" s="106" t="s">
        <v>118</v>
      </c>
      <c r="M4" s="37"/>
      <c r="P4" s="110"/>
    </row>
    <row r="5" spans="2:16" ht="13.5">
      <c r="B5" s="108" t="s">
        <v>119</v>
      </c>
      <c r="C5" s="93">
        <v>1</v>
      </c>
      <c r="D5" s="109">
        <v>9240</v>
      </c>
      <c r="E5" s="109">
        <v>3530</v>
      </c>
      <c r="F5" s="109">
        <v>94205</v>
      </c>
      <c r="G5" s="109">
        <v>2582</v>
      </c>
      <c r="H5" s="109">
        <v>64482</v>
      </c>
      <c r="I5" s="109">
        <v>1646460</v>
      </c>
      <c r="J5" s="109">
        <v>277440</v>
      </c>
      <c r="K5" s="109">
        <v>205901</v>
      </c>
      <c r="L5" s="109">
        <v>23951</v>
      </c>
      <c r="P5" s="110">
        <v>301391</v>
      </c>
    </row>
    <row r="6" spans="2:16" ht="13.5">
      <c r="B6" s="108"/>
      <c r="C6" s="93">
        <v>2</v>
      </c>
      <c r="D6" s="109">
        <v>9232</v>
      </c>
      <c r="E6" s="109">
        <v>3550</v>
      </c>
      <c r="F6" s="109">
        <v>94237</v>
      </c>
      <c r="G6" s="109">
        <v>2578</v>
      </c>
      <c r="H6" s="109">
        <v>64531</v>
      </c>
      <c r="I6" s="109">
        <v>1645436</v>
      </c>
      <c r="J6" s="109">
        <v>278933</v>
      </c>
      <c r="K6" s="109">
        <v>205340</v>
      </c>
      <c r="L6" s="109">
        <v>23942</v>
      </c>
      <c r="P6" s="110">
        <v>302875</v>
      </c>
    </row>
    <row r="7" spans="2:16" ht="13.5">
      <c r="B7" s="108"/>
      <c r="C7" s="93">
        <v>3</v>
      </c>
      <c r="D7" s="109">
        <v>9237</v>
      </c>
      <c r="E7" s="109">
        <v>3571</v>
      </c>
      <c r="F7" s="109">
        <v>94443</v>
      </c>
      <c r="G7" s="109">
        <v>2580</v>
      </c>
      <c r="H7" s="109">
        <v>64668</v>
      </c>
      <c r="I7" s="109">
        <v>1644547</v>
      </c>
      <c r="J7" s="109">
        <v>281850</v>
      </c>
      <c r="K7" s="109">
        <v>204555</v>
      </c>
      <c r="L7" s="109">
        <v>23979</v>
      </c>
      <c r="P7" s="110">
        <v>305829</v>
      </c>
    </row>
    <row r="8" spans="2:16" ht="13.5">
      <c r="B8" s="108"/>
      <c r="C8" s="93">
        <v>4</v>
      </c>
      <c r="D8" s="109">
        <v>9227</v>
      </c>
      <c r="E8" s="109">
        <v>3607</v>
      </c>
      <c r="F8" s="109">
        <v>94536</v>
      </c>
      <c r="G8" s="109">
        <v>2577</v>
      </c>
      <c r="H8" s="109">
        <v>64773</v>
      </c>
      <c r="I8" s="109">
        <v>1644409</v>
      </c>
      <c r="J8" s="109">
        <v>284566</v>
      </c>
      <c r="K8" s="109">
        <v>203673</v>
      </c>
      <c r="L8" s="109">
        <v>23937</v>
      </c>
      <c r="P8" s="110">
        <v>308503</v>
      </c>
    </row>
    <row r="9" spans="2:16" ht="13.5">
      <c r="B9" s="108"/>
      <c r="C9" s="93">
        <v>5</v>
      </c>
      <c r="D9" s="109">
        <v>9222</v>
      </c>
      <c r="E9" s="109">
        <v>3637</v>
      </c>
      <c r="F9" s="109">
        <v>94626</v>
      </c>
      <c r="G9" s="109">
        <v>2579</v>
      </c>
      <c r="H9" s="109">
        <v>64853</v>
      </c>
      <c r="I9" s="109">
        <v>1644232</v>
      </c>
      <c r="J9" s="109">
        <v>288604</v>
      </c>
      <c r="K9" s="109">
        <v>203023</v>
      </c>
      <c r="L9" s="109">
        <v>24004</v>
      </c>
      <c r="P9" s="110">
        <v>312608</v>
      </c>
    </row>
    <row r="10" spans="2:16" ht="13.5">
      <c r="B10" s="108"/>
      <c r="C10" s="93">
        <v>6</v>
      </c>
      <c r="D10" s="109">
        <v>9220</v>
      </c>
      <c r="E10" s="109">
        <v>3661</v>
      </c>
      <c r="F10" s="109">
        <v>94710</v>
      </c>
      <c r="G10" s="109">
        <v>2570</v>
      </c>
      <c r="H10" s="109">
        <v>64924</v>
      </c>
      <c r="I10" s="109">
        <v>1643838</v>
      </c>
      <c r="J10" s="109">
        <v>291328</v>
      </c>
      <c r="K10" s="109">
        <v>202411</v>
      </c>
      <c r="L10" s="109">
        <v>23983</v>
      </c>
      <c r="P10" s="110">
        <v>315311</v>
      </c>
    </row>
    <row r="11" spans="2:16" ht="13.5">
      <c r="B11" s="93"/>
      <c r="C11" s="93">
        <v>7</v>
      </c>
      <c r="D11" s="109">
        <v>9211</v>
      </c>
      <c r="E11" s="109">
        <v>3676</v>
      </c>
      <c r="F11" s="109">
        <v>94808</v>
      </c>
      <c r="G11" s="109">
        <v>2568</v>
      </c>
      <c r="H11" s="109">
        <v>64999</v>
      </c>
      <c r="I11" s="109">
        <v>1643419</v>
      </c>
      <c r="J11" s="109">
        <v>292913</v>
      </c>
      <c r="K11" s="109">
        <v>201386</v>
      </c>
      <c r="L11" s="109">
        <v>23984</v>
      </c>
      <c r="P11" s="110">
        <v>316897</v>
      </c>
    </row>
    <row r="12" spans="2:16" ht="13.5">
      <c r="B12" s="108"/>
      <c r="C12" s="93">
        <v>8</v>
      </c>
      <c r="D12" s="109">
        <v>9212</v>
      </c>
      <c r="E12" s="109">
        <v>3694</v>
      </c>
      <c r="F12" s="109">
        <v>94887</v>
      </c>
      <c r="G12" s="109">
        <v>2571</v>
      </c>
      <c r="H12" s="109">
        <v>65057</v>
      </c>
      <c r="I12" s="109">
        <v>1644801</v>
      </c>
      <c r="J12" s="109">
        <v>295837</v>
      </c>
      <c r="K12" s="109">
        <v>200121</v>
      </c>
      <c r="L12" s="109">
        <v>24026</v>
      </c>
      <c r="P12" s="110">
        <v>319863</v>
      </c>
    </row>
    <row r="13" spans="2:16" ht="13.5">
      <c r="B13" s="93"/>
      <c r="C13" s="93">
        <v>9</v>
      </c>
      <c r="D13" s="109">
        <v>9187</v>
      </c>
      <c r="E13" s="109">
        <v>3723</v>
      </c>
      <c r="F13" s="109">
        <v>94819</v>
      </c>
      <c r="G13" s="109">
        <v>2675</v>
      </c>
      <c r="H13" s="109">
        <v>65073</v>
      </c>
      <c r="I13" s="109">
        <v>1642593</v>
      </c>
      <c r="J13" s="109">
        <v>300851</v>
      </c>
      <c r="K13" s="109">
        <v>198864</v>
      </c>
      <c r="L13" s="109">
        <v>24880</v>
      </c>
      <c r="P13" s="110">
        <v>325731</v>
      </c>
    </row>
    <row r="14" spans="2:16" ht="13.5">
      <c r="B14" s="93"/>
      <c r="C14" s="93">
        <v>10</v>
      </c>
      <c r="D14" s="109">
        <v>9192</v>
      </c>
      <c r="E14" s="109">
        <v>3737</v>
      </c>
      <c r="F14" s="109">
        <v>94978</v>
      </c>
      <c r="G14" s="109">
        <v>2675</v>
      </c>
      <c r="H14" s="109">
        <v>65146</v>
      </c>
      <c r="I14" s="109">
        <v>1644538</v>
      </c>
      <c r="J14" s="109">
        <v>303194</v>
      </c>
      <c r="K14" s="109">
        <v>195496</v>
      </c>
      <c r="L14" s="109">
        <v>24893</v>
      </c>
      <c r="O14" s="110"/>
      <c r="P14" s="110">
        <v>328087</v>
      </c>
    </row>
    <row r="15" spans="2:17" ht="13.5">
      <c r="B15" s="93"/>
      <c r="C15" s="93">
        <v>11</v>
      </c>
      <c r="D15" s="109">
        <v>9188</v>
      </c>
      <c r="E15" s="109">
        <v>3756</v>
      </c>
      <c r="F15" s="109">
        <v>95108</v>
      </c>
      <c r="G15" s="109">
        <v>2673</v>
      </c>
      <c r="H15" s="109">
        <v>65210</v>
      </c>
      <c r="I15" s="109">
        <v>1643164</v>
      </c>
      <c r="J15" s="109">
        <v>305273</v>
      </c>
      <c r="K15" s="109">
        <v>194689</v>
      </c>
      <c r="L15" s="109">
        <v>24889</v>
      </c>
      <c r="N15" s="110"/>
      <c r="O15" s="110"/>
      <c r="P15" s="110">
        <v>330162</v>
      </c>
      <c r="Q15" s="110"/>
    </row>
    <row r="16" spans="2:17" ht="13.5">
      <c r="B16" s="108"/>
      <c r="C16" s="93">
        <v>12</v>
      </c>
      <c r="D16" s="109">
        <v>9184</v>
      </c>
      <c r="E16" s="109">
        <v>3785</v>
      </c>
      <c r="F16" s="109">
        <v>95127</v>
      </c>
      <c r="G16" s="109">
        <v>2667</v>
      </c>
      <c r="H16" s="109">
        <v>65234</v>
      </c>
      <c r="I16" s="109">
        <v>1643148</v>
      </c>
      <c r="J16" s="109">
        <v>308003</v>
      </c>
      <c r="K16" s="109">
        <v>193972</v>
      </c>
      <c r="L16" s="109">
        <v>24871</v>
      </c>
      <c r="N16" s="110"/>
      <c r="O16" s="110"/>
      <c r="P16" s="110">
        <v>332874</v>
      </c>
      <c r="Q16" s="110"/>
    </row>
    <row r="17" spans="2:17" ht="13.5">
      <c r="B17" s="108" t="s">
        <v>121</v>
      </c>
      <c r="C17" s="93">
        <v>1</v>
      </c>
      <c r="D17" s="109">
        <v>9173</v>
      </c>
      <c r="E17" s="109">
        <v>3798</v>
      </c>
      <c r="F17" s="109">
        <v>95138</v>
      </c>
      <c r="G17" s="109">
        <v>2670</v>
      </c>
      <c r="H17" s="109">
        <v>65238</v>
      </c>
      <c r="I17" s="109">
        <v>1642422</v>
      </c>
      <c r="J17" s="109">
        <v>310033</v>
      </c>
      <c r="K17" s="109">
        <v>193339</v>
      </c>
      <c r="L17" s="109">
        <v>24896</v>
      </c>
      <c r="N17" s="110"/>
      <c r="O17" s="110"/>
      <c r="P17" s="110">
        <v>334929</v>
      </c>
      <c r="Q17" s="110"/>
    </row>
    <row r="18" spans="2:17" ht="13.5">
      <c r="B18" s="108"/>
      <c r="C18" s="93">
        <v>2</v>
      </c>
      <c r="D18" s="109">
        <v>9169</v>
      </c>
      <c r="E18" s="109">
        <v>3819</v>
      </c>
      <c r="F18" s="109">
        <v>95185</v>
      </c>
      <c r="G18" s="109">
        <v>2664</v>
      </c>
      <c r="H18" s="109">
        <v>65284</v>
      </c>
      <c r="I18" s="109">
        <v>1641794</v>
      </c>
      <c r="J18" s="109">
        <v>312058</v>
      </c>
      <c r="K18" s="109">
        <v>192753</v>
      </c>
      <c r="L18" s="109">
        <v>24866</v>
      </c>
      <c r="N18" s="110"/>
      <c r="O18" s="110"/>
      <c r="P18" s="110">
        <v>336924</v>
      </c>
      <c r="Q18" s="110"/>
    </row>
    <row r="19" spans="2:17" ht="13.5">
      <c r="B19" s="108"/>
      <c r="C19" s="93">
        <v>3</v>
      </c>
      <c r="D19" s="109">
        <v>9163</v>
      </c>
      <c r="E19" s="109">
        <v>3881</v>
      </c>
      <c r="F19" s="109">
        <v>95341</v>
      </c>
      <c r="G19" s="109">
        <v>2658</v>
      </c>
      <c r="H19" s="109">
        <v>65403</v>
      </c>
      <c r="I19" s="109">
        <v>1639792</v>
      </c>
      <c r="J19" s="111">
        <v>318258</v>
      </c>
      <c r="K19" s="109">
        <v>191822</v>
      </c>
      <c r="L19" s="109">
        <v>24865</v>
      </c>
      <c r="N19" s="110"/>
      <c r="O19" s="110"/>
      <c r="P19" s="110">
        <v>343123</v>
      </c>
      <c r="Q19" s="110"/>
    </row>
    <row r="20" spans="2:17" ht="13.5">
      <c r="B20" s="108"/>
      <c r="C20" s="93">
        <v>4</v>
      </c>
      <c r="D20" s="109">
        <v>9159</v>
      </c>
      <c r="E20" s="109">
        <v>3932</v>
      </c>
      <c r="F20" s="109">
        <v>95522</v>
      </c>
      <c r="G20" s="109">
        <v>2648</v>
      </c>
      <c r="H20" s="109">
        <v>65486</v>
      </c>
      <c r="I20" s="109">
        <v>1639699</v>
      </c>
      <c r="J20" s="111">
        <v>323143</v>
      </c>
      <c r="K20" s="109">
        <v>190969</v>
      </c>
      <c r="L20" s="109">
        <v>24838</v>
      </c>
      <c r="N20" s="110"/>
      <c r="O20" s="110"/>
      <c r="P20" s="110">
        <v>347981</v>
      </c>
      <c r="Q20" s="110"/>
    </row>
    <row r="21" spans="2:17" ht="13.5">
      <c r="B21" s="108"/>
      <c r="C21" s="93">
        <v>5</v>
      </c>
      <c r="D21" s="109">
        <v>9160</v>
      </c>
      <c r="E21" s="109">
        <v>3957</v>
      </c>
      <c r="F21" s="109">
        <v>95689</v>
      </c>
      <c r="G21" s="109">
        <v>2656</v>
      </c>
      <c r="H21" s="109">
        <v>65572</v>
      </c>
      <c r="I21" s="109">
        <v>1640471</v>
      </c>
      <c r="J21" s="111">
        <v>325047</v>
      </c>
      <c r="K21" s="109">
        <v>190647</v>
      </c>
      <c r="L21" s="109">
        <v>24930</v>
      </c>
      <c r="N21" s="110"/>
      <c r="O21" s="110"/>
      <c r="P21" s="110">
        <v>349977</v>
      </c>
      <c r="Q21" s="110"/>
    </row>
    <row r="22" spans="2:17" ht="13.5">
      <c r="B22" s="108"/>
      <c r="C22" s="93">
        <v>6</v>
      </c>
      <c r="D22" s="109">
        <v>9160</v>
      </c>
      <c r="E22" s="109">
        <v>3981</v>
      </c>
      <c r="F22" s="109">
        <v>95810</v>
      </c>
      <c r="G22" s="109">
        <v>2650</v>
      </c>
      <c r="H22" s="109">
        <v>65648</v>
      </c>
      <c r="I22" s="109">
        <v>1639398</v>
      </c>
      <c r="J22" s="111">
        <v>326173</v>
      </c>
      <c r="K22" s="109">
        <v>190070</v>
      </c>
      <c r="L22" s="109">
        <v>24883</v>
      </c>
      <c r="N22" s="110"/>
      <c r="O22" s="110"/>
      <c r="P22" s="110">
        <v>351056</v>
      </c>
      <c r="Q22" s="110"/>
    </row>
    <row r="23" spans="2:17" ht="13.5">
      <c r="B23" s="108"/>
      <c r="C23" s="93">
        <v>7</v>
      </c>
      <c r="D23" s="109">
        <v>9154</v>
      </c>
      <c r="E23" s="109">
        <v>4036</v>
      </c>
      <c r="F23" s="109">
        <v>95866</v>
      </c>
      <c r="G23" s="109">
        <v>2649</v>
      </c>
      <c r="H23" s="109">
        <v>65719</v>
      </c>
      <c r="I23" s="109">
        <v>1637773</v>
      </c>
      <c r="J23" s="111">
        <v>330622</v>
      </c>
      <c r="K23" s="109">
        <v>189210</v>
      </c>
      <c r="L23" s="109">
        <v>24928</v>
      </c>
      <c r="N23" s="110"/>
      <c r="O23" s="110"/>
      <c r="P23" s="110">
        <v>355550</v>
      </c>
      <c r="Q23" s="110"/>
    </row>
    <row r="24" spans="2:17" ht="13.5">
      <c r="B24" s="93"/>
      <c r="C24" s="93">
        <v>8</v>
      </c>
      <c r="D24" s="125">
        <v>9125</v>
      </c>
      <c r="E24" s="125">
        <v>4191</v>
      </c>
      <c r="F24" s="125">
        <v>95924</v>
      </c>
      <c r="G24" s="125">
        <v>2643</v>
      </c>
      <c r="H24" s="125">
        <v>65767</v>
      </c>
      <c r="I24" s="125">
        <v>1632352</v>
      </c>
      <c r="J24" s="111">
        <v>339112</v>
      </c>
      <c r="K24" s="125">
        <v>188272</v>
      </c>
      <c r="L24" s="125">
        <v>24914</v>
      </c>
      <c r="N24" s="110"/>
      <c r="O24" s="110"/>
      <c r="P24" s="110">
        <v>364026</v>
      </c>
      <c r="Q24" s="110"/>
    </row>
    <row r="25" spans="2:17" ht="13.5">
      <c r="B25" s="93"/>
      <c r="C25" s="93">
        <v>9</v>
      </c>
      <c r="D25" s="125">
        <v>9122</v>
      </c>
      <c r="E25" s="125">
        <v>4212</v>
      </c>
      <c r="F25" s="125">
        <v>96060</v>
      </c>
      <c r="G25" s="125">
        <v>2639</v>
      </c>
      <c r="H25" s="125">
        <v>65825</v>
      </c>
      <c r="I25" s="125">
        <v>1631995</v>
      </c>
      <c r="J25" s="111">
        <v>341638</v>
      </c>
      <c r="K25" s="125">
        <v>187894</v>
      </c>
      <c r="L25" s="125">
        <v>24840</v>
      </c>
      <c r="N25" s="110"/>
      <c r="O25" s="110"/>
      <c r="P25" s="110">
        <v>366478</v>
      </c>
      <c r="Q25" s="110"/>
    </row>
    <row r="26" spans="2:16" ht="13.5">
      <c r="B26" s="93"/>
      <c r="C26" s="93">
        <v>10</v>
      </c>
      <c r="D26" s="125">
        <v>9118</v>
      </c>
      <c r="E26" s="125">
        <v>4228</v>
      </c>
      <c r="F26" s="125">
        <v>96184</v>
      </c>
      <c r="G26" s="125">
        <v>2636</v>
      </c>
      <c r="H26" s="125">
        <v>65870</v>
      </c>
      <c r="I26" s="125">
        <v>1632498</v>
      </c>
      <c r="J26" s="111">
        <v>342815</v>
      </c>
      <c r="K26" s="125">
        <v>187348</v>
      </c>
      <c r="L26" s="125">
        <v>24832</v>
      </c>
      <c r="P26" s="110">
        <v>367647</v>
      </c>
    </row>
    <row r="27" spans="2:16" ht="13.5" customHeight="1">
      <c r="B27" s="93"/>
      <c r="C27" s="93">
        <v>11</v>
      </c>
      <c r="D27" s="142">
        <v>9119</v>
      </c>
      <c r="E27" s="125">
        <v>4232</v>
      </c>
      <c r="F27" s="125">
        <v>96283</v>
      </c>
      <c r="G27" s="125">
        <v>2637</v>
      </c>
      <c r="H27" s="125">
        <v>65935</v>
      </c>
      <c r="I27" s="125">
        <v>1632538</v>
      </c>
      <c r="J27" s="111">
        <v>343229</v>
      </c>
      <c r="K27" s="125">
        <v>186642</v>
      </c>
      <c r="L27" s="125">
        <v>24879</v>
      </c>
      <c r="P27" s="110">
        <v>368108</v>
      </c>
    </row>
    <row r="28" spans="2:16" ht="13.5" customHeight="1">
      <c r="B28" s="93"/>
      <c r="C28" s="93">
        <v>12</v>
      </c>
      <c r="D28" s="142">
        <v>9117</v>
      </c>
      <c r="E28" s="125">
        <v>4241</v>
      </c>
      <c r="F28" s="125">
        <v>96326</v>
      </c>
      <c r="G28" s="125">
        <v>2592</v>
      </c>
      <c r="H28" s="125">
        <v>65982</v>
      </c>
      <c r="I28" s="125">
        <v>1632742</v>
      </c>
      <c r="J28" s="111">
        <v>344250</v>
      </c>
      <c r="K28" s="125">
        <v>186215</v>
      </c>
      <c r="L28" s="125">
        <v>24513</v>
      </c>
      <c r="P28" s="110">
        <v>368763</v>
      </c>
    </row>
    <row r="29" spans="2:16" ht="13.5" customHeight="1">
      <c r="B29" s="108" t="s">
        <v>134</v>
      </c>
      <c r="C29" s="93">
        <v>1</v>
      </c>
      <c r="D29" s="142">
        <v>9115</v>
      </c>
      <c r="E29" s="125">
        <v>4246</v>
      </c>
      <c r="F29" s="125">
        <v>96294</v>
      </c>
      <c r="G29" s="125">
        <v>2576</v>
      </c>
      <c r="H29" s="125">
        <v>65976</v>
      </c>
      <c r="I29" s="125">
        <v>1632609</v>
      </c>
      <c r="J29" s="111">
        <v>344829</v>
      </c>
      <c r="K29" s="125">
        <v>185612</v>
      </c>
      <c r="L29" s="125">
        <v>24385</v>
      </c>
      <c r="P29" s="110">
        <v>368763</v>
      </c>
    </row>
    <row r="30" spans="7:16" ht="13.5" customHeight="1">
      <c r="G30" s="118"/>
      <c r="H30" s="118"/>
      <c r="I30"/>
      <c r="J30"/>
      <c r="K30"/>
      <c r="N30" s="110"/>
      <c r="P30" s="110">
        <v>369214</v>
      </c>
    </row>
    <row r="31" spans="9:16" ht="13.5" customHeight="1">
      <c r="I31"/>
      <c r="J31"/>
      <c r="K31"/>
      <c r="P31" s="110"/>
    </row>
    <row r="32" spans="9:11" ht="13.5">
      <c r="I32"/>
      <c r="J32"/>
      <c r="K32"/>
    </row>
    <row r="33" spans="9:11" ht="13.5">
      <c r="I33"/>
      <c r="J33"/>
      <c r="K33"/>
    </row>
    <row r="34" spans="9:11" ht="13.5">
      <c r="I34"/>
      <c r="J34"/>
      <c r="K34"/>
    </row>
  </sheetData>
  <printOptions/>
  <pageMargins left="0.15748031496062992" right="0.1968503937007874" top="0.984251968503937" bottom="0.4330708661417323" header="0.5118110236220472" footer="0.1574803149606299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59"/>
  <sheetViews>
    <sheetView workbookViewId="0" topLeftCell="A1">
      <selection activeCell="B1" sqref="B1"/>
    </sheetView>
  </sheetViews>
  <sheetFormatPr defaultColWidth="8.796875" defaultRowHeight="14.25"/>
  <cols>
    <col min="1" max="1" width="3.8984375" style="0" customWidth="1"/>
    <col min="2" max="2" width="7.5" style="0" customWidth="1"/>
    <col min="3" max="3" width="9.09765625" style="0" customWidth="1"/>
    <col min="4" max="4" width="11.8984375" style="0" customWidth="1"/>
    <col min="5" max="5" width="10.09765625" style="0" customWidth="1"/>
    <col min="6" max="6" width="12" style="0" customWidth="1"/>
    <col min="7" max="7" width="10" style="0" customWidth="1"/>
    <col min="8" max="8" width="12.19921875" style="0" customWidth="1"/>
    <col min="9" max="9" width="11.8984375" style="112" customWidth="1"/>
    <col min="10" max="10" width="10" style="0" customWidth="1"/>
    <col min="11" max="11" width="8.59765625" style="0" customWidth="1"/>
  </cols>
  <sheetData>
    <row r="1" ht="13.5" customHeight="1" thickBot="1"/>
    <row r="2" spans="1:11" ht="13.5" customHeight="1">
      <c r="A2" s="10"/>
      <c r="B2" s="11"/>
      <c r="C2" s="12" t="s">
        <v>50</v>
      </c>
      <c r="D2" s="13"/>
      <c r="E2" s="13"/>
      <c r="F2" s="13"/>
      <c r="G2" s="13"/>
      <c r="H2" s="12" t="s">
        <v>51</v>
      </c>
      <c r="I2" s="113"/>
      <c r="J2" s="13"/>
      <c r="K2" s="14"/>
    </row>
    <row r="3" spans="1:11" ht="9.75" customHeight="1">
      <c r="A3" s="15"/>
      <c r="B3" s="16"/>
      <c r="C3" s="17"/>
      <c r="D3" s="16"/>
      <c r="E3" s="17"/>
      <c r="F3" s="16"/>
      <c r="G3" s="17"/>
      <c r="H3" s="17"/>
      <c r="I3" s="114"/>
      <c r="J3" s="17"/>
      <c r="K3" s="18"/>
    </row>
    <row r="4" spans="1:11" ht="13.5">
      <c r="A4" s="15"/>
      <c r="B4" s="16"/>
      <c r="C4" s="19" t="s">
        <v>52</v>
      </c>
      <c r="D4" s="66" t="s">
        <v>125</v>
      </c>
      <c r="E4" s="19" t="s">
        <v>25</v>
      </c>
      <c r="F4" s="69" t="s">
        <v>53</v>
      </c>
      <c r="G4" s="19" t="s">
        <v>26</v>
      </c>
      <c r="H4" s="19" t="s">
        <v>54</v>
      </c>
      <c r="I4" s="126" t="s">
        <v>126</v>
      </c>
      <c r="J4" s="19" t="s">
        <v>25</v>
      </c>
      <c r="K4" s="70" t="s">
        <v>55</v>
      </c>
    </row>
    <row r="5" spans="1:11" ht="13.5">
      <c r="A5" s="15"/>
      <c r="B5" s="16"/>
      <c r="C5" s="17"/>
      <c r="D5" s="67" t="s">
        <v>56</v>
      </c>
      <c r="E5" s="17"/>
      <c r="F5" s="67" t="s">
        <v>57</v>
      </c>
      <c r="G5" s="17"/>
      <c r="H5" s="17"/>
      <c r="I5" s="115"/>
      <c r="J5" s="17"/>
      <c r="K5" s="71" t="s">
        <v>58</v>
      </c>
    </row>
    <row r="6" spans="1:11" ht="13.5">
      <c r="A6" s="20"/>
      <c r="B6" s="21"/>
      <c r="C6" s="22"/>
      <c r="D6" s="68" t="s">
        <v>59</v>
      </c>
      <c r="E6" s="22"/>
      <c r="F6" s="68" t="s">
        <v>59</v>
      </c>
      <c r="G6" s="22"/>
      <c r="H6" s="22"/>
      <c r="I6" s="116" t="s">
        <v>60</v>
      </c>
      <c r="J6" s="22"/>
      <c r="K6" s="72" t="s">
        <v>61</v>
      </c>
    </row>
    <row r="7" spans="1:21" ht="13.5">
      <c r="A7" s="23" t="s">
        <v>62</v>
      </c>
      <c r="B7" s="24"/>
      <c r="C7" s="140">
        <f>SUM(C8:C54)</f>
        <v>9115</v>
      </c>
      <c r="D7" s="140">
        <f>SUM(D8:D54)</f>
        <v>4246</v>
      </c>
      <c r="E7" s="147">
        <f aca="true" t="shared" si="0" ref="E7:K7">SUM(E8:E54)</f>
        <v>96294</v>
      </c>
      <c r="F7" s="147">
        <f t="shared" si="0"/>
        <v>2576</v>
      </c>
      <c r="G7" s="141">
        <f t="shared" si="0"/>
        <v>65976</v>
      </c>
      <c r="H7" s="156">
        <f t="shared" si="0"/>
        <v>1632609</v>
      </c>
      <c r="I7" s="141">
        <f t="shared" si="0"/>
        <v>344829</v>
      </c>
      <c r="J7" s="141">
        <f t="shared" si="0"/>
        <v>185612</v>
      </c>
      <c r="K7" s="127">
        <f t="shared" si="0"/>
        <v>24385</v>
      </c>
      <c r="L7" s="118"/>
      <c r="M7" s="118"/>
      <c r="N7" s="118"/>
      <c r="O7" s="121"/>
      <c r="P7" s="80"/>
      <c r="Q7" s="80"/>
      <c r="R7" s="80"/>
      <c r="S7" s="80"/>
      <c r="T7" s="80"/>
      <c r="U7" s="80"/>
    </row>
    <row r="8" spans="1:21" ht="13.5">
      <c r="A8" s="25">
        <v>1</v>
      </c>
      <c r="B8" s="29" t="s">
        <v>63</v>
      </c>
      <c r="C8" s="148">
        <v>633</v>
      </c>
      <c r="D8" s="148">
        <v>327</v>
      </c>
      <c r="E8" s="148">
        <v>3364</v>
      </c>
      <c r="F8" s="148">
        <v>152</v>
      </c>
      <c r="G8" s="148">
        <v>2999</v>
      </c>
      <c r="H8" s="148">
        <v>106094</v>
      </c>
      <c r="I8" s="148">
        <v>28829</v>
      </c>
      <c r="J8" s="148">
        <v>11324</v>
      </c>
      <c r="K8" s="152">
        <v>1581</v>
      </c>
      <c r="N8" s="118"/>
      <c r="O8" s="121"/>
      <c r="P8" s="80"/>
      <c r="Q8" s="80"/>
      <c r="R8" s="80"/>
      <c r="S8" s="80"/>
      <c r="T8" s="80"/>
      <c r="U8" s="80"/>
    </row>
    <row r="9" spans="1:21" ht="13.5">
      <c r="A9" s="26">
        <v>2</v>
      </c>
      <c r="B9" s="30" t="s">
        <v>64</v>
      </c>
      <c r="C9" s="149">
        <v>110</v>
      </c>
      <c r="D9" s="149">
        <v>43</v>
      </c>
      <c r="E9" s="149">
        <v>969</v>
      </c>
      <c r="F9" s="149">
        <v>65</v>
      </c>
      <c r="G9" s="149">
        <v>572</v>
      </c>
      <c r="H9" s="149">
        <v>19793</v>
      </c>
      <c r="I9" s="149">
        <v>2935</v>
      </c>
      <c r="J9" s="149">
        <v>5176</v>
      </c>
      <c r="K9" s="153">
        <v>583</v>
      </c>
      <c r="N9" s="118"/>
      <c r="O9" s="121"/>
      <c r="P9" s="80"/>
      <c r="Q9" s="80"/>
      <c r="R9" s="80"/>
      <c r="S9" s="80"/>
      <c r="T9" s="80"/>
      <c r="U9" s="80"/>
    </row>
    <row r="10" spans="1:21" ht="13.5">
      <c r="A10" s="26">
        <v>3</v>
      </c>
      <c r="B10" s="30" t="s">
        <v>65</v>
      </c>
      <c r="C10" s="149">
        <v>109</v>
      </c>
      <c r="D10" s="149">
        <v>37</v>
      </c>
      <c r="E10" s="149">
        <v>909</v>
      </c>
      <c r="F10" s="149">
        <v>32</v>
      </c>
      <c r="G10" s="149">
        <v>585</v>
      </c>
      <c r="H10" s="149">
        <v>19999</v>
      </c>
      <c r="I10" s="149">
        <v>3122</v>
      </c>
      <c r="J10" s="149">
        <v>3425</v>
      </c>
      <c r="K10" s="153">
        <v>353</v>
      </c>
      <c r="N10" s="118"/>
      <c r="O10" s="121"/>
      <c r="P10" s="80"/>
      <c r="Q10" s="80"/>
      <c r="R10" s="80"/>
      <c r="S10" s="80"/>
      <c r="T10" s="80"/>
      <c r="U10" s="80"/>
    </row>
    <row r="11" spans="1:21" ht="13.5">
      <c r="A11" s="26">
        <v>4</v>
      </c>
      <c r="B11" s="30" t="s">
        <v>66</v>
      </c>
      <c r="C11" s="149">
        <v>148</v>
      </c>
      <c r="D11" s="149">
        <v>58</v>
      </c>
      <c r="E11" s="149">
        <v>1556</v>
      </c>
      <c r="F11" s="149">
        <v>53</v>
      </c>
      <c r="G11" s="149">
        <v>1016</v>
      </c>
      <c r="H11" s="149">
        <v>26301</v>
      </c>
      <c r="I11" s="149">
        <v>3214</v>
      </c>
      <c r="J11" s="149">
        <v>3786</v>
      </c>
      <c r="K11" s="153">
        <v>469</v>
      </c>
      <c r="N11" s="118"/>
      <c r="O11" s="121"/>
      <c r="P11" s="80"/>
      <c r="Q11" s="80"/>
      <c r="R11" s="80"/>
      <c r="S11" s="80"/>
      <c r="T11" s="80"/>
      <c r="U11" s="80"/>
    </row>
    <row r="12" spans="1:21" ht="13.5">
      <c r="A12" s="27">
        <v>5</v>
      </c>
      <c r="B12" s="31" t="s">
        <v>67</v>
      </c>
      <c r="C12" s="150">
        <v>79</v>
      </c>
      <c r="D12" s="150">
        <v>33</v>
      </c>
      <c r="E12" s="150">
        <v>807</v>
      </c>
      <c r="F12" s="150">
        <v>16</v>
      </c>
      <c r="G12" s="150">
        <v>479</v>
      </c>
      <c r="H12" s="150">
        <v>17684</v>
      </c>
      <c r="I12" s="150">
        <v>2595</v>
      </c>
      <c r="J12" s="150">
        <v>1906</v>
      </c>
      <c r="K12" s="155">
        <v>187</v>
      </c>
      <c r="N12" s="118"/>
      <c r="O12" s="121"/>
      <c r="P12" s="80"/>
      <c r="Q12" s="80"/>
      <c r="R12" s="80"/>
      <c r="S12" s="80"/>
      <c r="T12" s="80"/>
      <c r="U12" s="80"/>
    </row>
    <row r="13" spans="1:21" ht="13.5">
      <c r="A13" s="26">
        <v>6</v>
      </c>
      <c r="B13" s="30" t="s">
        <v>68</v>
      </c>
      <c r="C13" s="149">
        <v>69</v>
      </c>
      <c r="D13" s="149">
        <v>17</v>
      </c>
      <c r="E13" s="149">
        <v>907</v>
      </c>
      <c r="F13" s="149">
        <v>17</v>
      </c>
      <c r="G13" s="149">
        <v>468</v>
      </c>
      <c r="H13" s="149">
        <v>14791</v>
      </c>
      <c r="I13" s="149">
        <v>1671</v>
      </c>
      <c r="J13" s="149">
        <v>1582</v>
      </c>
      <c r="K13" s="153">
        <v>217</v>
      </c>
      <c r="N13" s="118"/>
      <c r="O13" s="121"/>
      <c r="P13" s="80"/>
      <c r="Q13" s="80"/>
      <c r="R13" s="80"/>
      <c r="S13" s="80"/>
      <c r="T13" s="80"/>
      <c r="U13" s="80"/>
    </row>
    <row r="14" spans="1:21" ht="13.5">
      <c r="A14" s="26">
        <v>7</v>
      </c>
      <c r="B14" s="30" t="s">
        <v>69</v>
      </c>
      <c r="C14" s="149">
        <v>152</v>
      </c>
      <c r="D14" s="149">
        <v>63</v>
      </c>
      <c r="E14" s="149">
        <v>1419</v>
      </c>
      <c r="F14" s="149">
        <v>26</v>
      </c>
      <c r="G14" s="149">
        <v>882</v>
      </c>
      <c r="H14" s="149">
        <v>30413</v>
      </c>
      <c r="I14" s="149">
        <v>4355</v>
      </c>
      <c r="J14" s="149">
        <v>3394</v>
      </c>
      <c r="K14" s="153">
        <v>267</v>
      </c>
      <c r="N14" s="118"/>
      <c r="O14" s="121"/>
      <c r="P14" s="80"/>
      <c r="Q14" s="80"/>
      <c r="R14" s="80"/>
      <c r="S14" s="80"/>
      <c r="T14" s="80"/>
      <c r="U14" s="80"/>
    </row>
    <row r="15" spans="1:21" ht="13.5">
      <c r="A15" s="26">
        <v>8</v>
      </c>
      <c r="B15" s="30" t="s">
        <v>70</v>
      </c>
      <c r="C15" s="149">
        <v>204</v>
      </c>
      <c r="D15" s="149">
        <v>87</v>
      </c>
      <c r="E15" s="149">
        <v>1627</v>
      </c>
      <c r="F15" s="149">
        <v>34</v>
      </c>
      <c r="G15" s="149">
        <v>1339</v>
      </c>
      <c r="H15" s="149">
        <v>32925</v>
      </c>
      <c r="I15" s="149">
        <v>5442</v>
      </c>
      <c r="J15" s="149">
        <v>3355</v>
      </c>
      <c r="K15" s="153">
        <v>323</v>
      </c>
      <c r="N15" s="118"/>
      <c r="O15" s="121"/>
      <c r="P15" s="80"/>
      <c r="Q15" s="80"/>
      <c r="R15" s="80"/>
      <c r="S15" s="80"/>
      <c r="T15" s="80"/>
      <c r="U15" s="80"/>
    </row>
    <row r="16" spans="1:21" ht="13.5">
      <c r="A16" s="26">
        <v>9</v>
      </c>
      <c r="B16" s="30" t="s">
        <v>71</v>
      </c>
      <c r="C16" s="149">
        <v>118</v>
      </c>
      <c r="D16" s="149">
        <v>61</v>
      </c>
      <c r="E16" s="149">
        <v>1355</v>
      </c>
      <c r="F16" s="149">
        <v>19</v>
      </c>
      <c r="G16" s="149">
        <v>954</v>
      </c>
      <c r="H16" s="149">
        <v>22967</v>
      </c>
      <c r="I16" s="149">
        <v>4466</v>
      </c>
      <c r="J16" s="149">
        <v>3237</v>
      </c>
      <c r="K16" s="153">
        <v>173</v>
      </c>
      <c r="N16" s="118"/>
      <c r="O16" s="121"/>
      <c r="P16" s="80"/>
      <c r="Q16" s="80"/>
      <c r="R16" s="80"/>
      <c r="S16" s="80"/>
      <c r="T16" s="80"/>
      <c r="U16" s="80"/>
    </row>
    <row r="17" spans="1:21" ht="13.5">
      <c r="A17" s="20">
        <v>10</v>
      </c>
      <c r="B17" s="31" t="s">
        <v>72</v>
      </c>
      <c r="C17" s="150">
        <v>144</v>
      </c>
      <c r="D17" s="150">
        <v>71</v>
      </c>
      <c r="E17" s="150">
        <v>1503</v>
      </c>
      <c r="F17" s="150">
        <v>13</v>
      </c>
      <c r="G17" s="150">
        <v>907</v>
      </c>
      <c r="H17" s="150">
        <v>25421</v>
      </c>
      <c r="I17" s="150">
        <v>4554</v>
      </c>
      <c r="J17" s="150">
        <v>2657</v>
      </c>
      <c r="K17" s="155">
        <v>118</v>
      </c>
      <c r="N17" s="118"/>
      <c r="O17" s="121"/>
      <c r="P17" s="80"/>
      <c r="Q17" s="80"/>
      <c r="R17" s="80"/>
      <c r="S17" s="80"/>
      <c r="T17" s="80"/>
      <c r="U17" s="80"/>
    </row>
    <row r="18" spans="1:21" ht="13.5">
      <c r="A18" s="15">
        <v>11</v>
      </c>
      <c r="B18" s="30" t="s">
        <v>73</v>
      </c>
      <c r="C18" s="149">
        <v>364</v>
      </c>
      <c r="D18" s="149">
        <v>148</v>
      </c>
      <c r="E18" s="149">
        <v>3685</v>
      </c>
      <c r="F18" s="149">
        <v>14</v>
      </c>
      <c r="G18" s="149">
        <v>3113</v>
      </c>
      <c r="H18" s="149">
        <v>61608</v>
      </c>
      <c r="I18" s="149">
        <v>14141</v>
      </c>
      <c r="J18" s="149">
        <v>4457</v>
      </c>
      <c r="K18" s="153">
        <v>139</v>
      </c>
      <c r="N18" s="118"/>
      <c r="O18" s="121"/>
      <c r="P18" s="80"/>
      <c r="Q18" s="80"/>
      <c r="R18" s="80"/>
      <c r="S18" s="80"/>
      <c r="T18" s="80"/>
      <c r="U18" s="80"/>
    </row>
    <row r="19" spans="1:21" ht="13.5">
      <c r="A19" s="15">
        <v>12</v>
      </c>
      <c r="B19" s="30" t="s">
        <v>74</v>
      </c>
      <c r="C19" s="149">
        <v>293</v>
      </c>
      <c r="D19" s="149">
        <v>123</v>
      </c>
      <c r="E19" s="149">
        <v>3589</v>
      </c>
      <c r="F19" s="149">
        <v>32</v>
      </c>
      <c r="G19" s="149">
        <v>2992</v>
      </c>
      <c r="H19" s="149">
        <v>56529</v>
      </c>
      <c r="I19" s="149">
        <v>9855</v>
      </c>
      <c r="J19" s="149">
        <v>4781</v>
      </c>
      <c r="K19" s="153">
        <v>345</v>
      </c>
      <c r="N19" s="118"/>
      <c r="O19" s="121"/>
      <c r="P19" s="80"/>
      <c r="Q19" s="80"/>
      <c r="R19" s="80"/>
      <c r="S19" s="80"/>
      <c r="T19" s="80"/>
      <c r="U19" s="80"/>
    </row>
    <row r="20" spans="1:21" ht="13.5">
      <c r="A20" s="15">
        <v>13</v>
      </c>
      <c r="B20" s="30" t="s">
        <v>75</v>
      </c>
      <c r="C20" s="149">
        <v>667</v>
      </c>
      <c r="D20" s="149">
        <v>232</v>
      </c>
      <c r="E20" s="149">
        <v>12098</v>
      </c>
      <c r="F20" s="149">
        <v>32</v>
      </c>
      <c r="G20" s="149">
        <v>10372</v>
      </c>
      <c r="H20" s="149">
        <v>128971</v>
      </c>
      <c r="I20" s="149">
        <v>19590</v>
      </c>
      <c r="J20" s="149">
        <v>7886</v>
      </c>
      <c r="K20" s="153">
        <v>355</v>
      </c>
      <c r="N20" s="118"/>
      <c r="O20" s="121"/>
      <c r="P20" s="80"/>
      <c r="Q20" s="80"/>
      <c r="R20" s="80"/>
      <c r="S20" s="80"/>
      <c r="T20" s="80"/>
      <c r="U20" s="80"/>
    </row>
    <row r="21" spans="1:21" ht="13.5">
      <c r="A21" s="15">
        <v>14</v>
      </c>
      <c r="B21" s="30" t="s">
        <v>76</v>
      </c>
      <c r="C21" s="149">
        <v>361</v>
      </c>
      <c r="D21" s="149">
        <v>115</v>
      </c>
      <c r="E21" s="149">
        <v>5892</v>
      </c>
      <c r="F21" s="149">
        <v>21</v>
      </c>
      <c r="G21" s="149">
        <v>4561</v>
      </c>
      <c r="H21" s="149">
        <v>75096</v>
      </c>
      <c r="I21" s="149">
        <v>11771</v>
      </c>
      <c r="J21" s="149">
        <v>4666</v>
      </c>
      <c r="K21" s="153">
        <v>215</v>
      </c>
      <c r="N21" s="118"/>
      <c r="O21" s="121"/>
      <c r="P21" s="80"/>
      <c r="Q21" s="80"/>
      <c r="R21" s="80"/>
      <c r="S21" s="80"/>
      <c r="T21" s="80"/>
      <c r="U21" s="80"/>
    </row>
    <row r="22" spans="1:21" ht="13.5">
      <c r="A22" s="20">
        <v>15</v>
      </c>
      <c r="B22" s="31" t="s">
        <v>77</v>
      </c>
      <c r="C22" s="150">
        <v>140</v>
      </c>
      <c r="D22" s="150">
        <v>68</v>
      </c>
      <c r="E22" s="150">
        <v>1729</v>
      </c>
      <c r="F22" s="150">
        <v>6</v>
      </c>
      <c r="G22" s="150">
        <v>1153</v>
      </c>
      <c r="H22" s="150">
        <v>30526</v>
      </c>
      <c r="I22" s="150">
        <v>5454</v>
      </c>
      <c r="J22" s="150">
        <v>1730</v>
      </c>
      <c r="K22" s="155">
        <v>71</v>
      </c>
      <c r="N22" s="118"/>
      <c r="O22" s="121"/>
      <c r="P22" s="80"/>
      <c r="Q22" s="80"/>
      <c r="R22" s="80"/>
      <c r="S22" s="80"/>
      <c r="T22" s="80"/>
      <c r="U22" s="80"/>
    </row>
    <row r="23" spans="1:21" ht="13.5">
      <c r="A23" s="15">
        <v>16</v>
      </c>
      <c r="B23" s="30" t="s">
        <v>78</v>
      </c>
      <c r="C23" s="149">
        <v>115</v>
      </c>
      <c r="D23" s="149">
        <v>55</v>
      </c>
      <c r="E23" s="149">
        <v>782</v>
      </c>
      <c r="F23" s="149">
        <v>31</v>
      </c>
      <c r="G23" s="149">
        <v>458</v>
      </c>
      <c r="H23" s="149">
        <v>18374</v>
      </c>
      <c r="I23" s="149">
        <v>5347</v>
      </c>
      <c r="J23" s="149">
        <v>1637</v>
      </c>
      <c r="K23" s="153">
        <v>320</v>
      </c>
      <c r="N23" s="118"/>
      <c r="O23" s="121"/>
      <c r="P23" s="80"/>
      <c r="Q23" s="80"/>
      <c r="R23" s="80"/>
      <c r="S23" s="80"/>
      <c r="T23" s="80"/>
      <c r="U23" s="80"/>
    </row>
    <row r="24" spans="1:21" ht="13.5">
      <c r="A24" s="15">
        <v>17</v>
      </c>
      <c r="B24" s="30" t="s">
        <v>79</v>
      </c>
      <c r="C24" s="149">
        <v>113</v>
      </c>
      <c r="D24" s="149">
        <v>60</v>
      </c>
      <c r="E24" s="149">
        <v>836</v>
      </c>
      <c r="F24" s="149">
        <v>35</v>
      </c>
      <c r="G24" s="149">
        <v>466</v>
      </c>
      <c r="H24" s="149">
        <v>20111</v>
      </c>
      <c r="I24" s="149">
        <v>5176</v>
      </c>
      <c r="J24" s="149">
        <v>2043</v>
      </c>
      <c r="K24" s="153">
        <v>255</v>
      </c>
      <c r="N24" s="118"/>
      <c r="O24" s="121"/>
      <c r="P24" s="80"/>
      <c r="Q24" s="80"/>
      <c r="R24" s="80"/>
      <c r="S24" s="80"/>
      <c r="T24" s="80"/>
      <c r="U24" s="80"/>
    </row>
    <row r="25" spans="1:21" ht="13.5">
      <c r="A25" s="15">
        <v>18</v>
      </c>
      <c r="B25" s="30" t="s">
        <v>80</v>
      </c>
      <c r="C25" s="149">
        <v>87</v>
      </c>
      <c r="D25" s="149">
        <v>47</v>
      </c>
      <c r="E25" s="149">
        <v>562</v>
      </c>
      <c r="F25" s="149">
        <v>26</v>
      </c>
      <c r="G25" s="149">
        <v>275</v>
      </c>
      <c r="H25" s="149">
        <v>12073</v>
      </c>
      <c r="I25" s="149">
        <v>2539</v>
      </c>
      <c r="J25" s="149">
        <v>2171</v>
      </c>
      <c r="K25" s="153">
        <v>310</v>
      </c>
      <c r="N25" s="118"/>
      <c r="O25" s="121"/>
      <c r="P25" s="80"/>
      <c r="Q25" s="80"/>
      <c r="R25" s="80"/>
      <c r="S25" s="80"/>
      <c r="T25" s="80"/>
      <c r="U25" s="80"/>
    </row>
    <row r="26" spans="1:21" ht="13.5">
      <c r="A26" s="15">
        <v>19</v>
      </c>
      <c r="B26" s="30" t="s">
        <v>81</v>
      </c>
      <c r="C26" s="149">
        <v>63</v>
      </c>
      <c r="D26" s="149">
        <v>30</v>
      </c>
      <c r="E26" s="149">
        <v>635</v>
      </c>
      <c r="F26" s="149">
        <v>17</v>
      </c>
      <c r="G26" s="149">
        <v>421</v>
      </c>
      <c r="H26" s="149">
        <v>11765</v>
      </c>
      <c r="I26" s="149">
        <v>2297</v>
      </c>
      <c r="J26" s="149">
        <v>1191</v>
      </c>
      <c r="K26" s="153">
        <v>166</v>
      </c>
      <c r="N26" s="118"/>
      <c r="O26" s="121"/>
      <c r="P26" s="80"/>
      <c r="Q26" s="80"/>
      <c r="R26" s="80"/>
      <c r="S26" s="80"/>
      <c r="T26" s="80"/>
      <c r="U26" s="80"/>
    </row>
    <row r="27" spans="1:21" ht="13.5">
      <c r="A27" s="20">
        <v>20</v>
      </c>
      <c r="B27" s="31" t="s">
        <v>82</v>
      </c>
      <c r="C27" s="150">
        <v>139</v>
      </c>
      <c r="D27" s="150">
        <v>57</v>
      </c>
      <c r="E27" s="150">
        <v>1491</v>
      </c>
      <c r="F27" s="150">
        <v>39</v>
      </c>
      <c r="G27" s="150">
        <v>990</v>
      </c>
      <c r="H27" s="150">
        <v>25134</v>
      </c>
      <c r="I27" s="150">
        <v>3527</v>
      </c>
      <c r="J27" s="150">
        <v>2207</v>
      </c>
      <c r="K27" s="155">
        <v>404</v>
      </c>
      <c r="N27" s="118"/>
      <c r="O27" s="121"/>
      <c r="P27" s="80"/>
      <c r="Q27" s="80"/>
      <c r="R27" s="80"/>
      <c r="S27" s="80"/>
      <c r="T27" s="80"/>
      <c r="U27" s="80"/>
    </row>
    <row r="28" spans="1:21" ht="13.5">
      <c r="A28" s="15">
        <v>21</v>
      </c>
      <c r="B28" s="30" t="s">
        <v>83</v>
      </c>
      <c r="C28" s="149">
        <v>113</v>
      </c>
      <c r="D28" s="149">
        <v>56</v>
      </c>
      <c r="E28" s="149">
        <v>1450</v>
      </c>
      <c r="F28" s="149">
        <v>43</v>
      </c>
      <c r="G28" s="149">
        <v>911</v>
      </c>
      <c r="H28" s="149">
        <v>20983</v>
      </c>
      <c r="I28" s="149">
        <v>3257</v>
      </c>
      <c r="J28" s="149">
        <v>2821</v>
      </c>
      <c r="K28" s="153">
        <v>455</v>
      </c>
      <c r="N28" s="118"/>
      <c r="O28" s="121"/>
      <c r="P28" s="80"/>
      <c r="Q28" s="80"/>
      <c r="R28" s="80"/>
      <c r="S28" s="80"/>
      <c r="T28" s="80"/>
      <c r="U28" s="80"/>
    </row>
    <row r="29" spans="1:21" ht="13.5">
      <c r="A29" s="15">
        <v>22</v>
      </c>
      <c r="B29" s="30" t="s">
        <v>84</v>
      </c>
      <c r="C29" s="149">
        <v>184</v>
      </c>
      <c r="D29" s="149">
        <v>82</v>
      </c>
      <c r="E29" s="149">
        <v>2594</v>
      </c>
      <c r="F29" s="149">
        <v>22</v>
      </c>
      <c r="G29" s="149">
        <v>1712</v>
      </c>
      <c r="H29" s="149">
        <v>40165</v>
      </c>
      <c r="I29" s="149">
        <v>10358</v>
      </c>
      <c r="J29" s="149">
        <v>4014</v>
      </c>
      <c r="K29" s="153">
        <v>216</v>
      </c>
      <c r="N29" s="118"/>
      <c r="O29" s="121"/>
      <c r="P29" s="80"/>
      <c r="Q29" s="80"/>
      <c r="R29" s="80"/>
      <c r="S29" s="80"/>
      <c r="T29" s="80"/>
      <c r="U29" s="80"/>
    </row>
    <row r="30" spans="1:21" ht="13.5">
      <c r="A30" s="15">
        <v>23</v>
      </c>
      <c r="B30" s="30" t="s">
        <v>85</v>
      </c>
      <c r="C30" s="149">
        <v>357</v>
      </c>
      <c r="D30" s="149">
        <v>167</v>
      </c>
      <c r="E30" s="149">
        <v>4655</v>
      </c>
      <c r="F30" s="149">
        <v>55</v>
      </c>
      <c r="G30" s="149">
        <v>3483</v>
      </c>
      <c r="H30" s="149">
        <v>70001</v>
      </c>
      <c r="I30" s="149">
        <v>13420</v>
      </c>
      <c r="J30" s="149">
        <v>6913</v>
      </c>
      <c r="K30" s="153">
        <v>566</v>
      </c>
      <c r="N30" s="118"/>
      <c r="O30" s="121"/>
      <c r="P30" s="80"/>
      <c r="Q30" s="80"/>
      <c r="R30" s="80"/>
      <c r="S30" s="80"/>
      <c r="T30" s="80"/>
      <c r="U30" s="80"/>
    </row>
    <row r="31" spans="1:21" ht="13.5">
      <c r="A31" s="15">
        <v>24</v>
      </c>
      <c r="B31" s="30" t="s">
        <v>86</v>
      </c>
      <c r="C31" s="149">
        <v>115</v>
      </c>
      <c r="D31" s="149">
        <v>67</v>
      </c>
      <c r="E31" s="149">
        <v>1402</v>
      </c>
      <c r="F31" s="149">
        <v>28</v>
      </c>
      <c r="G31" s="149">
        <v>848</v>
      </c>
      <c r="H31" s="149">
        <v>21403</v>
      </c>
      <c r="I31" s="149">
        <v>4274</v>
      </c>
      <c r="J31" s="149">
        <v>2398</v>
      </c>
      <c r="K31" s="153">
        <v>379</v>
      </c>
      <c r="N31" s="118"/>
      <c r="O31" s="121"/>
      <c r="P31" s="80"/>
      <c r="Q31" s="80"/>
      <c r="R31" s="80"/>
      <c r="S31" s="80"/>
      <c r="T31" s="80"/>
      <c r="U31" s="80"/>
    </row>
    <row r="32" spans="1:21" ht="13.5">
      <c r="A32" s="20">
        <v>25</v>
      </c>
      <c r="B32" s="31" t="s">
        <v>87</v>
      </c>
      <c r="C32" s="150">
        <v>63</v>
      </c>
      <c r="D32" s="150">
        <v>25</v>
      </c>
      <c r="E32" s="150">
        <v>889</v>
      </c>
      <c r="F32" s="150">
        <v>4</v>
      </c>
      <c r="G32" s="150">
        <v>534</v>
      </c>
      <c r="H32" s="150">
        <v>14340</v>
      </c>
      <c r="I32" s="150">
        <v>2080</v>
      </c>
      <c r="J32" s="150">
        <v>709</v>
      </c>
      <c r="K32" s="155">
        <v>48</v>
      </c>
      <c r="N32" s="118"/>
      <c r="O32" s="121"/>
      <c r="P32" s="80"/>
      <c r="Q32" s="80"/>
      <c r="R32" s="80"/>
      <c r="S32" s="80"/>
      <c r="T32" s="80"/>
      <c r="U32" s="80"/>
    </row>
    <row r="33" spans="1:21" ht="13.5">
      <c r="A33" s="15">
        <v>26</v>
      </c>
      <c r="B33" s="30" t="s">
        <v>88</v>
      </c>
      <c r="C33" s="149">
        <v>179</v>
      </c>
      <c r="D33" s="149">
        <v>78</v>
      </c>
      <c r="E33" s="149">
        <v>2505</v>
      </c>
      <c r="F33" s="149">
        <v>17</v>
      </c>
      <c r="G33" s="149">
        <v>1308</v>
      </c>
      <c r="H33" s="149">
        <v>36816</v>
      </c>
      <c r="I33" s="149">
        <v>6108</v>
      </c>
      <c r="J33" s="149">
        <v>1680</v>
      </c>
      <c r="K33" s="153">
        <v>141</v>
      </c>
      <c r="N33" s="118"/>
      <c r="O33" s="121"/>
      <c r="P33" s="80"/>
      <c r="Q33" s="80"/>
      <c r="R33" s="80"/>
      <c r="S33" s="80"/>
      <c r="T33" s="80"/>
      <c r="U33" s="80"/>
    </row>
    <row r="34" spans="1:21" ht="13.5">
      <c r="A34" s="15">
        <v>27</v>
      </c>
      <c r="B34" s="30" t="s">
        <v>89</v>
      </c>
      <c r="C34" s="149">
        <v>556</v>
      </c>
      <c r="D34" s="149">
        <v>254</v>
      </c>
      <c r="E34" s="149">
        <v>8026</v>
      </c>
      <c r="F34" s="149">
        <v>22</v>
      </c>
      <c r="G34" s="149">
        <v>5249</v>
      </c>
      <c r="H34" s="149">
        <v>111339</v>
      </c>
      <c r="I34" s="149">
        <v>23164</v>
      </c>
      <c r="J34" s="149">
        <v>5559</v>
      </c>
      <c r="K34" s="153">
        <v>214</v>
      </c>
      <c r="N34" s="118"/>
      <c r="O34" s="121"/>
      <c r="P34" s="80"/>
      <c r="Q34" s="80"/>
      <c r="R34" s="80"/>
      <c r="S34" s="80"/>
      <c r="T34" s="80"/>
      <c r="U34" s="80"/>
    </row>
    <row r="35" spans="1:21" ht="13.5">
      <c r="A35" s="15">
        <v>28</v>
      </c>
      <c r="B35" s="30" t="s">
        <v>90</v>
      </c>
      <c r="C35" s="149">
        <v>354</v>
      </c>
      <c r="D35" s="149">
        <v>170</v>
      </c>
      <c r="E35" s="149">
        <v>4734</v>
      </c>
      <c r="F35" s="149">
        <v>76</v>
      </c>
      <c r="G35" s="149">
        <v>2848</v>
      </c>
      <c r="H35" s="149">
        <v>65188</v>
      </c>
      <c r="I35" s="149">
        <v>14346</v>
      </c>
      <c r="J35" s="149">
        <v>4916</v>
      </c>
      <c r="K35" s="153">
        <v>759</v>
      </c>
      <c r="N35" s="118"/>
      <c r="O35" s="121"/>
      <c r="P35" s="80"/>
      <c r="Q35" s="80"/>
      <c r="R35" s="80"/>
      <c r="S35" s="80"/>
      <c r="T35" s="80"/>
      <c r="U35" s="80"/>
    </row>
    <row r="36" spans="1:21" ht="13.5" customHeight="1">
      <c r="A36" s="15">
        <v>29</v>
      </c>
      <c r="B36" s="30" t="s">
        <v>91</v>
      </c>
      <c r="C36" s="149">
        <v>77</v>
      </c>
      <c r="D36" s="149">
        <v>29</v>
      </c>
      <c r="E36" s="149">
        <v>1071</v>
      </c>
      <c r="F36" s="149">
        <v>4</v>
      </c>
      <c r="G36" s="149">
        <v>673</v>
      </c>
      <c r="H36" s="149">
        <v>16475</v>
      </c>
      <c r="I36" s="149">
        <v>2925</v>
      </c>
      <c r="J36" s="149">
        <v>989</v>
      </c>
      <c r="K36" s="153">
        <v>57</v>
      </c>
      <c r="N36" s="118"/>
      <c r="O36" s="121"/>
      <c r="P36" s="80"/>
      <c r="Q36" s="80"/>
      <c r="R36" s="80"/>
      <c r="S36" s="80"/>
      <c r="T36" s="80"/>
      <c r="U36" s="80"/>
    </row>
    <row r="37" spans="1:21" ht="13.5">
      <c r="A37" s="20">
        <v>30</v>
      </c>
      <c r="B37" s="31" t="s">
        <v>92</v>
      </c>
      <c r="C37" s="150">
        <v>93</v>
      </c>
      <c r="D37" s="150">
        <v>42</v>
      </c>
      <c r="E37" s="150">
        <v>1077</v>
      </c>
      <c r="F37" s="150">
        <v>37</v>
      </c>
      <c r="G37" s="150">
        <v>561</v>
      </c>
      <c r="H37" s="150">
        <v>14644</v>
      </c>
      <c r="I37" s="150">
        <v>2641</v>
      </c>
      <c r="J37" s="150">
        <v>2219</v>
      </c>
      <c r="K37" s="155">
        <v>363</v>
      </c>
      <c r="N37" s="118"/>
      <c r="O37" s="121"/>
      <c r="P37" s="80"/>
      <c r="Q37" s="80"/>
      <c r="R37" s="80"/>
      <c r="S37" s="80"/>
      <c r="T37" s="80"/>
      <c r="U37" s="80"/>
    </row>
    <row r="38" spans="1:21" ht="13.5">
      <c r="A38" s="15">
        <v>31</v>
      </c>
      <c r="B38" s="30" t="s">
        <v>93</v>
      </c>
      <c r="C38" s="149">
        <v>46</v>
      </c>
      <c r="D38" s="149">
        <v>23</v>
      </c>
      <c r="E38" s="149">
        <v>551</v>
      </c>
      <c r="F38" s="149">
        <v>23</v>
      </c>
      <c r="G38" s="149">
        <v>271</v>
      </c>
      <c r="H38" s="149">
        <v>9051</v>
      </c>
      <c r="I38" s="149">
        <v>1617</v>
      </c>
      <c r="J38" s="149">
        <v>1268</v>
      </c>
      <c r="K38" s="153">
        <v>226</v>
      </c>
      <c r="N38" s="118"/>
      <c r="O38" s="121"/>
      <c r="P38" s="80"/>
      <c r="Q38" s="80"/>
      <c r="R38" s="80"/>
      <c r="S38" s="80"/>
      <c r="T38" s="80"/>
      <c r="U38" s="80"/>
    </row>
    <row r="39" spans="1:21" ht="13.5">
      <c r="A39" s="15">
        <v>32</v>
      </c>
      <c r="B39" s="30" t="s">
        <v>94</v>
      </c>
      <c r="C39" s="149">
        <v>59</v>
      </c>
      <c r="D39" s="149">
        <v>34</v>
      </c>
      <c r="E39" s="149">
        <v>766</v>
      </c>
      <c r="F39" s="149">
        <v>26</v>
      </c>
      <c r="G39" s="149">
        <v>286</v>
      </c>
      <c r="H39" s="149">
        <v>11788</v>
      </c>
      <c r="I39" s="149">
        <v>2353</v>
      </c>
      <c r="J39" s="149">
        <v>1284</v>
      </c>
      <c r="K39" s="153">
        <v>331</v>
      </c>
      <c r="N39" s="118"/>
      <c r="O39" s="121"/>
      <c r="P39" s="80"/>
      <c r="Q39" s="80"/>
      <c r="R39" s="80"/>
      <c r="S39" s="80"/>
      <c r="T39" s="80"/>
      <c r="U39" s="80"/>
    </row>
    <row r="40" spans="1:21" ht="13.5">
      <c r="A40" s="15">
        <v>33</v>
      </c>
      <c r="B40" s="30" t="s">
        <v>95</v>
      </c>
      <c r="C40" s="149">
        <v>187</v>
      </c>
      <c r="D40" s="149">
        <v>96</v>
      </c>
      <c r="E40" s="149">
        <v>1617</v>
      </c>
      <c r="F40" s="149">
        <v>64</v>
      </c>
      <c r="G40" s="149">
        <v>972</v>
      </c>
      <c r="H40" s="149">
        <v>31320</v>
      </c>
      <c r="I40" s="149">
        <v>5413</v>
      </c>
      <c r="J40" s="149">
        <v>3829</v>
      </c>
      <c r="K40" s="153">
        <v>650</v>
      </c>
      <c r="N40" s="118"/>
      <c r="O40" s="121"/>
      <c r="P40" s="80"/>
      <c r="Q40" s="80"/>
      <c r="R40" s="80"/>
      <c r="S40" s="80"/>
      <c r="T40" s="80"/>
      <c r="U40" s="80"/>
    </row>
    <row r="41" spans="1:21" ht="13.5">
      <c r="A41" s="15">
        <v>34</v>
      </c>
      <c r="B41" s="30" t="s">
        <v>96</v>
      </c>
      <c r="C41" s="149">
        <v>263</v>
      </c>
      <c r="D41" s="149">
        <v>153</v>
      </c>
      <c r="E41" s="149">
        <v>2599</v>
      </c>
      <c r="F41" s="149">
        <v>106</v>
      </c>
      <c r="G41" s="149">
        <v>1487</v>
      </c>
      <c r="H41" s="149">
        <v>41925</v>
      </c>
      <c r="I41" s="149">
        <v>10811</v>
      </c>
      <c r="J41" s="149">
        <v>5620</v>
      </c>
      <c r="K41" s="153">
        <v>1032</v>
      </c>
      <c r="N41" s="118"/>
      <c r="O41" s="121"/>
      <c r="P41" s="80"/>
      <c r="Q41" s="80"/>
      <c r="R41" s="80"/>
      <c r="S41" s="80"/>
      <c r="T41" s="80"/>
      <c r="U41" s="80"/>
    </row>
    <row r="42" spans="1:21" ht="13.5">
      <c r="A42" s="20">
        <v>35</v>
      </c>
      <c r="B42" s="31" t="s">
        <v>97</v>
      </c>
      <c r="C42" s="150">
        <v>152</v>
      </c>
      <c r="D42" s="150">
        <v>86</v>
      </c>
      <c r="E42" s="150">
        <v>1322</v>
      </c>
      <c r="F42" s="150">
        <v>47</v>
      </c>
      <c r="G42" s="150">
        <v>680</v>
      </c>
      <c r="H42" s="150">
        <v>28134</v>
      </c>
      <c r="I42" s="150">
        <v>10260</v>
      </c>
      <c r="J42" s="150">
        <v>3469</v>
      </c>
      <c r="K42" s="155">
        <v>447</v>
      </c>
      <c r="N42" s="118"/>
      <c r="O42" s="121"/>
      <c r="P42" s="80"/>
      <c r="Q42" s="80"/>
      <c r="R42" s="80"/>
      <c r="S42" s="80"/>
      <c r="T42" s="80"/>
      <c r="U42" s="80"/>
    </row>
    <row r="43" spans="1:21" ht="13.5">
      <c r="A43" s="15">
        <v>36</v>
      </c>
      <c r="B43" s="30" t="s">
        <v>98</v>
      </c>
      <c r="C43" s="149">
        <v>124</v>
      </c>
      <c r="D43" s="149">
        <v>74</v>
      </c>
      <c r="E43" s="149">
        <v>787</v>
      </c>
      <c r="F43" s="149">
        <v>74</v>
      </c>
      <c r="G43" s="149">
        <v>424</v>
      </c>
      <c r="H43" s="149">
        <v>15882</v>
      </c>
      <c r="I43" s="149">
        <v>4972</v>
      </c>
      <c r="J43" s="149">
        <v>3268</v>
      </c>
      <c r="K43" s="153">
        <v>579</v>
      </c>
      <c r="N43" s="118"/>
      <c r="O43" s="121"/>
      <c r="P43" s="80"/>
      <c r="Q43" s="80"/>
      <c r="R43" s="80"/>
      <c r="S43" s="80"/>
      <c r="T43" s="80"/>
      <c r="U43" s="80"/>
    </row>
    <row r="44" spans="1:21" ht="13.5">
      <c r="A44" s="15">
        <v>37</v>
      </c>
      <c r="B44" s="30" t="s">
        <v>99</v>
      </c>
      <c r="C44" s="149">
        <v>105</v>
      </c>
      <c r="D44" s="149">
        <v>54</v>
      </c>
      <c r="E44" s="149">
        <v>805</v>
      </c>
      <c r="F44" s="149">
        <v>84</v>
      </c>
      <c r="G44" s="149">
        <v>435</v>
      </c>
      <c r="H44" s="149">
        <v>17072</v>
      </c>
      <c r="I44" s="149">
        <v>2759</v>
      </c>
      <c r="J44" s="149">
        <v>2865</v>
      </c>
      <c r="K44" s="153">
        <v>774</v>
      </c>
      <c r="N44" s="118"/>
      <c r="O44" s="121"/>
      <c r="P44" s="80"/>
      <c r="Q44" s="80"/>
      <c r="R44" s="80"/>
      <c r="S44" s="80"/>
      <c r="T44" s="80"/>
      <c r="U44" s="80"/>
    </row>
    <row r="45" spans="1:21" ht="13.5">
      <c r="A45" s="15">
        <v>38</v>
      </c>
      <c r="B45" s="30" t="s">
        <v>100</v>
      </c>
      <c r="C45" s="149">
        <v>154</v>
      </c>
      <c r="D45" s="149">
        <v>88</v>
      </c>
      <c r="E45" s="149">
        <v>1214</v>
      </c>
      <c r="F45" s="149">
        <v>107</v>
      </c>
      <c r="G45" s="149">
        <v>679</v>
      </c>
      <c r="H45" s="149">
        <v>23562</v>
      </c>
      <c r="I45" s="149">
        <v>5624</v>
      </c>
      <c r="J45" s="149">
        <v>6271</v>
      </c>
      <c r="K45" s="153">
        <v>1188</v>
      </c>
      <c r="N45" s="118"/>
      <c r="O45" s="121"/>
      <c r="P45" s="80"/>
      <c r="Q45" s="80"/>
      <c r="R45" s="80"/>
      <c r="S45" s="80"/>
      <c r="T45" s="80"/>
      <c r="U45" s="80"/>
    </row>
    <row r="46" spans="1:21" ht="13.5">
      <c r="A46" s="15">
        <v>39</v>
      </c>
      <c r="B46" s="30" t="s">
        <v>101</v>
      </c>
      <c r="C46" s="149">
        <v>143</v>
      </c>
      <c r="D46" s="149">
        <v>92</v>
      </c>
      <c r="E46" s="149">
        <v>598</v>
      </c>
      <c r="F46" s="149">
        <v>10</v>
      </c>
      <c r="G46" s="149">
        <v>357</v>
      </c>
      <c r="H46" s="149">
        <v>19826</v>
      </c>
      <c r="I46" s="149">
        <v>8128</v>
      </c>
      <c r="J46" s="149">
        <v>2402</v>
      </c>
      <c r="K46" s="153">
        <v>95</v>
      </c>
      <c r="N46" s="118"/>
      <c r="O46" s="121"/>
      <c r="P46" s="80"/>
      <c r="Q46" s="80"/>
      <c r="R46" s="80"/>
      <c r="S46" s="80"/>
      <c r="T46" s="80"/>
      <c r="U46" s="80"/>
    </row>
    <row r="47" spans="1:21" ht="13.5">
      <c r="A47" s="20">
        <v>40</v>
      </c>
      <c r="B47" s="31" t="s">
        <v>102</v>
      </c>
      <c r="C47" s="150">
        <v>482</v>
      </c>
      <c r="D47" s="150">
        <v>245</v>
      </c>
      <c r="E47" s="150">
        <v>4346</v>
      </c>
      <c r="F47" s="150">
        <v>245</v>
      </c>
      <c r="G47" s="150">
        <v>2901</v>
      </c>
      <c r="H47" s="150">
        <v>89412</v>
      </c>
      <c r="I47" s="150">
        <v>24299</v>
      </c>
      <c r="J47" s="150">
        <v>12299</v>
      </c>
      <c r="K47" s="155">
        <v>1997</v>
      </c>
      <c r="N47" s="118"/>
      <c r="O47" s="121"/>
      <c r="P47" s="80"/>
      <c r="Q47" s="80"/>
      <c r="R47" s="80"/>
      <c r="S47" s="80"/>
      <c r="T47" s="80"/>
      <c r="U47" s="80"/>
    </row>
    <row r="48" spans="1:21" ht="13.5">
      <c r="A48" s="15">
        <v>41</v>
      </c>
      <c r="B48" s="30" t="s">
        <v>103</v>
      </c>
      <c r="C48" s="149">
        <v>112</v>
      </c>
      <c r="D48" s="149">
        <v>62</v>
      </c>
      <c r="E48" s="149">
        <v>679</v>
      </c>
      <c r="F48" s="149">
        <v>79</v>
      </c>
      <c r="G48" s="149">
        <v>393</v>
      </c>
      <c r="H48" s="149">
        <v>15517</v>
      </c>
      <c r="I48" s="149">
        <v>4492</v>
      </c>
      <c r="J48" s="149">
        <v>3638</v>
      </c>
      <c r="K48" s="153">
        <v>735</v>
      </c>
      <c r="N48" s="118"/>
      <c r="O48" s="121"/>
      <c r="P48" s="80"/>
      <c r="Q48" s="80"/>
      <c r="R48" s="80"/>
      <c r="S48" s="80"/>
      <c r="T48" s="80"/>
      <c r="U48" s="80"/>
    </row>
    <row r="49" spans="1:21" ht="13.5">
      <c r="A49" s="15">
        <v>42</v>
      </c>
      <c r="B49" s="30" t="s">
        <v>104</v>
      </c>
      <c r="C49" s="149">
        <v>170</v>
      </c>
      <c r="D49" s="149">
        <v>77</v>
      </c>
      <c r="E49" s="149">
        <v>1432</v>
      </c>
      <c r="F49" s="149">
        <v>151</v>
      </c>
      <c r="G49" s="149">
        <v>746</v>
      </c>
      <c r="H49" s="149">
        <v>28437</v>
      </c>
      <c r="I49" s="149">
        <v>6892</v>
      </c>
      <c r="J49" s="149">
        <v>6728</v>
      </c>
      <c r="K49" s="153">
        <v>1126</v>
      </c>
      <c r="N49" s="118"/>
      <c r="O49" s="121"/>
      <c r="P49" s="80"/>
      <c r="Q49" s="80"/>
      <c r="R49" s="80"/>
      <c r="S49" s="80"/>
      <c r="T49" s="80"/>
      <c r="U49" s="80"/>
    </row>
    <row r="50" spans="1:21" ht="13.5">
      <c r="A50" s="15">
        <v>43</v>
      </c>
      <c r="B50" s="30" t="s">
        <v>105</v>
      </c>
      <c r="C50" s="149">
        <v>224</v>
      </c>
      <c r="D50" s="149">
        <v>120</v>
      </c>
      <c r="E50" s="149">
        <v>1485</v>
      </c>
      <c r="F50" s="149">
        <v>176</v>
      </c>
      <c r="G50" s="149">
        <v>803</v>
      </c>
      <c r="H50" s="149">
        <v>36238</v>
      </c>
      <c r="I50" s="149">
        <v>11199</v>
      </c>
      <c r="J50" s="149">
        <v>8256</v>
      </c>
      <c r="K50" s="153">
        <v>1586</v>
      </c>
      <c r="N50" s="118"/>
      <c r="O50" s="121"/>
      <c r="P50" s="80"/>
      <c r="Q50" s="80"/>
      <c r="R50" s="80"/>
      <c r="S50" s="80"/>
      <c r="T50" s="80"/>
      <c r="U50" s="80"/>
    </row>
    <row r="51" spans="1:21" ht="13.5">
      <c r="A51" s="15">
        <v>44</v>
      </c>
      <c r="B51" s="30" t="s">
        <v>106</v>
      </c>
      <c r="C51" s="149">
        <v>166</v>
      </c>
      <c r="D51" s="149">
        <v>68</v>
      </c>
      <c r="E51" s="149">
        <v>957</v>
      </c>
      <c r="F51" s="149">
        <v>92</v>
      </c>
      <c r="G51" s="149">
        <v>544</v>
      </c>
      <c r="H51" s="149">
        <v>21021</v>
      </c>
      <c r="I51" s="149">
        <v>3448</v>
      </c>
      <c r="J51" s="149">
        <v>5399</v>
      </c>
      <c r="K51" s="153">
        <v>641</v>
      </c>
      <c r="N51" s="118"/>
      <c r="O51" s="121"/>
      <c r="P51" s="80"/>
      <c r="Q51" s="80"/>
      <c r="R51" s="80"/>
      <c r="S51" s="80"/>
      <c r="T51" s="80"/>
      <c r="U51" s="80"/>
    </row>
    <row r="52" spans="1:21" ht="13.5">
      <c r="A52" s="20">
        <v>45</v>
      </c>
      <c r="B52" s="31" t="s">
        <v>107</v>
      </c>
      <c r="C52" s="150">
        <v>152</v>
      </c>
      <c r="D52" s="150">
        <v>67</v>
      </c>
      <c r="E52" s="150">
        <v>894</v>
      </c>
      <c r="F52" s="150">
        <v>103</v>
      </c>
      <c r="G52" s="150">
        <v>512</v>
      </c>
      <c r="H52" s="150">
        <v>19862</v>
      </c>
      <c r="I52" s="150">
        <v>4122</v>
      </c>
      <c r="J52" s="150">
        <v>4608</v>
      </c>
      <c r="K52" s="155">
        <v>939</v>
      </c>
      <c r="N52" s="118"/>
      <c r="O52" s="121"/>
      <c r="P52" s="80"/>
      <c r="Q52" s="80"/>
      <c r="R52" s="80"/>
      <c r="S52" s="80"/>
      <c r="T52" s="80"/>
      <c r="U52" s="80"/>
    </row>
    <row r="53" spans="1:21" ht="13.5">
      <c r="A53" s="15">
        <v>46</v>
      </c>
      <c r="B53" s="30" t="s">
        <v>108</v>
      </c>
      <c r="C53" s="149">
        <v>283</v>
      </c>
      <c r="D53" s="149">
        <v>160</v>
      </c>
      <c r="E53" s="149">
        <v>1391</v>
      </c>
      <c r="F53" s="149">
        <v>174</v>
      </c>
      <c r="G53" s="149">
        <v>784</v>
      </c>
      <c r="H53" s="149">
        <v>35954</v>
      </c>
      <c r="I53" s="149">
        <v>10636</v>
      </c>
      <c r="J53" s="149">
        <v>7541</v>
      </c>
      <c r="K53" s="153">
        <v>1717</v>
      </c>
      <c r="N53" s="118"/>
      <c r="O53" s="121"/>
      <c r="P53" s="80"/>
      <c r="Q53" s="80"/>
      <c r="R53" s="80"/>
      <c r="S53" s="80"/>
      <c r="T53" s="80"/>
      <c r="U53" s="80"/>
    </row>
    <row r="54" spans="1:21" ht="14.25" thickBot="1">
      <c r="A54" s="28">
        <v>47</v>
      </c>
      <c r="B54" s="32" t="s">
        <v>109</v>
      </c>
      <c r="C54" s="151">
        <v>94</v>
      </c>
      <c r="D54" s="151">
        <v>45</v>
      </c>
      <c r="E54" s="151">
        <v>733</v>
      </c>
      <c r="F54" s="151">
        <v>27</v>
      </c>
      <c r="G54" s="151">
        <v>573</v>
      </c>
      <c r="H54" s="151">
        <v>19679</v>
      </c>
      <c r="I54" s="151">
        <v>4351</v>
      </c>
      <c r="J54" s="151">
        <v>2038</v>
      </c>
      <c r="K54" s="154">
        <v>273</v>
      </c>
      <c r="N54" s="118"/>
      <c r="O54" s="121"/>
      <c r="P54" s="80"/>
      <c r="Q54" s="80"/>
      <c r="R54" s="80"/>
      <c r="S54" s="80"/>
      <c r="T54" s="80"/>
      <c r="U54" s="80"/>
    </row>
    <row r="55" spans="4:11" ht="13.5">
      <c r="D55" s="78"/>
      <c r="F55" s="118"/>
      <c r="G55" s="78"/>
      <c r="I55"/>
      <c r="K55" s="118"/>
    </row>
    <row r="56" spans="4:11" ht="13.5">
      <c r="D56" s="78"/>
      <c r="F56" s="78"/>
      <c r="G56" s="78"/>
      <c r="I56"/>
      <c r="K56" s="118"/>
    </row>
    <row r="57" spans="4:11" ht="13.5">
      <c r="D57" s="78"/>
      <c r="F57" s="78"/>
      <c r="G57" s="78"/>
      <c r="I57" s="117"/>
      <c r="K57" s="118"/>
    </row>
    <row r="58" ht="13.5">
      <c r="K58" s="118"/>
    </row>
    <row r="59" ht="13.5">
      <c r="K59" s="118"/>
    </row>
  </sheetData>
  <printOptions/>
  <pageMargins left="0.75" right="0.75" top="1" bottom="1" header="0.512" footer="0.512"/>
  <pageSetup horizontalDpi="600" verticalDpi="600" orientation="portrait" paperSize="9" scale="81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" sqref="A2"/>
    </sheetView>
  </sheetViews>
  <sheetFormatPr defaultColWidth="8.796875" defaultRowHeight="14.25"/>
  <sheetData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33:H36"/>
  <sheetViews>
    <sheetView tabSelected="1" workbookViewId="0" topLeftCell="A1">
      <selection activeCell="A2" sqref="A2"/>
    </sheetView>
  </sheetViews>
  <sheetFormatPr defaultColWidth="8.796875" defaultRowHeight="14.25"/>
  <sheetData>
    <row r="33" ht="13.5">
      <c r="G33" t="s">
        <v>120</v>
      </c>
    </row>
    <row r="34" ht="13.5">
      <c r="G34" t="s">
        <v>110</v>
      </c>
    </row>
    <row r="35" ht="13.5">
      <c r="H35" t="s">
        <v>135</v>
      </c>
    </row>
    <row r="36" ht="13.5">
      <c r="H36" t="s">
        <v>136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厚生労働省本省</cp:lastModifiedBy>
  <cp:lastPrinted>2004-04-08T11:08:23Z</cp:lastPrinted>
  <dcterms:created xsi:type="dcterms:W3CDTF">1996-10-31T08:05:57Z</dcterms:created>
  <dcterms:modified xsi:type="dcterms:W3CDTF">2004-04-09T02:14:04Z</dcterms:modified>
  <cp:category/>
  <cp:version/>
  <cp:contentType/>
  <cp:contentStatus/>
</cp:coreProperties>
</file>