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activeTab="5"/>
  </bookViews>
  <sheets>
    <sheet name="表１" sheetId="1" r:id="rId1"/>
    <sheet name="表２" sheetId="2" r:id="rId2"/>
    <sheet name="データ" sheetId="3" r:id="rId3"/>
    <sheet name="データ (療養病床等有)" sheetId="4" r:id="rId4"/>
    <sheet name="データ（反映前）" sheetId="5" r:id="rId5"/>
    <sheet name="都道府県別" sheetId="6" r:id="rId6"/>
    <sheet name="H病床数" sheetId="7" r:id="rId7"/>
    <sheet name="H療養型" sheetId="8" r:id="rId8"/>
  </sheets>
  <definedNames>
    <definedName name="_xlnm.Print_Area" localSheetId="2">'データ'!$A$1:$M$29</definedName>
    <definedName name="_xlnm.Print_Area" localSheetId="3">'データ (療養病床等有)'!$A$1:$N$31</definedName>
    <definedName name="_xlnm.Print_Area" localSheetId="4">'データ（反映前）'!$A$1:$N$32</definedName>
  </definedNames>
  <calcPr fullCalcOnLoad="1"/>
</workbook>
</file>

<file path=xl/sharedStrings.xml><?xml version="1.0" encoding="utf-8"?>
<sst xmlns="http://schemas.openxmlformats.org/spreadsheetml/2006/main" count="216" uniqueCount="147">
  <si>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</si>
  <si>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</si>
  <si>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</si>
  <si>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</si>
  <si>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</si>
  <si>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</si>
  <si>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</si>
  <si>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</si>
  <si>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</si>
  <si>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</si>
  <si>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</si>
  <si>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</si>
  <si>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</si>
  <si>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</si>
  <si>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</si>
  <si>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</si>
  <si>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</si>
  <si>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</si>
  <si>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</si>
  <si>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</si>
  <si>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</si>
  <si>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</si>
  <si>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</si>
  <si>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</si>
  <si>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</si>
  <si>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</si>
  <si>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</si>
  <si>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</si>
  <si>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</si>
  <si>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</si>
  <si>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</si>
  <si>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</si>
  <si>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</si>
  <si>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</si>
  <si>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</si>
  <si>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</si>
  <si>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</si>
  <si>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</si>
  <si>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</si>
  <si>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</si>
  <si>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</si>
  <si>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</si>
  <si>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</si>
  <si>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</si>
  <si>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</si>
  <si>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</si>
  <si>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</si>
  <si>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</si>
  <si>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</si>
  <si>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</si>
  <si>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</si>
  <si>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</si>
  <si>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</si>
  <si>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</si>
  <si>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</si>
  <si>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</si>
  <si>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</si>
  <si>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</si>
  <si>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</si>
  <si>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</si>
  <si>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</si>
  <si>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</si>
  <si>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</si>
  <si>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</si>
  <si>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</si>
  <si>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</si>
  <si>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</si>
  <si>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</si>
  <si>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</si>
  <si>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</si>
  <si>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</si>
  <si>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</si>
  <si>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</si>
  <si>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</si>
  <si>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</si>
  <si>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</si>
  <si>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</si>
  <si>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</si>
  <si>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</si>
  <si>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</si>
  <si>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</si>
  <si>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</si>
  <si>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</si>
  <si>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</si>
  <si>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</si>
  <si>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</si>
  <si>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</si>
  <si>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</si>
  <si>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</si>
  <si>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</si>
  <si>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</si>
  <si>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</si>
  <si>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</si>
  <si>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</si>
  <si>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</si>
  <si>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</si>
  <si>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</si>
  <si>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</si>
  <si>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</si>
  <si>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</si>
  <si>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</si>
  <si>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</si>
  <si>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</si>
  <si>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</si>
  <si>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</si>
  <si>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</si>
  <si>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</si>
  <si>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</si>
  <si>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</si>
  <si>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</si>
  <si>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</si>
  <si>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　健康政策統計第１係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</si>
  <si>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</si>
  <si>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</si>
  <si>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</si>
  <si>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</si>
  <si>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</si>
  <si>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</si>
  <si>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療養病床等を有する病院（再掲）</t>
  </si>
  <si>
    <t>療養病床を有する一般診療所（再掲）</t>
  </si>
  <si>
    <t>その他の病床等</t>
  </si>
  <si>
    <t>療養病床等（再掲）</t>
  </si>
  <si>
    <t>療養病床（再掲）</t>
  </si>
  <si>
    <t>02</t>
  </si>
  <si>
    <t>03</t>
  </si>
  <si>
    <t>　　　　「医療施設動態調査（平成９年７月末概数）」として公表された数値とは異なっている。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</si>
  <si>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</si>
  <si>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</si>
  <si>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電話　03-5253-1111(内7520)</t>
  </si>
  <si>
    <t>問合わせ先　厚生労働省大臣官房統計情報部</t>
  </si>
  <si>
    <t>01</t>
  </si>
  <si>
    <t>03</t>
  </si>
  <si>
    <t>　船 員 保 険 会</t>
  </si>
  <si>
    <t>　社 会 福 祉 法 人</t>
  </si>
  <si>
    <t>　医　療　生　協</t>
  </si>
  <si>
    <t>01</t>
  </si>
  <si>
    <t>療養病床を</t>
  </si>
  <si>
    <t>療養病床</t>
  </si>
  <si>
    <t>01</t>
  </si>
  <si>
    <t>03</t>
  </si>
  <si>
    <t>療養病床を有する病院（再掲）</t>
  </si>
  <si>
    <t>療養病床（再掲）</t>
  </si>
  <si>
    <t>　 療養病床を有する病院（再掲）</t>
  </si>
  <si>
    <t>-</t>
  </si>
  <si>
    <t>１２月</t>
  </si>
  <si>
    <t>１１月</t>
  </si>
  <si>
    <t xml:space="preserve">   平成１5年12月末現在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</si>
</sst>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0" fontId="15" fillId="0" borderId="0" xfId="0" applyFont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37" fontId="11" fillId="0" borderId="0" xfId="0" applyNumberFormat="1" applyFont="1" applyAlignment="1">
      <alignment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3" fontId="4" fillId="0" borderId="0" xfId="0" applyNumberFormat="1" applyFont="1" applyAlignment="1" applyProtection="1">
      <alignment/>
      <protection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42" xfId="0" applyNumberFormat="1" applyFont="1" applyBorder="1" applyAlignment="1">
      <alignment horizontal="right"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197" fontId="4" fillId="0" borderId="49" xfId="0" applyNumberFormat="1" applyFont="1" applyBorder="1" applyAlignment="1" applyProtection="1">
      <alignment/>
      <protection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94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 horizontal="right"/>
    </xf>
    <xf numFmtId="194" fontId="4" fillId="0" borderId="39" xfId="0" applyNumberFormat="1" applyFont="1" applyBorder="1" applyAlignment="1">
      <alignment horizontal="right"/>
    </xf>
    <xf numFmtId="194" fontId="4" fillId="0" borderId="37" xfId="0" applyNumberFormat="1" applyFont="1" applyBorder="1" applyAlignment="1">
      <alignment horizontal="right"/>
    </xf>
    <xf numFmtId="194" fontId="4" fillId="0" borderId="40" xfId="0" applyNumberFormat="1" applyFont="1" applyBorder="1" applyAlignment="1">
      <alignment horizontal="right"/>
    </xf>
    <xf numFmtId="194" fontId="4" fillId="0" borderId="54" xfId="0" applyNumberFormat="1" applyFont="1" applyBorder="1" applyAlignment="1">
      <alignment horizontal="right"/>
    </xf>
    <xf numFmtId="194" fontId="4" fillId="0" borderId="55" xfId="0" applyNumberFormat="1" applyFont="1" applyBorder="1" applyAlignment="1">
      <alignment horizontal="right"/>
    </xf>
    <xf numFmtId="194" fontId="4" fillId="0" borderId="38" xfId="0" applyNumberFormat="1" applyFont="1" applyBorder="1" applyAlignment="1">
      <alignment horizontal="right"/>
    </xf>
    <xf numFmtId="194" fontId="4" fillId="0" borderId="41" xfId="0" applyNumberFormat="1" applyFont="1" applyBorder="1" applyAlignment="1">
      <alignment horizontal="right"/>
    </xf>
    <xf numFmtId="194" fontId="4" fillId="0" borderId="36" xfId="0" applyNumberFormat="1" applyFont="1" applyBorder="1" applyAlignment="1">
      <alignment/>
    </xf>
    <xf numFmtId="194" fontId="4" fillId="0" borderId="19" xfId="0" applyNumberFormat="1" applyFont="1" applyBorder="1" applyAlignment="1">
      <alignment horizontal="right"/>
    </xf>
    <xf numFmtId="194" fontId="4" fillId="0" borderId="8" xfId="0" applyNumberFormat="1" applyFont="1" applyBorder="1" applyAlignment="1">
      <alignment horizontal="right"/>
    </xf>
    <xf numFmtId="194" fontId="4" fillId="0" borderId="37" xfId="0" applyNumberFormat="1" applyFont="1" applyBorder="1" applyAlignment="1">
      <alignment/>
    </xf>
    <xf numFmtId="194" fontId="4" fillId="0" borderId="12" xfId="0" applyNumberFormat="1" applyFont="1" applyBorder="1" applyAlignment="1">
      <alignment horizontal="right"/>
    </xf>
    <xf numFmtId="194" fontId="4" fillId="0" borderId="38" xfId="0" applyNumberFormat="1" applyFont="1" applyBorder="1" applyAlignment="1">
      <alignment/>
    </xf>
    <xf numFmtId="194" fontId="4" fillId="0" borderId="0" xfId="0" applyNumberFormat="1" applyFont="1" applyAlignment="1">
      <alignment horizontal="right"/>
    </xf>
    <xf numFmtId="194" fontId="4" fillId="0" borderId="56" xfId="0" applyNumberFormat="1" applyFont="1" applyBorder="1" applyAlignment="1">
      <alignment horizontal="right"/>
    </xf>
    <xf numFmtId="194" fontId="4" fillId="0" borderId="54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75"/>
          <c:w val="0.94925"/>
          <c:h val="0.8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1646313</c:v>
                </c:pt>
                <c:pt idx="1">
                  <c:v>1646460</c:v>
                </c:pt>
                <c:pt idx="2">
                  <c:v>1645436</c:v>
                </c:pt>
                <c:pt idx="3">
                  <c:v>1644547</c:v>
                </c:pt>
                <c:pt idx="4">
                  <c:v>1644409</c:v>
                </c:pt>
                <c:pt idx="5">
                  <c:v>1644232</c:v>
                </c:pt>
                <c:pt idx="6">
                  <c:v>1643838</c:v>
                </c:pt>
                <c:pt idx="7">
                  <c:v>1643419</c:v>
                </c:pt>
                <c:pt idx="8">
                  <c:v>1644801</c:v>
                </c:pt>
                <c:pt idx="9">
                  <c:v>1642593</c:v>
                </c:pt>
                <c:pt idx="10">
                  <c:v>1644538</c:v>
                </c:pt>
                <c:pt idx="11">
                  <c:v>1643164</c:v>
                </c:pt>
                <c:pt idx="12">
                  <c:v>1643148</c:v>
                </c:pt>
                <c:pt idx="13">
                  <c:v>1642422</c:v>
                </c:pt>
                <c:pt idx="14">
                  <c:v>1641794</c:v>
                </c:pt>
                <c:pt idx="15">
                  <c:v>1639792</c:v>
                </c:pt>
                <c:pt idx="16">
                  <c:v>1639699</c:v>
                </c:pt>
                <c:pt idx="17">
                  <c:v>1640471</c:v>
                </c:pt>
                <c:pt idx="18">
                  <c:v>1639398</c:v>
                </c:pt>
                <c:pt idx="19">
                  <c:v>1637773</c:v>
                </c:pt>
                <c:pt idx="20">
                  <c:v>1632352</c:v>
                </c:pt>
                <c:pt idx="21">
                  <c:v>1631995</c:v>
                </c:pt>
                <c:pt idx="22">
                  <c:v>1632498</c:v>
                </c:pt>
                <c:pt idx="23">
                  <c:v>1632538</c:v>
                </c:pt>
                <c:pt idx="24">
                  <c:v>1632771</c:v>
                </c:pt>
              </c:numCache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960380"/>
        <c:crossesAt val="0"/>
        <c:auto val="0"/>
        <c:lblOffset val="100"/>
        <c:noMultiLvlLbl val="0"/>
      </c:catAx>
      <c:valAx>
        <c:axId val="34960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34102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300716</c:v>
                </c:pt>
                <c:pt idx="1">
                  <c:v>301391</c:v>
                </c:pt>
                <c:pt idx="2">
                  <c:v>302875</c:v>
                </c:pt>
                <c:pt idx="3">
                  <c:v>305829</c:v>
                </c:pt>
                <c:pt idx="4">
                  <c:v>308503</c:v>
                </c:pt>
                <c:pt idx="5">
                  <c:v>312608</c:v>
                </c:pt>
                <c:pt idx="6">
                  <c:v>315311</c:v>
                </c:pt>
                <c:pt idx="7">
                  <c:v>316897</c:v>
                </c:pt>
                <c:pt idx="8">
                  <c:v>319863</c:v>
                </c:pt>
                <c:pt idx="9">
                  <c:v>325731</c:v>
                </c:pt>
                <c:pt idx="10">
                  <c:v>328087</c:v>
                </c:pt>
                <c:pt idx="11">
                  <c:v>330162</c:v>
                </c:pt>
                <c:pt idx="12">
                  <c:v>332874</c:v>
                </c:pt>
                <c:pt idx="13">
                  <c:v>334929</c:v>
                </c:pt>
                <c:pt idx="14">
                  <c:v>336924</c:v>
                </c:pt>
                <c:pt idx="15">
                  <c:v>343123</c:v>
                </c:pt>
                <c:pt idx="16">
                  <c:v>347981</c:v>
                </c:pt>
                <c:pt idx="17">
                  <c:v>349977</c:v>
                </c:pt>
                <c:pt idx="18">
                  <c:v>351056</c:v>
                </c:pt>
                <c:pt idx="19">
                  <c:v>355550</c:v>
                </c:pt>
                <c:pt idx="20">
                  <c:v>364026</c:v>
                </c:pt>
                <c:pt idx="21">
                  <c:v>366478</c:v>
                </c:pt>
                <c:pt idx="22">
                  <c:v>367647</c:v>
                </c:pt>
                <c:pt idx="23">
                  <c:v>368108</c:v>
                </c:pt>
                <c:pt idx="24">
                  <c:v>368763</c:v>
                </c:pt>
              </c:numCache>
            </c:numRef>
          </c:val>
          <c:smooth val="0"/>
        </c:ser>
        <c:marker val="1"/>
        <c:axId val="46207965"/>
        <c:axId val="13218502"/>
      </c:line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218502"/>
        <c:crossesAt val="190000"/>
        <c:auto val="0"/>
        <c:lblOffset val="100"/>
        <c:noMultiLvlLbl val="0"/>
      </c:catAx>
      <c:valAx>
        <c:axId val="13218502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207965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0.8385</cdr:y>
    </cdr:from>
    <cdr:to>
      <cdr:x>0.14275</cdr:x>
      <cdr:y>0.859</cdr:y>
    </cdr:to>
    <cdr:sp>
      <cdr:nvSpPr>
        <cdr:cNvPr id="1" name="Line 3"/>
        <cdr:cNvSpPr>
          <a:spLocks/>
        </cdr:cNvSpPr>
      </cdr:nvSpPr>
      <cdr:spPr>
        <a:xfrm>
          <a:off x="914400" y="4400550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0.846</cdr:y>
    </cdr:from>
    <cdr:to>
      <cdr:x>0.1325</cdr:x>
      <cdr:y>0.8675</cdr:y>
    </cdr:to>
    <cdr:sp>
      <cdr:nvSpPr>
        <cdr:cNvPr id="2" name="Line 4"/>
        <cdr:cNvSpPr>
          <a:spLocks/>
        </cdr:cNvSpPr>
      </cdr:nvSpPr>
      <cdr:spPr>
        <a:xfrm>
          <a:off x="847725" y="44386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0.92825</cdr:y>
    </cdr:from>
    <cdr:to>
      <cdr:x>0.99925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    14年                                      　       15年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0.85975</cdr:y>
    </cdr:from>
    <cdr:to>
      <cdr:x>0.111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0.16875</cdr:x>
      <cdr:y>0.82825</cdr:y>
    </cdr:from>
    <cdr:to>
      <cdr:x>0.19075</cdr:x>
      <cdr:y>0.84225</cdr:y>
    </cdr:to>
    <cdr:sp>
      <cdr:nvSpPr>
        <cdr:cNvPr id="2" name="Line 12"/>
        <cdr:cNvSpPr>
          <a:spLocks/>
        </cdr:cNvSpPr>
      </cdr:nvSpPr>
      <cdr:spPr>
        <a:xfrm>
          <a:off x="1266825" y="43434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0.16875</cdr:x>
      <cdr:y>0.84225</cdr:y>
    </cdr:from>
    <cdr:to>
      <cdr:x>0.19075</cdr:x>
      <cdr:y>0.861</cdr:y>
    </cdr:to>
    <cdr:sp>
      <cdr:nvSpPr>
        <cdr:cNvPr id="3" name="Line 13"/>
        <cdr:cNvSpPr>
          <a:spLocks/>
        </cdr:cNvSpPr>
      </cdr:nvSpPr>
      <cdr:spPr>
        <a:xfrm>
          <a:off x="12668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平成13年   14年　　　　　　　　　　  　    　　  　      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B8" sqref="B8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10.3984375" style="6" customWidth="1"/>
    <col min="11" max="16384" width="9" style="6" customWidth="1"/>
  </cols>
  <sheetData>
    <row r="1" ht="10.5">
      <c r="B1" s="6" t="s">
        <v>0</v>
      </c>
    </row>
    <row r="2" spans="2:10" ht="10.5">
      <c r="B2" s="74"/>
      <c r="C2" s="75"/>
      <c r="D2" s="75"/>
      <c r="E2" s="75"/>
      <c r="F2" s="75"/>
      <c r="G2" s="75"/>
      <c r="H2" s="74"/>
      <c r="I2" s="76"/>
      <c r="J2" s="76" t="s">
        <v>1</v>
      </c>
    </row>
    <row r="3" spans="1:10" ht="13.5" customHeight="1">
      <c r="A3" s="49"/>
      <c r="B3" s="50" t="s">
        <v>2</v>
      </c>
      <c r="C3" s="51"/>
      <c r="D3" s="82"/>
      <c r="E3" s="84"/>
      <c r="F3" s="53"/>
      <c r="G3" s="53"/>
      <c r="H3" s="54" t="s">
        <v>3</v>
      </c>
      <c r="I3" s="80"/>
      <c r="J3" s="52"/>
    </row>
    <row r="4" spans="1:10" ht="13.5" customHeight="1">
      <c r="A4" s="55"/>
      <c r="B4" s="56" t="s">
        <v>144</v>
      </c>
      <c r="C4" s="56" t="s">
        <v>145</v>
      </c>
      <c r="D4" s="56" t="s">
        <v>4</v>
      </c>
      <c r="E4" s="87"/>
      <c r="F4" s="58"/>
      <c r="G4" s="58"/>
      <c r="H4" s="56" t="s">
        <v>144</v>
      </c>
      <c r="I4" s="56" t="s">
        <v>145</v>
      </c>
      <c r="J4" s="57" t="s">
        <v>4</v>
      </c>
    </row>
    <row r="5" spans="1:10" ht="3" customHeight="1">
      <c r="A5" s="59"/>
      <c r="B5" s="149"/>
      <c r="C5" s="149"/>
      <c r="D5" s="60"/>
      <c r="E5" s="85"/>
      <c r="F5" s="61"/>
      <c r="G5" s="61"/>
      <c r="H5" s="149"/>
      <c r="I5" s="149"/>
      <c r="J5" s="88"/>
    </row>
    <row r="6" spans="1:10" ht="13.5" customHeight="1">
      <c r="A6" s="59" t="s">
        <v>5</v>
      </c>
      <c r="B6" s="150">
        <f>SUM(B8+B19+B25)</f>
        <v>171425</v>
      </c>
      <c r="C6" s="150">
        <f>SUM(C8+C19+C25)</f>
        <v>171337</v>
      </c>
      <c r="D6" s="83">
        <f>B6-C6</f>
        <v>88</v>
      </c>
      <c r="E6" s="85"/>
      <c r="F6" s="61" t="s">
        <v>5</v>
      </c>
      <c r="G6" s="61"/>
      <c r="H6" s="150">
        <f>SUM(H8+H19+H25)</f>
        <v>1819133</v>
      </c>
      <c r="I6" s="150">
        <f>SUM(I8+I19+I25)</f>
        <v>1819356</v>
      </c>
      <c r="J6" s="89">
        <f>H6-I6</f>
        <v>-223</v>
      </c>
    </row>
    <row r="7" spans="1:10" ht="3" customHeight="1">
      <c r="A7" s="59"/>
      <c r="B7" s="151"/>
      <c r="C7" s="151"/>
      <c r="D7" s="83"/>
      <c r="E7" s="85"/>
      <c r="F7" s="61"/>
      <c r="G7" s="61"/>
      <c r="H7" s="151"/>
      <c r="I7" s="151"/>
      <c r="J7" s="89"/>
    </row>
    <row r="8" spans="1:10" ht="13.5" customHeight="1">
      <c r="A8" s="59" t="s">
        <v>6</v>
      </c>
      <c r="B8" s="150">
        <v>9117</v>
      </c>
      <c r="C8" s="150">
        <v>9119</v>
      </c>
      <c r="D8" s="83">
        <f>B8-C8</f>
        <v>-2</v>
      </c>
      <c r="E8" s="85"/>
      <c r="F8" s="61" t="s">
        <v>6</v>
      </c>
      <c r="G8" s="61"/>
      <c r="H8" s="150">
        <v>1632742</v>
      </c>
      <c r="I8" s="150">
        <v>1632538</v>
      </c>
      <c r="J8" s="89">
        <f aca="true" t="shared" si="0" ref="J8:J13">H8-I8</f>
        <v>204</v>
      </c>
    </row>
    <row r="9" spans="1:12" ht="13.5" customHeight="1">
      <c r="A9" s="59" t="s">
        <v>7</v>
      </c>
      <c r="B9" s="150">
        <v>1073</v>
      </c>
      <c r="C9" s="150">
        <v>1073</v>
      </c>
      <c r="D9" s="83">
        <f>B9-C9</f>
        <v>0</v>
      </c>
      <c r="E9" s="85"/>
      <c r="F9" s="61" t="s">
        <v>8</v>
      </c>
      <c r="G9" s="61"/>
      <c r="H9" s="150">
        <v>354371</v>
      </c>
      <c r="I9" s="150">
        <v>354542</v>
      </c>
      <c r="J9" s="89">
        <f t="shared" si="0"/>
        <v>-171</v>
      </c>
      <c r="L9" s="127"/>
    </row>
    <row r="10" spans="1:12" ht="13.5" customHeight="1">
      <c r="A10" s="59"/>
      <c r="B10" s="150"/>
      <c r="C10" s="150"/>
      <c r="D10" s="83"/>
      <c r="E10" s="85"/>
      <c r="F10" s="61" t="s">
        <v>9</v>
      </c>
      <c r="G10" s="61"/>
      <c r="H10" s="150">
        <v>1791</v>
      </c>
      <c r="I10" s="150">
        <v>1797</v>
      </c>
      <c r="J10" s="89">
        <f t="shared" si="0"/>
        <v>-6</v>
      </c>
      <c r="L10" s="7"/>
    </row>
    <row r="11" spans="1:10" ht="13.5" customHeight="1">
      <c r="A11" s="59" t="s">
        <v>10</v>
      </c>
      <c r="B11" s="150">
        <v>2</v>
      </c>
      <c r="C11" s="150">
        <v>2</v>
      </c>
      <c r="D11" s="83">
        <f>B11-C11</f>
        <v>0</v>
      </c>
      <c r="E11" s="85"/>
      <c r="F11" s="61" t="s">
        <v>11</v>
      </c>
      <c r="G11" s="61"/>
      <c r="H11" s="150">
        <v>14338</v>
      </c>
      <c r="I11" s="150">
        <v>14399</v>
      </c>
      <c r="J11" s="89">
        <f t="shared" si="0"/>
        <v>-61</v>
      </c>
    </row>
    <row r="12" spans="1:10" ht="13.5" customHeight="1">
      <c r="A12" s="59" t="s">
        <v>12</v>
      </c>
      <c r="B12" s="150">
        <v>8042</v>
      </c>
      <c r="C12" s="150">
        <v>8044</v>
      </c>
      <c r="D12" s="83">
        <f>B12-C12</f>
        <v>-2</v>
      </c>
      <c r="E12" s="85"/>
      <c r="F12" s="61" t="s">
        <v>13</v>
      </c>
      <c r="G12" s="61"/>
      <c r="H12" s="150">
        <v>344250</v>
      </c>
      <c r="I12" s="150">
        <v>343229</v>
      </c>
      <c r="J12" s="89">
        <f t="shared" si="0"/>
        <v>1021</v>
      </c>
    </row>
    <row r="13" spans="1:10" ht="13.5" customHeight="1">
      <c r="A13" s="133" t="s">
        <v>142</v>
      </c>
      <c r="B13" s="150">
        <v>4241</v>
      </c>
      <c r="C13" s="150">
        <v>4232</v>
      </c>
      <c r="D13" s="83">
        <f>B13-C13</f>
        <v>9</v>
      </c>
      <c r="E13" s="85"/>
      <c r="F13" s="61" t="s">
        <v>14</v>
      </c>
      <c r="G13" s="63"/>
      <c r="H13" s="150">
        <v>917992</v>
      </c>
      <c r="I13" s="150">
        <v>918571</v>
      </c>
      <c r="J13" s="89">
        <f t="shared" si="0"/>
        <v>-579</v>
      </c>
    </row>
    <row r="14" spans="1:12" ht="13.5" customHeight="1">
      <c r="A14" s="64"/>
      <c r="B14" s="150"/>
      <c r="C14" s="150"/>
      <c r="D14" s="83"/>
      <c r="E14" s="85"/>
      <c r="F14" s="134"/>
      <c r="G14" s="135"/>
      <c r="H14" s="150"/>
      <c r="I14" s="150"/>
      <c r="J14" s="136"/>
      <c r="L14" s="127"/>
    </row>
    <row r="15" spans="1:12" ht="13.5" customHeight="1">
      <c r="A15" s="59"/>
      <c r="B15" s="150"/>
      <c r="C15" s="150"/>
      <c r="D15" s="83"/>
      <c r="E15" s="85"/>
      <c r="F15" s="134"/>
      <c r="G15" s="137"/>
      <c r="H15" s="150"/>
      <c r="I15" s="150"/>
      <c r="J15" s="136"/>
      <c r="L15" s="128"/>
    </row>
    <row r="16" spans="1:12" ht="13.5" customHeight="1">
      <c r="A16" s="59" t="s">
        <v>15</v>
      </c>
      <c r="B16" s="150">
        <v>51</v>
      </c>
      <c r="C16" s="150">
        <v>51</v>
      </c>
      <c r="D16" s="83">
        <f>B16-C16</f>
        <v>0</v>
      </c>
      <c r="E16" s="85"/>
      <c r="F16" s="137"/>
      <c r="G16" s="137"/>
      <c r="H16" s="150"/>
      <c r="I16" s="150"/>
      <c r="J16" s="136"/>
      <c r="L16" s="127"/>
    </row>
    <row r="17" spans="1:12" ht="13.5" customHeight="1">
      <c r="A17" s="38"/>
      <c r="B17" s="150"/>
      <c r="C17" s="150"/>
      <c r="D17" s="83"/>
      <c r="E17" s="85"/>
      <c r="F17" s="134"/>
      <c r="G17" s="134"/>
      <c r="H17" s="150"/>
      <c r="I17" s="150"/>
      <c r="J17" s="136"/>
      <c r="L17" s="128"/>
    </row>
    <row r="18" spans="1:11" ht="3" customHeight="1">
      <c r="A18" s="59"/>
      <c r="B18" s="150"/>
      <c r="C18" s="150"/>
      <c r="D18" s="83"/>
      <c r="E18" s="85"/>
      <c r="F18" s="61"/>
      <c r="G18" s="61"/>
      <c r="H18" s="150"/>
      <c r="I18" s="150"/>
      <c r="J18" s="89"/>
      <c r="K18" s="7"/>
    </row>
    <row r="19" spans="1:12" ht="13.5" customHeight="1">
      <c r="A19" s="59" t="s">
        <v>16</v>
      </c>
      <c r="B19" s="150">
        <v>96326</v>
      </c>
      <c r="C19" s="150">
        <v>96283</v>
      </c>
      <c r="D19" s="83">
        <f>B19-C19</f>
        <v>43</v>
      </c>
      <c r="E19" s="85"/>
      <c r="F19" s="61" t="s">
        <v>16</v>
      </c>
      <c r="G19" s="61"/>
      <c r="H19" s="150">
        <v>186215</v>
      </c>
      <c r="I19" s="150">
        <v>186642</v>
      </c>
      <c r="J19" s="89">
        <f>H19-I19</f>
        <v>-427</v>
      </c>
      <c r="L19" s="34"/>
    </row>
    <row r="20" spans="1:10" ht="13.5" customHeight="1">
      <c r="A20" s="59" t="s">
        <v>17</v>
      </c>
      <c r="B20" s="150">
        <v>15228</v>
      </c>
      <c r="C20" s="150">
        <v>15264</v>
      </c>
      <c r="D20" s="83">
        <f>B20-C20</f>
        <v>-36</v>
      </c>
      <c r="E20" s="85"/>
      <c r="F20" s="61"/>
      <c r="G20" s="61"/>
      <c r="H20" s="150"/>
      <c r="I20" s="150"/>
      <c r="J20" s="89"/>
    </row>
    <row r="21" spans="1:10" ht="13.5" customHeight="1">
      <c r="A21" s="62" t="s">
        <v>18</v>
      </c>
      <c r="B21" s="150">
        <v>2592</v>
      </c>
      <c r="C21" s="150">
        <v>2637</v>
      </c>
      <c r="D21" s="83">
        <f>B21-C21</f>
        <v>-45</v>
      </c>
      <c r="E21" s="85"/>
      <c r="F21" s="61" t="s">
        <v>19</v>
      </c>
      <c r="G21" s="61"/>
      <c r="H21" s="150">
        <v>24513</v>
      </c>
      <c r="I21" s="150">
        <v>24879</v>
      </c>
      <c r="J21" s="89">
        <f>H21-I21</f>
        <v>-366</v>
      </c>
    </row>
    <row r="22" spans="1:10" ht="13.5" customHeight="1">
      <c r="A22" s="64" t="s">
        <v>20</v>
      </c>
      <c r="B22" s="150"/>
      <c r="C22" s="150"/>
      <c r="D22" s="83"/>
      <c r="E22" s="85"/>
      <c r="F22" s="61"/>
      <c r="G22" s="61"/>
      <c r="H22" s="150"/>
      <c r="I22" s="150"/>
      <c r="J22" s="78"/>
    </row>
    <row r="23" spans="1:10" ht="13.5" customHeight="1">
      <c r="A23" s="59" t="s">
        <v>21</v>
      </c>
      <c r="B23" s="150">
        <v>81098</v>
      </c>
      <c r="C23" s="150">
        <v>81019</v>
      </c>
      <c r="D23" s="83">
        <f>B23-C23</f>
        <v>79</v>
      </c>
      <c r="E23" s="85"/>
      <c r="F23" s="61"/>
      <c r="G23" s="61"/>
      <c r="H23" s="150"/>
      <c r="I23" s="150"/>
      <c r="J23" s="77"/>
    </row>
    <row r="24" spans="1:10" ht="3" customHeight="1">
      <c r="A24" s="59"/>
      <c r="B24" s="150"/>
      <c r="C24" s="150"/>
      <c r="D24" s="83"/>
      <c r="E24" s="85"/>
      <c r="F24" s="61"/>
      <c r="G24" s="61"/>
      <c r="H24" s="150"/>
      <c r="I24" s="150"/>
      <c r="J24" s="78"/>
    </row>
    <row r="25" spans="1:10" s="10" customFormat="1" ht="13.5" customHeight="1">
      <c r="A25" s="65" t="s">
        <v>22</v>
      </c>
      <c r="B25" s="152">
        <v>65982</v>
      </c>
      <c r="C25" s="152">
        <v>65935</v>
      </c>
      <c r="D25" s="138">
        <f>B25-C25</f>
        <v>47</v>
      </c>
      <c r="E25" s="86"/>
      <c r="F25" s="66" t="s">
        <v>22</v>
      </c>
      <c r="G25" s="66"/>
      <c r="H25" s="152">
        <v>176</v>
      </c>
      <c r="I25" s="152">
        <v>176</v>
      </c>
      <c r="J25" s="90">
        <f>H25-I25</f>
        <v>0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/>
      <c r="D27"/>
      <c r="E27" s="8"/>
    </row>
    <row r="28" spans="3:9" ht="13.5">
      <c r="C28"/>
      <c r="D28"/>
      <c r="H28" s="9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A28">
      <selection activeCell="F36" sqref="F36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5"/>
      <c r="C2" s="35"/>
      <c r="D2" s="35"/>
      <c r="E2" s="35"/>
      <c r="F2" s="35" t="s">
        <v>146</v>
      </c>
      <c r="G2" s="35"/>
    </row>
    <row r="3" spans="2:8" ht="15" customHeight="1">
      <c r="B3" s="36"/>
      <c r="C3" s="45" t="s">
        <v>24</v>
      </c>
      <c r="D3" s="46"/>
      <c r="E3" s="47" t="s">
        <v>25</v>
      </c>
      <c r="F3" s="48"/>
      <c r="G3" s="139" t="s">
        <v>26</v>
      </c>
      <c r="H3" s="1"/>
    </row>
    <row r="4" spans="2:8" ht="15" customHeight="1">
      <c r="B4" s="39"/>
      <c r="C4" s="41" t="s">
        <v>2</v>
      </c>
      <c r="D4" s="42" t="s">
        <v>3</v>
      </c>
      <c r="E4" s="42" t="s">
        <v>2</v>
      </c>
      <c r="F4" s="40" t="s">
        <v>3</v>
      </c>
      <c r="G4" s="140" t="s">
        <v>2</v>
      </c>
      <c r="H4" s="3"/>
    </row>
    <row r="5" spans="2:8" ht="4.5" customHeight="1">
      <c r="B5" s="38"/>
      <c r="C5" s="126"/>
      <c r="D5" s="126"/>
      <c r="E5" s="126"/>
      <c r="F5" s="126"/>
      <c r="G5" s="141"/>
      <c r="H5" s="3"/>
    </row>
    <row r="6" spans="2:8" ht="15" customHeight="1">
      <c r="B6" s="38" t="s">
        <v>27</v>
      </c>
      <c r="C6" s="43">
        <f>SUM(C8:C36)</f>
        <v>9117</v>
      </c>
      <c r="D6" s="43">
        <f>SUM(D8:D36)</f>
        <v>1632742</v>
      </c>
      <c r="E6" s="43">
        <f>SUM(E8:E36)</f>
        <v>96326</v>
      </c>
      <c r="F6" s="43">
        <f>SUM(F8:F36)</f>
        <v>186215</v>
      </c>
      <c r="G6" s="143">
        <f>SUM(G8:G36)</f>
        <v>65982</v>
      </c>
      <c r="H6" s="5"/>
    </row>
    <row r="7" spans="2:8" ht="4.5" customHeight="1">
      <c r="B7" s="38"/>
      <c r="C7" s="43"/>
      <c r="D7" s="43"/>
      <c r="E7" s="43"/>
      <c r="F7" s="43"/>
      <c r="G7" s="143"/>
      <c r="H7" s="5"/>
    </row>
    <row r="8" spans="2:8" ht="15" customHeight="1">
      <c r="B8" s="38" t="s">
        <v>28</v>
      </c>
      <c r="C8" s="144">
        <v>181</v>
      </c>
      <c r="D8" s="144">
        <v>76179</v>
      </c>
      <c r="E8" s="144">
        <v>25</v>
      </c>
      <c r="F8" s="144">
        <v>5</v>
      </c>
      <c r="G8" s="143" t="s">
        <v>143</v>
      </c>
      <c r="H8" s="5"/>
    </row>
    <row r="9" spans="2:8" ht="15" customHeight="1">
      <c r="B9" s="38" t="s">
        <v>29</v>
      </c>
      <c r="C9" s="144">
        <v>49</v>
      </c>
      <c r="D9" s="144">
        <v>32880</v>
      </c>
      <c r="E9" s="144">
        <v>102</v>
      </c>
      <c r="F9" s="144" t="s">
        <v>143</v>
      </c>
      <c r="G9" s="143" t="s">
        <v>143</v>
      </c>
      <c r="H9" s="5"/>
    </row>
    <row r="10" spans="2:8" ht="15" customHeight="1">
      <c r="B10" s="38" t="s">
        <v>30</v>
      </c>
      <c r="C10" s="144">
        <v>39</v>
      </c>
      <c r="D10" s="144">
        <v>15055</v>
      </c>
      <c r="E10" s="144">
        <v>10</v>
      </c>
      <c r="F10" s="144" t="s">
        <v>143</v>
      </c>
      <c r="G10" s="143" t="s">
        <v>143</v>
      </c>
      <c r="H10" s="5"/>
    </row>
    <row r="11" spans="2:8" ht="15" customHeight="1">
      <c r="B11" s="38" t="s">
        <v>31</v>
      </c>
      <c r="C11" s="144">
        <v>42</v>
      </c>
      <c r="D11" s="144">
        <v>5778</v>
      </c>
      <c r="E11" s="144">
        <v>462</v>
      </c>
      <c r="F11" s="144">
        <v>2347</v>
      </c>
      <c r="G11" s="143">
        <v>1</v>
      </c>
      <c r="H11" s="5"/>
    </row>
    <row r="12" spans="2:8" ht="4.5" customHeight="1">
      <c r="B12" s="38"/>
      <c r="C12" s="144"/>
      <c r="D12" s="144"/>
      <c r="E12" s="144"/>
      <c r="F12" s="144"/>
      <c r="G12" s="143"/>
      <c r="H12" s="5"/>
    </row>
    <row r="13" spans="2:7" ht="15" customHeight="1">
      <c r="B13" s="38" t="s">
        <v>32</v>
      </c>
      <c r="C13" s="144">
        <v>312</v>
      </c>
      <c r="D13" s="144">
        <v>87133</v>
      </c>
      <c r="E13" s="144">
        <v>354</v>
      </c>
      <c r="F13" s="144">
        <v>100</v>
      </c>
      <c r="G13" s="143">
        <v>8</v>
      </c>
    </row>
    <row r="14" spans="2:7" ht="15" customHeight="1">
      <c r="B14" s="38" t="s">
        <v>33</v>
      </c>
      <c r="C14" s="144">
        <v>771</v>
      </c>
      <c r="D14" s="144">
        <v>168571</v>
      </c>
      <c r="E14" s="144">
        <v>3502</v>
      </c>
      <c r="F14" s="144">
        <v>3323</v>
      </c>
      <c r="G14" s="143">
        <v>308</v>
      </c>
    </row>
    <row r="15" spans="2:7" ht="15" customHeight="1">
      <c r="B15" s="38" t="s">
        <v>34</v>
      </c>
      <c r="C15" s="144">
        <v>93</v>
      </c>
      <c r="D15" s="144">
        <v>39265</v>
      </c>
      <c r="E15" s="144">
        <v>207</v>
      </c>
      <c r="F15" s="144">
        <v>38</v>
      </c>
      <c r="G15" s="143" t="s">
        <v>143</v>
      </c>
    </row>
    <row r="16" spans="2:7" ht="15" customHeight="1">
      <c r="B16" s="38" t="s">
        <v>35</v>
      </c>
      <c r="C16" s="144">
        <v>78</v>
      </c>
      <c r="D16" s="144">
        <v>21551</v>
      </c>
      <c r="E16" s="144">
        <v>43</v>
      </c>
      <c r="F16" s="144">
        <v>11</v>
      </c>
      <c r="G16" s="143">
        <v>1</v>
      </c>
    </row>
    <row r="17" spans="2:7" ht="15" customHeight="1">
      <c r="B17" s="38" t="s">
        <v>36</v>
      </c>
      <c r="C17" s="144">
        <v>7</v>
      </c>
      <c r="D17" s="144">
        <v>1955</v>
      </c>
      <c r="E17" s="144" t="s">
        <v>143</v>
      </c>
      <c r="F17" s="144" t="s">
        <v>143</v>
      </c>
      <c r="G17" s="143" t="s">
        <v>143</v>
      </c>
    </row>
    <row r="18" spans="2:7" ht="15" customHeight="1">
      <c r="B18" s="38" t="s">
        <v>37</v>
      </c>
      <c r="C18" s="144">
        <v>122</v>
      </c>
      <c r="D18" s="144">
        <v>37619</v>
      </c>
      <c r="E18" s="144">
        <v>61</v>
      </c>
      <c r="F18" s="144">
        <v>51</v>
      </c>
      <c r="G18" s="143" t="s">
        <v>143</v>
      </c>
    </row>
    <row r="19" spans="2:7" ht="15" customHeight="1">
      <c r="B19" s="38" t="s">
        <v>38</v>
      </c>
      <c r="C19" s="144">
        <v>4</v>
      </c>
      <c r="D19" s="144">
        <v>667</v>
      </c>
      <c r="E19" s="144" t="s">
        <v>143</v>
      </c>
      <c r="F19" s="144" t="s">
        <v>143</v>
      </c>
      <c r="G19" s="143" t="s">
        <v>143</v>
      </c>
    </row>
    <row r="20" spans="2:7" ht="4.5" customHeight="1">
      <c r="B20" s="38"/>
      <c r="C20" s="144"/>
      <c r="D20" s="144"/>
      <c r="E20" s="144"/>
      <c r="F20" s="144"/>
      <c r="G20" s="143"/>
    </row>
    <row r="21" spans="2:7" ht="15" customHeight="1">
      <c r="B21" s="38" t="s">
        <v>39</v>
      </c>
      <c r="C21" s="144">
        <v>52</v>
      </c>
      <c r="D21" s="144">
        <v>14691</v>
      </c>
      <c r="E21" s="144">
        <v>19</v>
      </c>
      <c r="F21" s="144" t="s">
        <v>143</v>
      </c>
      <c r="G21" s="143" t="s">
        <v>143</v>
      </c>
    </row>
    <row r="22" spans="2:7" ht="15" customHeight="1">
      <c r="B22" s="38" t="s">
        <v>40</v>
      </c>
      <c r="C22" s="144">
        <v>7</v>
      </c>
      <c r="D22" s="144">
        <v>2840</v>
      </c>
      <c r="E22" s="144">
        <v>3</v>
      </c>
      <c r="F22" s="144" t="s">
        <v>143</v>
      </c>
      <c r="G22" s="143" t="s">
        <v>143</v>
      </c>
    </row>
    <row r="23" spans="2:7" ht="15" customHeight="1">
      <c r="B23" s="38" t="s">
        <v>132</v>
      </c>
      <c r="C23" s="144">
        <v>3</v>
      </c>
      <c r="D23" s="144">
        <v>816</v>
      </c>
      <c r="E23" s="144">
        <v>15</v>
      </c>
      <c r="F23" s="144">
        <v>10</v>
      </c>
      <c r="G23" s="143" t="s">
        <v>143</v>
      </c>
    </row>
    <row r="24" spans="2:7" ht="15" customHeight="1">
      <c r="B24" s="38" t="s">
        <v>41</v>
      </c>
      <c r="C24" s="144">
        <v>18</v>
      </c>
      <c r="D24" s="144">
        <v>3423</v>
      </c>
      <c r="E24" s="144">
        <v>439</v>
      </c>
      <c r="F24" s="144">
        <v>24</v>
      </c>
      <c r="G24" s="143">
        <v>6</v>
      </c>
    </row>
    <row r="25" spans="2:7" ht="15" customHeight="1">
      <c r="B25" s="38" t="s">
        <v>42</v>
      </c>
      <c r="C25" s="144">
        <v>48</v>
      </c>
      <c r="D25" s="144">
        <v>15694</v>
      </c>
      <c r="E25" s="144">
        <v>320</v>
      </c>
      <c r="F25" s="144">
        <v>10</v>
      </c>
      <c r="G25" s="143">
        <v>6</v>
      </c>
    </row>
    <row r="26" spans="2:7" ht="15" customHeight="1">
      <c r="B26" s="38" t="s">
        <v>43</v>
      </c>
      <c r="C26" s="144">
        <v>1</v>
      </c>
      <c r="D26" s="144">
        <v>320</v>
      </c>
      <c r="E26" s="144">
        <v>14</v>
      </c>
      <c r="F26" s="144">
        <v>1</v>
      </c>
      <c r="G26" s="143" t="s">
        <v>143</v>
      </c>
    </row>
    <row r="27" spans="2:7" ht="4.5" customHeight="1">
      <c r="B27" s="38"/>
      <c r="C27" s="144"/>
      <c r="D27" s="144"/>
      <c r="E27" s="144"/>
      <c r="F27" s="144"/>
      <c r="G27" s="143"/>
    </row>
    <row r="28" spans="2:7" ht="15" customHeight="1">
      <c r="B28" s="38" t="s">
        <v>44</v>
      </c>
      <c r="C28" s="144">
        <v>401</v>
      </c>
      <c r="D28" s="144">
        <v>93146</v>
      </c>
      <c r="E28" s="144">
        <v>920</v>
      </c>
      <c r="F28" s="144">
        <v>688</v>
      </c>
      <c r="G28" s="143">
        <v>159</v>
      </c>
    </row>
    <row r="29" spans="2:7" ht="15" customHeight="1">
      <c r="B29" s="38" t="s">
        <v>45</v>
      </c>
      <c r="C29" s="144">
        <v>5604</v>
      </c>
      <c r="D29" s="144">
        <v>822068</v>
      </c>
      <c r="E29" s="144">
        <v>28609</v>
      </c>
      <c r="F29" s="144">
        <v>97970</v>
      </c>
      <c r="G29" s="143">
        <v>7980</v>
      </c>
    </row>
    <row r="30" spans="2:7" ht="15" customHeight="1">
      <c r="B30" s="38" t="s">
        <v>46</v>
      </c>
      <c r="C30" s="144">
        <v>100</v>
      </c>
      <c r="D30" s="144">
        <v>53398</v>
      </c>
      <c r="E30" s="144">
        <v>135</v>
      </c>
      <c r="F30" s="144">
        <v>46</v>
      </c>
      <c r="G30" s="143">
        <v>11</v>
      </c>
    </row>
    <row r="31" spans="2:7" ht="15" customHeight="1">
      <c r="B31" s="38" t="s">
        <v>133</v>
      </c>
      <c r="C31" s="144">
        <v>169</v>
      </c>
      <c r="D31" s="144">
        <v>30751</v>
      </c>
      <c r="E31" s="144">
        <v>5375</v>
      </c>
      <c r="F31" s="144">
        <v>411</v>
      </c>
      <c r="G31" s="143">
        <v>16</v>
      </c>
    </row>
    <row r="32" spans="2:7" ht="15" customHeight="1">
      <c r="B32" s="38" t="s">
        <v>134</v>
      </c>
      <c r="C32" s="144">
        <v>76</v>
      </c>
      <c r="D32" s="144">
        <v>12149</v>
      </c>
      <c r="E32" s="144">
        <v>295</v>
      </c>
      <c r="F32" s="144">
        <v>428</v>
      </c>
      <c r="G32" s="143">
        <v>37</v>
      </c>
    </row>
    <row r="33" spans="2:7" ht="15" customHeight="1">
      <c r="B33" s="38" t="s">
        <v>47</v>
      </c>
      <c r="C33" s="144">
        <v>59</v>
      </c>
      <c r="D33" s="144">
        <v>13006</v>
      </c>
      <c r="E33" s="144">
        <v>2522</v>
      </c>
      <c r="F33" s="144">
        <v>100</v>
      </c>
      <c r="G33" s="143">
        <v>36</v>
      </c>
    </row>
    <row r="34" spans="2:7" ht="15" customHeight="1">
      <c r="B34" s="38" t="s">
        <v>48</v>
      </c>
      <c r="C34" s="144">
        <v>58</v>
      </c>
      <c r="D34" s="144">
        <v>9959</v>
      </c>
      <c r="E34" s="144">
        <v>824</v>
      </c>
      <c r="F34" s="144">
        <v>341</v>
      </c>
      <c r="G34" s="143">
        <v>55</v>
      </c>
    </row>
    <row r="35" spans="2:7" ht="15" customHeight="1">
      <c r="B35" s="38" t="s">
        <v>49</v>
      </c>
      <c r="C35" s="144">
        <v>823</v>
      </c>
      <c r="D35" s="144">
        <v>73828</v>
      </c>
      <c r="E35" s="144">
        <v>52070</v>
      </c>
      <c r="F35" s="144">
        <v>80311</v>
      </c>
      <c r="G35" s="143">
        <v>57358</v>
      </c>
    </row>
    <row r="36" spans="2:7" ht="4.5" customHeight="1">
      <c r="B36" s="37"/>
      <c r="C36" s="44"/>
      <c r="D36" s="44"/>
      <c r="E36" s="44"/>
      <c r="F36" s="44"/>
      <c r="G36" s="142"/>
    </row>
    <row r="38" spans="3:5" ht="13.5">
      <c r="C38" s="4"/>
      <c r="E38" s="122"/>
    </row>
    <row r="39" ht="13.5">
      <c r="C39" s="4"/>
    </row>
    <row r="40" spans="3:7" ht="13.5">
      <c r="C40" s="121"/>
      <c r="D40" s="121"/>
      <c r="E40" s="123"/>
      <c r="F40" s="123"/>
      <c r="G40" s="121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5"/>
  <sheetViews>
    <sheetView workbookViewId="0" topLeftCell="F1">
      <pane ySplit="4" topLeftCell="BM8" activePane="bottomLeft" state="frozen"/>
      <selection pane="topLeft" activeCell="A1" sqref="A1"/>
      <selection pane="bottomLeft" activeCell="K29" sqref="K29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2" width="10.59765625" style="35" customWidth="1"/>
    <col min="13" max="15" width="9" style="35" customWidth="1"/>
    <col min="16" max="16" width="11.59765625" style="35" bestFit="1" customWidth="1"/>
    <col min="17" max="16384" width="9" style="35" customWidth="1"/>
  </cols>
  <sheetData>
    <row r="1" spans="2:12" ht="13.5">
      <c r="B1" s="91"/>
      <c r="C1" s="35" t="s">
        <v>112</v>
      </c>
      <c r="D1" s="91"/>
      <c r="E1" s="91"/>
      <c r="F1" s="91"/>
      <c r="G1" s="91"/>
      <c r="H1" s="91"/>
      <c r="I1" s="91"/>
      <c r="J1" s="92"/>
      <c r="K1" s="91"/>
      <c r="L1" s="91"/>
    </row>
    <row r="2" spans="2:13" ht="13.5">
      <c r="B2" s="93"/>
      <c r="C2" s="94"/>
      <c r="D2" s="95" t="s">
        <v>113</v>
      </c>
      <c r="E2" s="95"/>
      <c r="F2" s="95"/>
      <c r="G2" s="96"/>
      <c r="H2" s="97"/>
      <c r="I2" s="98" t="s">
        <v>114</v>
      </c>
      <c r="J2" s="96"/>
      <c r="K2" s="99"/>
      <c r="L2" s="99"/>
      <c r="M2" s="100"/>
    </row>
    <row r="3" spans="2:16" ht="13.5">
      <c r="B3" s="38"/>
      <c r="C3" s="38"/>
      <c r="D3" s="101"/>
      <c r="E3" s="95"/>
      <c r="F3" s="101"/>
      <c r="G3" s="102"/>
      <c r="H3" s="101"/>
      <c r="I3" s="103"/>
      <c r="J3" s="96"/>
      <c r="K3" s="100"/>
      <c r="L3" s="102"/>
      <c r="M3" s="100"/>
      <c r="P3" s="112"/>
    </row>
    <row r="4" spans="2:16" ht="42" customHeight="1">
      <c r="B4" s="104" t="s">
        <v>115</v>
      </c>
      <c r="C4" s="105" t="s">
        <v>116</v>
      </c>
      <c r="D4" s="105" t="s">
        <v>117</v>
      </c>
      <c r="E4" s="106" t="s">
        <v>140</v>
      </c>
      <c r="F4" s="105" t="s">
        <v>25</v>
      </c>
      <c r="G4" s="106" t="s">
        <v>119</v>
      </c>
      <c r="H4" s="105" t="s">
        <v>26</v>
      </c>
      <c r="I4" s="105" t="s">
        <v>117</v>
      </c>
      <c r="J4" s="108" t="s">
        <v>141</v>
      </c>
      <c r="K4" s="109" t="s">
        <v>25</v>
      </c>
      <c r="L4" s="108" t="s">
        <v>122</v>
      </c>
      <c r="M4" s="38"/>
      <c r="P4" s="112"/>
    </row>
    <row r="5" spans="2:16" ht="13.5">
      <c r="B5" s="110" t="s">
        <v>135</v>
      </c>
      <c r="C5" s="94">
        <v>12</v>
      </c>
      <c r="D5" s="111">
        <v>9240</v>
      </c>
      <c r="E5" s="111">
        <v>3522</v>
      </c>
      <c r="F5" s="111">
        <v>94231</v>
      </c>
      <c r="G5" s="111">
        <v>2581</v>
      </c>
      <c r="H5" s="111">
        <v>64453</v>
      </c>
      <c r="I5" s="111">
        <v>1646313</v>
      </c>
      <c r="J5" s="111">
        <v>276812</v>
      </c>
      <c r="K5" s="111">
        <v>206702</v>
      </c>
      <c r="L5" s="111">
        <v>23904</v>
      </c>
      <c r="P5" s="112">
        <v>300716</v>
      </c>
    </row>
    <row r="6" spans="2:16" ht="13.5">
      <c r="B6" s="110" t="s">
        <v>123</v>
      </c>
      <c r="C6" s="94">
        <v>1</v>
      </c>
      <c r="D6" s="111">
        <v>9240</v>
      </c>
      <c r="E6" s="111">
        <v>3530</v>
      </c>
      <c r="F6" s="111">
        <v>94205</v>
      </c>
      <c r="G6" s="111">
        <v>2582</v>
      </c>
      <c r="H6" s="111">
        <v>64482</v>
      </c>
      <c r="I6" s="111">
        <v>1646460</v>
      </c>
      <c r="J6" s="111">
        <v>277440</v>
      </c>
      <c r="K6" s="111">
        <v>205901</v>
      </c>
      <c r="L6" s="111">
        <v>23951</v>
      </c>
      <c r="P6" s="112">
        <v>301391</v>
      </c>
    </row>
    <row r="7" spans="2:16" ht="13.5">
      <c r="B7" s="110"/>
      <c r="C7" s="94">
        <v>2</v>
      </c>
      <c r="D7" s="111">
        <v>9232</v>
      </c>
      <c r="E7" s="111">
        <v>3550</v>
      </c>
      <c r="F7" s="111">
        <v>94237</v>
      </c>
      <c r="G7" s="111">
        <v>2578</v>
      </c>
      <c r="H7" s="111">
        <v>64531</v>
      </c>
      <c r="I7" s="111">
        <v>1645436</v>
      </c>
      <c r="J7" s="111">
        <v>278933</v>
      </c>
      <c r="K7" s="111">
        <v>205340</v>
      </c>
      <c r="L7" s="111">
        <v>23942</v>
      </c>
      <c r="P7" s="112">
        <v>302875</v>
      </c>
    </row>
    <row r="8" spans="2:16" ht="13.5">
      <c r="B8" s="110"/>
      <c r="C8" s="94">
        <v>3</v>
      </c>
      <c r="D8" s="111">
        <v>9237</v>
      </c>
      <c r="E8" s="111">
        <v>3571</v>
      </c>
      <c r="F8" s="111">
        <v>94443</v>
      </c>
      <c r="G8" s="111">
        <v>2580</v>
      </c>
      <c r="H8" s="111">
        <v>64668</v>
      </c>
      <c r="I8" s="111">
        <v>1644547</v>
      </c>
      <c r="J8" s="111">
        <v>281850</v>
      </c>
      <c r="K8" s="111">
        <v>204555</v>
      </c>
      <c r="L8" s="111">
        <v>23979</v>
      </c>
      <c r="P8" s="112">
        <v>305829</v>
      </c>
    </row>
    <row r="9" spans="2:16" ht="13.5">
      <c r="B9" s="110"/>
      <c r="C9" s="94">
        <v>4</v>
      </c>
      <c r="D9" s="111">
        <v>9227</v>
      </c>
      <c r="E9" s="111">
        <v>3607</v>
      </c>
      <c r="F9" s="111">
        <v>94536</v>
      </c>
      <c r="G9" s="111">
        <v>2577</v>
      </c>
      <c r="H9" s="111">
        <v>64773</v>
      </c>
      <c r="I9" s="111">
        <v>1644409</v>
      </c>
      <c r="J9" s="111">
        <v>284566</v>
      </c>
      <c r="K9" s="111">
        <v>203673</v>
      </c>
      <c r="L9" s="111">
        <v>23937</v>
      </c>
      <c r="P9" s="112">
        <v>308503</v>
      </c>
    </row>
    <row r="10" spans="2:16" ht="13.5">
      <c r="B10" s="110"/>
      <c r="C10" s="94">
        <v>5</v>
      </c>
      <c r="D10" s="111">
        <v>9222</v>
      </c>
      <c r="E10" s="111">
        <v>3637</v>
      </c>
      <c r="F10" s="111">
        <v>94626</v>
      </c>
      <c r="G10" s="111">
        <v>2579</v>
      </c>
      <c r="H10" s="111">
        <v>64853</v>
      </c>
      <c r="I10" s="111">
        <v>1644232</v>
      </c>
      <c r="J10" s="111">
        <v>288604</v>
      </c>
      <c r="K10" s="111">
        <v>203023</v>
      </c>
      <c r="L10" s="111">
        <v>24004</v>
      </c>
      <c r="P10" s="112">
        <v>312608</v>
      </c>
    </row>
    <row r="11" spans="2:16" ht="13.5">
      <c r="B11" s="110"/>
      <c r="C11" s="94">
        <v>6</v>
      </c>
      <c r="D11" s="111">
        <v>9220</v>
      </c>
      <c r="E11" s="111">
        <v>3661</v>
      </c>
      <c r="F11" s="111">
        <v>94710</v>
      </c>
      <c r="G11" s="111">
        <v>2570</v>
      </c>
      <c r="H11" s="111">
        <v>64924</v>
      </c>
      <c r="I11" s="111">
        <v>1643838</v>
      </c>
      <c r="J11" s="111">
        <v>291328</v>
      </c>
      <c r="K11" s="111">
        <v>202411</v>
      </c>
      <c r="L11" s="111">
        <v>23983</v>
      </c>
      <c r="P11" s="112">
        <v>315311</v>
      </c>
    </row>
    <row r="12" spans="2:16" ht="13.5">
      <c r="B12" s="94"/>
      <c r="C12" s="94">
        <v>7</v>
      </c>
      <c r="D12" s="111">
        <v>9211</v>
      </c>
      <c r="E12" s="111">
        <v>3676</v>
      </c>
      <c r="F12" s="111">
        <v>94808</v>
      </c>
      <c r="G12" s="111">
        <v>2568</v>
      </c>
      <c r="H12" s="111">
        <v>64999</v>
      </c>
      <c r="I12" s="111">
        <v>1643419</v>
      </c>
      <c r="J12" s="111">
        <v>292913</v>
      </c>
      <c r="K12" s="111">
        <v>201386</v>
      </c>
      <c r="L12" s="111">
        <v>23984</v>
      </c>
      <c r="P12" s="112">
        <v>316897</v>
      </c>
    </row>
    <row r="13" spans="2:16" ht="13.5">
      <c r="B13" s="110"/>
      <c r="C13" s="94">
        <v>8</v>
      </c>
      <c r="D13" s="111">
        <v>9212</v>
      </c>
      <c r="E13" s="111">
        <v>3694</v>
      </c>
      <c r="F13" s="111">
        <v>94887</v>
      </c>
      <c r="G13" s="111">
        <v>2571</v>
      </c>
      <c r="H13" s="111">
        <v>65057</v>
      </c>
      <c r="I13" s="111">
        <v>1644801</v>
      </c>
      <c r="J13" s="111">
        <v>295837</v>
      </c>
      <c r="K13" s="111">
        <v>200121</v>
      </c>
      <c r="L13" s="111">
        <v>24026</v>
      </c>
      <c r="P13" s="112">
        <v>319863</v>
      </c>
    </row>
    <row r="14" spans="2:16" ht="13.5">
      <c r="B14" s="94"/>
      <c r="C14" s="94">
        <v>9</v>
      </c>
      <c r="D14" s="111">
        <v>9187</v>
      </c>
      <c r="E14" s="111">
        <v>3723</v>
      </c>
      <c r="F14" s="111">
        <v>94819</v>
      </c>
      <c r="G14" s="111">
        <v>2675</v>
      </c>
      <c r="H14" s="111">
        <v>65073</v>
      </c>
      <c r="I14" s="111">
        <v>1642593</v>
      </c>
      <c r="J14" s="111">
        <v>300851</v>
      </c>
      <c r="K14" s="111">
        <v>198864</v>
      </c>
      <c r="L14" s="111">
        <v>24880</v>
      </c>
      <c r="P14" s="112">
        <v>325731</v>
      </c>
    </row>
    <row r="15" spans="2:16" ht="13.5">
      <c r="B15" s="94"/>
      <c r="C15" s="94">
        <v>10</v>
      </c>
      <c r="D15" s="111">
        <v>9192</v>
      </c>
      <c r="E15" s="111">
        <v>3737</v>
      </c>
      <c r="F15" s="111">
        <v>94978</v>
      </c>
      <c r="G15" s="111">
        <v>2675</v>
      </c>
      <c r="H15" s="111">
        <v>65146</v>
      </c>
      <c r="I15" s="111">
        <v>1644538</v>
      </c>
      <c r="J15" s="111">
        <v>303194</v>
      </c>
      <c r="K15" s="111">
        <v>195496</v>
      </c>
      <c r="L15" s="111">
        <v>24893</v>
      </c>
      <c r="O15" s="112"/>
      <c r="P15" s="112">
        <v>328087</v>
      </c>
    </row>
    <row r="16" spans="2:17" ht="13.5">
      <c r="B16" s="94"/>
      <c r="C16" s="94">
        <v>11</v>
      </c>
      <c r="D16" s="111">
        <v>9188</v>
      </c>
      <c r="E16" s="111">
        <v>3756</v>
      </c>
      <c r="F16" s="111">
        <v>95108</v>
      </c>
      <c r="G16" s="111">
        <v>2673</v>
      </c>
      <c r="H16" s="111">
        <v>65210</v>
      </c>
      <c r="I16" s="111">
        <v>1643164</v>
      </c>
      <c r="J16" s="111">
        <v>305273</v>
      </c>
      <c r="K16" s="111">
        <v>194689</v>
      </c>
      <c r="L16" s="111">
        <v>24889</v>
      </c>
      <c r="N16" s="112"/>
      <c r="O16" s="112"/>
      <c r="P16" s="112">
        <v>330162</v>
      </c>
      <c r="Q16" s="112"/>
    </row>
    <row r="17" spans="2:17" ht="13.5">
      <c r="B17" s="110"/>
      <c r="C17" s="94">
        <v>12</v>
      </c>
      <c r="D17" s="111">
        <v>9184</v>
      </c>
      <c r="E17" s="111">
        <v>3785</v>
      </c>
      <c r="F17" s="111">
        <v>95127</v>
      </c>
      <c r="G17" s="111">
        <v>2667</v>
      </c>
      <c r="H17" s="111">
        <v>65234</v>
      </c>
      <c r="I17" s="111">
        <v>1643148</v>
      </c>
      <c r="J17" s="111">
        <v>308003</v>
      </c>
      <c r="K17" s="111">
        <v>193972</v>
      </c>
      <c r="L17" s="111">
        <v>24871</v>
      </c>
      <c r="N17" s="112"/>
      <c r="O17" s="112"/>
      <c r="P17" s="112">
        <v>332874</v>
      </c>
      <c r="Q17" s="112"/>
    </row>
    <row r="18" spans="2:17" ht="13.5">
      <c r="B18" s="110" t="s">
        <v>131</v>
      </c>
      <c r="C18" s="94">
        <v>1</v>
      </c>
      <c r="D18" s="111">
        <v>9173</v>
      </c>
      <c r="E18" s="111">
        <v>3798</v>
      </c>
      <c r="F18" s="111">
        <v>95138</v>
      </c>
      <c r="G18" s="111">
        <v>2670</v>
      </c>
      <c r="H18" s="111">
        <v>65238</v>
      </c>
      <c r="I18" s="111">
        <v>1642422</v>
      </c>
      <c r="J18" s="111">
        <v>310033</v>
      </c>
      <c r="K18" s="111">
        <v>193339</v>
      </c>
      <c r="L18" s="111">
        <v>24896</v>
      </c>
      <c r="N18" s="112"/>
      <c r="O18" s="112"/>
      <c r="P18" s="112">
        <v>334929</v>
      </c>
      <c r="Q18" s="112"/>
    </row>
    <row r="19" spans="2:17" ht="13.5">
      <c r="B19" s="110"/>
      <c r="C19" s="94">
        <v>2</v>
      </c>
      <c r="D19" s="111">
        <v>9169</v>
      </c>
      <c r="E19" s="111">
        <v>3819</v>
      </c>
      <c r="F19" s="111">
        <v>95185</v>
      </c>
      <c r="G19" s="111">
        <v>2664</v>
      </c>
      <c r="H19" s="111">
        <v>65284</v>
      </c>
      <c r="I19" s="111">
        <v>1641794</v>
      </c>
      <c r="J19" s="111">
        <v>312058</v>
      </c>
      <c r="K19" s="111">
        <v>192753</v>
      </c>
      <c r="L19" s="111">
        <v>24866</v>
      </c>
      <c r="N19" s="112"/>
      <c r="O19" s="112"/>
      <c r="P19" s="112">
        <v>336924</v>
      </c>
      <c r="Q19" s="112"/>
    </row>
    <row r="20" spans="2:17" ht="13.5">
      <c r="B20" s="110"/>
      <c r="C20" s="94">
        <v>3</v>
      </c>
      <c r="D20" s="111">
        <v>9163</v>
      </c>
      <c r="E20" s="111">
        <v>3881</v>
      </c>
      <c r="F20" s="111">
        <v>95341</v>
      </c>
      <c r="G20" s="111">
        <v>2658</v>
      </c>
      <c r="H20" s="111">
        <v>65403</v>
      </c>
      <c r="I20" s="111">
        <v>1639792</v>
      </c>
      <c r="J20" s="113">
        <v>318258</v>
      </c>
      <c r="K20" s="111">
        <v>191822</v>
      </c>
      <c r="L20" s="111">
        <v>24865</v>
      </c>
      <c r="N20" s="112"/>
      <c r="O20" s="112"/>
      <c r="P20" s="112">
        <v>343123</v>
      </c>
      <c r="Q20" s="112"/>
    </row>
    <row r="21" spans="2:17" ht="13.5">
      <c r="B21" s="110"/>
      <c r="C21" s="94">
        <v>4</v>
      </c>
      <c r="D21" s="111">
        <v>9159</v>
      </c>
      <c r="E21" s="111">
        <v>3932</v>
      </c>
      <c r="F21" s="111">
        <v>95522</v>
      </c>
      <c r="G21" s="111">
        <v>2648</v>
      </c>
      <c r="H21" s="111">
        <v>65486</v>
      </c>
      <c r="I21" s="111">
        <v>1639699</v>
      </c>
      <c r="J21" s="113">
        <v>323143</v>
      </c>
      <c r="K21" s="111">
        <v>190969</v>
      </c>
      <c r="L21" s="111">
        <v>24838</v>
      </c>
      <c r="N21" s="112"/>
      <c r="O21" s="112"/>
      <c r="P21" s="112">
        <v>347981</v>
      </c>
      <c r="Q21" s="112"/>
    </row>
    <row r="22" spans="2:17" ht="13.5">
      <c r="B22" s="110"/>
      <c r="C22" s="94">
        <v>5</v>
      </c>
      <c r="D22" s="111">
        <v>9160</v>
      </c>
      <c r="E22" s="111">
        <v>3957</v>
      </c>
      <c r="F22" s="111">
        <v>95689</v>
      </c>
      <c r="G22" s="111">
        <v>2656</v>
      </c>
      <c r="H22" s="111">
        <v>65572</v>
      </c>
      <c r="I22" s="111">
        <v>1640471</v>
      </c>
      <c r="J22" s="113">
        <v>325047</v>
      </c>
      <c r="K22" s="111">
        <v>190647</v>
      </c>
      <c r="L22" s="111">
        <v>24930</v>
      </c>
      <c r="N22" s="112"/>
      <c r="O22" s="112"/>
      <c r="P22" s="112">
        <v>349977</v>
      </c>
      <c r="Q22" s="112"/>
    </row>
    <row r="23" spans="2:17" ht="13.5">
      <c r="B23" s="110"/>
      <c r="C23" s="94">
        <v>6</v>
      </c>
      <c r="D23" s="111">
        <v>9160</v>
      </c>
      <c r="E23" s="111">
        <v>3981</v>
      </c>
      <c r="F23" s="111">
        <v>95810</v>
      </c>
      <c r="G23" s="111">
        <v>2650</v>
      </c>
      <c r="H23" s="111">
        <v>65648</v>
      </c>
      <c r="I23" s="111">
        <v>1639398</v>
      </c>
      <c r="J23" s="113">
        <v>326173</v>
      </c>
      <c r="K23" s="111">
        <v>190070</v>
      </c>
      <c r="L23" s="111">
        <v>24883</v>
      </c>
      <c r="N23" s="112"/>
      <c r="O23" s="112"/>
      <c r="P23" s="112">
        <v>351056</v>
      </c>
      <c r="Q23" s="112"/>
    </row>
    <row r="24" spans="2:17" ht="13.5">
      <c r="B24" s="110"/>
      <c r="C24" s="94">
        <v>7</v>
      </c>
      <c r="D24" s="111">
        <v>9154</v>
      </c>
      <c r="E24" s="111">
        <v>4036</v>
      </c>
      <c r="F24" s="111">
        <v>95866</v>
      </c>
      <c r="G24" s="111">
        <v>2649</v>
      </c>
      <c r="H24" s="111">
        <v>65719</v>
      </c>
      <c r="I24" s="111">
        <v>1637773</v>
      </c>
      <c r="J24" s="113">
        <v>330622</v>
      </c>
      <c r="K24" s="111">
        <v>189210</v>
      </c>
      <c r="L24" s="111">
        <v>24928</v>
      </c>
      <c r="N24" s="112"/>
      <c r="O24" s="112"/>
      <c r="P24" s="112">
        <v>355550</v>
      </c>
      <c r="Q24" s="112"/>
    </row>
    <row r="25" spans="2:17" ht="13.5">
      <c r="B25" s="94"/>
      <c r="C25" s="94">
        <v>8</v>
      </c>
      <c r="D25" s="129">
        <v>9125</v>
      </c>
      <c r="E25" s="129">
        <v>4191</v>
      </c>
      <c r="F25" s="129">
        <v>95924</v>
      </c>
      <c r="G25" s="129">
        <v>2643</v>
      </c>
      <c r="H25" s="129">
        <v>65767</v>
      </c>
      <c r="I25" s="129">
        <v>1632352</v>
      </c>
      <c r="J25" s="113">
        <v>339112</v>
      </c>
      <c r="K25" s="129">
        <v>188272</v>
      </c>
      <c r="L25" s="129">
        <v>24914</v>
      </c>
      <c r="N25" s="112"/>
      <c r="O25" s="112"/>
      <c r="P25" s="112">
        <v>364026</v>
      </c>
      <c r="Q25" s="112"/>
    </row>
    <row r="26" spans="2:17" ht="13.5">
      <c r="B26" s="94"/>
      <c r="C26" s="94">
        <v>9</v>
      </c>
      <c r="D26" s="129">
        <v>9122</v>
      </c>
      <c r="E26" s="129">
        <v>4212</v>
      </c>
      <c r="F26" s="129">
        <v>96060</v>
      </c>
      <c r="G26" s="129">
        <v>2639</v>
      </c>
      <c r="H26" s="129">
        <v>65825</v>
      </c>
      <c r="I26" s="129">
        <v>1631995</v>
      </c>
      <c r="J26" s="113">
        <v>341638</v>
      </c>
      <c r="K26" s="129">
        <v>187894</v>
      </c>
      <c r="L26" s="129">
        <v>24840</v>
      </c>
      <c r="N26" s="112"/>
      <c r="O26" s="112"/>
      <c r="P26" s="112">
        <v>366478</v>
      </c>
      <c r="Q26" s="112"/>
    </row>
    <row r="27" spans="2:16" ht="13.5" customHeight="1">
      <c r="B27" s="94"/>
      <c r="C27" s="94">
        <v>10</v>
      </c>
      <c r="D27" s="129">
        <v>9118</v>
      </c>
      <c r="E27" s="129">
        <v>4228</v>
      </c>
      <c r="F27" s="129">
        <v>96184</v>
      </c>
      <c r="G27" s="129">
        <v>2636</v>
      </c>
      <c r="H27" s="129">
        <v>65870</v>
      </c>
      <c r="I27" s="129">
        <v>1632498</v>
      </c>
      <c r="J27" s="113">
        <v>342815</v>
      </c>
      <c r="K27" s="129">
        <v>187348</v>
      </c>
      <c r="L27" s="129">
        <v>24832</v>
      </c>
      <c r="P27" s="112">
        <v>367647</v>
      </c>
    </row>
    <row r="28" spans="2:16" ht="13.5" customHeight="1">
      <c r="B28" s="94"/>
      <c r="C28" s="94">
        <v>11</v>
      </c>
      <c r="D28" s="148">
        <v>9119</v>
      </c>
      <c r="E28" s="129">
        <v>4232</v>
      </c>
      <c r="F28" s="129">
        <v>96283</v>
      </c>
      <c r="G28" s="129">
        <v>2637</v>
      </c>
      <c r="H28" s="129">
        <v>65935</v>
      </c>
      <c r="I28" s="129">
        <v>1632538</v>
      </c>
      <c r="J28" s="113">
        <v>343229</v>
      </c>
      <c r="K28" s="129">
        <v>186642</v>
      </c>
      <c r="L28" s="129">
        <v>24879</v>
      </c>
      <c r="P28" s="112">
        <v>368108</v>
      </c>
    </row>
    <row r="29" spans="2:16" ht="13.5" customHeight="1">
      <c r="B29" s="94"/>
      <c r="C29" s="94">
        <v>12</v>
      </c>
      <c r="D29" s="148">
        <v>9117</v>
      </c>
      <c r="E29" s="129">
        <v>4241</v>
      </c>
      <c r="F29" s="129">
        <v>96326</v>
      </c>
      <c r="G29" s="129">
        <v>2592</v>
      </c>
      <c r="H29" s="129">
        <v>65982</v>
      </c>
      <c r="I29" s="129">
        <v>1632742</v>
      </c>
      <c r="J29" s="113">
        <v>344250</v>
      </c>
      <c r="K29" s="129">
        <v>186215</v>
      </c>
      <c r="L29" s="129">
        <v>24513</v>
      </c>
      <c r="P29" s="112">
        <v>368763</v>
      </c>
    </row>
    <row r="30" ht="13.5" customHeight="1"/>
    <row r="31" spans="7:14" ht="13.5" customHeight="1">
      <c r="G31" s="121"/>
      <c r="H31" s="121"/>
      <c r="I31"/>
      <c r="J31"/>
      <c r="K31"/>
      <c r="N31" s="112"/>
    </row>
    <row r="32" spans="9:11" ht="13.5">
      <c r="I32"/>
      <c r="J32"/>
      <c r="K32"/>
    </row>
    <row r="33" spans="9:11" ht="13.5">
      <c r="I33"/>
      <c r="J33"/>
      <c r="K33"/>
    </row>
    <row r="34" spans="9:11" ht="13.5">
      <c r="I34"/>
      <c r="J34"/>
      <c r="K34"/>
    </row>
    <row r="35" spans="9:11" ht="13.5">
      <c r="I35"/>
      <c r="J35"/>
      <c r="K35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5"/>
  <sheetViews>
    <sheetView workbookViewId="0" topLeftCell="A4">
      <selection activeCell="A1" sqref="A1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91"/>
      <c r="C1" s="35" t="s">
        <v>112</v>
      </c>
      <c r="D1" s="91"/>
      <c r="E1" s="91"/>
      <c r="F1" s="91"/>
      <c r="G1" s="91"/>
      <c r="H1" s="91"/>
      <c r="I1" s="91"/>
      <c r="J1" s="91"/>
      <c r="K1" s="92"/>
      <c r="L1" s="91"/>
      <c r="M1" s="91"/>
    </row>
    <row r="2" spans="2:14" ht="13.5">
      <c r="B2" s="93"/>
      <c r="C2" s="94"/>
      <c r="D2" s="95" t="s">
        <v>113</v>
      </c>
      <c r="E2" s="95"/>
      <c r="F2" s="95"/>
      <c r="G2" s="96"/>
      <c r="H2" s="97"/>
      <c r="I2" s="98" t="s">
        <v>114</v>
      </c>
      <c r="J2" s="96"/>
      <c r="K2" s="96"/>
      <c r="L2" s="99"/>
      <c r="M2" s="99"/>
      <c r="N2" s="100"/>
    </row>
    <row r="3" spans="2:17" ht="13.5">
      <c r="B3" s="38"/>
      <c r="C3" s="38"/>
      <c r="D3" s="101"/>
      <c r="E3" s="95"/>
      <c r="F3" s="101"/>
      <c r="G3" s="102"/>
      <c r="H3" s="101"/>
      <c r="I3" s="103"/>
      <c r="J3" s="100"/>
      <c r="K3" s="96"/>
      <c r="L3" s="100"/>
      <c r="M3" s="102"/>
      <c r="N3" s="100"/>
      <c r="Q3" s="112"/>
    </row>
    <row r="4" spans="2:17" ht="42" customHeight="1">
      <c r="B4" s="104" t="s">
        <v>115</v>
      </c>
      <c r="C4" s="105" t="s">
        <v>116</v>
      </c>
      <c r="D4" s="105" t="s">
        <v>117</v>
      </c>
      <c r="E4" s="106" t="s">
        <v>118</v>
      </c>
      <c r="F4" s="105" t="s">
        <v>25</v>
      </c>
      <c r="G4" s="106" t="s">
        <v>119</v>
      </c>
      <c r="H4" s="105" t="s">
        <v>26</v>
      </c>
      <c r="I4" s="105" t="s">
        <v>117</v>
      </c>
      <c r="J4" s="107" t="s">
        <v>120</v>
      </c>
      <c r="K4" s="108" t="s">
        <v>121</v>
      </c>
      <c r="L4" s="109" t="s">
        <v>25</v>
      </c>
      <c r="M4" s="108" t="s">
        <v>122</v>
      </c>
      <c r="N4" s="38"/>
      <c r="Q4" s="112"/>
    </row>
    <row r="5" spans="2:17" ht="13.5">
      <c r="B5" s="110" t="s">
        <v>138</v>
      </c>
      <c r="C5" s="94">
        <v>9</v>
      </c>
      <c r="D5" s="111">
        <v>9239</v>
      </c>
      <c r="E5" s="111">
        <v>3477</v>
      </c>
      <c r="F5" s="111">
        <v>94019</v>
      </c>
      <c r="G5" s="111">
        <v>2570</v>
      </c>
      <c r="H5" s="111">
        <v>64297</v>
      </c>
      <c r="I5" s="111">
        <v>1646215</v>
      </c>
      <c r="J5" s="111">
        <v>1266082</v>
      </c>
      <c r="K5" s="111">
        <v>272324</v>
      </c>
      <c r="L5" s="111">
        <v>209544</v>
      </c>
      <c r="M5" s="111">
        <v>23672</v>
      </c>
      <c r="Q5" s="112">
        <v>295996</v>
      </c>
    </row>
    <row r="6" spans="2:17" ht="13.5">
      <c r="B6" s="110"/>
      <c r="C6" s="94">
        <v>10</v>
      </c>
      <c r="D6" s="111">
        <v>9241</v>
      </c>
      <c r="E6" s="111">
        <v>3495</v>
      </c>
      <c r="F6" s="111">
        <v>94125</v>
      </c>
      <c r="G6" s="111">
        <v>2571</v>
      </c>
      <c r="H6" s="111">
        <v>64297</v>
      </c>
      <c r="I6" s="111">
        <v>1646544</v>
      </c>
      <c r="J6" s="111">
        <v>1266870</v>
      </c>
      <c r="K6" s="111">
        <v>274061</v>
      </c>
      <c r="L6" s="111">
        <v>208308</v>
      </c>
      <c r="M6" s="111">
        <v>23733</v>
      </c>
      <c r="Q6" s="112">
        <v>297794</v>
      </c>
    </row>
    <row r="7" spans="2:17" ht="13.5">
      <c r="B7" s="110"/>
      <c r="C7" s="94">
        <v>11</v>
      </c>
      <c r="D7" s="111">
        <v>9238</v>
      </c>
      <c r="E7" s="111">
        <v>3506</v>
      </c>
      <c r="F7" s="111">
        <v>94176</v>
      </c>
      <c r="G7" s="111">
        <v>2575</v>
      </c>
      <c r="H7" s="111">
        <v>64431</v>
      </c>
      <c r="I7" s="111">
        <v>1646332</v>
      </c>
      <c r="J7" s="111">
        <v>1267019</v>
      </c>
      <c r="K7" s="111">
        <v>275340</v>
      </c>
      <c r="L7" s="111">
        <v>207496</v>
      </c>
      <c r="M7" s="111">
        <v>23805</v>
      </c>
      <c r="Q7" s="112">
        <v>299145</v>
      </c>
    </row>
    <row r="8" spans="2:17" ht="13.5">
      <c r="B8" s="110"/>
      <c r="C8" s="94">
        <v>12</v>
      </c>
      <c r="D8" s="111">
        <v>9240</v>
      </c>
      <c r="E8" s="111">
        <v>3522</v>
      </c>
      <c r="F8" s="111">
        <v>94231</v>
      </c>
      <c r="G8" s="111">
        <v>2581</v>
      </c>
      <c r="H8" s="111">
        <v>64453</v>
      </c>
      <c r="I8" s="111">
        <v>1646313</v>
      </c>
      <c r="J8" s="111">
        <v>1267014</v>
      </c>
      <c r="K8" s="111">
        <v>276812</v>
      </c>
      <c r="L8" s="111">
        <v>206702</v>
      </c>
      <c r="M8" s="111">
        <v>23904</v>
      </c>
      <c r="Q8" s="112">
        <v>300716</v>
      </c>
    </row>
    <row r="9" spans="2:17" ht="13.5">
      <c r="B9" s="110" t="s">
        <v>123</v>
      </c>
      <c r="C9" s="94">
        <v>1</v>
      </c>
      <c r="D9" s="111">
        <v>9240</v>
      </c>
      <c r="E9" s="111">
        <v>3530</v>
      </c>
      <c r="F9" s="111">
        <v>94205</v>
      </c>
      <c r="G9" s="111">
        <v>2582</v>
      </c>
      <c r="H9" s="111">
        <v>64482</v>
      </c>
      <c r="I9" s="111">
        <v>1646460</v>
      </c>
      <c r="J9" s="111">
        <v>1267349</v>
      </c>
      <c r="K9" s="111">
        <v>277440</v>
      </c>
      <c r="L9" s="111">
        <v>205901</v>
      </c>
      <c r="M9" s="111">
        <v>23951</v>
      </c>
      <c r="Q9" s="112">
        <v>301391</v>
      </c>
    </row>
    <row r="10" spans="2:17" ht="13.5">
      <c r="B10" s="110"/>
      <c r="C10" s="94">
        <v>2</v>
      </c>
      <c r="D10" s="111">
        <v>9232</v>
      </c>
      <c r="E10" s="111">
        <v>3550</v>
      </c>
      <c r="F10" s="111">
        <v>94237</v>
      </c>
      <c r="G10" s="111">
        <v>2578</v>
      </c>
      <c r="H10" s="111">
        <v>64531</v>
      </c>
      <c r="I10" s="111">
        <v>1645436</v>
      </c>
      <c r="J10" s="111">
        <v>1266598</v>
      </c>
      <c r="K10" s="111">
        <v>278933</v>
      </c>
      <c r="L10" s="111">
        <v>205340</v>
      </c>
      <c r="M10" s="111">
        <v>23942</v>
      </c>
      <c r="Q10" s="112">
        <v>302875</v>
      </c>
    </row>
    <row r="11" spans="2:17" ht="13.5">
      <c r="B11" s="110"/>
      <c r="C11" s="94">
        <v>3</v>
      </c>
      <c r="D11" s="111">
        <v>9237</v>
      </c>
      <c r="E11" s="111">
        <v>3571</v>
      </c>
      <c r="F11" s="111">
        <v>94443</v>
      </c>
      <c r="G11" s="111">
        <v>2580</v>
      </c>
      <c r="H11" s="111">
        <v>64668</v>
      </c>
      <c r="I11" s="111">
        <v>1644547</v>
      </c>
      <c r="J11" s="111">
        <v>1266670</v>
      </c>
      <c r="K11" s="111">
        <v>281850</v>
      </c>
      <c r="L11" s="111">
        <v>204555</v>
      </c>
      <c r="M11" s="111">
        <v>23979</v>
      </c>
      <c r="Q11" s="112">
        <v>305829</v>
      </c>
    </row>
    <row r="12" spans="2:17" ht="13.5">
      <c r="B12" s="110"/>
      <c r="C12" s="94">
        <v>4</v>
      </c>
      <c r="D12" s="111">
        <v>9227</v>
      </c>
      <c r="E12" s="111">
        <v>3607</v>
      </c>
      <c r="F12" s="111">
        <v>94536</v>
      </c>
      <c r="G12" s="111">
        <v>2577</v>
      </c>
      <c r="H12" s="111">
        <v>64773</v>
      </c>
      <c r="I12" s="111">
        <v>1644409</v>
      </c>
      <c r="J12" s="111">
        <v>1267537</v>
      </c>
      <c r="K12" s="111">
        <v>284566</v>
      </c>
      <c r="L12" s="111">
        <v>203673</v>
      </c>
      <c r="M12" s="111">
        <v>23937</v>
      </c>
      <c r="Q12" s="112">
        <v>308503</v>
      </c>
    </row>
    <row r="13" spans="2:17" ht="13.5">
      <c r="B13" s="110"/>
      <c r="C13" s="94">
        <v>5</v>
      </c>
      <c r="D13" s="111">
        <v>9222</v>
      </c>
      <c r="E13" s="111">
        <v>3637</v>
      </c>
      <c r="F13" s="111">
        <v>94626</v>
      </c>
      <c r="G13" s="111">
        <v>2579</v>
      </c>
      <c r="H13" s="111">
        <v>64853</v>
      </c>
      <c r="I13" s="111">
        <v>1644232</v>
      </c>
      <c r="J13" s="111">
        <v>1267729</v>
      </c>
      <c r="K13" s="111">
        <v>288604</v>
      </c>
      <c r="L13" s="111">
        <v>203023</v>
      </c>
      <c r="M13" s="111">
        <v>24004</v>
      </c>
      <c r="Q13" s="112">
        <v>312608</v>
      </c>
    </row>
    <row r="14" spans="2:17" ht="13.5">
      <c r="B14" s="94"/>
      <c r="C14" s="94">
        <v>6</v>
      </c>
      <c r="D14" s="111">
        <v>9220</v>
      </c>
      <c r="E14" s="111">
        <v>3661</v>
      </c>
      <c r="F14" s="111">
        <v>94710</v>
      </c>
      <c r="G14" s="111">
        <v>2570</v>
      </c>
      <c r="H14" s="111">
        <v>64924</v>
      </c>
      <c r="I14" s="111">
        <v>1643838</v>
      </c>
      <c r="J14" s="111">
        <v>1267629</v>
      </c>
      <c r="K14" s="111">
        <v>291328</v>
      </c>
      <c r="L14" s="111">
        <v>202411</v>
      </c>
      <c r="M14" s="111">
        <v>23983</v>
      </c>
      <c r="Q14" s="112">
        <v>315311</v>
      </c>
    </row>
    <row r="15" spans="2:17" ht="13.5">
      <c r="B15" s="110"/>
      <c r="C15" s="94">
        <v>7</v>
      </c>
      <c r="D15" s="111">
        <v>9211</v>
      </c>
      <c r="E15" s="111">
        <v>3676</v>
      </c>
      <c r="F15" s="111">
        <v>94808</v>
      </c>
      <c r="G15" s="111">
        <v>2568</v>
      </c>
      <c r="H15" s="111">
        <v>64999</v>
      </c>
      <c r="I15" s="111">
        <v>1643419</v>
      </c>
      <c r="J15" s="111">
        <v>1268108</v>
      </c>
      <c r="K15" s="111">
        <v>292913</v>
      </c>
      <c r="L15" s="111">
        <v>201386</v>
      </c>
      <c r="M15" s="111">
        <v>23984</v>
      </c>
      <c r="Q15" s="112">
        <v>316897</v>
      </c>
    </row>
    <row r="16" spans="2:17" ht="13.5">
      <c r="B16" s="94"/>
      <c r="C16" s="94">
        <v>8</v>
      </c>
      <c r="D16" s="111">
        <v>9212</v>
      </c>
      <c r="E16" s="111">
        <v>3694</v>
      </c>
      <c r="F16" s="111">
        <v>94887</v>
      </c>
      <c r="G16" s="111">
        <v>2571</v>
      </c>
      <c r="H16" s="111">
        <v>65057</v>
      </c>
      <c r="I16" s="111">
        <v>1644801</v>
      </c>
      <c r="J16" s="111">
        <v>1275574</v>
      </c>
      <c r="K16" s="111">
        <v>295837</v>
      </c>
      <c r="L16" s="111">
        <v>200121</v>
      </c>
      <c r="M16" s="111">
        <v>24026</v>
      </c>
      <c r="Q16" s="112">
        <v>319863</v>
      </c>
    </row>
    <row r="17" spans="2:17" ht="13.5">
      <c r="B17" s="94"/>
      <c r="C17" s="94">
        <v>9</v>
      </c>
      <c r="D17" s="111">
        <v>9187</v>
      </c>
      <c r="E17" s="111">
        <v>3723</v>
      </c>
      <c r="F17" s="111">
        <v>94819</v>
      </c>
      <c r="G17" s="111">
        <v>2675</v>
      </c>
      <c r="H17" s="111">
        <v>65073</v>
      </c>
      <c r="I17" s="111">
        <v>1642593</v>
      </c>
      <c r="J17" s="111">
        <v>1268663</v>
      </c>
      <c r="K17" s="111">
        <v>300851</v>
      </c>
      <c r="L17" s="111">
        <v>198864</v>
      </c>
      <c r="M17" s="111">
        <v>24880</v>
      </c>
      <c r="P17" s="112"/>
      <c r="Q17" s="112">
        <v>325731</v>
      </c>
    </row>
    <row r="18" spans="2:18" ht="13.5">
      <c r="B18" s="94"/>
      <c r="C18" s="94">
        <v>10</v>
      </c>
      <c r="D18" s="111">
        <v>9192</v>
      </c>
      <c r="E18" s="111">
        <v>3737</v>
      </c>
      <c r="F18" s="111">
        <v>94978</v>
      </c>
      <c r="G18" s="111">
        <v>2675</v>
      </c>
      <c r="H18" s="111">
        <v>65146</v>
      </c>
      <c r="I18" s="111">
        <v>1644538</v>
      </c>
      <c r="J18" s="111">
        <v>1269020</v>
      </c>
      <c r="K18" s="111">
        <v>303194</v>
      </c>
      <c r="L18" s="111">
        <v>195496</v>
      </c>
      <c r="M18" s="111">
        <v>24893</v>
      </c>
      <c r="O18" s="112"/>
      <c r="P18" s="112"/>
      <c r="Q18" s="112">
        <v>328087</v>
      </c>
      <c r="R18" s="112"/>
    </row>
    <row r="19" spans="2:18" ht="13.5">
      <c r="B19" s="110"/>
      <c r="C19" s="94">
        <v>11</v>
      </c>
      <c r="D19" s="111">
        <v>9188</v>
      </c>
      <c r="E19" s="111">
        <v>3756</v>
      </c>
      <c r="F19" s="111">
        <v>95108</v>
      </c>
      <c r="G19" s="111">
        <v>2673</v>
      </c>
      <c r="H19" s="111">
        <v>65210</v>
      </c>
      <c r="I19" s="111">
        <v>1643164</v>
      </c>
      <c r="J19" s="111">
        <v>1267625</v>
      </c>
      <c r="K19" s="111">
        <v>305273</v>
      </c>
      <c r="L19" s="111">
        <v>194689</v>
      </c>
      <c r="M19" s="111">
        <v>24889</v>
      </c>
      <c r="O19" s="112"/>
      <c r="P19" s="112"/>
      <c r="Q19" s="112">
        <v>330162</v>
      </c>
      <c r="R19" s="112"/>
    </row>
    <row r="20" spans="2:18" ht="13.5">
      <c r="B20" s="110"/>
      <c r="C20" s="94">
        <v>12</v>
      </c>
      <c r="D20" s="111">
        <v>9184</v>
      </c>
      <c r="E20" s="111">
        <v>3785</v>
      </c>
      <c r="F20" s="111">
        <v>95127</v>
      </c>
      <c r="G20" s="111">
        <v>2667</v>
      </c>
      <c r="H20" s="111">
        <v>65234</v>
      </c>
      <c r="I20" s="111">
        <v>1643148</v>
      </c>
      <c r="J20" s="111">
        <v>1267294</v>
      </c>
      <c r="K20" s="111">
        <v>308003</v>
      </c>
      <c r="L20" s="111">
        <v>193972</v>
      </c>
      <c r="M20" s="111">
        <v>24871</v>
      </c>
      <c r="O20" s="112"/>
      <c r="P20" s="112"/>
      <c r="Q20" s="112">
        <v>332874</v>
      </c>
      <c r="R20" s="112"/>
    </row>
    <row r="21" spans="2:18" ht="13.5">
      <c r="B21" s="110" t="s">
        <v>139</v>
      </c>
      <c r="C21" s="94">
        <v>1</v>
      </c>
      <c r="D21" s="111">
        <v>9173</v>
      </c>
      <c r="E21" s="111">
        <v>3798</v>
      </c>
      <c r="F21" s="111">
        <v>95138</v>
      </c>
      <c r="G21" s="111">
        <v>2670</v>
      </c>
      <c r="H21" s="111">
        <v>65238</v>
      </c>
      <c r="I21" s="111">
        <v>1642422</v>
      </c>
      <c r="J21" s="111">
        <v>1267023</v>
      </c>
      <c r="K21" s="111">
        <v>310033</v>
      </c>
      <c r="L21" s="111">
        <v>193339</v>
      </c>
      <c r="M21" s="111">
        <v>24896</v>
      </c>
      <c r="O21" s="112"/>
      <c r="P21" s="112"/>
      <c r="Q21" s="112">
        <v>334929</v>
      </c>
      <c r="R21" s="112"/>
    </row>
    <row r="22" spans="2:18" ht="13.5">
      <c r="B22" s="110"/>
      <c r="C22" s="94">
        <v>2</v>
      </c>
      <c r="D22" s="111">
        <v>9169</v>
      </c>
      <c r="E22" s="111">
        <v>3819</v>
      </c>
      <c r="F22" s="111">
        <v>95185</v>
      </c>
      <c r="G22" s="111">
        <v>2664</v>
      </c>
      <c r="H22" s="111">
        <v>65284</v>
      </c>
      <c r="I22" s="111">
        <v>1641794</v>
      </c>
      <c r="J22" s="111">
        <v>1266451</v>
      </c>
      <c r="K22" s="111">
        <v>312058</v>
      </c>
      <c r="L22" s="111">
        <v>192753</v>
      </c>
      <c r="M22" s="111">
        <v>24866</v>
      </c>
      <c r="O22" s="112"/>
      <c r="P22" s="112"/>
      <c r="Q22" s="112">
        <v>336924</v>
      </c>
      <c r="R22" s="112"/>
    </row>
    <row r="23" spans="2:18" ht="13.5">
      <c r="B23" s="110"/>
      <c r="C23" s="94">
        <v>3</v>
      </c>
      <c r="D23" s="111">
        <v>9163</v>
      </c>
      <c r="E23" s="111">
        <v>3881</v>
      </c>
      <c r="F23" s="111">
        <v>95341</v>
      </c>
      <c r="G23" s="111">
        <v>2658</v>
      </c>
      <c r="H23" s="111">
        <v>65403</v>
      </c>
      <c r="I23" s="111">
        <v>1639792</v>
      </c>
      <c r="J23" s="113">
        <v>1265589</v>
      </c>
      <c r="K23" s="113">
        <v>318258</v>
      </c>
      <c r="L23" s="111">
        <v>191822</v>
      </c>
      <c r="M23" s="111">
        <v>24865</v>
      </c>
      <c r="O23" s="112"/>
      <c r="P23" s="112"/>
      <c r="Q23" s="112">
        <v>343123</v>
      </c>
      <c r="R23" s="112"/>
    </row>
    <row r="24" spans="2:18" ht="13.5">
      <c r="B24" s="110"/>
      <c r="C24" s="94">
        <v>4</v>
      </c>
      <c r="D24" s="111">
        <v>9159</v>
      </c>
      <c r="E24" s="111">
        <v>3932</v>
      </c>
      <c r="F24" s="111">
        <v>95522</v>
      </c>
      <c r="G24" s="111">
        <v>2648</v>
      </c>
      <c r="H24" s="111">
        <v>65486</v>
      </c>
      <c r="I24" s="111">
        <v>1639699</v>
      </c>
      <c r="J24" s="113">
        <v>1266209</v>
      </c>
      <c r="K24" s="113">
        <v>323143</v>
      </c>
      <c r="L24" s="111">
        <v>190969</v>
      </c>
      <c r="M24" s="111">
        <v>24838</v>
      </c>
      <c r="O24" s="112"/>
      <c r="P24" s="112"/>
      <c r="Q24" s="112">
        <v>347981</v>
      </c>
      <c r="R24" s="112"/>
    </row>
    <row r="25" spans="2:18" ht="13.5">
      <c r="B25" s="110"/>
      <c r="C25" s="94">
        <v>5</v>
      </c>
      <c r="D25" s="111">
        <v>9160</v>
      </c>
      <c r="E25" s="111">
        <v>3957</v>
      </c>
      <c r="F25" s="111">
        <v>95689</v>
      </c>
      <c r="G25" s="111">
        <v>2656</v>
      </c>
      <c r="H25" s="111">
        <v>65572</v>
      </c>
      <c r="I25" s="111">
        <v>1640471</v>
      </c>
      <c r="J25" s="113">
        <v>1267372</v>
      </c>
      <c r="K25" s="113">
        <v>325047</v>
      </c>
      <c r="L25" s="111">
        <v>190647</v>
      </c>
      <c r="M25" s="111">
        <v>24930</v>
      </c>
      <c r="O25" s="112"/>
      <c r="P25" s="112"/>
      <c r="Q25" s="112">
        <v>349977</v>
      </c>
      <c r="R25" s="112"/>
    </row>
    <row r="26" spans="2:18" ht="13.5">
      <c r="B26" s="110"/>
      <c r="C26" s="94">
        <v>6</v>
      </c>
      <c r="D26" s="111">
        <v>9160</v>
      </c>
      <c r="E26" s="111">
        <v>3981</v>
      </c>
      <c r="F26" s="111">
        <v>95810</v>
      </c>
      <c r="G26" s="111">
        <v>2650</v>
      </c>
      <c r="H26" s="111">
        <v>65648</v>
      </c>
      <c r="I26" s="111">
        <v>1639398</v>
      </c>
      <c r="J26" s="113">
        <v>1266756</v>
      </c>
      <c r="K26" s="113">
        <v>326173</v>
      </c>
      <c r="L26" s="111">
        <v>190070</v>
      </c>
      <c r="M26" s="111">
        <v>24883</v>
      </c>
      <c r="O26" s="112"/>
      <c r="P26" s="112"/>
      <c r="Q26" s="112">
        <v>351056</v>
      </c>
      <c r="R26" s="112"/>
    </row>
    <row r="27" spans="2:18" ht="13.5">
      <c r="B27" s="94"/>
      <c r="C27" s="94">
        <v>7</v>
      </c>
      <c r="D27" s="111">
        <v>9154</v>
      </c>
      <c r="E27" s="111">
        <v>4036</v>
      </c>
      <c r="F27" s="111">
        <v>95866</v>
      </c>
      <c r="G27" s="111">
        <v>2649</v>
      </c>
      <c r="H27" s="111">
        <v>65719</v>
      </c>
      <c r="I27" s="111">
        <v>1637773</v>
      </c>
      <c r="J27" s="113">
        <v>1265524</v>
      </c>
      <c r="K27" s="113">
        <v>330622</v>
      </c>
      <c r="L27" s="111">
        <v>189210</v>
      </c>
      <c r="M27" s="111">
        <v>24928</v>
      </c>
      <c r="O27" s="112"/>
      <c r="P27" s="112"/>
      <c r="Q27" s="112">
        <v>355550</v>
      </c>
      <c r="R27" s="112"/>
    </row>
    <row r="28" spans="2:18" ht="13.5" customHeight="1">
      <c r="B28" s="94"/>
      <c r="C28" s="94">
        <v>8</v>
      </c>
      <c r="D28" s="129">
        <v>9125</v>
      </c>
      <c r="E28" s="129">
        <v>4191</v>
      </c>
      <c r="F28" s="129">
        <v>95924</v>
      </c>
      <c r="G28" s="129">
        <v>2643</v>
      </c>
      <c r="H28" s="129">
        <v>65767</v>
      </c>
      <c r="I28" s="129">
        <v>1632352</v>
      </c>
      <c r="J28" s="113">
        <v>1261045</v>
      </c>
      <c r="K28" s="113">
        <v>339112</v>
      </c>
      <c r="L28" s="129">
        <v>188272</v>
      </c>
      <c r="M28" s="129">
        <v>24914</v>
      </c>
      <c r="O28" s="112"/>
      <c r="P28" s="112"/>
      <c r="Q28" s="112">
        <v>364026</v>
      </c>
      <c r="R28" s="112"/>
    </row>
    <row r="29" spans="2:17" ht="13.5" customHeight="1">
      <c r="B29" s="94"/>
      <c r="C29" s="94">
        <v>9</v>
      </c>
      <c r="D29" s="129">
        <v>9122</v>
      </c>
      <c r="E29" s="129">
        <v>4212</v>
      </c>
      <c r="F29" s="129">
        <v>96060</v>
      </c>
      <c r="G29" s="129">
        <v>2639</v>
      </c>
      <c r="H29" s="129">
        <v>65825</v>
      </c>
      <c r="I29" s="129">
        <v>1631995</v>
      </c>
      <c r="J29" s="113">
        <v>1261150</v>
      </c>
      <c r="K29" s="113">
        <v>341638</v>
      </c>
      <c r="L29" s="129">
        <v>187894</v>
      </c>
      <c r="M29" s="129">
        <v>24840</v>
      </c>
      <c r="Q29" s="112">
        <f>K29+M29</f>
        <v>366478</v>
      </c>
    </row>
    <row r="30" spans="2:3" ht="13.5" customHeight="1">
      <c r="B30" s="114"/>
      <c r="C30" s="35" t="s">
        <v>126</v>
      </c>
    </row>
    <row r="31" spans="2:3" ht="13.5" customHeight="1">
      <c r="B31" s="114"/>
      <c r="C31" s="35" t="s">
        <v>127</v>
      </c>
    </row>
    <row r="32" ht="13.5" customHeight="1"/>
    <row r="33" ht="13.5" customHeight="1"/>
    <row r="34" ht="13.5">
      <c r="O34" s="112"/>
    </row>
    <row r="35" spans="7:10" ht="13.5">
      <c r="G35" s="121"/>
      <c r="H35" s="121"/>
      <c r="I35" s="121"/>
      <c r="J35" s="125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6"/>
  <sheetViews>
    <sheetView workbookViewId="0" topLeftCell="A1">
      <selection activeCell="A1" sqref="A1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91"/>
      <c r="C1" s="35" t="s">
        <v>112</v>
      </c>
      <c r="D1" s="91"/>
      <c r="E1" s="91"/>
      <c r="F1" s="91"/>
      <c r="G1" s="91"/>
      <c r="H1" s="91"/>
      <c r="I1" s="91"/>
      <c r="J1" s="91"/>
      <c r="K1" s="92"/>
      <c r="L1" s="91"/>
      <c r="M1" s="91"/>
    </row>
    <row r="2" spans="2:14" ht="13.5">
      <c r="B2" s="93"/>
      <c r="C2" s="94"/>
      <c r="D2" s="95" t="s">
        <v>113</v>
      </c>
      <c r="E2" s="95"/>
      <c r="F2" s="95"/>
      <c r="G2" s="96"/>
      <c r="H2" s="97"/>
      <c r="I2" s="98" t="s">
        <v>114</v>
      </c>
      <c r="J2" s="96"/>
      <c r="K2" s="96"/>
      <c r="L2" s="99"/>
      <c r="M2" s="99"/>
      <c r="N2" s="100"/>
    </row>
    <row r="3" spans="2:17" ht="13.5">
      <c r="B3" s="38"/>
      <c r="C3" s="38"/>
      <c r="D3" s="101"/>
      <c r="E3" s="95"/>
      <c r="F3" s="101"/>
      <c r="G3" s="102"/>
      <c r="H3" s="101"/>
      <c r="I3" s="103"/>
      <c r="J3" s="100"/>
      <c r="K3" s="96"/>
      <c r="L3" s="100"/>
      <c r="M3" s="102"/>
      <c r="N3" s="100"/>
      <c r="Q3" s="112"/>
    </row>
    <row r="4" spans="2:17" ht="42" customHeight="1">
      <c r="B4" s="104" t="s">
        <v>115</v>
      </c>
      <c r="C4" s="105" t="s">
        <v>116</v>
      </c>
      <c r="D4" s="105" t="s">
        <v>117</v>
      </c>
      <c r="E4" s="106" t="s">
        <v>118</v>
      </c>
      <c r="F4" s="105" t="s">
        <v>25</v>
      </c>
      <c r="G4" s="106" t="s">
        <v>119</v>
      </c>
      <c r="H4" s="105" t="s">
        <v>26</v>
      </c>
      <c r="I4" s="105" t="s">
        <v>117</v>
      </c>
      <c r="J4" s="107" t="s">
        <v>120</v>
      </c>
      <c r="K4" s="108" t="s">
        <v>121</v>
      </c>
      <c r="L4" s="109" t="s">
        <v>25</v>
      </c>
      <c r="M4" s="108" t="s">
        <v>122</v>
      </c>
      <c r="N4" s="38"/>
      <c r="Q4" s="112"/>
    </row>
    <row r="5" spans="2:17" ht="13.5">
      <c r="B5" s="110" t="s">
        <v>130</v>
      </c>
      <c r="C5" s="94">
        <v>8</v>
      </c>
      <c r="D5" s="111">
        <v>9239</v>
      </c>
      <c r="E5" s="111">
        <v>3459</v>
      </c>
      <c r="F5" s="111">
        <v>93899</v>
      </c>
      <c r="G5" s="111">
        <v>2569</v>
      </c>
      <c r="H5" s="111">
        <v>64223</v>
      </c>
      <c r="I5" s="111">
        <v>1645596</v>
      </c>
      <c r="J5" s="111">
        <v>1265533</v>
      </c>
      <c r="K5" s="111">
        <v>270901</v>
      </c>
      <c r="L5" s="111">
        <v>210214</v>
      </c>
      <c r="M5" s="111">
        <v>23674</v>
      </c>
      <c r="Q5" s="112">
        <v>294575</v>
      </c>
    </row>
    <row r="6" spans="2:17" ht="13.5">
      <c r="B6" s="110"/>
      <c r="C6" s="94">
        <v>9</v>
      </c>
      <c r="D6" s="111">
        <v>9239</v>
      </c>
      <c r="E6" s="111">
        <v>3477</v>
      </c>
      <c r="F6" s="111">
        <v>94019</v>
      </c>
      <c r="G6" s="111">
        <v>2570</v>
      </c>
      <c r="H6" s="111">
        <v>64297</v>
      </c>
      <c r="I6" s="111">
        <v>1646215</v>
      </c>
      <c r="J6" s="111">
        <v>1266082</v>
      </c>
      <c r="K6" s="111">
        <v>272324</v>
      </c>
      <c r="L6" s="111">
        <v>209544</v>
      </c>
      <c r="M6" s="111">
        <v>23672</v>
      </c>
      <c r="Q6" s="112">
        <v>295996</v>
      </c>
    </row>
    <row r="7" spans="2:17" ht="13.5">
      <c r="B7" s="110"/>
      <c r="C7" s="94">
        <v>10</v>
      </c>
      <c r="D7" s="111">
        <v>9241</v>
      </c>
      <c r="E7" s="111">
        <v>3495</v>
      </c>
      <c r="F7" s="111">
        <v>94125</v>
      </c>
      <c r="G7" s="111">
        <v>2571</v>
      </c>
      <c r="H7" s="111">
        <v>64297</v>
      </c>
      <c r="I7" s="111">
        <v>1646544</v>
      </c>
      <c r="J7" s="111">
        <v>1266870</v>
      </c>
      <c r="K7" s="111">
        <v>274061</v>
      </c>
      <c r="L7" s="111">
        <v>208308</v>
      </c>
      <c r="M7" s="111">
        <v>23733</v>
      </c>
      <c r="Q7" s="112">
        <v>297794</v>
      </c>
    </row>
    <row r="8" spans="2:17" ht="13.5">
      <c r="B8" s="110"/>
      <c r="C8" s="94">
        <v>11</v>
      </c>
      <c r="D8" s="111">
        <v>9238</v>
      </c>
      <c r="E8" s="111">
        <v>3506</v>
      </c>
      <c r="F8" s="111">
        <v>94176</v>
      </c>
      <c r="G8" s="111">
        <v>2575</v>
      </c>
      <c r="H8" s="111">
        <v>64431</v>
      </c>
      <c r="I8" s="111">
        <v>1646332</v>
      </c>
      <c r="J8" s="111">
        <v>1267019</v>
      </c>
      <c r="K8" s="111">
        <v>275340</v>
      </c>
      <c r="L8" s="111">
        <v>207496</v>
      </c>
      <c r="M8" s="111">
        <v>23805</v>
      </c>
      <c r="Q8" s="112">
        <v>299145</v>
      </c>
    </row>
    <row r="9" spans="2:17" ht="13.5">
      <c r="B9" s="110"/>
      <c r="C9" s="94">
        <v>12</v>
      </c>
      <c r="D9" s="111">
        <v>9240</v>
      </c>
      <c r="E9" s="111">
        <v>3522</v>
      </c>
      <c r="F9" s="111">
        <v>94231</v>
      </c>
      <c r="G9" s="111">
        <v>2581</v>
      </c>
      <c r="H9" s="111">
        <v>64453</v>
      </c>
      <c r="I9" s="111">
        <v>1646313</v>
      </c>
      <c r="J9" s="111">
        <v>1267014</v>
      </c>
      <c r="K9" s="111">
        <v>276812</v>
      </c>
      <c r="L9" s="111">
        <v>206702</v>
      </c>
      <c r="M9" s="111">
        <v>23904</v>
      </c>
      <c r="Q9" s="112">
        <v>300716</v>
      </c>
    </row>
    <row r="10" spans="2:17" ht="13.5">
      <c r="B10" s="110"/>
      <c r="C10" s="94">
        <v>1</v>
      </c>
      <c r="D10" s="111">
        <v>9240</v>
      </c>
      <c r="E10" s="111">
        <v>3530</v>
      </c>
      <c r="F10" s="111">
        <v>94205</v>
      </c>
      <c r="G10" s="111">
        <v>2582</v>
      </c>
      <c r="H10" s="111">
        <v>64482</v>
      </c>
      <c r="I10" s="111">
        <v>1646460</v>
      </c>
      <c r="J10" s="111">
        <v>1267349</v>
      </c>
      <c r="K10" s="111">
        <v>277440</v>
      </c>
      <c r="L10" s="111">
        <v>205901</v>
      </c>
      <c r="M10" s="111">
        <v>23951</v>
      </c>
      <c r="Q10" s="112">
        <v>301391</v>
      </c>
    </row>
    <row r="11" spans="2:17" ht="13.5">
      <c r="B11" s="110"/>
      <c r="C11" s="94">
        <v>2</v>
      </c>
      <c r="D11" s="111">
        <v>9232</v>
      </c>
      <c r="E11" s="111">
        <v>3550</v>
      </c>
      <c r="F11" s="111">
        <v>94237</v>
      </c>
      <c r="G11" s="111">
        <v>2578</v>
      </c>
      <c r="H11" s="111">
        <v>64531</v>
      </c>
      <c r="I11" s="111">
        <v>1645436</v>
      </c>
      <c r="J11" s="111">
        <v>1266598</v>
      </c>
      <c r="K11" s="111">
        <v>278933</v>
      </c>
      <c r="L11" s="111">
        <v>205340</v>
      </c>
      <c r="M11" s="111">
        <v>23942</v>
      </c>
      <c r="Q11" s="112">
        <v>302875</v>
      </c>
    </row>
    <row r="12" spans="2:17" ht="13.5">
      <c r="B12" s="110" t="s">
        <v>123</v>
      </c>
      <c r="C12" s="94">
        <v>3</v>
      </c>
      <c r="D12" s="111">
        <v>9237</v>
      </c>
      <c r="E12" s="111">
        <v>3571</v>
      </c>
      <c r="F12" s="111">
        <v>94443</v>
      </c>
      <c r="G12" s="111">
        <v>2580</v>
      </c>
      <c r="H12" s="111">
        <v>64668</v>
      </c>
      <c r="I12" s="111">
        <v>1644547</v>
      </c>
      <c r="J12" s="111">
        <v>1266670</v>
      </c>
      <c r="K12" s="111">
        <v>281850</v>
      </c>
      <c r="L12" s="111">
        <v>204555</v>
      </c>
      <c r="M12" s="111">
        <v>23979</v>
      </c>
      <c r="Q12" s="112">
        <v>305829</v>
      </c>
    </row>
    <row r="13" spans="2:17" ht="13.5">
      <c r="B13" s="110"/>
      <c r="C13" s="94">
        <v>4</v>
      </c>
      <c r="D13" s="111">
        <v>9227</v>
      </c>
      <c r="E13" s="111">
        <v>3607</v>
      </c>
      <c r="F13" s="111">
        <v>94536</v>
      </c>
      <c r="G13" s="111">
        <v>2577</v>
      </c>
      <c r="H13" s="111">
        <v>64773</v>
      </c>
      <c r="I13" s="111">
        <v>1644409</v>
      </c>
      <c r="J13" s="111">
        <v>1267537</v>
      </c>
      <c r="K13" s="111">
        <v>284566</v>
      </c>
      <c r="L13" s="111">
        <v>203673</v>
      </c>
      <c r="M13" s="111">
        <v>23937</v>
      </c>
      <c r="Q13" s="112">
        <v>308503</v>
      </c>
    </row>
    <row r="14" spans="2:17" ht="13.5">
      <c r="B14" s="110"/>
      <c r="C14" s="94">
        <v>5</v>
      </c>
      <c r="D14" s="111">
        <v>9222</v>
      </c>
      <c r="E14" s="111">
        <v>3637</v>
      </c>
      <c r="F14" s="111">
        <v>94626</v>
      </c>
      <c r="G14" s="111">
        <v>2579</v>
      </c>
      <c r="H14" s="111">
        <v>64853</v>
      </c>
      <c r="I14" s="111">
        <v>1644232</v>
      </c>
      <c r="J14" s="111">
        <v>1267729</v>
      </c>
      <c r="K14" s="111">
        <v>288604</v>
      </c>
      <c r="L14" s="111">
        <v>203023</v>
      </c>
      <c r="M14" s="111">
        <v>24004</v>
      </c>
      <c r="Q14" s="112">
        <v>312608</v>
      </c>
    </row>
    <row r="15" spans="2:17" ht="13.5">
      <c r="B15" s="94"/>
      <c r="C15" s="94">
        <v>6</v>
      </c>
      <c r="D15" s="111">
        <v>9220</v>
      </c>
      <c r="E15" s="111">
        <v>3661</v>
      </c>
      <c r="F15" s="111">
        <v>94710</v>
      </c>
      <c r="G15" s="111">
        <v>2570</v>
      </c>
      <c r="H15" s="111">
        <v>64924</v>
      </c>
      <c r="I15" s="111">
        <v>1643838</v>
      </c>
      <c r="J15" s="111">
        <v>1267629</v>
      </c>
      <c r="K15" s="111">
        <v>291328</v>
      </c>
      <c r="L15" s="111">
        <v>202411</v>
      </c>
      <c r="M15" s="111">
        <v>23983</v>
      </c>
      <c r="Q15" s="112">
        <v>315311</v>
      </c>
    </row>
    <row r="16" spans="2:17" ht="13.5">
      <c r="B16" s="110"/>
      <c r="C16" s="94">
        <v>7</v>
      </c>
      <c r="D16" s="111">
        <v>9211</v>
      </c>
      <c r="E16" s="111">
        <v>3676</v>
      </c>
      <c r="F16" s="111">
        <v>94808</v>
      </c>
      <c r="G16" s="111">
        <v>2568</v>
      </c>
      <c r="H16" s="111">
        <v>64999</v>
      </c>
      <c r="I16" s="111">
        <v>1643419</v>
      </c>
      <c r="J16" s="111">
        <v>1268108</v>
      </c>
      <c r="K16" s="111">
        <v>292913</v>
      </c>
      <c r="L16" s="111">
        <v>201386</v>
      </c>
      <c r="M16" s="111">
        <v>23984</v>
      </c>
      <c r="Q16" s="112">
        <v>316897</v>
      </c>
    </row>
    <row r="17" spans="2:17" ht="13.5">
      <c r="B17" s="94"/>
      <c r="C17" s="94">
        <v>8</v>
      </c>
      <c r="D17" s="111">
        <v>9212</v>
      </c>
      <c r="E17" s="111">
        <v>3694</v>
      </c>
      <c r="F17" s="111">
        <v>94887</v>
      </c>
      <c r="G17" s="111">
        <v>2571</v>
      </c>
      <c r="H17" s="111">
        <v>65057</v>
      </c>
      <c r="I17" s="111">
        <v>1644801</v>
      </c>
      <c r="J17" s="111">
        <v>1275574</v>
      </c>
      <c r="K17" s="111">
        <v>295837</v>
      </c>
      <c r="L17" s="111">
        <v>200121</v>
      </c>
      <c r="M17" s="111">
        <v>24026</v>
      </c>
      <c r="Q17" s="112">
        <v>319863</v>
      </c>
    </row>
    <row r="18" spans="2:17" ht="13.5">
      <c r="B18" s="94"/>
      <c r="C18" s="94">
        <v>9</v>
      </c>
      <c r="D18" s="111">
        <v>9202</v>
      </c>
      <c r="E18" s="111">
        <v>3708</v>
      </c>
      <c r="F18" s="111">
        <v>94978</v>
      </c>
      <c r="G18" s="111">
        <v>2573</v>
      </c>
      <c r="H18" s="111">
        <v>65131</v>
      </c>
      <c r="I18" s="111">
        <v>1643965</v>
      </c>
      <c r="J18" s="111">
        <v>1268663</v>
      </c>
      <c r="K18" s="111">
        <v>296747</v>
      </c>
      <c r="L18" s="111">
        <v>198864</v>
      </c>
      <c r="M18" s="111">
        <v>24064</v>
      </c>
      <c r="Q18" s="112">
        <v>320811</v>
      </c>
    </row>
    <row r="19" spans="2:17" ht="13.5">
      <c r="B19" s="94"/>
      <c r="C19" s="94">
        <v>10</v>
      </c>
      <c r="D19" s="111">
        <v>9207</v>
      </c>
      <c r="E19" s="111">
        <v>3720</v>
      </c>
      <c r="F19" s="111">
        <v>95103</v>
      </c>
      <c r="G19" s="111">
        <v>2574</v>
      </c>
      <c r="H19" s="111">
        <v>65185</v>
      </c>
      <c r="I19" s="111">
        <v>1645760</v>
      </c>
      <c r="J19" s="111">
        <v>1270355</v>
      </c>
      <c r="K19" s="111">
        <v>299427</v>
      </c>
      <c r="L19" s="111">
        <v>197484</v>
      </c>
      <c r="M19" s="111">
        <v>24076</v>
      </c>
      <c r="Q19" s="112">
        <v>323503</v>
      </c>
    </row>
    <row r="20" spans="2:17" ht="13.5">
      <c r="B20" s="110"/>
      <c r="C20" s="94">
        <v>11</v>
      </c>
      <c r="D20" s="111">
        <v>9202</v>
      </c>
      <c r="E20" s="111">
        <v>3739</v>
      </c>
      <c r="F20" s="111">
        <v>95224</v>
      </c>
      <c r="G20" s="111">
        <v>2575</v>
      </c>
      <c r="H20" s="111">
        <v>65248</v>
      </c>
      <c r="I20" s="111">
        <v>1644181</v>
      </c>
      <c r="J20" s="111">
        <v>1269001</v>
      </c>
      <c r="K20" s="111">
        <v>301607</v>
      </c>
      <c r="L20" s="111">
        <v>196652</v>
      </c>
      <c r="M20" s="111">
        <v>24104</v>
      </c>
      <c r="Q20" s="112">
        <v>325711</v>
      </c>
    </row>
    <row r="21" spans="2:17" ht="13.5">
      <c r="B21" s="110"/>
      <c r="C21" s="94">
        <v>12</v>
      </c>
      <c r="D21" s="111">
        <v>9198</v>
      </c>
      <c r="E21" s="111">
        <v>3767</v>
      </c>
      <c r="F21" s="111">
        <v>95258</v>
      </c>
      <c r="G21" s="111">
        <v>2571</v>
      </c>
      <c r="H21" s="111">
        <v>65267</v>
      </c>
      <c r="I21" s="111">
        <v>1644199</v>
      </c>
      <c r="J21" s="111">
        <v>1268704</v>
      </c>
      <c r="K21" s="111">
        <v>304439</v>
      </c>
      <c r="L21" s="111">
        <v>195950</v>
      </c>
      <c r="M21" s="111">
        <v>24095</v>
      </c>
      <c r="Q21" s="112">
        <v>328534</v>
      </c>
    </row>
    <row r="22" spans="2:17" ht="13.5">
      <c r="B22" s="110"/>
      <c r="C22" s="94">
        <v>1</v>
      </c>
      <c r="D22" s="111">
        <v>9187</v>
      </c>
      <c r="E22" s="111">
        <v>3781</v>
      </c>
      <c r="F22" s="111">
        <v>95258</v>
      </c>
      <c r="G22" s="111">
        <v>2575</v>
      </c>
      <c r="H22" s="111">
        <v>65268</v>
      </c>
      <c r="I22" s="111">
        <v>1643464</v>
      </c>
      <c r="J22" s="111">
        <v>1268418</v>
      </c>
      <c r="K22" s="111">
        <v>306560</v>
      </c>
      <c r="L22" s="111">
        <v>195310</v>
      </c>
      <c r="M22" s="111">
        <v>24127</v>
      </c>
      <c r="Q22" s="112">
        <v>330687</v>
      </c>
    </row>
    <row r="23" spans="2:17" ht="13.5">
      <c r="B23" s="110"/>
      <c r="C23" s="94">
        <v>2</v>
      </c>
      <c r="D23" s="111">
        <v>9183</v>
      </c>
      <c r="E23" s="111">
        <v>3805</v>
      </c>
      <c r="F23" s="111">
        <v>95296</v>
      </c>
      <c r="G23" s="111">
        <v>2569</v>
      </c>
      <c r="H23" s="111">
        <v>65312</v>
      </c>
      <c r="I23" s="111">
        <v>1642960</v>
      </c>
      <c r="J23" s="111">
        <v>1267846</v>
      </c>
      <c r="K23" s="111">
        <v>308783</v>
      </c>
      <c r="L23" s="111">
        <v>194738</v>
      </c>
      <c r="M23" s="111">
        <v>24097</v>
      </c>
      <c r="Q23" s="112">
        <v>332880</v>
      </c>
    </row>
    <row r="24" spans="2:17" ht="13.5">
      <c r="B24" s="110" t="s">
        <v>124</v>
      </c>
      <c r="C24" s="94">
        <v>3</v>
      </c>
      <c r="D24" s="111">
        <v>9177</v>
      </c>
      <c r="E24" s="111">
        <v>3866</v>
      </c>
      <c r="F24" s="111">
        <v>95448</v>
      </c>
      <c r="G24" s="111">
        <v>2564</v>
      </c>
      <c r="H24" s="111">
        <v>65429</v>
      </c>
      <c r="I24" s="111">
        <v>1640864</v>
      </c>
      <c r="J24" s="113">
        <v>1266944</v>
      </c>
      <c r="K24" s="113">
        <v>314896</v>
      </c>
      <c r="L24" s="111">
        <v>193807</v>
      </c>
      <c r="M24" s="111">
        <v>24105</v>
      </c>
      <c r="Q24" s="112">
        <v>339001</v>
      </c>
    </row>
    <row r="25" spans="2:17" ht="13.5">
      <c r="B25" s="110"/>
      <c r="C25" s="94">
        <v>4</v>
      </c>
      <c r="D25" s="111">
        <v>9173</v>
      </c>
      <c r="E25" s="111">
        <v>3918</v>
      </c>
      <c r="F25" s="111">
        <v>95615</v>
      </c>
      <c r="G25" s="111">
        <v>2554</v>
      </c>
      <c r="H25" s="111">
        <v>65498</v>
      </c>
      <c r="I25" s="111">
        <v>1640650</v>
      </c>
      <c r="J25" s="113">
        <v>1267375</v>
      </c>
      <c r="K25" s="113">
        <v>319969</v>
      </c>
      <c r="L25" s="111">
        <v>192989</v>
      </c>
      <c r="M25" s="111">
        <v>24078</v>
      </c>
      <c r="Q25" s="112">
        <v>344047</v>
      </c>
    </row>
    <row r="26" spans="2:17" ht="13.5">
      <c r="B26" s="110"/>
      <c r="C26" s="94">
        <v>5</v>
      </c>
      <c r="D26" s="111">
        <v>9174</v>
      </c>
      <c r="E26" s="111">
        <v>3943</v>
      </c>
      <c r="F26" s="111">
        <v>95775</v>
      </c>
      <c r="G26" s="111">
        <v>2563</v>
      </c>
      <c r="H26" s="111">
        <v>65581</v>
      </c>
      <c r="I26" s="111">
        <v>1641269</v>
      </c>
      <c r="J26" s="113">
        <v>1268255</v>
      </c>
      <c r="K26" s="113">
        <v>321873</v>
      </c>
      <c r="L26" s="111">
        <v>192683</v>
      </c>
      <c r="M26" s="111">
        <v>24180</v>
      </c>
      <c r="Q26" s="112">
        <v>346053</v>
      </c>
    </row>
    <row r="27" spans="2:17" ht="13.5">
      <c r="B27" s="110"/>
      <c r="C27" s="94">
        <v>6</v>
      </c>
      <c r="D27" s="111">
        <v>9174</v>
      </c>
      <c r="E27" s="111">
        <v>3970</v>
      </c>
      <c r="F27" s="111">
        <v>95890</v>
      </c>
      <c r="G27" s="111">
        <v>2558</v>
      </c>
      <c r="H27" s="111">
        <v>65658</v>
      </c>
      <c r="I27" s="111">
        <v>1639796</v>
      </c>
      <c r="J27" s="113">
        <v>1267373</v>
      </c>
      <c r="K27" s="113">
        <v>323304</v>
      </c>
      <c r="L27" s="111">
        <v>192091</v>
      </c>
      <c r="M27" s="111">
        <v>24134</v>
      </c>
      <c r="Q27" s="112">
        <v>347438</v>
      </c>
    </row>
    <row r="28" spans="2:17" ht="13.5">
      <c r="B28" s="94"/>
      <c r="C28" s="94">
        <v>7</v>
      </c>
      <c r="D28" s="111">
        <v>9168</v>
      </c>
      <c r="E28" s="111">
        <v>4028</v>
      </c>
      <c r="F28" s="111">
        <v>95942</v>
      </c>
      <c r="G28" s="111">
        <v>2558</v>
      </c>
      <c r="H28" s="111">
        <v>65728</v>
      </c>
      <c r="I28" s="111">
        <v>1638311</v>
      </c>
      <c r="J28" s="113">
        <v>1266286</v>
      </c>
      <c r="K28" s="113">
        <v>328123</v>
      </c>
      <c r="L28" s="111">
        <v>191198</v>
      </c>
      <c r="M28" s="111">
        <v>24198</v>
      </c>
      <c r="Q28" s="112">
        <v>352321</v>
      </c>
    </row>
    <row r="29" spans="2:17" ht="13.5">
      <c r="B29" s="94"/>
      <c r="C29" s="94">
        <v>8</v>
      </c>
      <c r="D29" s="129">
        <v>9126</v>
      </c>
      <c r="E29" s="129">
        <v>4191</v>
      </c>
      <c r="F29" s="129">
        <v>95871</v>
      </c>
      <c r="G29" s="129">
        <v>2644</v>
      </c>
      <c r="H29" s="129">
        <v>65753</v>
      </c>
      <c r="I29" s="129">
        <v>1632219</v>
      </c>
      <c r="J29" s="113">
        <v>1260974</v>
      </c>
      <c r="K29" s="113">
        <v>339121</v>
      </c>
      <c r="L29" s="129">
        <v>188313</v>
      </c>
      <c r="M29" s="129">
        <v>24922</v>
      </c>
      <c r="Q29" s="112">
        <v>364043</v>
      </c>
    </row>
    <row r="30" ht="1.5" customHeight="1">
      <c r="B30" s="114" t="s">
        <v>125</v>
      </c>
    </row>
    <row r="31" spans="2:3" ht="1.5" customHeight="1">
      <c r="B31" s="114"/>
      <c r="C31" s="35" t="s">
        <v>126</v>
      </c>
    </row>
    <row r="32" spans="2:3" ht="13.5" customHeight="1">
      <c r="B32" s="114"/>
      <c r="C32" s="35" t="s">
        <v>127</v>
      </c>
    </row>
    <row r="33" ht="13.5" customHeight="1"/>
    <row r="34" ht="13.5" customHeight="1"/>
    <row r="35" ht="13.5">
      <c r="O35" s="112"/>
    </row>
    <row r="36" spans="7:10" ht="13.5">
      <c r="G36" s="121"/>
      <c r="H36" s="121"/>
      <c r="I36" s="121"/>
      <c r="J36" s="125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9"/>
  <sheetViews>
    <sheetView tabSelected="1" workbookViewId="0" topLeftCell="A31">
      <selection activeCell="F17" sqref="F17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15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50</v>
      </c>
      <c r="D2" s="14"/>
      <c r="E2" s="14"/>
      <c r="F2" s="14"/>
      <c r="G2" s="14"/>
      <c r="H2" s="13" t="s">
        <v>51</v>
      </c>
      <c r="I2" s="116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8"/>
      <c r="I3" s="117"/>
      <c r="J3" s="18"/>
      <c r="K3" s="19"/>
    </row>
    <row r="4" spans="1:11" ht="13.5">
      <c r="A4" s="16"/>
      <c r="B4" s="17"/>
      <c r="C4" s="20" t="s">
        <v>52</v>
      </c>
      <c r="D4" s="67" t="s">
        <v>136</v>
      </c>
      <c r="E4" s="20" t="s">
        <v>25</v>
      </c>
      <c r="F4" s="70" t="s">
        <v>53</v>
      </c>
      <c r="G4" s="20" t="s">
        <v>26</v>
      </c>
      <c r="H4" s="20" t="s">
        <v>54</v>
      </c>
      <c r="I4" s="130" t="s">
        <v>137</v>
      </c>
      <c r="J4" s="20" t="s">
        <v>25</v>
      </c>
      <c r="K4" s="71" t="s">
        <v>55</v>
      </c>
    </row>
    <row r="5" spans="1:11" ht="13.5">
      <c r="A5" s="16"/>
      <c r="B5" s="17"/>
      <c r="C5" s="18"/>
      <c r="D5" s="68" t="s">
        <v>56</v>
      </c>
      <c r="E5" s="18"/>
      <c r="F5" s="68" t="s">
        <v>57</v>
      </c>
      <c r="G5" s="18"/>
      <c r="H5" s="18"/>
      <c r="I5" s="118"/>
      <c r="J5" s="18"/>
      <c r="K5" s="72" t="s">
        <v>58</v>
      </c>
    </row>
    <row r="6" spans="1:11" ht="13.5">
      <c r="A6" s="21"/>
      <c r="B6" s="22"/>
      <c r="C6" s="23"/>
      <c r="D6" s="69" t="s">
        <v>59</v>
      </c>
      <c r="E6" s="23"/>
      <c r="F6" s="69" t="s">
        <v>59</v>
      </c>
      <c r="G6" s="23"/>
      <c r="H6" s="23"/>
      <c r="I6" s="119" t="s">
        <v>60</v>
      </c>
      <c r="J6" s="23"/>
      <c r="K6" s="73" t="s">
        <v>61</v>
      </c>
    </row>
    <row r="7" spans="1:21" ht="13.5">
      <c r="A7" s="24" t="s">
        <v>62</v>
      </c>
      <c r="B7" s="25"/>
      <c r="C7" s="145">
        <f>SUM(C8:C54)</f>
        <v>9117</v>
      </c>
      <c r="D7" s="145">
        <f>SUM(D8:D54)</f>
        <v>4241</v>
      </c>
      <c r="E7" s="146">
        <f>SUM(E8:E54)</f>
        <v>96326</v>
      </c>
      <c r="F7" s="153">
        <f aca="true" t="shared" si="0" ref="F7:K7">SUM(F8:F54)</f>
        <v>2592</v>
      </c>
      <c r="G7" s="146">
        <f t="shared" si="0"/>
        <v>65982</v>
      </c>
      <c r="H7" s="147">
        <f t="shared" si="0"/>
        <v>1632742</v>
      </c>
      <c r="I7" s="146">
        <f t="shared" si="0"/>
        <v>344250</v>
      </c>
      <c r="J7" s="146">
        <f t="shared" si="0"/>
        <v>186215</v>
      </c>
      <c r="K7" s="132">
        <f t="shared" si="0"/>
        <v>24513</v>
      </c>
      <c r="L7" s="121"/>
      <c r="M7" s="121"/>
      <c r="N7" s="121"/>
      <c r="O7" s="124"/>
      <c r="P7" s="81"/>
      <c r="Q7" s="81"/>
      <c r="R7" s="81"/>
      <c r="S7" s="81"/>
      <c r="T7" s="81"/>
      <c r="U7" s="81"/>
    </row>
    <row r="8" spans="1:21" ht="13.5">
      <c r="A8" s="26">
        <v>1</v>
      </c>
      <c r="B8" s="30" t="s">
        <v>63</v>
      </c>
      <c r="C8" s="163">
        <v>632</v>
      </c>
      <c r="D8" s="154">
        <v>326</v>
      </c>
      <c r="E8" s="154">
        <v>3363</v>
      </c>
      <c r="F8" s="154">
        <v>153</v>
      </c>
      <c r="G8" s="162">
        <v>3003</v>
      </c>
      <c r="H8" s="154">
        <v>106007</v>
      </c>
      <c r="I8" s="154">
        <v>28769</v>
      </c>
      <c r="J8" s="154">
        <v>11341</v>
      </c>
      <c r="K8" s="155">
        <v>1590</v>
      </c>
      <c r="M8" s="121"/>
      <c r="N8" s="121"/>
      <c r="O8" s="124"/>
      <c r="P8" s="81"/>
      <c r="Q8" s="81"/>
      <c r="R8" s="81"/>
      <c r="S8" s="81"/>
      <c r="T8" s="81"/>
      <c r="U8" s="81"/>
    </row>
    <row r="9" spans="1:21" ht="13.5">
      <c r="A9" s="27">
        <v>2</v>
      </c>
      <c r="B9" s="31" t="s">
        <v>64</v>
      </c>
      <c r="C9" s="164">
        <v>110</v>
      </c>
      <c r="D9" s="156">
        <v>43</v>
      </c>
      <c r="E9" s="156">
        <v>974</v>
      </c>
      <c r="F9" s="156">
        <v>67</v>
      </c>
      <c r="G9" s="165">
        <v>572</v>
      </c>
      <c r="H9" s="156">
        <v>19802</v>
      </c>
      <c r="I9" s="156">
        <v>2935</v>
      </c>
      <c r="J9" s="156">
        <v>5238</v>
      </c>
      <c r="K9" s="157">
        <v>596</v>
      </c>
      <c r="M9" s="121"/>
      <c r="N9" s="121"/>
      <c r="O9" s="124"/>
      <c r="P9" s="81"/>
      <c r="Q9" s="81"/>
      <c r="R9" s="81"/>
      <c r="S9" s="81"/>
      <c r="T9" s="81"/>
      <c r="U9" s="81"/>
    </row>
    <row r="10" spans="1:21" ht="13.5">
      <c r="A10" s="27">
        <v>3</v>
      </c>
      <c r="B10" s="31" t="s">
        <v>65</v>
      </c>
      <c r="C10" s="164">
        <v>109</v>
      </c>
      <c r="D10" s="156">
        <v>37</v>
      </c>
      <c r="E10" s="156">
        <v>907</v>
      </c>
      <c r="F10" s="156">
        <v>32</v>
      </c>
      <c r="G10" s="165">
        <v>585</v>
      </c>
      <c r="H10" s="156">
        <v>20049</v>
      </c>
      <c r="I10" s="156">
        <v>3122</v>
      </c>
      <c r="J10" s="156">
        <v>3429</v>
      </c>
      <c r="K10" s="157">
        <v>353</v>
      </c>
      <c r="M10" s="121"/>
      <c r="N10" s="121"/>
      <c r="O10" s="124"/>
      <c r="P10" s="81"/>
      <c r="Q10" s="81"/>
      <c r="R10" s="81"/>
      <c r="S10" s="81"/>
      <c r="T10" s="81"/>
      <c r="U10" s="81"/>
    </row>
    <row r="11" spans="1:21" ht="13.5">
      <c r="A11" s="27">
        <v>4</v>
      </c>
      <c r="B11" s="31" t="s">
        <v>66</v>
      </c>
      <c r="C11" s="164">
        <v>148</v>
      </c>
      <c r="D11" s="156">
        <v>58</v>
      </c>
      <c r="E11" s="156">
        <v>1553</v>
      </c>
      <c r="F11" s="156">
        <v>53</v>
      </c>
      <c r="G11" s="165">
        <v>1014</v>
      </c>
      <c r="H11" s="156">
        <v>26301</v>
      </c>
      <c r="I11" s="156">
        <v>3214</v>
      </c>
      <c r="J11" s="156">
        <v>3786</v>
      </c>
      <c r="K11" s="157">
        <v>469</v>
      </c>
      <c r="M11" s="121"/>
      <c r="N11" s="121"/>
      <c r="O11" s="124"/>
      <c r="P11" s="81"/>
      <c r="Q11" s="81"/>
      <c r="R11" s="81"/>
      <c r="S11" s="81"/>
      <c r="T11" s="81"/>
      <c r="U11" s="81"/>
    </row>
    <row r="12" spans="1:21" ht="13.5">
      <c r="A12" s="28">
        <v>5</v>
      </c>
      <c r="B12" s="32" t="s">
        <v>67</v>
      </c>
      <c r="C12" s="166">
        <v>80</v>
      </c>
      <c r="D12" s="160">
        <v>33</v>
      </c>
      <c r="E12" s="160">
        <v>806</v>
      </c>
      <c r="F12" s="160">
        <v>16</v>
      </c>
      <c r="G12" s="167">
        <v>477</v>
      </c>
      <c r="H12" s="160">
        <v>17964</v>
      </c>
      <c r="I12" s="160">
        <v>2595</v>
      </c>
      <c r="J12" s="160">
        <v>1907</v>
      </c>
      <c r="K12" s="161">
        <v>187</v>
      </c>
      <c r="M12" s="121"/>
      <c r="N12" s="121"/>
      <c r="O12" s="124"/>
      <c r="P12" s="81"/>
      <c r="Q12" s="81"/>
      <c r="R12" s="81"/>
      <c r="S12" s="81"/>
      <c r="T12" s="81"/>
      <c r="U12" s="81"/>
    </row>
    <row r="13" spans="1:21" ht="13.5">
      <c r="A13" s="27">
        <v>6</v>
      </c>
      <c r="B13" s="31" t="s">
        <v>68</v>
      </c>
      <c r="C13" s="168">
        <v>69</v>
      </c>
      <c r="D13" s="156">
        <v>17</v>
      </c>
      <c r="E13" s="156">
        <v>909</v>
      </c>
      <c r="F13" s="156">
        <v>17</v>
      </c>
      <c r="G13" s="165">
        <v>466</v>
      </c>
      <c r="H13" s="156">
        <v>14791</v>
      </c>
      <c r="I13" s="156">
        <v>1671</v>
      </c>
      <c r="J13" s="156">
        <v>1582</v>
      </c>
      <c r="K13" s="157">
        <v>217</v>
      </c>
      <c r="M13" s="121"/>
      <c r="N13" s="121"/>
      <c r="O13" s="124"/>
      <c r="P13" s="81"/>
      <c r="Q13" s="81"/>
      <c r="R13" s="81"/>
      <c r="S13" s="81"/>
      <c r="T13" s="81"/>
      <c r="U13" s="81"/>
    </row>
    <row r="14" spans="1:21" ht="13.5">
      <c r="A14" s="27">
        <v>7</v>
      </c>
      <c r="B14" s="31" t="s">
        <v>69</v>
      </c>
      <c r="C14" s="168">
        <v>152</v>
      </c>
      <c r="D14" s="156">
        <v>63</v>
      </c>
      <c r="E14" s="156">
        <v>1421</v>
      </c>
      <c r="F14" s="156">
        <v>26</v>
      </c>
      <c r="G14" s="165">
        <v>884</v>
      </c>
      <c r="H14" s="156">
        <v>30378</v>
      </c>
      <c r="I14" s="156">
        <v>4320</v>
      </c>
      <c r="J14" s="156">
        <v>3394</v>
      </c>
      <c r="K14" s="157">
        <v>267</v>
      </c>
      <c r="M14" s="121"/>
      <c r="N14" s="121"/>
      <c r="O14" s="124"/>
      <c r="P14" s="81"/>
      <c r="Q14" s="81"/>
      <c r="R14" s="81"/>
      <c r="S14" s="81"/>
      <c r="T14" s="81"/>
      <c r="U14" s="81"/>
    </row>
    <row r="15" spans="1:21" ht="13.5">
      <c r="A15" s="27">
        <v>8</v>
      </c>
      <c r="B15" s="31" t="s">
        <v>70</v>
      </c>
      <c r="C15" s="168">
        <v>204</v>
      </c>
      <c r="D15" s="156">
        <v>87</v>
      </c>
      <c r="E15" s="156">
        <v>1628</v>
      </c>
      <c r="F15" s="156">
        <v>34</v>
      </c>
      <c r="G15" s="165">
        <v>1338</v>
      </c>
      <c r="H15" s="156">
        <v>32946</v>
      </c>
      <c r="I15" s="156">
        <v>5497</v>
      </c>
      <c r="J15" s="156">
        <v>3336</v>
      </c>
      <c r="K15" s="157">
        <v>310</v>
      </c>
      <c r="M15" s="121"/>
      <c r="N15" s="121"/>
      <c r="O15" s="124"/>
      <c r="P15" s="81"/>
      <c r="Q15" s="81"/>
      <c r="R15" s="81"/>
      <c r="S15" s="81"/>
      <c r="T15" s="81"/>
      <c r="U15" s="81"/>
    </row>
    <row r="16" spans="1:21" ht="13.5">
      <c r="A16" s="27">
        <v>9</v>
      </c>
      <c r="B16" s="31" t="s">
        <v>71</v>
      </c>
      <c r="C16" s="168">
        <v>118</v>
      </c>
      <c r="D16" s="156">
        <v>61</v>
      </c>
      <c r="E16" s="156">
        <v>1353</v>
      </c>
      <c r="F16" s="156">
        <v>19</v>
      </c>
      <c r="G16" s="165">
        <v>953</v>
      </c>
      <c r="H16" s="156">
        <v>22967</v>
      </c>
      <c r="I16" s="156">
        <v>4466</v>
      </c>
      <c r="J16" s="156">
        <v>3237</v>
      </c>
      <c r="K16" s="157">
        <v>173</v>
      </c>
      <c r="M16" s="121"/>
      <c r="N16" s="121"/>
      <c r="O16" s="124"/>
      <c r="P16" s="81"/>
      <c r="Q16" s="81"/>
      <c r="R16" s="81"/>
      <c r="S16" s="81"/>
      <c r="T16" s="81"/>
      <c r="U16" s="81"/>
    </row>
    <row r="17" spans="1:21" ht="13.5">
      <c r="A17" s="21">
        <v>10</v>
      </c>
      <c r="B17" s="32" t="s">
        <v>72</v>
      </c>
      <c r="C17" s="166">
        <v>144</v>
      </c>
      <c r="D17" s="160">
        <v>70</v>
      </c>
      <c r="E17" s="160">
        <v>1507</v>
      </c>
      <c r="F17" s="160">
        <v>13</v>
      </c>
      <c r="G17" s="167">
        <v>907</v>
      </c>
      <c r="H17" s="160">
        <v>25421</v>
      </c>
      <c r="I17" s="160">
        <v>4516</v>
      </c>
      <c r="J17" s="160">
        <v>2731</v>
      </c>
      <c r="K17" s="161">
        <v>118</v>
      </c>
      <c r="M17" s="121"/>
      <c r="N17" s="121"/>
      <c r="O17" s="124"/>
      <c r="P17" s="81"/>
      <c r="Q17" s="81"/>
      <c r="R17" s="81"/>
      <c r="S17" s="81"/>
      <c r="T17" s="81"/>
      <c r="U17" s="81"/>
    </row>
    <row r="18" spans="1:21" ht="13.5">
      <c r="A18" s="16">
        <v>11</v>
      </c>
      <c r="B18" s="31" t="s">
        <v>73</v>
      </c>
      <c r="C18" s="168">
        <v>364</v>
      </c>
      <c r="D18" s="156">
        <v>148</v>
      </c>
      <c r="E18" s="156">
        <v>3690</v>
      </c>
      <c r="F18" s="156">
        <v>14</v>
      </c>
      <c r="G18" s="165">
        <v>3110</v>
      </c>
      <c r="H18" s="156">
        <v>61632</v>
      </c>
      <c r="I18" s="156">
        <v>14141</v>
      </c>
      <c r="J18" s="156">
        <v>4460</v>
      </c>
      <c r="K18" s="157">
        <v>139</v>
      </c>
      <c r="M18" s="121"/>
      <c r="N18" s="121"/>
      <c r="O18" s="124"/>
      <c r="P18" s="81"/>
      <c r="Q18" s="81"/>
      <c r="R18" s="81"/>
      <c r="S18" s="81"/>
      <c r="T18" s="81"/>
      <c r="U18" s="81"/>
    </row>
    <row r="19" spans="1:21" ht="13.5">
      <c r="A19" s="16">
        <v>12</v>
      </c>
      <c r="B19" s="31" t="s">
        <v>74</v>
      </c>
      <c r="C19" s="168">
        <v>293</v>
      </c>
      <c r="D19" s="156">
        <v>123</v>
      </c>
      <c r="E19" s="156">
        <v>3592</v>
      </c>
      <c r="F19" s="156">
        <v>32</v>
      </c>
      <c r="G19" s="165">
        <v>2998</v>
      </c>
      <c r="H19" s="156">
        <v>56531</v>
      </c>
      <c r="I19" s="156">
        <v>9845</v>
      </c>
      <c r="J19" s="156">
        <v>4826</v>
      </c>
      <c r="K19" s="157">
        <v>345</v>
      </c>
      <c r="M19" s="121"/>
      <c r="N19" s="121"/>
      <c r="O19" s="124"/>
      <c r="P19" s="81"/>
      <c r="Q19" s="81"/>
      <c r="R19" s="81"/>
      <c r="S19" s="81"/>
      <c r="T19" s="81"/>
      <c r="U19" s="81"/>
    </row>
    <row r="20" spans="1:21" ht="13.5">
      <c r="A20" s="16">
        <v>13</v>
      </c>
      <c r="B20" s="31" t="s">
        <v>75</v>
      </c>
      <c r="C20" s="168">
        <v>667</v>
      </c>
      <c r="D20" s="156">
        <v>232</v>
      </c>
      <c r="E20" s="156">
        <v>12097</v>
      </c>
      <c r="F20" s="156">
        <v>32</v>
      </c>
      <c r="G20" s="165">
        <v>10371</v>
      </c>
      <c r="H20" s="156">
        <v>128971</v>
      </c>
      <c r="I20" s="156">
        <v>19590</v>
      </c>
      <c r="J20" s="156">
        <v>7938</v>
      </c>
      <c r="K20" s="157">
        <v>355</v>
      </c>
      <c r="M20" s="121"/>
      <c r="N20" s="121"/>
      <c r="O20" s="124"/>
      <c r="P20" s="81"/>
      <c r="Q20" s="81"/>
      <c r="R20" s="81"/>
      <c r="S20" s="81"/>
      <c r="T20" s="81"/>
      <c r="U20" s="81"/>
    </row>
    <row r="21" spans="1:21" ht="13.5">
      <c r="A21" s="16">
        <v>14</v>
      </c>
      <c r="B21" s="31" t="s">
        <v>76</v>
      </c>
      <c r="C21" s="168">
        <v>361</v>
      </c>
      <c r="D21" s="156">
        <v>115</v>
      </c>
      <c r="E21" s="156">
        <v>5898</v>
      </c>
      <c r="F21" s="156">
        <v>21</v>
      </c>
      <c r="G21" s="165">
        <v>4563</v>
      </c>
      <c r="H21" s="156">
        <v>75003</v>
      </c>
      <c r="I21" s="156">
        <v>11734</v>
      </c>
      <c r="J21" s="156">
        <v>4716</v>
      </c>
      <c r="K21" s="157">
        <v>215</v>
      </c>
      <c r="M21" s="121"/>
      <c r="N21" s="121"/>
      <c r="O21" s="124"/>
      <c r="P21" s="81"/>
      <c r="Q21" s="81"/>
      <c r="R21" s="81"/>
      <c r="S21" s="81"/>
      <c r="T21" s="81"/>
      <c r="U21" s="81"/>
    </row>
    <row r="22" spans="1:21" ht="13.5">
      <c r="A22" s="21">
        <v>15</v>
      </c>
      <c r="B22" s="32" t="s">
        <v>77</v>
      </c>
      <c r="C22" s="166">
        <v>140</v>
      </c>
      <c r="D22" s="160">
        <v>68</v>
      </c>
      <c r="E22" s="160">
        <v>1728</v>
      </c>
      <c r="F22" s="160">
        <v>6</v>
      </c>
      <c r="G22" s="167">
        <v>1153</v>
      </c>
      <c r="H22" s="160">
        <v>30526</v>
      </c>
      <c r="I22" s="160">
        <v>5454</v>
      </c>
      <c r="J22" s="160">
        <v>1734</v>
      </c>
      <c r="K22" s="161">
        <v>71</v>
      </c>
      <c r="M22" s="121"/>
      <c r="N22" s="121"/>
      <c r="O22" s="124"/>
      <c r="P22" s="81"/>
      <c r="Q22" s="81"/>
      <c r="R22" s="81"/>
      <c r="S22" s="81"/>
      <c r="T22" s="81"/>
      <c r="U22" s="81"/>
    </row>
    <row r="23" spans="1:21" ht="13.5">
      <c r="A23" s="16">
        <v>16</v>
      </c>
      <c r="B23" s="31" t="s">
        <v>78</v>
      </c>
      <c r="C23" s="168">
        <v>115</v>
      </c>
      <c r="D23" s="156">
        <v>55</v>
      </c>
      <c r="E23" s="156">
        <v>783</v>
      </c>
      <c r="F23" s="156">
        <v>30</v>
      </c>
      <c r="G23" s="165">
        <v>457</v>
      </c>
      <c r="H23" s="156">
        <v>18374</v>
      </c>
      <c r="I23" s="156">
        <v>5347</v>
      </c>
      <c r="J23" s="156">
        <v>1637</v>
      </c>
      <c r="K23" s="157">
        <v>314</v>
      </c>
      <c r="M23" s="121"/>
      <c r="N23" s="121"/>
      <c r="O23" s="124"/>
      <c r="P23" s="81"/>
      <c r="Q23" s="81"/>
      <c r="R23" s="81"/>
      <c r="S23" s="81"/>
      <c r="T23" s="81"/>
      <c r="U23" s="81"/>
    </row>
    <row r="24" spans="1:21" ht="13.5">
      <c r="A24" s="16">
        <v>17</v>
      </c>
      <c r="B24" s="31" t="s">
        <v>79</v>
      </c>
      <c r="C24" s="168">
        <v>113</v>
      </c>
      <c r="D24" s="156">
        <v>60</v>
      </c>
      <c r="E24" s="156">
        <v>834</v>
      </c>
      <c r="F24" s="156">
        <v>35</v>
      </c>
      <c r="G24" s="165">
        <v>466</v>
      </c>
      <c r="H24" s="156">
        <v>20111</v>
      </c>
      <c r="I24" s="156">
        <v>5176</v>
      </c>
      <c r="J24" s="156">
        <v>2043</v>
      </c>
      <c r="K24" s="157">
        <v>255</v>
      </c>
      <c r="M24" s="121"/>
      <c r="N24" s="121"/>
      <c r="O24" s="124"/>
      <c r="P24" s="81"/>
      <c r="Q24" s="81"/>
      <c r="R24" s="81"/>
      <c r="S24" s="81"/>
      <c r="T24" s="81"/>
      <c r="U24" s="81"/>
    </row>
    <row r="25" spans="1:21" ht="13.5">
      <c r="A25" s="16">
        <v>18</v>
      </c>
      <c r="B25" s="31" t="s">
        <v>80</v>
      </c>
      <c r="C25" s="168">
        <v>88</v>
      </c>
      <c r="D25" s="156">
        <v>47</v>
      </c>
      <c r="E25" s="156">
        <v>560</v>
      </c>
      <c r="F25" s="156">
        <v>25</v>
      </c>
      <c r="G25" s="165">
        <v>275</v>
      </c>
      <c r="H25" s="156">
        <v>12103</v>
      </c>
      <c r="I25" s="156">
        <v>2539</v>
      </c>
      <c r="J25" s="156">
        <v>2152</v>
      </c>
      <c r="K25" s="157">
        <v>299</v>
      </c>
      <c r="M25" s="121"/>
      <c r="N25" s="121"/>
      <c r="O25" s="124"/>
      <c r="P25" s="81"/>
      <c r="Q25" s="81"/>
      <c r="R25" s="81"/>
      <c r="S25" s="81"/>
      <c r="T25" s="81"/>
      <c r="U25" s="81"/>
    </row>
    <row r="26" spans="1:21" ht="13.5">
      <c r="A26" s="16">
        <v>19</v>
      </c>
      <c r="B26" s="31" t="s">
        <v>81</v>
      </c>
      <c r="C26" s="168">
        <v>63</v>
      </c>
      <c r="D26" s="156">
        <v>30</v>
      </c>
      <c r="E26" s="156">
        <v>634</v>
      </c>
      <c r="F26" s="156">
        <v>17</v>
      </c>
      <c r="G26" s="165">
        <v>421</v>
      </c>
      <c r="H26" s="156">
        <v>11765</v>
      </c>
      <c r="I26" s="156">
        <v>2297</v>
      </c>
      <c r="J26" s="156">
        <v>1172</v>
      </c>
      <c r="K26" s="157">
        <v>166</v>
      </c>
      <c r="M26" s="121"/>
      <c r="N26" s="121"/>
      <c r="O26" s="124"/>
      <c r="P26" s="81"/>
      <c r="Q26" s="81"/>
      <c r="R26" s="81"/>
      <c r="S26" s="81"/>
      <c r="T26" s="81"/>
      <c r="U26" s="81"/>
    </row>
    <row r="27" spans="1:21" ht="13.5">
      <c r="A27" s="21">
        <v>20</v>
      </c>
      <c r="B27" s="32" t="s">
        <v>82</v>
      </c>
      <c r="C27" s="166">
        <v>139</v>
      </c>
      <c r="D27" s="160">
        <v>57</v>
      </c>
      <c r="E27" s="160">
        <v>1487</v>
      </c>
      <c r="F27" s="160">
        <v>39</v>
      </c>
      <c r="G27" s="167">
        <v>991</v>
      </c>
      <c r="H27" s="160">
        <v>25134</v>
      </c>
      <c r="I27" s="160">
        <v>3527</v>
      </c>
      <c r="J27" s="160">
        <v>2233</v>
      </c>
      <c r="K27" s="161">
        <v>404</v>
      </c>
      <c r="M27" s="121"/>
      <c r="N27" s="121"/>
      <c r="O27" s="124"/>
      <c r="P27" s="81"/>
      <c r="Q27" s="81"/>
      <c r="R27" s="81"/>
      <c r="S27" s="81"/>
      <c r="T27" s="81"/>
      <c r="U27" s="81"/>
    </row>
    <row r="28" spans="1:21" ht="13.5">
      <c r="A28" s="16">
        <v>21</v>
      </c>
      <c r="B28" s="31" t="s">
        <v>83</v>
      </c>
      <c r="C28" s="168">
        <v>113</v>
      </c>
      <c r="D28" s="156">
        <v>56</v>
      </c>
      <c r="E28" s="156">
        <v>1458</v>
      </c>
      <c r="F28" s="156">
        <v>42</v>
      </c>
      <c r="G28" s="165">
        <v>912</v>
      </c>
      <c r="H28" s="156">
        <v>20983</v>
      </c>
      <c r="I28" s="156">
        <v>3257</v>
      </c>
      <c r="J28" s="156">
        <v>2885</v>
      </c>
      <c r="K28" s="157">
        <v>450</v>
      </c>
      <c r="M28" s="121"/>
      <c r="N28" s="121"/>
      <c r="O28" s="124"/>
      <c r="P28" s="81"/>
      <c r="Q28" s="81"/>
      <c r="R28" s="81"/>
      <c r="S28" s="81"/>
      <c r="T28" s="81"/>
      <c r="U28" s="81"/>
    </row>
    <row r="29" spans="1:21" ht="13.5">
      <c r="A29" s="16">
        <v>22</v>
      </c>
      <c r="B29" s="31" t="s">
        <v>84</v>
      </c>
      <c r="C29" s="168">
        <v>184</v>
      </c>
      <c r="D29" s="156">
        <v>82</v>
      </c>
      <c r="E29" s="156">
        <v>2602</v>
      </c>
      <c r="F29" s="156">
        <v>22</v>
      </c>
      <c r="G29" s="165">
        <v>1708</v>
      </c>
      <c r="H29" s="156">
        <v>40110</v>
      </c>
      <c r="I29" s="156">
        <v>10258</v>
      </c>
      <c r="J29" s="156">
        <v>4007</v>
      </c>
      <c r="K29" s="157">
        <v>216</v>
      </c>
      <c r="M29" s="121"/>
      <c r="N29" s="121"/>
      <c r="O29" s="124"/>
      <c r="P29" s="81"/>
      <c r="Q29" s="81"/>
      <c r="R29" s="81"/>
      <c r="S29" s="81"/>
      <c r="T29" s="81"/>
      <c r="U29" s="81"/>
    </row>
    <row r="30" spans="1:21" ht="13.5">
      <c r="A30" s="16">
        <v>23</v>
      </c>
      <c r="B30" s="31" t="s">
        <v>85</v>
      </c>
      <c r="C30" s="168">
        <v>357</v>
      </c>
      <c r="D30" s="156">
        <v>167</v>
      </c>
      <c r="E30" s="156">
        <v>4654</v>
      </c>
      <c r="F30" s="156">
        <v>55</v>
      </c>
      <c r="G30" s="165">
        <v>3483</v>
      </c>
      <c r="H30" s="156">
        <v>69966</v>
      </c>
      <c r="I30" s="156">
        <v>13420</v>
      </c>
      <c r="J30" s="156">
        <v>6951</v>
      </c>
      <c r="K30" s="157">
        <v>565</v>
      </c>
      <c r="M30" s="121"/>
      <c r="N30" s="121"/>
      <c r="O30" s="124"/>
      <c r="P30" s="81"/>
      <c r="Q30" s="81"/>
      <c r="R30" s="81"/>
      <c r="S30" s="81"/>
      <c r="T30" s="81"/>
      <c r="U30" s="81"/>
    </row>
    <row r="31" spans="1:21" ht="13.5">
      <c r="A31" s="16">
        <v>24</v>
      </c>
      <c r="B31" s="31" t="s">
        <v>86</v>
      </c>
      <c r="C31" s="168">
        <v>115</v>
      </c>
      <c r="D31" s="156">
        <v>67</v>
      </c>
      <c r="E31" s="156">
        <v>1398</v>
      </c>
      <c r="F31" s="156">
        <v>36</v>
      </c>
      <c r="G31" s="165">
        <v>848</v>
      </c>
      <c r="H31" s="156">
        <v>21403</v>
      </c>
      <c r="I31" s="156">
        <v>4274</v>
      </c>
      <c r="J31" s="156">
        <v>2398</v>
      </c>
      <c r="K31" s="157">
        <v>443</v>
      </c>
      <c r="M31" s="121"/>
      <c r="N31" s="121"/>
      <c r="O31" s="124"/>
      <c r="P31" s="81"/>
      <c r="Q31" s="81"/>
      <c r="R31" s="81"/>
      <c r="S31" s="81"/>
      <c r="T31" s="81"/>
      <c r="U31" s="81"/>
    </row>
    <row r="32" spans="1:21" ht="13.5">
      <c r="A32" s="21">
        <v>25</v>
      </c>
      <c r="B32" s="32" t="s">
        <v>87</v>
      </c>
      <c r="C32" s="166">
        <v>63</v>
      </c>
      <c r="D32" s="160">
        <v>25</v>
      </c>
      <c r="E32" s="160">
        <v>888</v>
      </c>
      <c r="F32" s="160">
        <v>4</v>
      </c>
      <c r="G32" s="167">
        <v>534</v>
      </c>
      <c r="H32" s="160">
        <v>14340</v>
      </c>
      <c r="I32" s="160">
        <v>2080</v>
      </c>
      <c r="J32" s="160">
        <v>715</v>
      </c>
      <c r="K32" s="161">
        <v>48</v>
      </c>
      <c r="M32" s="121"/>
      <c r="N32" s="121"/>
      <c r="O32" s="124"/>
      <c r="P32" s="81"/>
      <c r="Q32" s="81"/>
      <c r="R32" s="81"/>
      <c r="S32" s="81"/>
      <c r="T32" s="81"/>
      <c r="U32" s="81"/>
    </row>
    <row r="33" spans="1:21" ht="13.5">
      <c r="A33" s="16">
        <v>26</v>
      </c>
      <c r="B33" s="31" t="s">
        <v>88</v>
      </c>
      <c r="C33" s="168">
        <v>180</v>
      </c>
      <c r="D33" s="156">
        <v>78</v>
      </c>
      <c r="E33" s="156">
        <v>2504</v>
      </c>
      <c r="F33" s="156">
        <v>17</v>
      </c>
      <c r="G33" s="165">
        <v>1310</v>
      </c>
      <c r="H33" s="156">
        <v>36842</v>
      </c>
      <c r="I33" s="156">
        <v>6108</v>
      </c>
      <c r="J33" s="156">
        <v>1661</v>
      </c>
      <c r="K33" s="157">
        <v>141</v>
      </c>
      <c r="M33" s="121"/>
      <c r="N33" s="121"/>
      <c r="O33" s="124"/>
      <c r="P33" s="81"/>
      <c r="Q33" s="81"/>
      <c r="R33" s="81"/>
      <c r="S33" s="81"/>
      <c r="T33" s="81"/>
      <c r="U33" s="81"/>
    </row>
    <row r="34" spans="1:21" ht="13.5">
      <c r="A34" s="16">
        <v>27</v>
      </c>
      <c r="B34" s="31" t="s">
        <v>89</v>
      </c>
      <c r="C34" s="168">
        <v>556</v>
      </c>
      <c r="D34" s="156">
        <v>254</v>
      </c>
      <c r="E34" s="156">
        <v>8026</v>
      </c>
      <c r="F34" s="156">
        <v>22</v>
      </c>
      <c r="G34" s="165">
        <v>5249</v>
      </c>
      <c r="H34" s="156">
        <v>111381</v>
      </c>
      <c r="I34" s="156">
        <v>23217</v>
      </c>
      <c r="J34" s="156">
        <v>5558</v>
      </c>
      <c r="K34" s="157">
        <v>214</v>
      </c>
      <c r="M34" s="121"/>
      <c r="N34" s="121"/>
      <c r="O34" s="124"/>
      <c r="P34" s="81"/>
      <c r="Q34" s="81"/>
      <c r="R34" s="81"/>
      <c r="S34" s="81"/>
      <c r="T34" s="81"/>
      <c r="U34" s="81"/>
    </row>
    <row r="35" spans="1:21" ht="13.5">
      <c r="A35" s="16">
        <v>28</v>
      </c>
      <c r="B35" s="31" t="s">
        <v>90</v>
      </c>
      <c r="C35" s="168">
        <v>354</v>
      </c>
      <c r="D35" s="156">
        <v>169</v>
      </c>
      <c r="E35" s="156">
        <v>4734</v>
      </c>
      <c r="F35" s="156">
        <v>75</v>
      </c>
      <c r="G35" s="165">
        <v>2855</v>
      </c>
      <c r="H35" s="156">
        <v>65234</v>
      </c>
      <c r="I35" s="156">
        <v>14212</v>
      </c>
      <c r="J35" s="156">
        <v>4949</v>
      </c>
      <c r="K35" s="157">
        <v>751</v>
      </c>
      <c r="M35" s="121"/>
      <c r="N35" s="121"/>
      <c r="O35" s="124"/>
      <c r="P35" s="81"/>
      <c r="Q35" s="81"/>
      <c r="R35" s="81"/>
      <c r="S35" s="81"/>
      <c r="T35" s="81"/>
      <c r="U35" s="81"/>
    </row>
    <row r="36" spans="1:21" ht="13.5" customHeight="1">
      <c r="A36" s="16">
        <v>29</v>
      </c>
      <c r="B36" s="31" t="s">
        <v>91</v>
      </c>
      <c r="C36" s="168">
        <v>77</v>
      </c>
      <c r="D36" s="156">
        <v>29</v>
      </c>
      <c r="E36" s="156">
        <v>1070</v>
      </c>
      <c r="F36" s="156">
        <v>4</v>
      </c>
      <c r="G36" s="165">
        <v>673</v>
      </c>
      <c r="H36" s="156">
        <v>16469</v>
      </c>
      <c r="I36" s="156">
        <v>2925</v>
      </c>
      <c r="J36" s="156">
        <v>989</v>
      </c>
      <c r="K36" s="157">
        <v>57</v>
      </c>
      <c r="M36" s="121"/>
      <c r="N36" s="121"/>
      <c r="O36" s="124"/>
      <c r="P36" s="81"/>
      <c r="Q36" s="81"/>
      <c r="R36" s="81"/>
      <c r="S36" s="81"/>
      <c r="T36" s="81"/>
      <c r="U36" s="81"/>
    </row>
    <row r="37" spans="1:21" ht="13.5">
      <c r="A37" s="21">
        <v>30</v>
      </c>
      <c r="B37" s="32" t="s">
        <v>92</v>
      </c>
      <c r="C37" s="166">
        <v>93</v>
      </c>
      <c r="D37" s="160">
        <v>42</v>
      </c>
      <c r="E37" s="160">
        <v>1078</v>
      </c>
      <c r="F37" s="160">
        <v>37</v>
      </c>
      <c r="G37" s="167">
        <v>561</v>
      </c>
      <c r="H37" s="160">
        <v>14640</v>
      </c>
      <c r="I37" s="160">
        <v>2639</v>
      </c>
      <c r="J37" s="160">
        <v>2227</v>
      </c>
      <c r="K37" s="161">
        <v>361</v>
      </c>
      <c r="M37" s="121"/>
      <c r="N37" s="121"/>
      <c r="O37" s="124"/>
      <c r="P37" s="81"/>
      <c r="Q37" s="81"/>
      <c r="R37" s="81"/>
      <c r="S37" s="81"/>
      <c r="T37" s="81"/>
      <c r="U37" s="81"/>
    </row>
    <row r="38" spans="1:21" ht="13.5">
      <c r="A38" s="16">
        <v>31</v>
      </c>
      <c r="B38" s="31" t="s">
        <v>93</v>
      </c>
      <c r="C38" s="168">
        <v>46</v>
      </c>
      <c r="D38" s="156">
        <v>23</v>
      </c>
      <c r="E38" s="156">
        <v>554</v>
      </c>
      <c r="F38" s="156">
        <v>27</v>
      </c>
      <c r="G38" s="165">
        <v>271</v>
      </c>
      <c r="H38" s="156">
        <v>9051</v>
      </c>
      <c r="I38" s="156">
        <v>1617</v>
      </c>
      <c r="J38" s="156">
        <v>1269</v>
      </c>
      <c r="K38" s="157">
        <v>279</v>
      </c>
      <c r="M38" s="121"/>
      <c r="N38" s="121"/>
      <c r="O38" s="124"/>
      <c r="P38" s="81"/>
      <c r="Q38" s="81"/>
      <c r="R38" s="81"/>
      <c r="S38" s="81"/>
      <c r="T38" s="81"/>
      <c r="U38" s="81"/>
    </row>
    <row r="39" spans="1:21" ht="13.5">
      <c r="A39" s="16">
        <v>32</v>
      </c>
      <c r="B39" s="31" t="s">
        <v>94</v>
      </c>
      <c r="C39" s="168">
        <v>59</v>
      </c>
      <c r="D39" s="156">
        <v>34</v>
      </c>
      <c r="E39" s="156">
        <v>768</v>
      </c>
      <c r="F39" s="156">
        <v>26</v>
      </c>
      <c r="G39" s="165">
        <v>286</v>
      </c>
      <c r="H39" s="156">
        <v>11788</v>
      </c>
      <c r="I39" s="156">
        <v>2353</v>
      </c>
      <c r="J39" s="156">
        <v>1284</v>
      </c>
      <c r="K39" s="157">
        <v>331</v>
      </c>
      <c r="M39" s="121"/>
      <c r="N39" s="121"/>
      <c r="O39" s="124"/>
      <c r="P39" s="81"/>
      <c r="Q39" s="81"/>
      <c r="R39" s="81"/>
      <c r="S39" s="81"/>
      <c r="T39" s="81"/>
      <c r="U39" s="81"/>
    </row>
    <row r="40" spans="1:21" ht="13.5">
      <c r="A40" s="16">
        <v>33</v>
      </c>
      <c r="B40" s="31" t="s">
        <v>95</v>
      </c>
      <c r="C40" s="168">
        <v>187</v>
      </c>
      <c r="D40" s="156">
        <v>96</v>
      </c>
      <c r="E40" s="156">
        <v>1615</v>
      </c>
      <c r="F40" s="156">
        <v>64</v>
      </c>
      <c r="G40" s="165">
        <v>972</v>
      </c>
      <c r="H40" s="156">
        <v>31330</v>
      </c>
      <c r="I40" s="156">
        <v>5404</v>
      </c>
      <c r="J40" s="156">
        <v>3829</v>
      </c>
      <c r="K40" s="157">
        <v>650</v>
      </c>
      <c r="M40" s="121"/>
      <c r="N40" s="121"/>
      <c r="O40" s="124"/>
      <c r="P40" s="81"/>
      <c r="Q40" s="81"/>
      <c r="R40" s="81"/>
      <c r="S40" s="81"/>
      <c r="T40" s="81"/>
      <c r="U40" s="81"/>
    </row>
    <row r="41" spans="1:21" ht="13.5">
      <c r="A41" s="16">
        <v>34</v>
      </c>
      <c r="B41" s="31" t="s">
        <v>96</v>
      </c>
      <c r="C41" s="168">
        <v>263</v>
      </c>
      <c r="D41" s="156">
        <v>153</v>
      </c>
      <c r="E41" s="156">
        <v>2599</v>
      </c>
      <c r="F41" s="156">
        <v>106</v>
      </c>
      <c r="G41" s="165">
        <v>1487</v>
      </c>
      <c r="H41" s="156">
        <v>41950</v>
      </c>
      <c r="I41" s="156">
        <v>10811</v>
      </c>
      <c r="J41" s="156">
        <v>5620</v>
      </c>
      <c r="K41" s="157">
        <v>1032</v>
      </c>
      <c r="M41" s="121"/>
      <c r="N41" s="121"/>
      <c r="O41" s="124"/>
      <c r="P41" s="81"/>
      <c r="Q41" s="81"/>
      <c r="R41" s="81"/>
      <c r="S41" s="81"/>
      <c r="T41" s="81"/>
      <c r="U41" s="81"/>
    </row>
    <row r="42" spans="1:21" ht="13.5">
      <c r="A42" s="21">
        <v>35</v>
      </c>
      <c r="B42" s="32" t="s">
        <v>97</v>
      </c>
      <c r="C42" s="166">
        <v>152</v>
      </c>
      <c r="D42" s="160">
        <v>86</v>
      </c>
      <c r="E42" s="160">
        <v>1323</v>
      </c>
      <c r="F42" s="160">
        <v>47</v>
      </c>
      <c r="G42" s="167">
        <v>682</v>
      </c>
      <c r="H42" s="160">
        <v>28114</v>
      </c>
      <c r="I42" s="160">
        <v>10240</v>
      </c>
      <c r="J42" s="160">
        <v>3471</v>
      </c>
      <c r="K42" s="161">
        <v>447</v>
      </c>
      <c r="M42" s="121"/>
      <c r="N42" s="121"/>
      <c r="O42" s="124"/>
      <c r="P42" s="81"/>
      <c r="Q42" s="81"/>
      <c r="R42" s="81"/>
      <c r="S42" s="81"/>
      <c r="T42" s="81"/>
      <c r="U42" s="81"/>
    </row>
    <row r="43" spans="1:21" ht="13.5">
      <c r="A43" s="16">
        <v>36</v>
      </c>
      <c r="B43" s="31" t="s">
        <v>98</v>
      </c>
      <c r="C43" s="168">
        <v>125</v>
      </c>
      <c r="D43" s="156">
        <v>74</v>
      </c>
      <c r="E43" s="156">
        <v>783</v>
      </c>
      <c r="F43" s="156">
        <v>75</v>
      </c>
      <c r="G43" s="165">
        <v>422</v>
      </c>
      <c r="H43" s="156">
        <v>15917</v>
      </c>
      <c r="I43" s="156">
        <v>4972</v>
      </c>
      <c r="J43" s="156">
        <v>3266</v>
      </c>
      <c r="K43" s="157">
        <v>582</v>
      </c>
      <c r="M43" s="121"/>
      <c r="N43" s="121"/>
      <c r="O43" s="124"/>
      <c r="P43" s="81"/>
      <c r="Q43" s="81"/>
      <c r="R43" s="81"/>
      <c r="S43" s="81"/>
      <c r="T43" s="81"/>
      <c r="U43" s="81"/>
    </row>
    <row r="44" spans="1:21" ht="13.5">
      <c r="A44" s="16">
        <v>37</v>
      </c>
      <c r="B44" s="31" t="s">
        <v>99</v>
      </c>
      <c r="C44" s="168">
        <v>105</v>
      </c>
      <c r="D44" s="156">
        <v>54</v>
      </c>
      <c r="E44" s="156">
        <v>807</v>
      </c>
      <c r="F44" s="156">
        <v>85</v>
      </c>
      <c r="G44" s="165">
        <v>435</v>
      </c>
      <c r="H44" s="156">
        <v>17083</v>
      </c>
      <c r="I44" s="156">
        <v>2759</v>
      </c>
      <c r="J44" s="156">
        <v>2896</v>
      </c>
      <c r="K44" s="157">
        <v>793</v>
      </c>
      <c r="M44" s="121"/>
      <c r="N44" s="121"/>
      <c r="O44" s="124"/>
      <c r="P44" s="81"/>
      <c r="Q44" s="81"/>
      <c r="R44" s="81"/>
      <c r="S44" s="81"/>
      <c r="T44" s="81"/>
      <c r="U44" s="81"/>
    </row>
    <row r="45" spans="1:21" ht="13.5">
      <c r="A45" s="16">
        <v>38</v>
      </c>
      <c r="B45" s="31" t="s">
        <v>100</v>
      </c>
      <c r="C45" s="168">
        <v>154</v>
      </c>
      <c r="D45" s="156">
        <v>88</v>
      </c>
      <c r="E45" s="156">
        <v>1215</v>
      </c>
      <c r="F45" s="156">
        <v>107</v>
      </c>
      <c r="G45" s="165">
        <v>677</v>
      </c>
      <c r="H45" s="156">
        <v>23562</v>
      </c>
      <c r="I45" s="156">
        <v>5624</v>
      </c>
      <c r="J45" s="156">
        <v>6302</v>
      </c>
      <c r="K45" s="157">
        <v>1188</v>
      </c>
      <c r="M45" s="121"/>
      <c r="N45" s="121"/>
      <c r="O45" s="124"/>
      <c r="P45" s="81"/>
      <c r="Q45" s="81"/>
      <c r="R45" s="81"/>
      <c r="S45" s="81"/>
      <c r="T45" s="81"/>
      <c r="U45" s="81"/>
    </row>
    <row r="46" spans="1:21" ht="13.5">
      <c r="A46" s="16">
        <v>39</v>
      </c>
      <c r="B46" s="31" t="s">
        <v>101</v>
      </c>
      <c r="C46" s="168">
        <v>143</v>
      </c>
      <c r="D46" s="156">
        <v>92</v>
      </c>
      <c r="E46" s="156">
        <v>599</v>
      </c>
      <c r="F46" s="156">
        <v>10</v>
      </c>
      <c r="G46" s="165">
        <v>358</v>
      </c>
      <c r="H46" s="156">
        <v>19830</v>
      </c>
      <c r="I46" s="156">
        <v>8106</v>
      </c>
      <c r="J46" s="156">
        <v>2438</v>
      </c>
      <c r="K46" s="157">
        <v>95</v>
      </c>
      <c r="M46" s="121"/>
      <c r="N46" s="121"/>
      <c r="O46" s="124"/>
      <c r="P46" s="81"/>
      <c r="Q46" s="81"/>
      <c r="R46" s="81"/>
      <c r="S46" s="81"/>
      <c r="T46" s="81"/>
      <c r="U46" s="81"/>
    </row>
    <row r="47" spans="1:21" ht="13.5">
      <c r="A47" s="21">
        <v>40</v>
      </c>
      <c r="B47" s="32" t="s">
        <v>102</v>
      </c>
      <c r="C47" s="166">
        <v>482</v>
      </c>
      <c r="D47" s="160">
        <v>245</v>
      </c>
      <c r="E47" s="160">
        <v>4355</v>
      </c>
      <c r="F47" s="160">
        <v>246</v>
      </c>
      <c r="G47" s="167">
        <v>2897</v>
      </c>
      <c r="H47" s="160">
        <v>89386</v>
      </c>
      <c r="I47" s="160">
        <v>24299</v>
      </c>
      <c r="J47" s="160">
        <v>12374</v>
      </c>
      <c r="K47" s="161">
        <v>2006</v>
      </c>
      <c r="M47" s="121"/>
      <c r="N47" s="121"/>
      <c r="O47" s="124"/>
      <c r="P47" s="81"/>
      <c r="Q47" s="81"/>
      <c r="R47" s="81"/>
      <c r="S47" s="81"/>
      <c r="T47" s="81"/>
      <c r="U47" s="81"/>
    </row>
    <row r="48" spans="1:21" ht="13.5">
      <c r="A48" s="16">
        <v>41</v>
      </c>
      <c r="B48" s="31" t="s">
        <v>103</v>
      </c>
      <c r="C48" s="168">
        <v>112</v>
      </c>
      <c r="D48" s="156">
        <v>62</v>
      </c>
      <c r="E48" s="156">
        <v>677</v>
      </c>
      <c r="F48" s="156">
        <v>79</v>
      </c>
      <c r="G48" s="165">
        <v>392</v>
      </c>
      <c r="H48" s="156">
        <v>15517</v>
      </c>
      <c r="I48" s="156">
        <v>4492</v>
      </c>
      <c r="J48" s="156">
        <v>3638</v>
      </c>
      <c r="K48" s="157">
        <v>735</v>
      </c>
      <c r="M48" s="121"/>
      <c r="N48" s="121"/>
      <c r="O48" s="124"/>
      <c r="P48" s="81"/>
      <c r="Q48" s="81"/>
      <c r="R48" s="81"/>
      <c r="S48" s="81"/>
      <c r="T48" s="81"/>
      <c r="U48" s="81"/>
    </row>
    <row r="49" spans="1:21" ht="13.5">
      <c r="A49" s="16">
        <v>42</v>
      </c>
      <c r="B49" s="31" t="s">
        <v>104</v>
      </c>
      <c r="C49" s="168">
        <v>170</v>
      </c>
      <c r="D49" s="156">
        <v>77</v>
      </c>
      <c r="E49" s="156">
        <v>1434</v>
      </c>
      <c r="F49" s="156">
        <v>151</v>
      </c>
      <c r="G49" s="165">
        <v>747</v>
      </c>
      <c r="H49" s="156">
        <v>28437</v>
      </c>
      <c r="I49" s="156">
        <v>6892</v>
      </c>
      <c r="J49" s="156">
        <v>6744</v>
      </c>
      <c r="K49" s="157">
        <v>1122</v>
      </c>
      <c r="M49" s="121"/>
      <c r="N49" s="121"/>
      <c r="O49" s="124"/>
      <c r="P49" s="81"/>
      <c r="Q49" s="81"/>
      <c r="R49" s="81"/>
      <c r="S49" s="81"/>
      <c r="T49" s="81"/>
      <c r="U49" s="81"/>
    </row>
    <row r="50" spans="1:21" ht="13.5">
      <c r="A50" s="16">
        <v>43</v>
      </c>
      <c r="B50" s="31" t="s">
        <v>105</v>
      </c>
      <c r="C50" s="168">
        <v>224</v>
      </c>
      <c r="D50" s="156">
        <v>120</v>
      </c>
      <c r="E50" s="156">
        <v>1490</v>
      </c>
      <c r="F50" s="156">
        <v>177</v>
      </c>
      <c r="G50" s="165">
        <v>803</v>
      </c>
      <c r="H50" s="156">
        <v>36247</v>
      </c>
      <c r="I50" s="156">
        <v>11135</v>
      </c>
      <c r="J50" s="156">
        <v>8285</v>
      </c>
      <c r="K50" s="157">
        <v>1594</v>
      </c>
      <c r="M50" s="121"/>
      <c r="N50" s="121"/>
      <c r="O50" s="124"/>
      <c r="P50" s="81"/>
      <c r="Q50" s="81"/>
      <c r="R50" s="81"/>
      <c r="S50" s="81"/>
      <c r="T50" s="81"/>
      <c r="U50" s="81"/>
    </row>
    <row r="51" spans="1:21" ht="13.5">
      <c r="A51" s="16">
        <v>44</v>
      </c>
      <c r="B51" s="31" t="s">
        <v>106</v>
      </c>
      <c r="C51" s="168">
        <v>166</v>
      </c>
      <c r="D51" s="156">
        <v>68</v>
      </c>
      <c r="E51" s="156">
        <v>954</v>
      </c>
      <c r="F51" s="156">
        <v>92</v>
      </c>
      <c r="G51" s="165">
        <v>544</v>
      </c>
      <c r="H51" s="156">
        <v>21029</v>
      </c>
      <c r="I51" s="156">
        <v>3448</v>
      </c>
      <c r="J51" s="156">
        <v>5380</v>
      </c>
      <c r="K51" s="157">
        <v>640</v>
      </c>
      <c r="M51" s="121"/>
      <c r="N51" s="121"/>
      <c r="O51" s="124"/>
      <c r="P51" s="81"/>
      <c r="Q51" s="81"/>
      <c r="R51" s="81"/>
      <c r="S51" s="81"/>
      <c r="T51" s="81"/>
      <c r="U51" s="81"/>
    </row>
    <row r="52" spans="1:21" ht="13.5">
      <c r="A52" s="21">
        <v>45</v>
      </c>
      <c r="B52" s="32" t="s">
        <v>107</v>
      </c>
      <c r="C52" s="166">
        <v>152</v>
      </c>
      <c r="D52" s="160">
        <v>67</v>
      </c>
      <c r="E52" s="160">
        <v>893</v>
      </c>
      <c r="F52" s="160">
        <v>104</v>
      </c>
      <c r="G52" s="167">
        <v>513</v>
      </c>
      <c r="H52" s="160">
        <v>19861</v>
      </c>
      <c r="I52" s="160">
        <v>4118</v>
      </c>
      <c r="J52" s="160">
        <v>4627</v>
      </c>
      <c r="K52" s="161">
        <v>947</v>
      </c>
      <c r="M52" s="121"/>
      <c r="N52" s="121"/>
      <c r="O52" s="124"/>
      <c r="P52" s="81"/>
      <c r="Q52" s="81"/>
      <c r="R52" s="81"/>
      <c r="S52" s="81"/>
      <c r="T52" s="81"/>
      <c r="U52" s="81"/>
    </row>
    <row r="53" spans="1:21" ht="13.5">
      <c r="A53" s="16">
        <v>46</v>
      </c>
      <c r="B53" s="31" t="s">
        <v>108</v>
      </c>
      <c r="C53" s="168">
        <v>282</v>
      </c>
      <c r="D53" s="156">
        <v>158</v>
      </c>
      <c r="E53" s="156">
        <v>1391</v>
      </c>
      <c r="F53" s="156">
        <v>174</v>
      </c>
      <c r="G53" s="165">
        <v>785</v>
      </c>
      <c r="H53" s="156">
        <v>35816</v>
      </c>
      <c r="I53" s="156">
        <v>10484</v>
      </c>
      <c r="J53" s="156">
        <v>7540</v>
      </c>
      <c r="K53" s="157">
        <v>1719</v>
      </c>
      <c r="M53" s="121"/>
      <c r="N53" s="121"/>
      <c r="O53" s="124"/>
      <c r="P53" s="81"/>
      <c r="Q53" s="81"/>
      <c r="R53" s="81"/>
      <c r="S53" s="81"/>
      <c r="T53" s="81"/>
      <c r="U53" s="81"/>
    </row>
    <row r="54" spans="1:21" ht="14.25" thickBot="1">
      <c r="A54" s="29">
        <v>47</v>
      </c>
      <c r="B54" s="33" t="s">
        <v>109</v>
      </c>
      <c r="C54" s="169">
        <v>94</v>
      </c>
      <c r="D54" s="158">
        <v>45</v>
      </c>
      <c r="E54" s="158">
        <v>733</v>
      </c>
      <c r="F54" s="158">
        <v>27</v>
      </c>
      <c r="G54" s="170">
        <v>574</v>
      </c>
      <c r="H54" s="158">
        <v>19680</v>
      </c>
      <c r="I54" s="158">
        <v>4351</v>
      </c>
      <c r="J54" s="158">
        <v>2020</v>
      </c>
      <c r="K54" s="159">
        <v>264</v>
      </c>
      <c r="M54" s="121"/>
      <c r="N54" s="121"/>
      <c r="O54" s="124"/>
      <c r="P54" s="81"/>
      <c r="Q54" s="81"/>
      <c r="R54" s="81"/>
      <c r="S54" s="81"/>
      <c r="T54" s="81"/>
      <c r="U54" s="81"/>
    </row>
    <row r="55" spans="3:11" ht="13.5">
      <c r="C55" s="121"/>
      <c r="D55" s="79"/>
      <c r="E55" s="121"/>
      <c r="F55" s="121"/>
      <c r="G55" s="79"/>
      <c r="I55"/>
      <c r="J55" s="131"/>
      <c r="K55" s="121"/>
    </row>
    <row r="56" spans="3:11" ht="13.5">
      <c r="C56" s="121"/>
      <c r="D56" s="79"/>
      <c r="F56" s="79"/>
      <c r="G56" s="79"/>
      <c r="I56"/>
      <c r="J56" s="79"/>
      <c r="K56" s="121"/>
    </row>
    <row r="57" spans="3:11" ht="13.5">
      <c r="C57" s="79"/>
      <c r="D57" s="79"/>
      <c r="F57" s="79"/>
      <c r="G57" s="79"/>
      <c r="I57" s="120"/>
      <c r="J57" s="79"/>
      <c r="K57" s="121"/>
    </row>
    <row r="58" ht="13.5">
      <c r="K58" s="121"/>
    </row>
    <row r="59" ht="13.5">
      <c r="K59" s="12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22" sqref="K2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0">
      <selection activeCell="L29" sqref="L29"/>
    </sheetView>
  </sheetViews>
  <sheetFormatPr defaultColWidth="8.796875" defaultRowHeight="14.25"/>
  <sheetData>
    <row r="34" ht="13.5">
      <c r="G34" t="s">
        <v>129</v>
      </c>
    </row>
    <row r="35" ht="13.5">
      <c r="G35" t="s">
        <v>110</v>
      </c>
    </row>
    <row r="36" ht="13.5">
      <c r="H36" t="s">
        <v>111</v>
      </c>
    </row>
    <row r="37" ht="13.5">
      <c r="H37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2004-03-18T10:19:32Z</cp:lastPrinted>
  <dcterms:created xsi:type="dcterms:W3CDTF">1996-10-31T08:05:57Z</dcterms:created>
  <dcterms:modified xsi:type="dcterms:W3CDTF">2004-03-23T08:55:29Z</dcterms:modified>
  <cp:category/>
  <cp:version/>
  <cp:contentType/>
  <cp:contentStatus/>
</cp:coreProperties>
</file>