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40" windowWidth="7680" windowHeight="8340" tabRatio="61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<sst xmlns="http://schemas.openxmlformats.org/spreadsheetml/2006/main" count="162" uniqueCount="144">
  <si>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</si>
  <si>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</si>
  <si>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</si>
  <si>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</si>
  <si>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</si>
  <si>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</si>
  <si>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</si>
  <si>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</si>
  <si>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</si>
  <si>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</si>
  <si>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</si>
  <si>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</si>
  <si>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</si>
  <si>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</si>
  <si>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療養病床等を有する病院（再掲）</t>
  </si>
  <si>
    <t>　 一般病床</t>
  </si>
  <si>
    <t>　 経過的旧その他の病床</t>
  </si>
  <si>
    <t>　　 経過的旧療養型病床群（再掲）</t>
  </si>
  <si>
    <t>　 地域医療支援病院（再掲）</t>
  </si>
  <si>
    <t>　 療養病床等（再掲）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</si>
  <si>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</si>
  <si>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</si>
  <si>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</si>
  <si>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</si>
  <si>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</si>
  <si>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</si>
  <si>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</si>
  <si>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</si>
  <si>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</si>
  <si>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</si>
  <si>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</si>
  <si>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</si>
  <si>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</si>
  <si>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</si>
  <si>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</si>
  <si>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</si>
  <si>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</si>
  <si>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</si>
  <si>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</si>
  <si>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</si>
  <si>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</si>
  <si>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</si>
  <si>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</si>
  <si>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</si>
  <si>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</si>
  <si>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</si>
  <si>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</si>
  <si>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</si>
  <si>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</si>
  <si>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</si>
  <si>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</si>
  <si>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</si>
  <si>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</si>
  <si>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</si>
  <si>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</si>
  <si>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</si>
  <si>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</si>
  <si>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</si>
  <si>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療養病床等を</t>
  </si>
  <si>
    <t>療養病床を有す</t>
  </si>
  <si>
    <t>病   院</t>
  </si>
  <si>
    <t xml:space="preserve"> 療養病床等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</si>
  <si>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</si>
  <si>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</si>
  <si>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</si>
  <si>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</si>
  <si>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</si>
  <si>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</si>
  <si>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</si>
  <si>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</si>
  <si>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</si>
  <si>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</si>
  <si>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</si>
  <si>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</si>
  <si>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</si>
  <si>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</si>
  <si>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</si>
  <si>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</si>
  <si>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</si>
  <si>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</si>
  <si>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</si>
  <si>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</si>
  <si>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</si>
  <si>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</si>
  <si>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</si>
  <si>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</si>
  <si>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</si>
  <si>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</si>
  <si>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</si>
  <si>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</si>
  <si>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</si>
  <si>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</si>
  <si>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</si>
  <si>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</si>
  <si>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</si>
  <si>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</si>
  <si>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</si>
  <si>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</si>
  <si>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</si>
  <si>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</si>
  <si>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</si>
  <si>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</si>
  <si>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</si>
  <si>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</si>
  <si>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</si>
  <si>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</si>
  <si>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</si>
  <si>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</si>
  <si>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</si>
  <si>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</si>
  <si>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</si>
  <si>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</si>
  <si>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</si>
  <si>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</si>
  <si>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</si>
  <si>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</si>
  <si>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</si>
  <si>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</si>
  <si>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</si>
  <si>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</si>
  <si>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</si>
  <si>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３月</t>
  </si>
  <si>
    <t>４月</t>
  </si>
  <si>
    <t>４月</t>
  </si>
  <si>
    <t>３月</t>
  </si>
  <si>
    <t xml:space="preserve">   平成１5年4月末現在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</si>
  <si>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</si>
  <si>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</si>
  <si>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</si>
  <si>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</si>
  <si>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</si>
  <si>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</si>
  <si>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</si>
  <si>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</si>
  <si>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</si>
  <si>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</si>
  <si>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</si>
  <si>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</si>
  <si>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</si>
  <si>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</si>
  <si>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</si>
  <si>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</si>
  <si>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</si>
  <si>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01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</si>
</sst>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180" fontId="12" fillId="0" borderId="47" xfId="0" applyNumberFormat="1" applyFont="1" applyBorder="1" applyAlignment="1">
      <alignment vertical="center" wrapText="1"/>
    </xf>
    <xf numFmtId="177" fontId="12" fillId="0" borderId="47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8" xfId="0" applyFont="1" applyBorder="1" applyAlignment="1">
      <alignment horizontal="centerContinuous" vertical="center"/>
    </xf>
    <xf numFmtId="176" fontId="4" fillId="0" borderId="19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9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47" xfId="0" applyNumberFormat="1" applyFont="1" applyBorder="1" applyAlignment="1">
      <alignment/>
    </xf>
    <xf numFmtId="0" fontId="12" fillId="0" borderId="50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191" fontId="12" fillId="0" borderId="52" xfId="0" applyNumberFormat="1" applyFont="1" applyBorder="1" applyAlignment="1">
      <alignment horizontal="right" vertical="center" wrapText="1"/>
    </xf>
    <xf numFmtId="176" fontId="11" fillId="0" borderId="23" xfId="0" applyNumberFormat="1" applyFont="1" applyBorder="1" applyAlignment="1">
      <alignment horizontal="right"/>
    </xf>
    <xf numFmtId="0" fontId="6" fillId="0" borderId="5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176" fontId="4" fillId="0" borderId="1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76" fontId="4" fillId="0" borderId="55" xfId="21" applyNumberFormat="1" applyBorder="1" applyAlignment="1">
      <alignment horizontal="right"/>
      <protection/>
    </xf>
    <xf numFmtId="190" fontId="4" fillId="0" borderId="41" xfId="0" applyNumberFormat="1" applyFont="1" applyBorder="1" applyAlignment="1" applyProtection="1">
      <alignment/>
      <protection/>
    </xf>
    <xf numFmtId="190" fontId="4" fillId="0" borderId="42" xfId="0" applyNumberFormat="1" applyFont="1" applyBorder="1" applyAlignment="1" applyProtection="1">
      <alignment/>
      <protection/>
    </xf>
    <xf numFmtId="190" fontId="4" fillId="0" borderId="43" xfId="0" applyNumberFormat="1" applyFont="1" applyBorder="1" applyAlignment="1" applyProtection="1">
      <alignment/>
      <protection/>
    </xf>
    <xf numFmtId="190" fontId="4" fillId="0" borderId="56" xfId="0" applyNumberFormat="1" applyFont="1" applyBorder="1" applyAlignment="1" applyProtection="1">
      <alignment/>
      <protection/>
    </xf>
    <xf numFmtId="190" fontId="4" fillId="0" borderId="17" xfId="0" applyNumberFormat="1" applyFont="1" applyBorder="1" applyAlignment="1" applyProtection="1">
      <alignment/>
      <protection/>
    </xf>
    <xf numFmtId="190" fontId="4" fillId="0" borderId="7" xfId="0" applyNumberFormat="1" applyFont="1" applyBorder="1" applyAlignment="1" applyProtection="1">
      <alignment/>
      <protection/>
    </xf>
    <xf numFmtId="190" fontId="4" fillId="0" borderId="11" xfId="0" applyNumberFormat="1" applyFont="1" applyBorder="1" applyAlignment="1" applyProtection="1">
      <alignment/>
      <protection/>
    </xf>
    <xf numFmtId="190" fontId="4" fillId="0" borderId="54" xfId="0" applyNumberFormat="1" applyFont="1" applyBorder="1" applyAlignment="1" applyProtection="1">
      <alignment/>
      <protection/>
    </xf>
    <xf numFmtId="190" fontId="4" fillId="0" borderId="19" xfId="0" applyNumberFormat="1" applyFont="1" applyBorder="1" applyAlignment="1" applyProtection="1">
      <alignment/>
      <protection/>
    </xf>
    <xf numFmtId="190" fontId="4" fillId="0" borderId="8" xfId="0" applyNumberFormat="1" applyFont="1" applyBorder="1" applyAlignment="1" applyProtection="1">
      <alignment/>
      <protection/>
    </xf>
    <xf numFmtId="190" fontId="4" fillId="0" borderId="12" xfId="0" applyNumberFormat="1" applyFont="1" applyBorder="1" applyAlignment="1" applyProtection="1">
      <alignment/>
      <protection/>
    </xf>
    <xf numFmtId="190" fontId="4" fillId="0" borderId="37" xfId="0" applyNumberFormat="1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/>
      <protection/>
    </xf>
    <xf numFmtId="190" fontId="4" fillId="0" borderId="40" xfId="0" applyNumberFormat="1" applyFont="1" applyBorder="1" applyAlignment="1" applyProtection="1">
      <alignment/>
      <protection/>
    </xf>
    <xf numFmtId="190" fontId="4" fillId="0" borderId="57" xfId="0" applyNumberFormat="1" applyFont="1" applyBorder="1" applyAlignment="1" applyProtection="1">
      <alignment/>
      <protection/>
    </xf>
    <xf numFmtId="190" fontId="4" fillId="0" borderId="15" xfId="0" applyNumberFormat="1" applyFont="1" applyBorder="1" applyAlignment="1" applyProtection="1">
      <alignment/>
      <protection/>
    </xf>
    <xf numFmtId="190" fontId="4" fillId="0" borderId="19" xfId="0" applyNumberFormat="1" applyFont="1" applyBorder="1" applyAlignment="1">
      <alignment/>
    </xf>
    <xf numFmtId="190" fontId="4" fillId="0" borderId="58" xfId="0" applyNumberFormat="1" applyFont="1" applyBorder="1" applyAlignment="1" applyProtection="1">
      <alignment/>
      <protection/>
    </xf>
    <xf numFmtId="190" fontId="4" fillId="0" borderId="6" xfId="0" applyNumberFormat="1" applyFont="1" applyBorder="1" applyAlignment="1" applyProtection="1">
      <alignment/>
      <protection/>
    </xf>
    <xf numFmtId="190" fontId="4" fillId="0" borderId="8" xfId="0" applyNumberFormat="1" applyFont="1" applyBorder="1" applyAlignment="1">
      <alignment/>
    </xf>
    <xf numFmtId="190" fontId="4" fillId="0" borderId="9" xfId="0" applyNumberFormat="1" applyFont="1" applyBorder="1" applyAlignment="1" applyProtection="1">
      <alignment/>
      <protection/>
    </xf>
    <xf numFmtId="190" fontId="4" fillId="0" borderId="10" xfId="0" applyNumberFormat="1" applyFont="1" applyBorder="1" applyAlignment="1" applyProtection="1">
      <alignment/>
      <protection/>
    </xf>
    <xf numFmtId="190" fontId="4" fillId="0" borderId="12" xfId="0" applyNumberFormat="1" applyFont="1" applyBorder="1" applyAlignment="1">
      <alignment/>
    </xf>
    <xf numFmtId="190" fontId="4" fillId="0" borderId="59" xfId="0" applyNumberFormat="1" applyFont="1" applyBorder="1" applyAlignment="1" applyProtection="1">
      <alignment/>
      <protection/>
    </xf>
    <xf numFmtId="190" fontId="4" fillId="0" borderId="44" xfId="0" applyNumberFormat="1" applyFont="1" applyBorder="1" applyAlignment="1" applyProtection="1">
      <alignment/>
      <protection/>
    </xf>
    <xf numFmtId="190" fontId="4" fillId="0" borderId="45" xfId="0" applyNumberFormat="1" applyFont="1" applyBorder="1" applyAlignment="1" applyProtection="1">
      <alignment/>
      <protection/>
    </xf>
    <xf numFmtId="190" fontId="4" fillId="0" borderId="46" xfId="0" applyNumberFormat="1" applyFont="1" applyBorder="1" applyAlignment="1" applyProtection="1">
      <alignment/>
      <protection/>
    </xf>
    <xf numFmtId="190" fontId="4" fillId="0" borderId="16" xfId="0" applyNumberFormat="1" applyFont="1" applyBorder="1" applyAlignment="1" applyProtection="1">
      <alignment/>
      <protection/>
    </xf>
    <xf numFmtId="190" fontId="4" fillId="0" borderId="49" xfId="0" applyNumberFormat="1" applyFont="1" applyBorder="1" applyAlignment="1">
      <alignment/>
    </xf>
    <xf numFmtId="190" fontId="4" fillId="0" borderId="60" xfId="0" applyNumberFormat="1" applyFont="1" applyBorder="1" applyAlignment="1" applyProtection="1">
      <alignment/>
      <protection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62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4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right"/>
    </xf>
    <xf numFmtId="38" fontId="11" fillId="0" borderId="61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61" xfId="17" applyFont="1" applyFill="1" applyBorder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1644741</c:v>
                </c:pt>
                <c:pt idx="1">
                  <c:v>1643988</c:v>
                </c:pt>
                <c:pt idx="2">
                  <c:v>1644761</c:v>
                </c:pt>
                <c:pt idx="3">
                  <c:v>1644900</c:v>
                </c:pt>
                <c:pt idx="4">
                  <c:v>1645596</c:v>
                </c:pt>
                <c:pt idx="5">
                  <c:v>1646215</c:v>
                </c:pt>
                <c:pt idx="6">
                  <c:v>1646544</c:v>
                </c:pt>
                <c:pt idx="7">
                  <c:v>1646332</c:v>
                </c:pt>
                <c:pt idx="8">
                  <c:v>1646313</c:v>
                </c:pt>
                <c:pt idx="9">
                  <c:v>1646460</c:v>
                </c:pt>
                <c:pt idx="10">
                  <c:v>1645436</c:v>
                </c:pt>
                <c:pt idx="11">
                  <c:v>1644547</c:v>
                </c:pt>
                <c:pt idx="12">
                  <c:v>1644409</c:v>
                </c:pt>
                <c:pt idx="13">
                  <c:v>1644232</c:v>
                </c:pt>
                <c:pt idx="14">
                  <c:v>1643838</c:v>
                </c:pt>
                <c:pt idx="15">
                  <c:v>1643419</c:v>
                </c:pt>
                <c:pt idx="16">
                  <c:v>1644801</c:v>
                </c:pt>
                <c:pt idx="17">
                  <c:v>1643965</c:v>
                </c:pt>
                <c:pt idx="18">
                  <c:v>1645760</c:v>
                </c:pt>
                <c:pt idx="19">
                  <c:v>1644181</c:v>
                </c:pt>
                <c:pt idx="20">
                  <c:v>1644199</c:v>
                </c:pt>
                <c:pt idx="21">
                  <c:v>1643464</c:v>
                </c:pt>
                <c:pt idx="22">
                  <c:v>1642960</c:v>
                </c:pt>
                <c:pt idx="23">
                  <c:v>1640864</c:v>
                </c:pt>
                <c:pt idx="24">
                  <c:v>1640342</c:v>
                </c:pt>
              </c:numCache>
            </c:numRef>
          </c:val>
          <c:smooth val="0"/>
        </c:ser>
        <c:marker val="1"/>
        <c:axId val="43093967"/>
        <c:axId val="52301384"/>
      </c:line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01384"/>
        <c:crossesAt val="0"/>
        <c:auto val="0"/>
        <c:lblOffset val="100"/>
        <c:noMultiLvlLbl val="0"/>
      </c:catAx>
      <c:valAx>
        <c:axId val="52301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09396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287064</c:v>
                </c:pt>
                <c:pt idx="1">
                  <c:v>290127</c:v>
                </c:pt>
                <c:pt idx="2">
                  <c:v>291869</c:v>
                </c:pt>
                <c:pt idx="3">
                  <c:v>293952</c:v>
                </c:pt>
                <c:pt idx="4">
                  <c:v>294575</c:v>
                </c:pt>
                <c:pt idx="5">
                  <c:v>295996</c:v>
                </c:pt>
                <c:pt idx="6">
                  <c:v>297794</c:v>
                </c:pt>
                <c:pt idx="7">
                  <c:v>299145</c:v>
                </c:pt>
                <c:pt idx="8">
                  <c:v>300716</c:v>
                </c:pt>
                <c:pt idx="9">
                  <c:v>301391</c:v>
                </c:pt>
                <c:pt idx="10">
                  <c:v>302875</c:v>
                </c:pt>
                <c:pt idx="11">
                  <c:v>305829</c:v>
                </c:pt>
                <c:pt idx="12">
                  <c:v>308503</c:v>
                </c:pt>
                <c:pt idx="13">
                  <c:v>312608</c:v>
                </c:pt>
                <c:pt idx="14">
                  <c:v>315311</c:v>
                </c:pt>
                <c:pt idx="15">
                  <c:v>316897</c:v>
                </c:pt>
                <c:pt idx="16">
                  <c:v>319863</c:v>
                </c:pt>
                <c:pt idx="17">
                  <c:v>320811</c:v>
                </c:pt>
                <c:pt idx="18">
                  <c:v>323503</c:v>
                </c:pt>
                <c:pt idx="19">
                  <c:v>325711</c:v>
                </c:pt>
                <c:pt idx="20">
                  <c:v>328534</c:v>
                </c:pt>
                <c:pt idx="21">
                  <c:v>330687</c:v>
                </c:pt>
                <c:pt idx="22">
                  <c:v>332880</c:v>
                </c:pt>
                <c:pt idx="23">
                  <c:v>339001</c:v>
                </c:pt>
                <c:pt idx="24">
                  <c:v>344047</c:v>
                </c:pt>
              </c:numCache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53682"/>
        <c:crossesAt val="190000"/>
        <c:auto val="0"/>
        <c:lblOffset val="100"/>
        <c:noMultiLvlLbl val="0"/>
      </c:catAx>
      <c:valAx>
        <c:axId val="8553682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50409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　　　　　　　　　　　　平成14年                                           平成15年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　　　　　　　  　　　　　　平成14年　　　　　　　　　　　　　　　　　　　　平成15年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7" sqref="A17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10"/>
      <c r="E3" s="114"/>
      <c r="F3" s="65"/>
      <c r="G3" s="65"/>
      <c r="H3" s="66" t="s">
        <v>3</v>
      </c>
      <c r="I3" s="103"/>
      <c r="J3" s="64"/>
    </row>
    <row r="4" spans="1:10" ht="13.5" customHeight="1">
      <c r="A4" s="67"/>
      <c r="B4" s="68" t="s">
        <v>122</v>
      </c>
      <c r="C4" s="68" t="s">
        <v>121</v>
      </c>
      <c r="D4" s="68" t="s">
        <v>4</v>
      </c>
      <c r="E4" s="117"/>
      <c r="F4" s="70"/>
      <c r="G4" s="70"/>
      <c r="H4" s="68" t="s">
        <v>123</v>
      </c>
      <c r="I4" s="68" t="s">
        <v>124</v>
      </c>
      <c r="J4" s="69" t="s">
        <v>4</v>
      </c>
    </row>
    <row r="5" spans="1:10" ht="3" customHeight="1">
      <c r="A5" s="71"/>
      <c r="B5" s="72"/>
      <c r="C5" s="72"/>
      <c r="D5" s="72"/>
      <c r="E5" s="115"/>
      <c r="F5" s="73"/>
      <c r="G5" s="73"/>
      <c r="H5" s="74"/>
      <c r="I5" s="74"/>
      <c r="J5" s="118"/>
    </row>
    <row r="6" spans="1:10" ht="13.5" customHeight="1">
      <c r="A6" s="71" t="s">
        <v>5</v>
      </c>
      <c r="B6" s="75">
        <f>SUM(B8+B19+B25)</f>
        <v>170286</v>
      </c>
      <c r="C6" s="75">
        <f>SUM(C8+C19+C25)</f>
        <v>170054</v>
      </c>
      <c r="D6" s="111">
        <f>B6-C6</f>
        <v>232</v>
      </c>
      <c r="E6" s="115"/>
      <c r="F6" s="73" t="s">
        <v>5</v>
      </c>
      <c r="G6" s="73"/>
      <c r="H6" s="75">
        <f>SUM(H8+H19+H25)</f>
        <v>1833781</v>
      </c>
      <c r="I6" s="75">
        <f>SUM(I8+I19+I25)</f>
        <v>1834813</v>
      </c>
      <c r="J6" s="119">
        <f>H6-I6</f>
        <v>-1032</v>
      </c>
    </row>
    <row r="7" spans="1:10" ht="3" customHeight="1">
      <c r="A7" s="71"/>
      <c r="B7" s="75"/>
      <c r="C7" s="75"/>
      <c r="D7" s="111"/>
      <c r="E7" s="115"/>
      <c r="F7" s="73"/>
      <c r="G7" s="73"/>
      <c r="H7" s="75"/>
      <c r="I7" s="75"/>
      <c r="J7" s="119"/>
    </row>
    <row r="8" spans="1:10" ht="13.5" customHeight="1">
      <c r="A8" s="71" t="s">
        <v>6</v>
      </c>
      <c r="B8" s="75">
        <v>9173</v>
      </c>
      <c r="C8" s="75">
        <v>9177</v>
      </c>
      <c r="D8" s="111">
        <f>B8-C8</f>
        <v>-4</v>
      </c>
      <c r="E8" s="115"/>
      <c r="F8" s="73" t="s">
        <v>6</v>
      </c>
      <c r="G8" s="73"/>
      <c r="H8" s="75">
        <f>SUM(H9:H14)</f>
        <v>1640650</v>
      </c>
      <c r="I8" s="75">
        <f>SUM(I9:I14)</f>
        <v>1640864</v>
      </c>
      <c r="J8" s="119">
        <f aca="true" t="shared" si="0" ref="J8:J21">H8-I8</f>
        <v>-214</v>
      </c>
    </row>
    <row r="9" spans="1:12" ht="13.5" customHeight="1">
      <c r="A9" s="71" t="s">
        <v>7</v>
      </c>
      <c r="B9" s="75">
        <v>1072</v>
      </c>
      <c r="C9" s="75">
        <v>1070</v>
      </c>
      <c r="D9" s="111">
        <f>B9-C9</f>
        <v>2</v>
      </c>
      <c r="E9" s="115"/>
      <c r="F9" s="73" t="s">
        <v>8</v>
      </c>
      <c r="G9" s="73"/>
      <c r="H9" s="75">
        <v>354850</v>
      </c>
      <c r="I9" s="75">
        <v>355131</v>
      </c>
      <c r="J9" s="119">
        <f t="shared" si="0"/>
        <v>-281</v>
      </c>
      <c r="L9" s="34"/>
    </row>
    <row r="10" spans="1:10" ht="13.5" customHeight="1">
      <c r="A10" s="71"/>
      <c r="B10" s="76"/>
      <c r="C10" s="76"/>
      <c r="D10" s="111"/>
      <c r="E10" s="115"/>
      <c r="F10" s="73" t="s">
        <v>9</v>
      </c>
      <c r="G10" s="73"/>
      <c r="H10" s="75">
        <v>1834</v>
      </c>
      <c r="I10" s="75">
        <v>1848</v>
      </c>
      <c r="J10" s="119">
        <f t="shared" si="0"/>
        <v>-14</v>
      </c>
    </row>
    <row r="11" spans="1:10" ht="13.5" customHeight="1">
      <c r="A11" s="71" t="s">
        <v>10</v>
      </c>
      <c r="B11" s="75">
        <v>2</v>
      </c>
      <c r="C11" s="75">
        <v>3</v>
      </c>
      <c r="D11" s="111">
        <f>B11-C11</f>
        <v>-1</v>
      </c>
      <c r="E11" s="115"/>
      <c r="F11" s="73" t="s">
        <v>11</v>
      </c>
      <c r="G11" s="73"/>
      <c r="H11" s="75">
        <v>16591</v>
      </c>
      <c r="I11" s="75">
        <v>16989</v>
      </c>
      <c r="J11" s="119">
        <f t="shared" si="0"/>
        <v>-398</v>
      </c>
    </row>
    <row r="12" spans="1:10" ht="13.5" customHeight="1">
      <c r="A12" s="71" t="s">
        <v>12</v>
      </c>
      <c r="B12" s="75">
        <v>8099</v>
      </c>
      <c r="C12" s="75">
        <v>8104</v>
      </c>
      <c r="D12" s="111">
        <f>B12-C12</f>
        <v>-5</v>
      </c>
      <c r="E12" s="115"/>
      <c r="F12" s="73" t="s">
        <v>13</v>
      </c>
      <c r="G12" s="73"/>
      <c r="H12" s="75">
        <v>175377</v>
      </c>
      <c r="I12" s="75">
        <v>158327</v>
      </c>
      <c r="J12" s="119">
        <f t="shared" si="0"/>
        <v>17050</v>
      </c>
    </row>
    <row r="13" spans="1:10" ht="13.5" customHeight="1">
      <c r="A13" s="77" t="s">
        <v>14</v>
      </c>
      <c r="B13" s="78">
        <v>3918</v>
      </c>
      <c r="C13" s="78">
        <v>3866</v>
      </c>
      <c r="D13" s="112">
        <f>B13-C13</f>
        <v>52</v>
      </c>
      <c r="E13" s="115"/>
      <c r="F13" s="73" t="s">
        <v>15</v>
      </c>
      <c r="G13" s="79"/>
      <c r="H13" s="78">
        <v>329811</v>
      </c>
      <c r="I13" s="78">
        <v>290270</v>
      </c>
      <c r="J13" s="119">
        <f t="shared" si="0"/>
        <v>39541</v>
      </c>
    </row>
    <row r="14" spans="1:10" ht="13.5" customHeight="1">
      <c r="A14" s="80"/>
      <c r="B14" s="75"/>
      <c r="C14" s="75"/>
      <c r="D14" s="111"/>
      <c r="E14" s="115"/>
      <c r="F14" s="73" t="s">
        <v>16</v>
      </c>
      <c r="G14" s="81"/>
      <c r="H14" s="75">
        <v>762187</v>
      </c>
      <c r="I14" s="75">
        <v>818299</v>
      </c>
      <c r="J14" s="119">
        <f t="shared" si="0"/>
        <v>-56112</v>
      </c>
    </row>
    <row r="15" spans="1:10" ht="13.5" customHeight="1">
      <c r="A15" s="71"/>
      <c r="B15" s="75"/>
      <c r="C15" s="75"/>
      <c r="D15" s="111"/>
      <c r="E15" s="115"/>
      <c r="F15" s="73" t="s">
        <v>17</v>
      </c>
      <c r="G15" s="79"/>
      <c r="H15" s="78">
        <v>144592</v>
      </c>
      <c r="I15" s="78">
        <v>156569</v>
      </c>
      <c r="J15" s="119">
        <f t="shared" si="0"/>
        <v>-11977</v>
      </c>
    </row>
    <row r="16" spans="1:10" ht="13.5" customHeight="1">
      <c r="A16" s="71" t="s">
        <v>18</v>
      </c>
      <c r="B16" s="75">
        <v>44</v>
      </c>
      <c r="C16" s="75">
        <v>44</v>
      </c>
      <c r="D16" s="111">
        <f>B16-C16</f>
        <v>0</v>
      </c>
      <c r="E16" s="115"/>
      <c r="F16" s="79"/>
      <c r="G16" s="79"/>
      <c r="H16" s="78"/>
      <c r="I16" s="78"/>
      <c r="J16" s="119"/>
    </row>
    <row r="17" spans="1:10" ht="13.5" customHeight="1">
      <c r="A17" s="38"/>
      <c r="B17" s="82"/>
      <c r="C17" s="82"/>
      <c r="D17" s="111"/>
      <c r="E17" s="115"/>
      <c r="F17" s="73" t="s">
        <v>19</v>
      </c>
      <c r="G17" s="73"/>
      <c r="H17" s="75">
        <f>H12+H15</f>
        <v>319969</v>
      </c>
      <c r="I17" s="75">
        <f>I12+I15</f>
        <v>314896</v>
      </c>
      <c r="J17" s="119">
        <f t="shared" si="0"/>
        <v>5073</v>
      </c>
    </row>
    <row r="18" spans="1:11" ht="3" customHeight="1">
      <c r="A18" s="71"/>
      <c r="B18" s="75"/>
      <c r="C18" s="75"/>
      <c r="D18" s="111"/>
      <c r="E18" s="115"/>
      <c r="F18" s="73"/>
      <c r="G18" s="73"/>
      <c r="H18" s="75"/>
      <c r="I18" s="75"/>
      <c r="J18" s="119"/>
      <c r="K18" s="7"/>
    </row>
    <row r="19" spans="1:10" ht="13.5" customHeight="1">
      <c r="A19" s="71" t="s">
        <v>20</v>
      </c>
      <c r="B19" s="75">
        <v>95615</v>
      </c>
      <c r="C19" s="75">
        <v>95448</v>
      </c>
      <c r="D19" s="111">
        <f>B19-C19</f>
        <v>167</v>
      </c>
      <c r="E19" s="115"/>
      <c r="F19" s="73" t="s">
        <v>20</v>
      </c>
      <c r="G19" s="73"/>
      <c r="H19" s="75">
        <v>192989</v>
      </c>
      <c r="I19" s="75">
        <v>193807</v>
      </c>
      <c r="J19" s="119">
        <f t="shared" si="0"/>
        <v>-818</v>
      </c>
    </row>
    <row r="20" spans="1:10" ht="13.5" customHeight="1">
      <c r="A20" s="71" t="s">
        <v>21</v>
      </c>
      <c r="B20" s="75">
        <v>15783</v>
      </c>
      <c r="C20" s="75">
        <v>15857</v>
      </c>
      <c r="D20" s="111">
        <f>B20-C20</f>
        <v>-74</v>
      </c>
      <c r="E20" s="115"/>
      <c r="F20" s="73"/>
      <c r="G20" s="73"/>
      <c r="H20" s="75"/>
      <c r="I20" s="75"/>
      <c r="J20" s="119"/>
    </row>
    <row r="21" spans="1:10" ht="13.5" customHeight="1">
      <c r="A21" s="77" t="s">
        <v>22</v>
      </c>
      <c r="B21" s="78">
        <v>2554</v>
      </c>
      <c r="C21" s="78">
        <v>2564</v>
      </c>
      <c r="D21" s="112">
        <f>B21-C21</f>
        <v>-10</v>
      </c>
      <c r="E21" s="115"/>
      <c r="F21" s="73" t="s">
        <v>23</v>
      </c>
      <c r="G21" s="73"/>
      <c r="H21" s="75">
        <v>24078</v>
      </c>
      <c r="I21" s="75">
        <v>24105</v>
      </c>
      <c r="J21" s="119">
        <f t="shared" si="0"/>
        <v>-27</v>
      </c>
    </row>
    <row r="22" spans="1:10" ht="13.5" customHeight="1">
      <c r="A22" s="80" t="s">
        <v>24</v>
      </c>
      <c r="B22" s="75"/>
      <c r="C22" s="75"/>
      <c r="D22" s="111"/>
      <c r="E22" s="115"/>
      <c r="F22" s="73"/>
      <c r="G22" s="73"/>
      <c r="H22" s="75"/>
      <c r="I22" s="75"/>
      <c r="J22" s="101"/>
    </row>
    <row r="23" spans="1:10" ht="13.5" customHeight="1">
      <c r="A23" s="71" t="s">
        <v>25</v>
      </c>
      <c r="B23" s="75">
        <v>79832</v>
      </c>
      <c r="C23" s="75">
        <v>79591</v>
      </c>
      <c r="D23" s="111">
        <f>B23-C23</f>
        <v>241</v>
      </c>
      <c r="E23" s="115"/>
      <c r="F23" s="73"/>
      <c r="G23" s="73"/>
      <c r="H23" s="83"/>
      <c r="I23" s="83"/>
      <c r="J23" s="100"/>
    </row>
    <row r="24" spans="1:10" ht="3" customHeight="1">
      <c r="A24" s="71"/>
      <c r="B24" s="75"/>
      <c r="C24" s="75"/>
      <c r="D24" s="111"/>
      <c r="E24" s="115"/>
      <c r="F24" s="73"/>
      <c r="G24" s="73"/>
      <c r="H24" s="75"/>
      <c r="I24" s="75"/>
      <c r="J24" s="101"/>
    </row>
    <row r="25" spans="1:10" s="10" customFormat="1" ht="13.5" customHeight="1">
      <c r="A25" s="84" t="s">
        <v>26</v>
      </c>
      <c r="B25" s="85">
        <v>65498</v>
      </c>
      <c r="C25" s="85">
        <v>65429</v>
      </c>
      <c r="D25" s="113">
        <f>B25-C25</f>
        <v>69</v>
      </c>
      <c r="E25" s="116"/>
      <c r="F25" s="86" t="s">
        <v>26</v>
      </c>
      <c r="G25" s="86"/>
      <c r="H25" s="85">
        <v>142</v>
      </c>
      <c r="I25" s="85">
        <v>142</v>
      </c>
      <c r="J25" s="120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2">
      <selection activeCell="B19" sqref="B19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27</v>
      </c>
    </row>
    <row r="2" spans="2:7" ht="13.5">
      <c r="B2" s="35"/>
      <c r="C2" s="35"/>
      <c r="D2" s="35"/>
      <c r="E2" s="35"/>
      <c r="F2" s="35" t="s">
        <v>125</v>
      </c>
      <c r="G2" s="35"/>
    </row>
    <row r="3" spans="2:8" ht="15" customHeight="1">
      <c r="B3" s="36"/>
      <c r="C3" s="56" t="s">
        <v>28</v>
      </c>
      <c r="D3" s="57"/>
      <c r="E3" s="58" t="s">
        <v>29</v>
      </c>
      <c r="F3" s="59"/>
      <c r="G3" s="60" t="s">
        <v>30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31</v>
      </c>
      <c r="C6" s="54">
        <f>SUM(C8:C34)</f>
        <v>9173</v>
      </c>
      <c r="D6" s="54">
        <f>SUM(D8:D34)</f>
        <v>1640650</v>
      </c>
      <c r="E6" s="54">
        <f>SUM(E8:E34)</f>
        <v>95615</v>
      </c>
      <c r="F6" s="54">
        <f>SUM(F8:F34)</f>
        <v>192989</v>
      </c>
      <c r="G6" s="109">
        <f>SUM(G8:G34)</f>
        <v>65498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32</v>
      </c>
      <c r="C8" s="49">
        <v>188</v>
      </c>
      <c r="D8" s="54">
        <v>80401</v>
      </c>
      <c r="E8" s="54">
        <v>27</v>
      </c>
      <c r="F8" s="50">
        <v>5</v>
      </c>
      <c r="G8" s="43">
        <v>0</v>
      </c>
      <c r="H8" s="5"/>
    </row>
    <row r="9" spans="2:8" ht="15" customHeight="1">
      <c r="B9" s="38" t="s">
        <v>33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34</v>
      </c>
      <c r="C10" s="49">
        <v>39</v>
      </c>
      <c r="D10" s="54">
        <v>15115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35</v>
      </c>
      <c r="C11" s="49">
        <v>42</v>
      </c>
      <c r="D11" s="54">
        <v>5778</v>
      </c>
      <c r="E11" s="54">
        <v>459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36</v>
      </c>
      <c r="C13" s="49">
        <v>310</v>
      </c>
      <c r="D13" s="54">
        <v>88302</v>
      </c>
      <c r="E13" s="54">
        <v>348</v>
      </c>
      <c r="F13" s="50">
        <v>123</v>
      </c>
      <c r="G13" s="43">
        <v>11</v>
      </c>
      <c r="H13" s="5"/>
    </row>
    <row r="14" spans="2:8" ht="15" customHeight="1">
      <c r="B14" s="38" t="s">
        <v>37</v>
      </c>
      <c r="C14" s="49">
        <v>767</v>
      </c>
      <c r="D14" s="54">
        <v>168259</v>
      </c>
      <c r="E14" s="54">
        <v>3537</v>
      </c>
      <c r="F14" s="50">
        <v>3474</v>
      </c>
      <c r="G14" s="43">
        <v>317</v>
      </c>
      <c r="H14" s="5"/>
    </row>
    <row r="15" spans="2:8" ht="15" customHeight="1">
      <c r="B15" s="38" t="s">
        <v>38</v>
      </c>
      <c r="C15" s="49">
        <v>93</v>
      </c>
      <c r="D15" s="54">
        <v>39421</v>
      </c>
      <c r="E15" s="54">
        <v>206</v>
      </c>
      <c r="F15" s="50">
        <v>55</v>
      </c>
      <c r="G15" s="43">
        <v>0</v>
      </c>
      <c r="H15" s="5"/>
    </row>
    <row r="16" spans="2:8" ht="15" customHeight="1">
      <c r="B16" s="38" t="s">
        <v>39</v>
      </c>
      <c r="C16" s="49">
        <v>78</v>
      </c>
      <c r="D16" s="54">
        <v>22031</v>
      </c>
      <c r="E16" s="54">
        <v>44</v>
      </c>
      <c r="F16" s="50">
        <v>11</v>
      </c>
      <c r="G16" s="43">
        <v>1</v>
      </c>
      <c r="H16" s="5"/>
    </row>
    <row r="17" spans="2:8" ht="15" customHeight="1">
      <c r="B17" s="38" t="s">
        <v>40</v>
      </c>
      <c r="C17" s="49">
        <v>6</v>
      </c>
      <c r="D17" s="54">
        <v>1660</v>
      </c>
      <c r="E17" s="54">
        <v>2</v>
      </c>
      <c r="F17" s="50">
        <v>0</v>
      </c>
      <c r="G17" s="43">
        <v>0</v>
      </c>
      <c r="H17" s="5"/>
    </row>
    <row r="18" spans="2:8" ht="15" customHeight="1">
      <c r="B18" s="38" t="s">
        <v>41</v>
      </c>
      <c r="C18" s="49">
        <v>122</v>
      </c>
      <c r="D18" s="54">
        <v>37881</v>
      </c>
      <c r="E18" s="54">
        <v>61</v>
      </c>
      <c r="F18" s="50">
        <v>51</v>
      </c>
      <c r="G18" s="43">
        <v>0</v>
      </c>
      <c r="H18" s="5"/>
    </row>
    <row r="19" spans="2:8" ht="15" customHeight="1">
      <c r="B19" s="38" t="s">
        <v>42</v>
      </c>
      <c r="C19" s="49">
        <v>4</v>
      </c>
      <c r="D19" s="54">
        <v>688</v>
      </c>
      <c r="E19" s="54">
        <v>0</v>
      </c>
      <c r="F19" s="121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43</v>
      </c>
      <c r="C21" s="49">
        <v>52</v>
      </c>
      <c r="D21" s="54">
        <v>14682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44</v>
      </c>
      <c r="C22" s="49">
        <v>7</v>
      </c>
      <c r="D22" s="54">
        <v>2867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45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46</v>
      </c>
      <c r="C24" s="49">
        <v>18</v>
      </c>
      <c r="D24" s="54">
        <v>3431</v>
      </c>
      <c r="E24" s="54">
        <v>438</v>
      </c>
      <c r="F24" s="50">
        <v>26</v>
      </c>
      <c r="G24" s="43">
        <v>7</v>
      </c>
      <c r="H24" s="5"/>
    </row>
    <row r="25" spans="2:8" ht="15" customHeight="1">
      <c r="B25" s="38" t="s">
        <v>47</v>
      </c>
      <c r="C25" s="49">
        <v>48</v>
      </c>
      <c r="D25" s="54">
        <v>15843</v>
      </c>
      <c r="E25" s="54">
        <v>319</v>
      </c>
      <c r="F25" s="50">
        <v>9</v>
      </c>
      <c r="G25" s="43">
        <v>7</v>
      </c>
      <c r="H25" s="5"/>
    </row>
    <row r="26" spans="2:8" ht="15" customHeight="1">
      <c r="B26" s="38" t="s">
        <v>48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49</v>
      </c>
      <c r="C28" s="49">
        <v>396</v>
      </c>
      <c r="D28" s="54">
        <v>92743</v>
      </c>
      <c r="E28" s="54">
        <v>997</v>
      </c>
      <c r="F28" s="50">
        <v>701</v>
      </c>
      <c r="G28" s="43">
        <v>163</v>
      </c>
      <c r="H28" s="5"/>
    </row>
    <row r="29" spans="2:8" ht="15" customHeight="1">
      <c r="B29" s="38" t="s">
        <v>50</v>
      </c>
      <c r="C29" s="49">
        <v>5569</v>
      </c>
      <c r="D29" s="54">
        <v>815924</v>
      </c>
      <c r="E29" s="54">
        <v>27543</v>
      </c>
      <c r="F29" s="50">
        <v>97895</v>
      </c>
      <c r="G29" s="43">
        <v>8159</v>
      </c>
      <c r="H29" s="5"/>
    </row>
    <row r="30" spans="2:8" ht="15" customHeight="1">
      <c r="B30" s="38" t="s">
        <v>51</v>
      </c>
      <c r="C30" s="49">
        <v>102</v>
      </c>
      <c r="D30" s="54">
        <v>53765</v>
      </c>
      <c r="E30" s="54">
        <v>121</v>
      </c>
      <c r="F30" s="50">
        <v>46</v>
      </c>
      <c r="G30" s="43">
        <v>14</v>
      </c>
      <c r="H30" s="5"/>
    </row>
    <row r="31" spans="2:8" ht="15" customHeight="1">
      <c r="B31" s="38" t="s">
        <v>52</v>
      </c>
      <c r="C31" s="49">
        <v>60</v>
      </c>
      <c r="D31" s="54">
        <v>12852</v>
      </c>
      <c r="E31" s="54">
        <v>2597</v>
      </c>
      <c r="F31" s="50">
        <v>126</v>
      </c>
      <c r="G31" s="43">
        <v>37</v>
      </c>
      <c r="H31" s="5"/>
    </row>
    <row r="32" spans="2:8" ht="15" customHeight="1">
      <c r="B32" s="38" t="s">
        <v>53</v>
      </c>
      <c r="C32" s="49">
        <v>300</v>
      </c>
      <c r="D32" s="54">
        <v>53670</v>
      </c>
      <c r="E32" s="54">
        <v>6277</v>
      </c>
      <c r="F32" s="50">
        <v>1226</v>
      </c>
      <c r="G32" s="43">
        <v>118</v>
      </c>
      <c r="H32" s="5"/>
    </row>
    <row r="33" spans="2:8" ht="15" customHeight="1">
      <c r="B33" s="38" t="s">
        <v>54</v>
      </c>
      <c r="C33" s="49">
        <v>910</v>
      </c>
      <c r="D33" s="54">
        <v>81106</v>
      </c>
      <c r="E33" s="54">
        <v>52474</v>
      </c>
      <c r="F33" s="50">
        <v>86904</v>
      </c>
      <c r="G33" s="43">
        <v>56662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E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2" sqref="A2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57"/>
      <c r="C1" s="35" t="s">
        <v>126</v>
      </c>
      <c r="D1" s="157"/>
      <c r="E1" s="157"/>
      <c r="F1" s="157"/>
      <c r="G1" s="157"/>
      <c r="H1" s="157"/>
      <c r="I1" s="157"/>
      <c r="J1" s="157"/>
      <c r="K1" s="158"/>
      <c r="L1" s="157"/>
      <c r="M1" s="157"/>
    </row>
    <row r="2" spans="2:14" ht="13.5">
      <c r="B2" s="159"/>
      <c r="C2" s="160"/>
      <c r="D2" s="161" t="s">
        <v>127</v>
      </c>
      <c r="E2" s="161"/>
      <c r="F2" s="161"/>
      <c r="G2" s="162"/>
      <c r="H2" s="163"/>
      <c r="I2" s="164" t="s">
        <v>128</v>
      </c>
      <c r="J2" s="162"/>
      <c r="K2" s="162"/>
      <c r="L2" s="165"/>
      <c r="M2" s="165"/>
      <c r="N2" s="166"/>
    </row>
    <row r="3" spans="2:14" ht="13.5">
      <c r="B3" s="38"/>
      <c r="C3" s="38"/>
      <c r="D3" s="167"/>
      <c r="E3" s="161"/>
      <c r="F3" s="167"/>
      <c r="G3" s="168"/>
      <c r="H3" s="167"/>
      <c r="I3" s="169"/>
      <c r="J3" s="166"/>
      <c r="K3" s="162"/>
      <c r="L3" s="166"/>
      <c r="M3" s="168"/>
      <c r="N3" s="166"/>
    </row>
    <row r="4" spans="2:14" ht="42" customHeight="1">
      <c r="B4" s="170" t="s">
        <v>129</v>
      </c>
      <c r="C4" s="171" t="s">
        <v>130</v>
      </c>
      <c r="D4" s="171" t="s">
        <v>131</v>
      </c>
      <c r="E4" s="172" t="s">
        <v>132</v>
      </c>
      <c r="F4" s="171" t="s">
        <v>29</v>
      </c>
      <c r="G4" s="172" t="s">
        <v>133</v>
      </c>
      <c r="H4" s="171" t="s">
        <v>30</v>
      </c>
      <c r="I4" s="171" t="s">
        <v>131</v>
      </c>
      <c r="J4" s="173" t="s">
        <v>134</v>
      </c>
      <c r="K4" s="174" t="s">
        <v>135</v>
      </c>
      <c r="L4" s="175" t="s">
        <v>29</v>
      </c>
      <c r="M4" s="174" t="s">
        <v>136</v>
      </c>
      <c r="N4" s="38"/>
    </row>
    <row r="5" spans="2:17" ht="13.5">
      <c r="B5" s="176" t="s">
        <v>143</v>
      </c>
      <c r="C5" s="160">
        <v>4</v>
      </c>
      <c r="D5" s="177">
        <v>9239</v>
      </c>
      <c r="E5" s="177">
        <v>3390</v>
      </c>
      <c r="F5" s="177">
        <v>93545</v>
      </c>
      <c r="G5" s="177">
        <v>2549</v>
      </c>
      <c r="H5" s="177">
        <v>63952</v>
      </c>
      <c r="I5" s="177">
        <v>1644741</v>
      </c>
      <c r="J5" s="177">
        <v>1264800</v>
      </c>
      <c r="K5" s="177">
        <v>263623</v>
      </c>
      <c r="L5" s="177">
        <v>213173</v>
      </c>
      <c r="M5" s="177">
        <v>23441</v>
      </c>
      <c r="Q5" s="178">
        <v>287064</v>
      </c>
    </row>
    <row r="6" spans="2:17" ht="13.5">
      <c r="B6" s="176"/>
      <c r="C6" s="160">
        <v>5</v>
      </c>
      <c r="D6" s="177">
        <v>9236</v>
      </c>
      <c r="E6" s="177">
        <v>3417</v>
      </c>
      <c r="F6" s="177">
        <v>93636</v>
      </c>
      <c r="G6" s="177">
        <v>2554</v>
      </c>
      <c r="H6" s="177">
        <v>64050</v>
      </c>
      <c r="I6" s="177">
        <v>1643988</v>
      </c>
      <c r="J6" s="177">
        <v>1264183</v>
      </c>
      <c r="K6" s="177">
        <v>266637</v>
      </c>
      <c r="L6" s="177">
        <v>212889</v>
      </c>
      <c r="M6" s="177">
        <v>23490</v>
      </c>
      <c r="Q6" s="178">
        <v>290127</v>
      </c>
    </row>
    <row r="7" spans="2:17" ht="13.5">
      <c r="B7" s="160"/>
      <c r="C7" s="160">
        <v>6</v>
      </c>
      <c r="D7" s="177">
        <v>9238</v>
      </c>
      <c r="E7" s="177">
        <v>3434</v>
      </c>
      <c r="F7" s="177">
        <v>93753</v>
      </c>
      <c r="G7" s="177">
        <v>2555</v>
      </c>
      <c r="H7" s="177">
        <v>64106</v>
      </c>
      <c r="I7" s="177">
        <v>1644761</v>
      </c>
      <c r="J7" s="177">
        <v>1264885</v>
      </c>
      <c r="K7" s="177">
        <v>268353</v>
      </c>
      <c r="L7" s="177">
        <v>212460</v>
      </c>
      <c r="M7" s="177">
        <v>23516</v>
      </c>
      <c r="Q7" s="178">
        <v>291869</v>
      </c>
    </row>
    <row r="8" spans="2:17" ht="13.5">
      <c r="B8" s="176"/>
      <c r="C8" s="160">
        <v>7</v>
      </c>
      <c r="D8" s="177">
        <v>9238</v>
      </c>
      <c r="E8" s="177">
        <v>3451</v>
      </c>
      <c r="F8" s="177">
        <v>93839</v>
      </c>
      <c r="G8" s="177">
        <v>2564</v>
      </c>
      <c r="H8" s="177">
        <v>64162</v>
      </c>
      <c r="I8" s="177">
        <v>1644900</v>
      </c>
      <c r="J8" s="177">
        <v>1265387</v>
      </c>
      <c r="K8" s="177">
        <v>270330</v>
      </c>
      <c r="L8" s="177">
        <v>211011</v>
      </c>
      <c r="M8" s="177">
        <v>23622</v>
      </c>
      <c r="Q8" s="178">
        <v>293952</v>
      </c>
    </row>
    <row r="9" spans="2:17" ht="13.5">
      <c r="B9" s="176"/>
      <c r="C9" s="160">
        <v>8</v>
      </c>
      <c r="D9" s="177">
        <v>9239</v>
      </c>
      <c r="E9" s="177">
        <v>3459</v>
      </c>
      <c r="F9" s="177">
        <v>93899</v>
      </c>
      <c r="G9" s="177">
        <v>2569</v>
      </c>
      <c r="H9" s="177">
        <v>64223</v>
      </c>
      <c r="I9" s="177">
        <v>1645596</v>
      </c>
      <c r="J9" s="177">
        <v>1265533</v>
      </c>
      <c r="K9" s="177">
        <v>270901</v>
      </c>
      <c r="L9" s="177">
        <v>210214</v>
      </c>
      <c r="M9" s="177">
        <v>23674</v>
      </c>
      <c r="Q9" s="178">
        <v>294575</v>
      </c>
    </row>
    <row r="10" spans="2:17" ht="13.5">
      <c r="B10" s="176"/>
      <c r="C10" s="160">
        <v>9</v>
      </c>
      <c r="D10" s="177">
        <v>9239</v>
      </c>
      <c r="E10" s="177">
        <v>3477</v>
      </c>
      <c r="F10" s="177">
        <v>94019</v>
      </c>
      <c r="G10" s="177">
        <v>2570</v>
      </c>
      <c r="H10" s="177">
        <v>64297</v>
      </c>
      <c r="I10" s="177">
        <v>1646215</v>
      </c>
      <c r="J10" s="177">
        <v>1266082</v>
      </c>
      <c r="K10" s="177">
        <v>272324</v>
      </c>
      <c r="L10" s="177">
        <v>209544</v>
      </c>
      <c r="M10" s="177">
        <v>23672</v>
      </c>
      <c r="Q10" s="178">
        <v>295996</v>
      </c>
    </row>
    <row r="11" spans="2:17" ht="13.5">
      <c r="B11" s="176"/>
      <c r="C11" s="160">
        <v>10</v>
      </c>
      <c r="D11" s="177">
        <v>9241</v>
      </c>
      <c r="E11" s="177">
        <v>3495</v>
      </c>
      <c r="F11" s="177">
        <v>94125</v>
      </c>
      <c r="G11" s="177">
        <v>2571</v>
      </c>
      <c r="H11" s="177">
        <v>64297</v>
      </c>
      <c r="I11" s="177">
        <v>1646544</v>
      </c>
      <c r="J11" s="177">
        <v>1266870</v>
      </c>
      <c r="K11" s="177">
        <v>274061</v>
      </c>
      <c r="L11" s="177">
        <v>208308</v>
      </c>
      <c r="M11" s="177">
        <v>23733</v>
      </c>
      <c r="Q11" s="178">
        <v>297794</v>
      </c>
    </row>
    <row r="12" spans="2:17" ht="13.5">
      <c r="B12" s="176"/>
      <c r="C12" s="160">
        <v>11</v>
      </c>
      <c r="D12" s="177">
        <v>9238</v>
      </c>
      <c r="E12" s="177">
        <v>3506</v>
      </c>
      <c r="F12" s="177">
        <v>94176</v>
      </c>
      <c r="G12" s="177">
        <v>2575</v>
      </c>
      <c r="H12" s="177">
        <v>64431</v>
      </c>
      <c r="I12" s="177">
        <v>1646332</v>
      </c>
      <c r="J12" s="177">
        <v>1267019</v>
      </c>
      <c r="K12" s="177">
        <v>275340</v>
      </c>
      <c r="L12" s="177">
        <v>207496</v>
      </c>
      <c r="M12" s="177">
        <v>23805</v>
      </c>
      <c r="Q12" s="178">
        <v>299145</v>
      </c>
    </row>
    <row r="13" spans="2:17" ht="13.5">
      <c r="B13" s="176"/>
      <c r="C13" s="160">
        <v>12</v>
      </c>
      <c r="D13" s="177">
        <v>9240</v>
      </c>
      <c r="E13" s="177">
        <v>3522</v>
      </c>
      <c r="F13" s="177">
        <v>94231</v>
      </c>
      <c r="G13" s="177">
        <v>2581</v>
      </c>
      <c r="H13" s="177">
        <v>64453</v>
      </c>
      <c r="I13" s="177">
        <v>1646313</v>
      </c>
      <c r="J13" s="177">
        <v>1267014</v>
      </c>
      <c r="K13" s="177">
        <v>276812</v>
      </c>
      <c r="L13" s="177">
        <v>206702</v>
      </c>
      <c r="M13" s="177">
        <v>23904</v>
      </c>
      <c r="Q13" s="178">
        <v>300716</v>
      </c>
    </row>
    <row r="14" spans="2:17" ht="13.5">
      <c r="B14" s="176" t="s">
        <v>137</v>
      </c>
      <c r="C14" s="160">
        <v>1</v>
      </c>
      <c r="D14" s="177">
        <v>9240</v>
      </c>
      <c r="E14" s="177">
        <v>3530</v>
      </c>
      <c r="F14" s="177">
        <v>94205</v>
      </c>
      <c r="G14" s="177">
        <v>2582</v>
      </c>
      <c r="H14" s="177">
        <v>64482</v>
      </c>
      <c r="I14" s="177">
        <v>1646460</v>
      </c>
      <c r="J14" s="177">
        <v>1267349</v>
      </c>
      <c r="K14" s="177">
        <v>277440</v>
      </c>
      <c r="L14" s="177">
        <v>205901</v>
      </c>
      <c r="M14" s="177">
        <v>23951</v>
      </c>
      <c r="Q14" s="178">
        <v>301391</v>
      </c>
    </row>
    <row r="15" spans="2:17" ht="13.5">
      <c r="B15" s="176"/>
      <c r="C15" s="160">
        <v>2</v>
      </c>
      <c r="D15" s="177">
        <v>9232</v>
      </c>
      <c r="E15" s="177">
        <v>3550</v>
      </c>
      <c r="F15" s="177">
        <v>94237</v>
      </c>
      <c r="G15" s="177">
        <v>2578</v>
      </c>
      <c r="H15" s="177">
        <v>64531</v>
      </c>
      <c r="I15" s="177">
        <v>1645436</v>
      </c>
      <c r="J15" s="177">
        <v>1266598</v>
      </c>
      <c r="K15" s="177">
        <v>278933</v>
      </c>
      <c r="L15" s="177">
        <v>205340</v>
      </c>
      <c r="M15" s="177">
        <v>23942</v>
      </c>
      <c r="Q15" s="178">
        <v>302875</v>
      </c>
    </row>
    <row r="16" spans="2:17" ht="13.5">
      <c r="B16" s="176"/>
      <c r="C16" s="160">
        <v>3</v>
      </c>
      <c r="D16" s="177">
        <v>9237</v>
      </c>
      <c r="E16" s="177">
        <v>3571</v>
      </c>
      <c r="F16" s="177">
        <v>94443</v>
      </c>
      <c r="G16" s="177">
        <v>2580</v>
      </c>
      <c r="H16" s="177">
        <v>64668</v>
      </c>
      <c r="I16" s="177">
        <v>1644547</v>
      </c>
      <c r="J16" s="177">
        <v>1266670</v>
      </c>
      <c r="K16" s="177">
        <v>281850</v>
      </c>
      <c r="L16" s="177">
        <v>204555</v>
      </c>
      <c r="M16" s="177">
        <v>23979</v>
      </c>
      <c r="Q16" s="178">
        <v>305829</v>
      </c>
    </row>
    <row r="17" spans="2:17" ht="13.5">
      <c r="B17" s="160"/>
      <c r="C17" s="160">
        <v>4</v>
      </c>
      <c r="D17" s="177">
        <v>9227</v>
      </c>
      <c r="E17" s="177">
        <v>3607</v>
      </c>
      <c r="F17" s="177">
        <v>94536</v>
      </c>
      <c r="G17" s="177">
        <v>2577</v>
      </c>
      <c r="H17" s="177">
        <v>64773</v>
      </c>
      <c r="I17" s="177">
        <v>1644409</v>
      </c>
      <c r="J17" s="177">
        <v>1267537</v>
      </c>
      <c r="K17" s="177">
        <v>284566</v>
      </c>
      <c r="L17" s="177">
        <v>203673</v>
      </c>
      <c r="M17" s="177">
        <v>23937</v>
      </c>
      <c r="Q17" s="178">
        <v>308503</v>
      </c>
    </row>
    <row r="18" spans="2:17" ht="13.5">
      <c r="B18" s="176"/>
      <c r="C18" s="160">
        <v>5</v>
      </c>
      <c r="D18" s="177">
        <v>9222</v>
      </c>
      <c r="E18" s="177">
        <v>3637</v>
      </c>
      <c r="F18" s="177">
        <v>94626</v>
      </c>
      <c r="G18" s="177">
        <v>2579</v>
      </c>
      <c r="H18" s="177">
        <v>64853</v>
      </c>
      <c r="I18" s="177">
        <v>1644232</v>
      </c>
      <c r="J18" s="177">
        <v>1267729</v>
      </c>
      <c r="K18" s="177">
        <v>288604</v>
      </c>
      <c r="L18" s="177">
        <v>203023</v>
      </c>
      <c r="M18" s="177">
        <v>24004</v>
      </c>
      <c r="Q18" s="178">
        <v>312608</v>
      </c>
    </row>
    <row r="19" spans="2:17" ht="13.5">
      <c r="B19" s="160"/>
      <c r="C19" s="160">
        <v>6</v>
      </c>
      <c r="D19" s="177">
        <v>9220</v>
      </c>
      <c r="E19" s="177">
        <v>3661</v>
      </c>
      <c r="F19" s="177">
        <v>94710</v>
      </c>
      <c r="G19" s="177">
        <v>2570</v>
      </c>
      <c r="H19" s="177">
        <v>64924</v>
      </c>
      <c r="I19" s="177">
        <v>1643838</v>
      </c>
      <c r="J19" s="177">
        <v>1267629</v>
      </c>
      <c r="K19" s="177">
        <v>291328</v>
      </c>
      <c r="L19" s="177">
        <v>202411</v>
      </c>
      <c r="M19" s="177">
        <v>23983</v>
      </c>
      <c r="Q19" s="178">
        <v>315311</v>
      </c>
    </row>
    <row r="20" spans="2:17" ht="13.5">
      <c r="B20" s="160"/>
      <c r="C20" s="160">
        <v>7</v>
      </c>
      <c r="D20" s="177">
        <v>9211</v>
      </c>
      <c r="E20" s="177">
        <v>3676</v>
      </c>
      <c r="F20" s="177">
        <v>94808</v>
      </c>
      <c r="G20" s="177">
        <v>2568</v>
      </c>
      <c r="H20" s="177">
        <v>64999</v>
      </c>
      <c r="I20" s="177">
        <v>1643419</v>
      </c>
      <c r="J20" s="177">
        <v>1268108</v>
      </c>
      <c r="K20" s="177">
        <v>292913</v>
      </c>
      <c r="L20" s="177">
        <v>201386</v>
      </c>
      <c r="M20" s="177">
        <v>23984</v>
      </c>
      <c r="Q20" s="178">
        <v>316897</v>
      </c>
    </row>
    <row r="21" spans="2:17" ht="13.5">
      <c r="B21" s="160"/>
      <c r="C21" s="160">
        <v>8</v>
      </c>
      <c r="D21" s="177">
        <v>9212</v>
      </c>
      <c r="E21" s="177">
        <v>3694</v>
      </c>
      <c r="F21" s="177">
        <v>94887</v>
      </c>
      <c r="G21" s="177">
        <v>2571</v>
      </c>
      <c r="H21" s="177">
        <v>65057</v>
      </c>
      <c r="I21" s="177">
        <v>1644801</v>
      </c>
      <c r="J21" s="177">
        <v>1275574</v>
      </c>
      <c r="K21" s="177">
        <v>295837</v>
      </c>
      <c r="L21" s="177">
        <v>200121</v>
      </c>
      <c r="M21" s="177">
        <v>24026</v>
      </c>
      <c r="Q21" s="178">
        <v>319863</v>
      </c>
    </row>
    <row r="22" spans="2:17" ht="13.5">
      <c r="B22" s="176"/>
      <c r="C22" s="160">
        <v>9</v>
      </c>
      <c r="D22" s="177">
        <v>9202</v>
      </c>
      <c r="E22" s="177">
        <v>3708</v>
      </c>
      <c r="F22" s="177">
        <v>94978</v>
      </c>
      <c r="G22" s="177">
        <v>2573</v>
      </c>
      <c r="H22" s="177">
        <v>65131</v>
      </c>
      <c r="I22" s="177">
        <v>1643965</v>
      </c>
      <c r="J22" s="177">
        <v>1268663</v>
      </c>
      <c r="K22" s="177">
        <v>296747</v>
      </c>
      <c r="L22" s="177">
        <v>198864</v>
      </c>
      <c r="M22" s="177">
        <v>24064</v>
      </c>
      <c r="Q22" s="178">
        <v>320811</v>
      </c>
    </row>
    <row r="23" spans="2:17" ht="13.5">
      <c r="B23" s="176"/>
      <c r="C23" s="160">
        <v>10</v>
      </c>
      <c r="D23" s="177">
        <v>9207</v>
      </c>
      <c r="E23" s="177">
        <v>3720</v>
      </c>
      <c r="F23" s="177">
        <v>95103</v>
      </c>
      <c r="G23" s="177">
        <v>2574</v>
      </c>
      <c r="H23" s="177">
        <v>65185</v>
      </c>
      <c r="I23" s="177">
        <v>1645760</v>
      </c>
      <c r="J23" s="177">
        <v>1270355</v>
      </c>
      <c r="K23" s="177">
        <v>299427</v>
      </c>
      <c r="L23" s="177">
        <v>197484</v>
      </c>
      <c r="M23" s="177">
        <v>24076</v>
      </c>
      <c r="Q23" s="178">
        <v>323503</v>
      </c>
    </row>
    <row r="24" spans="2:17" ht="13.5">
      <c r="B24" s="176"/>
      <c r="C24" s="160">
        <v>11</v>
      </c>
      <c r="D24" s="177">
        <v>9202</v>
      </c>
      <c r="E24" s="177">
        <v>3739</v>
      </c>
      <c r="F24" s="177">
        <v>95224</v>
      </c>
      <c r="G24" s="177">
        <v>2575</v>
      </c>
      <c r="H24" s="177">
        <v>65248</v>
      </c>
      <c r="I24" s="177">
        <v>1644181</v>
      </c>
      <c r="J24" s="177">
        <v>1269001</v>
      </c>
      <c r="K24" s="177">
        <v>301607</v>
      </c>
      <c r="L24" s="177">
        <v>196652</v>
      </c>
      <c r="M24" s="177">
        <v>24104</v>
      </c>
      <c r="Q24" s="178">
        <v>325711</v>
      </c>
    </row>
    <row r="25" spans="2:17" ht="13.5">
      <c r="B25" s="176"/>
      <c r="C25" s="160">
        <v>12</v>
      </c>
      <c r="D25" s="177">
        <v>9198</v>
      </c>
      <c r="E25" s="177">
        <v>3767</v>
      </c>
      <c r="F25" s="177">
        <v>95258</v>
      </c>
      <c r="G25" s="177">
        <v>2571</v>
      </c>
      <c r="H25" s="177">
        <v>65267</v>
      </c>
      <c r="I25" s="177">
        <v>1644199</v>
      </c>
      <c r="J25" s="177">
        <v>1268704</v>
      </c>
      <c r="K25" s="177">
        <v>304439</v>
      </c>
      <c r="L25" s="177">
        <v>195950</v>
      </c>
      <c r="M25" s="177">
        <v>24095</v>
      </c>
      <c r="Q25" s="178">
        <v>328534</v>
      </c>
    </row>
    <row r="26" spans="2:17" ht="13.5">
      <c r="B26" s="176" t="s">
        <v>138</v>
      </c>
      <c r="C26" s="160">
        <v>1</v>
      </c>
      <c r="D26" s="177">
        <v>9187</v>
      </c>
      <c r="E26" s="177">
        <v>3781</v>
      </c>
      <c r="F26" s="177">
        <v>95258</v>
      </c>
      <c r="G26" s="177">
        <v>2575</v>
      </c>
      <c r="H26" s="177">
        <v>65268</v>
      </c>
      <c r="I26" s="177">
        <v>1643464</v>
      </c>
      <c r="J26" s="177">
        <v>1268418</v>
      </c>
      <c r="K26" s="177">
        <v>306560</v>
      </c>
      <c r="L26" s="177">
        <v>195310</v>
      </c>
      <c r="M26" s="177">
        <v>24127</v>
      </c>
      <c r="Q26" s="178">
        <v>330687</v>
      </c>
    </row>
    <row r="27" spans="2:17" ht="13.5">
      <c r="B27" s="176"/>
      <c r="C27" s="160">
        <v>2</v>
      </c>
      <c r="D27" s="177">
        <v>9183</v>
      </c>
      <c r="E27" s="177">
        <v>3805</v>
      </c>
      <c r="F27" s="177">
        <v>95296</v>
      </c>
      <c r="G27" s="177">
        <v>2569</v>
      </c>
      <c r="H27" s="177">
        <v>65312</v>
      </c>
      <c r="I27" s="177">
        <v>1642960</v>
      </c>
      <c r="J27" s="177">
        <v>1267846</v>
      </c>
      <c r="K27" s="177">
        <v>308783</v>
      </c>
      <c r="L27" s="177">
        <v>194738</v>
      </c>
      <c r="M27" s="177">
        <v>24097</v>
      </c>
      <c r="Q27" s="178">
        <v>332880</v>
      </c>
    </row>
    <row r="28" spans="2:17" ht="13.5">
      <c r="B28" s="176"/>
      <c r="C28" s="160">
        <v>3</v>
      </c>
      <c r="D28" s="177">
        <v>9177</v>
      </c>
      <c r="E28" s="177">
        <v>3866</v>
      </c>
      <c r="F28" s="177">
        <v>95448</v>
      </c>
      <c r="G28" s="177">
        <v>2564</v>
      </c>
      <c r="H28" s="177">
        <v>65429</v>
      </c>
      <c r="I28" s="177">
        <v>1640864</v>
      </c>
      <c r="J28" s="179">
        <v>1266944</v>
      </c>
      <c r="K28" s="179">
        <v>314896</v>
      </c>
      <c r="L28" s="177">
        <v>193807</v>
      </c>
      <c r="M28" s="177">
        <v>24105</v>
      </c>
      <c r="Q28" s="178">
        <v>339001</v>
      </c>
    </row>
    <row r="29" spans="2:17" ht="13.5">
      <c r="B29" s="176"/>
      <c r="C29" s="160">
        <v>4</v>
      </c>
      <c r="D29" s="177">
        <v>9173</v>
      </c>
      <c r="E29" s="177">
        <v>3918</v>
      </c>
      <c r="F29" s="177">
        <v>95615</v>
      </c>
      <c r="G29" s="177">
        <v>2554</v>
      </c>
      <c r="H29" s="177">
        <v>65498</v>
      </c>
      <c r="I29" s="177">
        <v>1640650</v>
      </c>
      <c r="J29" s="179">
        <v>1267375</v>
      </c>
      <c r="K29" s="179">
        <v>319969</v>
      </c>
      <c r="L29" s="177">
        <v>192989</v>
      </c>
      <c r="M29" s="177">
        <v>24078</v>
      </c>
      <c r="Q29" s="178">
        <v>344047</v>
      </c>
    </row>
    <row r="30" ht="13.5" hidden="1">
      <c r="B30" s="180" t="s">
        <v>139</v>
      </c>
    </row>
    <row r="31" ht="13.5" customHeight="1" hidden="1">
      <c r="B31" s="180" t="s">
        <v>140</v>
      </c>
    </row>
    <row r="33" spans="2:3" ht="13.5" customHeight="1">
      <c r="B33" s="180"/>
      <c r="C33" s="35" t="s">
        <v>141</v>
      </c>
    </row>
    <row r="34" spans="2:3" ht="13.5" customHeight="1">
      <c r="B34" s="180"/>
      <c r="C34" s="35" t="s">
        <v>142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1">
      <selection activeCell="H22" sqref="H2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55</v>
      </c>
      <c r="D2" s="14"/>
      <c r="E2" s="14"/>
      <c r="F2" s="14"/>
      <c r="G2" s="14"/>
      <c r="H2" s="122" t="s">
        <v>56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6"/>
      <c r="I3" s="17"/>
      <c r="J3" s="18"/>
      <c r="K3" s="19"/>
    </row>
    <row r="4" spans="1:11" ht="13.5">
      <c r="A4" s="16"/>
      <c r="B4" s="17"/>
      <c r="C4" s="20" t="s">
        <v>57</v>
      </c>
      <c r="D4" s="87" t="s">
        <v>58</v>
      </c>
      <c r="E4" s="20" t="s">
        <v>29</v>
      </c>
      <c r="F4" s="90" t="s">
        <v>59</v>
      </c>
      <c r="G4" s="20" t="s">
        <v>30</v>
      </c>
      <c r="H4" s="123" t="s">
        <v>60</v>
      </c>
      <c r="I4" s="91" t="s">
        <v>61</v>
      </c>
      <c r="J4" s="20" t="s">
        <v>29</v>
      </c>
      <c r="K4" s="93" t="s">
        <v>62</v>
      </c>
    </row>
    <row r="5" spans="1:11" ht="13.5">
      <c r="A5" s="16"/>
      <c r="B5" s="17"/>
      <c r="C5" s="18"/>
      <c r="D5" s="88" t="s">
        <v>63</v>
      </c>
      <c r="E5" s="18"/>
      <c r="F5" s="88" t="s">
        <v>64</v>
      </c>
      <c r="G5" s="18"/>
      <c r="H5" s="16"/>
      <c r="I5" s="92"/>
      <c r="J5" s="18"/>
      <c r="K5" s="94" t="s">
        <v>65</v>
      </c>
    </row>
    <row r="6" spans="1:11" ht="13.5">
      <c r="A6" s="21"/>
      <c r="B6" s="22"/>
      <c r="C6" s="23"/>
      <c r="D6" s="89" t="s">
        <v>66</v>
      </c>
      <c r="E6" s="23"/>
      <c r="F6" s="89" t="s">
        <v>66</v>
      </c>
      <c r="G6" s="23"/>
      <c r="H6" s="21"/>
      <c r="I6" s="96" t="s">
        <v>67</v>
      </c>
      <c r="J6" s="23"/>
      <c r="K6" s="95" t="s">
        <v>68</v>
      </c>
    </row>
    <row r="7" spans="1:21" ht="13.5">
      <c r="A7" s="24" t="s">
        <v>69</v>
      </c>
      <c r="B7" s="25"/>
      <c r="C7" s="106">
        <f aca="true" t="shared" si="0" ref="C7:K7">SUM(C8:C54)</f>
        <v>9173</v>
      </c>
      <c r="D7" s="106">
        <f t="shared" si="0"/>
        <v>3918</v>
      </c>
      <c r="E7" s="106">
        <f t="shared" si="0"/>
        <v>95615</v>
      </c>
      <c r="F7" s="106">
        <f t="shared" si="0"/>
        <v>2554</v>
      </c>
      <c r="G7" s="134">
        <f>SUM(G8:G54)</f>
        <v>65498</v>
      </c>
      <c r="H7" s="124">
        <f t="shared" si="0"/>
        <v>1640650</v>
      </c>
      <c r="I7" s="125">
        <f t="shared" si="0"/>
        <v>319969</v>
      </c>
      <c r="J7" s="125">
        <f t="shared" si="0"/>
        <v>192989</v>
      </c>
      <c r="K7" s="126">
        <f t="shared" si="0"/>
        <v>24078</v>
      </c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3.5">
      <c r="A8" s="26">
        <v>1</v>
      </c>
      <c r="B8" s="30" t="s">
        <v>70</v>
      </c>
      <c r="C8" s="104">
        <v>630</v>
      </c>
      <c r="D8" s="104">
        <v>294</v>
      </c>
      <c r="E8" s="127">
        <v>3377</v>
      </c>
      <c r="F8" s="131">
        <v>156</v>
      </c>
      <c r="G8" s="135">
        <v>2990</v>
      </c>
      <c r="H8" s="142">
        <v>106068</v>
      </c>
      <c r="I8" s="143">
        <v>26734</v>
      </c>
      <c r="J8" s="127">
        <v>11900</v>
      </c>
      <c r="K8" s="144">
        <v>1624</v>
      </c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3.5">
      <c r="A9" s="27">
        <v>2</v>
      </c>
      <c r="B9" s="31" t="s">
        <v>71</v>
      </c>
      <c r="C9" s="105">
        <v>109</v>
      </c>
      <c r="D9" s="105">
        <v>38</v>
      </c>
      <c r="E9" s="128">
        <v>971</v>
      </c>
      <c r="F9" s="132">
        <v>67</v>
      </c>
      <c r="G9" s="136">
        <v>571</v>
      </c>
      <c r="H9" s="145">
        <v>19789</v>
      </c>
      <c r="I9" s="146">
        <v>2599</v>
      </c>
      <c r="J9" s="128">
        <v>5572</v>
      </c>
      <c r="K9" s="147">
        <v>625</v>
      </c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3.5">
      <c r="A10" s="27">
        <v>3</v>
      </c>
      <c r="B10" s="31" t="s">
        <v>72</v>
      </c>
      <c r="C10" s="105">
        <v>109</v>
      </c>
      <c r="D10" s="105">
        <v>28</v>
      </c>
      <c r="E10" s="128">
        <v>905</v>
      </c>
      <c r="F10" s="132">
        <v>33</v>
      </c>
      <c r="G10" s="136">
        <v>586</v>
      </c>
      <c r="H10" s="145">
        <v>20721</v>
      </c>
      <c r="I10" s="146">
        <v>2590</v>
      </c>
      <c r="J10" s="128">
        <v>3644</v>
      </c>
      <c r="K10" s="147">
        <v>370</v>
      </c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3.5">
      <c r="A11" s="27">
        <v>4</v>
      </c>
      <c r="B11" s="31" t="s">
        <v>73</v>
      </c>
      <c r="C11" s="105">
        <v>148</v>
      </c>
      <c r="D11" s="105">
        <v>53</v>
      </c>
      <c r="E11" s="128">
        <v>1554</v>
      </c>
      <c r="F11" s="132">
        <v>53</v>
      </c>
      <c r="G11" s="136">
        <v>1011</v>
      </c>
      <c r="H11" s="145">
        <v>26548</v>
      </c>
      <c r="I11" s="146">
        <v>2887</v>
      </c>
      <c r="J11" s="128">
        <v>3981</v>
      </c>
      <c r="K11" s="147">
        <v>468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3.5">
      <c r="A12" s="28">
        <v>5</v>
      </c>
      <c r="B12" s="32" t="s">
        <v>74</v>
      </c>
      <c r="C12" s="106">
        <v>82</v>
      </c>
      <c r="D12" s="106">
        <v>27</v>
      </c>
      <c r="E12" s="129">
        <v>796</v>
      </c>
      <c r="F12" s="133">
        <v>14</v>
      </c>
      <c r="G12" s="137">
        <v>473</v>
      </c>
      <c r="H12" s="148">
        <v>17704</v>
      </c>
      <c r="I12" s="149">
        <v>2529</v>
      </c>
      <c r="J12" s="129">
        <v>1975</v>
      </c>
      <c r="K12" s="150">
        <v>163</v>
      </c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3.5">
      <c r="A13" s="27">
        <v>6</v>
      </c>
      <c r="B13" s="31" t="s">
        <v>75</v>
      </c>
      <c r="C13" s="104">
        <v>69</v>
      </c>
      <c r="D13" s="104">
        <v>16</v>
      </c>
      <c r="E13" s="127">
        <v>897</v>
      </c>
      <c r="F13" s="131">
        <v>17</v>
      </c>
      <c r="G13" s="135">
        <v>463</v>
      </c>
      <c r="H13" s="142">
        <v>14884</v>
      </c>
      <c r="I13" s="143">
        <v>1539</v>
      </c>
      <c r="J13" s="127">
        <v>1710</v>
      </c>
      <c r="K13" s="144">
        <v>217</v>
      </c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3.5">
      <c r="A14" s="27">
        <v>7</v>
      </c>
      <c r="B14" s="31" t="s">
        <v>76</v>
      </c>
      <c r="C14" s="105">
        <v>152</v>
      </c>
      <c r="D14" s="105">
        <v>57</v>
      </c>
      <c r="E14" s="128">
        <v>1414</v>
      </c>
      <c r="F14" s="132">
        <v>26</v>
      </c>
      <c r="G14" s="136">
        <v>878</v>
      </c>
      <c r="H14" s="145">
        <v>31299</v>
      </c>
      <c r="I14" s="146">
        <v>3776</v>
      </c>
      <c r="J14" s="128">
        <v>3581</v>
      </c>
      <c r="K14" s="147">
        <v>262</v>
      </c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3.5">
      <c r="A15" s="27">
        <v>8</v>
      </c>
      <c r="B15" s="31" t="s">
        <v>77</v>
      </c>
      <c r="C15" s="105">
        <v>206</v>
      </c>
      <c r="D15" s="105">
        <v>75</v>
      </c>
      <c r="E15" s="128">
        <v>1616</v>
      </c>
      <c r="F15" s="132">
        <v>34</v>
      </c>
      <c r="G15" s="136">
        <v>1338</v>
      </c>
      <c r="H15" s="145">
        <v>33312</v>
      </c>
      <c r="I15" s="146">
        <v>4713</v>
      </c>
      <c r="J15" s="128">
        <v>3567</v>
      </c>
      <c r="K15" s="147">
        <v>294</v>
      </c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3.5">
      <c r="A16" s="27">
        <v>9</v>
      </c>
      <c r="B16" s="31" t="s">
        <v>78</v>
      </c>
      <c r="C16" s="105">
        <v>118</v>
      </c>
      <c r="D16" s="105">
        <v>53</v>
      </c>
      <c r="E16" s="128">
        <v>1346</v>
      </c>
      <c r="F16" s="132">
        <v>19</v>
      </c>
      <c r="G16" s="136">
        <v>950</v>
      </c>
      <c r="H16" s="145">
        <v>22766</v>
      </c>
      <c r="I16" s="146">
        <v>4035</v>
      </c>
      <c r="J16" s="128">
        <v>3365</v>
      </c>
      <c r="K16" s="147">
        <v>173</v>
      </c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ht="13.5">
      <c r="A17" s="21">
        <v>10</v>
      </c>
      <c r="B17" s="32" t="s">
        <v>79</v>
      </c>
      <c r="C17" s="106">
        <v>145</v>
      </c>
      <c r="D17" s="106">
        <v>65</v>
      </c>
      <c r="E17" s="129">
        <v>1490</v>
      </c>
      <c r="F17" s="133">
        <v>12</v>
      </c>
      <c r="G17" s="137">
        <v>888</v>
      </c>
      <c r="H17" s="148">
        <v>25525</v>
      </c>
      <c r="I17" s="149">
        <v>4130</v>
      </c>
      <c r="J17" s="129">
        <v>2772</v>
      </c>
      <c r="K17" s="150">
        <v>113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3.5">
      <c r="A18" s="16">
        <v>11</v>
      </c>
      <c r="B18" s="31" t="s">
        <v>80</v>
      </c>
      <c r="C18" s="104">
        <v>369</v>
      </c>
      <c r="D18" s="104">
        <v>130</v>
      </c>
      <c r="E18" s="127">
        <v>3638</v>
      </c>
      <c r="F18" s="131">
        <v>10</v>
      </c>
      <c r="G18" s="135">
        <v>3070</v>
      </c>
      <c r="H18" s="142">
        <v>61673</v>
      </c>
      <c r="I18" s="143">
        <v>12900</v>
      </c>
      <c r="J18" s="127">
        <v>4427</v>
      </c>
      <c r="K18" s="144">
        <v>99</v>
      </c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3.5">
      <c r="A19" s="16">
        <v>12</v>
      </c>
      <c r="B19" s="31" t="s">
        <v>81</v>
      </c>
      <c r="C19" s="105">
        <v>293</v>
      </c>
      <c r="D19" s="105">
        <v>119</v>
      </c>
      <c r="E19" s="128">
        <v>3594</v>
      </c>
      <c r="F19" s="132">
        <v>32</v>
      </c>
      <c r="G19" s="136">
        <v>2955</v>
      </c>
      <c r="H19" s="145">
        <v>56080</v>
      </c>
      <c r="I19" s="146">
        <v>9684</v>
      </c>
      <c r="J19" s="128">
        <v>5010</v>
      </c>
      <c r="K19" s="147">
        <v>333</v>
      </c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3.5">
      <c r="A20" s="16">
        <v>13</v>
      </c>
      <c r="B20" s="31" t="s">
        <v>82</v>
      </c>
      <c r="C20" s="105">
        <v>685</v>
      </c>
      <c r="D20" s="105">
        <v>210</v>
      </c>
      <c r="E20" s="128">
        <v>11990</v>
      </c>
      <c r="F20" s="132">
        <v>26</v>
      </c>
      <c r="G20" s="136">
        <v>10311</v>
      </c>
      <c r="H20" s="145">
        <v>130259</v>
      </c>
      <c r="I20" s="146">
        <v>17543</v>
      </c>
      <c r="J20" s="128">
        <v>8284</v>
      </c>
      <c r="K20" s="147">
        <v>301</v>
      </c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3.5">
      <c r="A21" s="16">
        <v>14</v>
      </c>
      <c r="B21" s="31" t="s">
        <v>83</v>
      </c>
      <c r="C21" s="105">
        <v>360</v>
      </c>
      <c r="D21" s="105">
        <v>99</v>
      </c>
      <c r="E21" s="128">
        <v>5821</v>
      </c>
      <c r="F21" s="132">
        <v>23</v>
      </c>
      <c r="G21" s="136">
        <v>4517</v>
      </c>
      <c r="H21" s="145">
        <v>75360</v>
      </c>
      <c r="I21" s="146">
        <v>9878</v>
      </c>
      <c r="J21" s="128">
        <v>4926</v>
      </c>
      <c r="K21" s="147">
        <v>236</v>
      </c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3.5">
      <c r="A22" s="21">
        <v>15</v>
      </c>
      <c r="B22" s="32" t="s">
        <v>84</v>
      </c>
      <c r="C22" s="106">
        <v>142</v>
      </c>
      <c r="D22" s="106">
        <v>61</v>
      </c>
      <c r="E22" s="129">
        <v>1727</v>
      </c>
      <c r="F22" s="133">
        <v>6</v>
      </c>
      <c r="G22" s="137">
        <v>1146</v>
      </c>
      <c r="H22" s="148">
        <v>30932</v>
      </c>
      <c r="I22" s="149">
        <v>5073</v>
      </c>
      <c r="J22" s="129">
        <v>1799</v>
      </c>
      <c r="K22" s="150">
        <v>71</v>
      </c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3.5">
      <c r="A23" s="16">
        <v>16</v>
      </c>
      <c r="B23" s="31" t="s">
        <v>85</v>
      </c>
      <c r="C23" s="104">
        <v>116</v>
      </c>
      <c r="D23" s="104">
        <v>53</v>
      </c>
      <c r="E23" s="127">
        <v>781</v>
      </c>
      <c r="F23" s="131">
        <v>30</v>
      </c>
      <c r="G23" s="135">
        <v>454</v>
      </c>
      <c r="H23" s="142">
        <v>18485</v>
      </c>
      <c r="I23" s="143">
        <v>5245</v>
      </c>
      <c r="J23" s="127">
        <v>1694</v>
      </c>
      <c r="K23" s="144">
        <v>314</v>
      </c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3.5">
      <c r="A24" s="16">
        <v>17</v>
      </c>
      <c r="B24" s="31" t="s">
        <v>86</v>
      </c>
      <c r="C24" s="105">
        <v>114</v>
      </c>
      <c r="D24" s="105">
        <v>54</v>
      </c>
      <c r="E24" s="128">
        <v>837</v>
      </c>
      <c r="F24" s="132">
        <v>35</v>
      </c>
      <c r="G24" s="136">
        <v>460</v>
      </c>
      <c r="H24" s="145">
        <v>20695</v>
      </c>
      <c r="I24" s="146">
        <v>4779</v>
      </c>
      <c r="J24" s="128">
        <v>2051</v>
      </c>
      <c r="K24" s="147">
        <v>249</v>
      </c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3.5">
      <c r="A25" s="16">
        <v>18</v>
      </c>
      <c r="B25" s="31" t="s">
        <v>87</v>
      </c>
      <c r="C25" s="105">
        <v>92</v>
      </c>
      <c r="D25" s="105">
        <v>46</v>
      </c>
      <c r="E25" s="128">
        <v>553</v>
      </c>
      <c r="F25" s="132">
        <v>24</v>
      </c>
      <c r="G25" s="136">
        <v>278</v>
      </c>
      <c r="H25" s="145">
        <v>12214</v>
      </c>
      <c r="I25" s="146">
        <v>2493</v>
      </c>
      <c r="J25" s="128">
        <v>2115</v>
      </c>
      <c r="K25" s="147">
        <v>286</v>
      </c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3.5">
      <c r="A26" s="16">
        <v>19</v>
      </c>
      <c r="B26" s="31" t="s">
        <v>88</v>
      </c>
      <c r="C26" s="105">
        <v>63</v>
      </c>
      <c r="D26" s="105">
        <v>30</v>
      </c>
      <c r="E26" s="128">
        <v>631</v>
      </c>
      <c r="F26" s="132">
        <v>16</v>
      </c>
      <c r="G26" s="136">
        <v>418</v>
      </c>
      <c r="H26" s="145">
        <v>11785</v>
      </c>
      <c r="I26" s="146">
        <v>2252</v>
      </c>
      <c r="J26" s="128">
        <v>1195</v>
      </c>
      <c r="K26" s="147">
        <v>154</v>
      </c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3.5">
      <c r="A27" s="21">
        <v>20</v>
      </c>
      <c r="B27" s="32" t="s">
        <v>89</v>
      </c>
      <c r="C27" s="106">
        <v>140</v>
      </c>
      <c r="D27" s="106">
        <v>53</v>
      </c>
      <c r="E27" s="129">
        <v>1465</v>
      </c>
      <c r="F27" s="133">
        <v>36</v>
      </c>
      <c r="G27" s="137">
        <v>984</v>
      </c>
      <c r="H27" s="148">
        <v>25260</v>
      </c>
      <c r="I27" s="149">
        <v>3222</v>
      </c>
      <c r="J27" s="129">
        <v>2372</v>
      </c>
      <c r="K27" s="150">
        <v>363</v>
      </c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3.5">
      <c r="A28" s="16">
        <v>21</v>
      </c>
      <c r="B28" s="31" t="s">
        <v>90</v>
      </c>
      <c r="C28" s="104">
        <v>113</v>
      </c>
      <c r="D28" s="104">
        <v>55</v>
      </c>
      <c r="E28" s="127">
        <v>1444</v>
      </c>
      <c r="F28" s="127">
        <v>40</v>
      </c>
      <c r="G28" s="138">
        <v>902</v>
      </c>
      <c r="H28" s="142">
        <v>21067</v>
      </c>
      <c r="I28" s="143">
        <v>3084</v>
      </c>
      <c r="J28" s="127">
        <v>2924</v>
      </c>
      <c r="K28" s="147">
        <v>432</v>
      </c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3.5">
      <c r="A29" s="16">
        <v>22</v>
      </c>
      <c r="B29" s="31" t="s">
        <v>91</v>
      </c>
      <c r="C29" s="105">
        <v>182</v>
      </c>
      <c r="D29" s="105">
        <v>74</v>
      </c>
      <c r="E29" s="128">
        <v>2592</v>
      </c>
      <c r="F29" s="128">
        <v>21</v>
      </c>
      <c r="G29" s="139">
        <v>1711</v>
      </c>
      <c r="H29" s="145">
        <v>39918</v>
      </c>
      <c r="I29" s="146">
        <v>8922</v>
      </c>
      <c r="J29" s="128">
        <v>4085</v>
      </c>
      <c r="K29" s="147">
        <v>205</v>
      </c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3.5">
      <c r="A30" s="16">
        <v>23</v>
      </c>
      <c r="B30" s="31" t="s">
        <v>92</v>
      </c>
      <c r="C30" s="105">
        <v>361</v>
      </c>
      <c r="D30" s="105">
        <v>156</v>
      </c>
      <c r="E30" s="128">
        <v>4623</v>
      </c>
      <c r="F30" s="128">
        <v>54</v>
      </c>
      <c r="G30" s="139">
        <v>3472</v>
      </c>
      <c r="H30" s="145">
        <v>70420</v>
      </c>
      <c r="I30" s="146">
        <v>12791</v>
      </c>
      <c r="J30" s="128">
        <v>7139</v>
      </c>
      <c r="K30" s="147">
        <v>568</v>
      </c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3.5">
      <c r="A31" s="16">
        <v>24</v>
      </c>
      <c r="B31" s="31" t="s">
        <v>93</v>
      </c>
      <c r="C31" s="105">
        <v>116</v>
      </c>
      <c r="D31" s="105">
        <v>64</v>
      </c>
      <c r="E31" s="128">
        <v>1387</v>
      </c>
      <c r="F31" s="128">
        <v>28</v>
      </c>
      <c r="G31" s="139">
        <v>844</v>
      </c>
      <c r="H31" s="145">
        <v>21531</v>
      </c>
      <c r="I31" s="146">
        <v>3975</v>
      </c>
      <c r="J31" s="128">
        <v>2459</v>
      </c>
      <c r="K31" s="147">
        <v>359</v>
      </c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3.5">
      <c r="A32" s="21">
        <v>25</v>
      </c>
      <c r="B32" s="32" t="s">
        <v>94</v>
      </c>
      <c r="C32" s="106">
        <v>62</v>
      </c>
      <c r="D32" s="106">
        <v>24</v>
      </c>
      <c r="E32" s="128">
        <v>877</v>
      </c>
      <c r="F32" s="128">
        <v>3</v>
      </c>
      <c r="G32" s="139">
        <v>521</v>
      </c>
      <c r="H32" s="145">
        <v>14217</v>
      </c>
      <c r="I32" s="146">
        <v>1923</v>
      </c>
      <c r="J32" s="128">
        <v>692</v>
      </c>
      <c r="K32" s="147">
        <v>30</v>
      </c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3.5">
      <c r="A33" s="16">
        <v>26</v>
      </c>
      <c r="B33" s="31" t="s">
        <v>95</v>
      </c>
      <c r="C33" s="104">
        <v>180</v>
      </c>
      <c r="D33" s="104">
        <v>71</v>
      </c>
      <c r="E33" s="127">
        <v>2517</v>
      </c>
      <c r="F33" s="127">
        <v>11</v>
      </c>
      <c r="G33" s="138">
        <v>1301</v>
      </c>
      <c r="H33" s="142">
        <v>36897</v>
      </c>
      <c r="I33" s="143">
        <v>6281</v>
      </c>
      <c r="J33" s="127">
        <v>1728</v>
      </c>
      <c r="K33" s="144">
        <v>102</v>
      </c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3.5">
      <c r="A34" s="16">
        <v>27</v>
      </c>
      <c r="B34" s="31" t="s">
        <v>96</v>
      </c>
      <c r="C34" s="105">
        <v>566</v>
      </c>
      <c r="D34" s="105">
        <v>230</v>
      </c>
      <c r="E34" s="128">
        <v>7825</v>
      </c>
      <c r="F34" s="128">
        <v>17</v>
      </c>
      <c r="G34" s="139">
        <v>5173</v>
      </c>
      <c r="H34" s="145">
        <v>113628</v>
      </c>
      <c r="I34" s="146">
        <v>20168</v>
      </c>
      <c r="J34" s="128">
        <v>5738</v>
      </c>
      <c r="K34" s="147">
        <v>188</v>
      </c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3.5">
      <c r="A35" s="16">
        <v>28</v>
      </c>
      <c r="B35" s="31" t="s">
        <v>97</v>
      </c>
      <c r="C35" s="105">
        <v>351</v>
      </c>
      <c r="D35" s="105">
        <v>160</v>
      </c>
      <c r="E35" s="128">
        <v>4695</v>
      </c>
      <c r="F35" s="128">
        <v>76</v>
      </c>
      <c r="G35" s="139">
        <v>2831</v>
      </c>
      <c r="H35" s="145">
        <v>64664</v>
      </c>
      <c r="I35" s="146">
        <v>13319</v>
      </c>
      <c r="J35" s="128">
        <v>5105</v>
      </c>
      <c r="K35" s="147">
        <v>767</v>
      </c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3.5" customHeight="1">
      <c r="A36" s="16">
        <v>29</v>
      </c>
      <c r="B36" s="31" t="s">
        <v>98</v>
      </c>
      <c r="C36" s="105">
        <v>76</v>
      </c>
      <c r="D36" s="105">
        <v>22</v>
      </c>
      <c r="E36" s="128">
        <v>1054</v>
      </c>
      <c r="F36" s="128">
        <v>4</v>
      </c>
      <c r="G36" s="139">
        <v>666</v>
      </c>
      <c r="H36" s="145">
        <v>16135</v>
      </c>
      <c r="I36" s="146">
        <v>2399</v>
      </c>
      <c r="J36" s="128">
        <v>1045</v>
      </c>
      <c r="K36" s="147">
        <v>57</v>
      </c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ht="13.5">
      <c r="A37" s="21">
        <v>30</v>
      </c>
      <c r="B37" s="32" t="s">
        <v>99</v>
      </c>
      <c r="C37" s="106">
        <v>91</v>
      </c>
      <c r="D37" s="106">
        <v>41</v>
      </c>
      <c r="E37" s="128">
        <v>1085</v>
      </c>
      <c r="F37" s="128">
        <v>37</v>
      </c>
      <c r="G37" s="139">
        <v>565</v>
      </c>
      <c r="H37" s="145">
        <v>14589</v>
      </c>
      <c r="I37" s="146">
        <v>2615</v>
      </c>
      <c r="J37" s="128">
        <v>2269</v>
      </c>
      <c r="K37" s="147">
        <v>351</v>
      </c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ht="13.5">
      <c r="A38" s="16">
        <v>31</v>
      </c>
      <c r="B38" s="31" t="s">
        <v>100</v>
      </c>
      <c r="C38" s="104">
        <v>46</v>
      </c>
      <c r="D38" s="104">
        <v>21</v>
      </c>
      <c r="E38" s="127">
        <v>547</v>
      </c>
      <c r="F38" s="127">
        <v>24</v>
      </c>
      <c r="G38" s="138">
        <v>271</v>
      </c>
      <c r="H38" s="142">
        <v>9085</v>
      </c>
      <c r="I38" s="143">
        <v>1272</v>
      </c>
      <c r="J38" s="127">
        <v>1253</v>
      </c>
      <c r="K38" s="144">
        <v>229</v>
      </c>
      <c r="M38" s="108"/>
      <c r="N38" s="108"/>
      <c r="O38" s="108"/>
      <c r="P38" s="108"/>
      <c r="Q38" s="108"/>
      <c r="R38" s="108"/>
      <c r="S38" s="108"/>
      <c r="T38" s="108"/>
      <c r="U38" s="108"/>
    </row>
    <row r="39" spans="1:21" ht="13.5">
      <c r="A39" s="16">
        <v>32</v>
      </c>
      <c r="B39" s="31" t="s">
        <v>101</v>
      </c>
      <c r="C39" s="105">
        <v>59</v>
      </c>
      <c r="D39" s="105">
        <v>30</v>
      </c>
      <c r="E39" s="128">
        <v>765</v>
      </c>
      <c r="F39" s="128">
        <v>26</v>
      </c>
      <c r="G39" s="139">
        <v>284</v>
      </c>
      <c r="H39" s="145">
        <v>11867</v>
      </c>
      <c r="I39" s="146">
        <v>2172</v>
      </c>
      <c r="J39" s="128">
        <v>1331</v>
      </c>
      <c r="K39" s="147">
        <v>328</v>
      </c>
      <c r="M39" s="108"/>
      <c r="N39" s="108"/>
      <c r="O39" s="108"/>
      <c r="P39" s="108"/>
      <c r="Q39" s="108"/>
      <c r="R39" s="108"/>
      <c r="S39" s="108"/>
      <c r="T39" s="108"/>
      <c r="U39" s="108"/>
    </row>
    <row r="40" spans="1:21" ht="13.5">
      <c r="A40" s="16">
        <v>33</v>
      </c>
      <c r="B40" s="31" t="s">
        <v>102</v>
      </c>
      <c r="C40" s="105">
        <v>190</v>
      </c>
      <c r="D40" s="105">
        <v>91</v>
      </c>
      <c r="E40" s="128">
        <v>1607</v>
      </c>
      <c r="F40" s="128">
        <v>62</v>
      </c>
      <c r="G40" s="139">
        <v>977</v>
      </c>
      <c r="H40" s="145">
        <v>31415</v>
      </c>
      <c r="I40" s="146">
        <v>5011</v>
      </c>
      <c r="J40" s="128">
        <v>4148</v>
      </c>
      <c r="K40" s="147">
        <v>637</v>
      </c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:21" ht="13.5">
      <c r="A41" s="16">
        <v>34</v>
      </c>
      <c r="B41" s="31" t="s">
        <v>103</v>
      </c>
      <c r="C41" s="105">
        <v>265</v>
      </c>
      <c r="D41" s="105">
        <v>147</v>
      </c>
      <c r="E41" s="128">
        <v>2609</v>
      </c>
      <c r="F41" s="128">
        <v>106</v>
      </c>
      <c r="G41" s="139">
        <v>1479</v>
      </c>
      <c r="H41" s="145">
        <v>41910</v>
      </c>
      <c r="I41" s="146">
        <v>10333</v>
      </c>
      <c r="J41" s="128">
        <v>5714</v>
      </c>
      <c r="K41" s="147">
        <v>1010</v>
      </c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:21" ht="13.5">
      <c r="A42" s="21">
        <v>35</v>
      </c>
      <c r="B42" s="32" t="s">
        <v>104</v>
      </c>
      <c r="C42" s="106">
        <v>152</v>
      </c>
      <c r="D42" s="106">
        <v>76</v>
      </c>
      <c r="E42" s="129">
        <v>1332</v>
      </c>
      <c r="F42" s="129">
        <v>51</v>
      </c>
      <c r="G42" s="140">
        <v>677</v>
      </c>
      <c r="H42" s="148">
        <v>28211</v>
      </c>
      <c r="I42" s="149">
        <v>9707</v>
      </c>
      <c r="J42" s="129">
        <v>3631</v>
      </c>
      <c r="K42" s="147">
        <v>480</v>
      </c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3.5">
      <c r="A43" s="16">
        <v>36</v>
      </c>
      <c r="B43" s="31" t="s">
        <v>105</v>
      </c>
      <c r="C43" s="104">
        <v>130</v>
      </c>
      <c r="D43" s="104">
        <v>73</v>
      </c>
      <c r="E43" s="128">
        <v>795</v>
      </c>
      <c r="F43" s="128">
        <v>77</v>
      </c>
      <c r="G43" s="139">
        <v>418</v>
      </c>
      <c r="H43" s="145">
        <v>16182</v>
      </c>
      <c r="I43" s="146">
        <v>4858</v>
      </c>
      <c r="J43" s="128">
        <v>3568</v>
      </c>
      <c r="K43" s="151">
        <v>595</v>
      </c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3.5">
      <c r="A44" s="16">
        <v>37</v>
      </c>
      <c r="B44" s="31" t="s">
        <v>106</v>
      </c>
      <c r="C44" s="105">
        <v>107</v>
      </c>
      <c r="D44" s="105">
        <v>50</v>
      </c>
      <c r="E44" s="128">
        <v>810</v>
      </c>
      <c r="F44" s="128">
        <v>83</v>
      </c>
      <c r="G44" s="139">
        <v>433</v>
      </c>
      <c r="H44" s="145">
        <v>17409</v>
      </c>
      <c r="I44" s="146">
        <v>2530</v>
      </c>
      <c r="J44" s="128">
        <v>3038</v>
      </c>
      <c r="K44" s="152">
        <v>781</v>
      </c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3.5">
      <c r="A45" s="16">
        <v>38</v>
      </c>
      <c r="B45" s="31" t="s">
        <v>107</v>
      </c>
      <c r="C45" s="105">
        <v>154</v>
      </c>
      <c r="D45" s="105">
        <v>87</v>
      </c>
      <c r="E45" s="128">
        <v>1207</v>
      </c>
      <c r="F45" s="128">
        <v>108</v>
      </c>
      <c r="G45" s="139">
        <v>672</v>
      </c>
      <c r="H45" s="145">
        <v>23593</v>
      </c>
      <c r="I45" s="146">
        <v>5519</v>
      </c>
      <c r="J45" s="128">
        <v>6553</v>
      </c>
      <c r="K45" s="152">
        <v>1189</v>
      </c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1" ht="13.5">
      <c r="A46" s="16">
        <v>39</v>
      </c>
      <c r="B46" s="31" t="s">
        <v>108</v>
      </c>
      <c r="C46" s="105">
        <v>145</v>
      </c>
      <c r="D46" s="105">
        <v>88</v>
      </c>
      <c r="E46" s="128">
        <v>603</v>
      </c>
      <c r="F46" s="128">
        <v>10</v>
      </c>
      <c r="G46" s="139">
        <v>355</v>
      </c>
      <c r="H46" s="145">
        <v>20005</v>
      </c>
      <c r="I46" s="146">
        <v>7662</v>
      </c>
      <c r="J46" s="128">
        <v>2555</v>
      </c>
      <c r="K46" s="152">
        <v>95</v>
      </c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3.5">
      <c r="A47" s="21">
        <v>40</v>
      </c>
      <c r="B47" s="32" t="s">
        <v>109</v>
      </c>
      <c r="C47" s="106">
        <v>483</v>
      </c>
      <c r="D47" s="106">
        <v>223</v>
      </c>
      <c r="E47" s="129">
        <v>4313</v>
      </c>
      <c r="F47" s="128">
        <v>248</v>
      </c>
      <c r="G47" s="139">
        <v>2872</v>
      </c>
      <c r="H47" s="145">
        <v>90043</v>
      </c>
      <c r="I47" s="146">
        <v>23057</v>
      </c>
      <c r="J47" s="128">
        <v>12807</v>
      </c>
      <c r="K47" s="153">
        <v>1993</v>
      </c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3.5">
      <c r="A48" s="16">
        <v>41</v>
      </c>
      <c r="B48" s="31" t="s">
        <v>110</v>
      </c>
      <c r="C48" s="104">
        <v>113</v>
      </c>
      <c r="D48" s="104">
        <v>56</v>
      </c>
      <c r="E48" s="128">
        <v>673</v>
      </c>
      <c r="F48" s="127">
        <v>76</v>
      </c>
      <c r="G48" s="138">
        <v>389</v>
      </c>
      <c r="H48" s="142">
        <v>15641</v>
      </c>
      <c r="I48" s="143">
        <v>4158</v>
      </c>
      <c r="J48" s="127">
        <v>3698</v>
      </c>
      <c r="K48" s="144">
        <v>702</v>
      </c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3.5">
      <c r="A49" s="16">
        <v>42</v>
      </c>
      <c r="B49" s="31" t="s">
        <v>111</v>
      </c>
      <c r="C49" s="105">
        <v>172</v>
      </c>
      <c r="D49" s="105">
        <v>71</v>
      </c>
      <c r="E49" s="128">
        <v>1426</v>
      </c>
      <c r="F49" s="128">
        <v>147</v>
      </c>
      <c r="G49" s="139">
        <v>744</v>
      </c>
      <c r="H49" s="145">
        <v>28517</v>
      </c>
      <c r="I49" s="146">
        <v>6630</v>
      </c>
      <c r="J49" s="128">
        <v>6899</v>
      </c>
      <c r="K49" s="147">
        <v>1090</v>
      </c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3.5">
      <c r="A50" s="16">
        <v>43</v>
      </c>
      <c r="B50" s="31" t="s">
        <v>112</v>
      </c>
      <c r="C50" s="105">
        <v>223</v>
      </c>
      <c r="D50" s="105">
        <v>118</v>
      </c>
      <c r="E50" s="128">
        <v>1474</v>
      </c>
      <c r="F50" s="128">
        <v>178</v>
      </c>
      <c r="G50" s="139">
        <v>802</v>
      </c>
      <c r="H50" s="145">
        <v>36129</v>
      </c>
      <c r="I50" s="146">
        <v>11179</v>
      </c>
      <c r="J50" s="128">
        <v>8434</v>
      </c>
      <c r="K50" s="147">
        <v>1601</v>
      </c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3.5">
      <c r="A51" s="16">
        <v>44</v>
      </c>
      <c r="B51" s="31" t="s">
        <v>113</v>
      </c>
      <c r="C51" s="105">
        <v>164</v>
      </c>
      <c r="D51" s="105">
        <v>64</v>
      </c>
      <c r="E51" s="128">
        <v>952</v>
      </c>
      <c r="F51" s="128">
        <v>94</v>
      </c>
      <c r="G51" s="139">
        <v>534</v>
      </c>
      <c r="H51" s="145">
        <v>20969</v>
      </c>
      <c r="I51" s="146">
        <v>2976</v>
      </c>
      <c r="J51" s="128">
        <v>5652</v>
      </c>
      <c r="K51" s="147">
        <v>644</v>
      </c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3.5">
      <c r="A52" s="21">
        <v>45</v>
      </c>
      <c r="B52" s="32" t="s">
        <v>114</v>
      </c>
      <c r="C52" s="106">
        <v>152</v>
      </c>
      <c r="D52" s="106">
        <v>63</v>
      </c>
      <c r="E52" s="129">
        <v>886</v>
      </c>
      <c r="F52" s="129">
        <v>101</v>
      </c>
      <c r="G52" s="140">
        <v>514</v>
      </c>
      <c r="H52" s="148">
        <v>19830</v>
      </c>
      <c r="I52" s="149">
        <v>3961</v>
      </c>
      <c r="J52" s="129">
        <v>4781</v>
      </c>
      <c r="K52" s="150">
        <v>900</v>
      </c>
      <c r="M52" s="108"/>
      <c r="N52" s="108"/>
      <c r="O52" s="108"/>
      <c r="P52" s="108"/>
      <c r="Q52" s="108"/>
      <c r="R52" s="108"/>
      <c r="S52" s="108"/>
      <c r="T52" s="108"/>
      <c r="U52" s="108"/>
    </row>
    <row r="53" spans="1:21" ht="13.5">
      <c r="A53" s="16">
        <v>46</v>
      </c>
      <c r="B53" s="31" t="s">
        <v>115</v>
      </c>
      <c r="C53" s="104">
        <v>283</v>
      </c>
      <c r="D53" s="104">
        <v>155</v>
      </c>
      <c r="E53" s="128">
        <v>1389</v>
      </c>
      <c r="F53" s="128">
        <v>176</v>
      </c>
      <c r="G53" s="139">
        <v>780</v>
      </c>
      <c r="H53" s="145">
        <v>35906</v>
      </c>
      <c r="I53" s="146">
        <v>10382</v>
      </c>
      <c r="J53" s="128">
        <v>7653</v>
      </c>
      <c r="K53" s="147">
        <v>1746</v>
      </c>
      <c r="M53" s="108"/>
      <c r="N53" s="108"/>
      <c r="O53" s="108"/>
      <c r="P53" s="108"/>
      <c r="Q53" s="108"/>
      <c r="R53" s="108"/>
      <c r="S53" s="108"/>
      <c r="T53" s="108"/>
      <c r="U53" s="108"/>
    </row>
    <row r="54" spans="1:21" ht="14.25" thickBot="1">
      <c r="A54" s="29">
        <v>47</v>
      </c>
      <c r="B54" s="33" t="s">
        <v>116</v>
      </c>
      <c r="C54" s="107">
        <v>95</v>
      </c>
      <c r="D54" s="107">
        <v>47</v>
      </c>
      <c r="E54" s="130">
        <v>725</v>
      </c>
      <c r="F54" s="130">
        <v>27</v>
      </c>
      <c r="G54" s="141">
        <v>570</v>
      </c>
      <c r="H54" s="154">
        <v>19513</v>
      </c>
      <c r="I54" s="155">
        <v>4484</v>
      </c>
      <c r="J54" s="130">
        <v>2150</v>
      </c>
      <c r="K54" s="156">
        <v>284</v>
      </c>
      <c r="M54" s="108"/>
      <c r="N54" s="108"/>
      <c r="O54" s="108"/>
      <c r="P54" s="108"/>
      <c r="Q54" s="108"/>
      <c r="R54" s="108"/>
      <c r="S54" s="108"/>
      <c r="T54" s="108"/>
      <c r="U54" s="108"/>
    </row>
    <row r="55" spans="3:11" ht="13.5">
      <c r="C55" s="102"/>
      <c r="D55" s="102"/>
      <c r="E55" s="102"/>
      <c r="F55" s="102"/>
      <c r="G55" s="102"/>
      <c r="H55" s="102"/>
      <c r="I55" s="102"/>
      <c r="J55" s="102"/>
      <c r="K55" s="102"/>
    </row>
    <row r="56" spans="3:11" ht="13.5">
      <c r="C56" s="102"/>
      <c r="D56" s="102"/>
      <c r="E56" s="102"/>
      <c r="F56" s="102"/>
      <c r="G56" s="102"/>
      <c r="H56" s="102"/>
      <c r="I56" s="102"/>
      <c r="J56" s="102"/>
      <c r="K56" s="102"/>
    </row>
    <row r="57" spans="3:11" ht="13.5">
      <c r="C57" s="102"/>
      <c r="D57" s="102"/>
      <c r="E57" s="102"/>
      <c r="F57" s="102"/>
      <c r="G57" s="102"/>
      <c r="H57" s="102"/>
      <c r="I57" s="102"/>
      <c r="J57" s="102"/>
      <c r="K57" s="102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6" sqref="M2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F31" sqref="F31"/>
    </sheetView>
  </sheetViews>
  <sheetFormatPr defaultColWidth="8.796875" defaultRowHeight="14.25"/>
  <sheetData>
    <row r="34" ht="13.5">
      <c r="G34" t="s">
        <v>117</v>
      </c>
    </row>
    <row r="35" ht="13.5">
      <c r="G35" t="s">
        <v>118</v>
      </c>
    </row>
    <row r="36" ht="13.5">
      <c r="H36" t="s">
        <v>119</v>
      </c>
    </row>
    <row r="37" ht="13.5">
      <c r="H37" t="s">
        <v>120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2003-06-24T10:04:04Z</dcterms:modified>
  <cp:category/>
  <cp:version/>
  <cp:contentType/>
  <cp:contentStatus/>
</cp:coreProperties>
</file>