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8315" windowHeight="8040" tabRatio="854"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10" sheetId="10" r:id="rId10"/>
    <sheet name="統計表第１表" sheetId="11" r:id="rId11"/>
    <sheet name="統計表第２表" sheetId="12" r:id="rId12"/>
    <sheet name="統計表第３表" sheetId="13" r:id="rId13"/>
    <sheet name="統計表第４表" sheetId="14" r:id="rId14"/>
    <sheet name="統計表第５表" sheetId="15" r:id="rId15"/>
    <sheet name="統計表第６表" sheetId="16" r:id="rId16"/>
    <sheet name="統計表第７表" sheetId="17" r:id="rId17"/>
    <sheet name="参考表" sheetId="18" r:id="rId18"/>
  </sheets>
  <definedNames>
    <definedName name="_xlnm.Print_Area" localSheetId="10">'統計表第１表'!$A$1:$G$116</definedName>
    <definedName name="_xlnm.Print_Area" localSheetId="11">'統計表第２表'!$A$1:$I$121</definedName>
    <definedName name="_xlnm.Print_Area" localSheetId="13">'統計表第４表'!$A$1:$H$78</definedName>
    <definedName name="_xlnm.Print_Area" localSheetId="0">'表１'!$A$1:$J$28</definedName>
    <definedName name="_xlnm.Print_Area" localSheetId="1">'表２'!$A$1:$J$56</definedName>
    <definedName name="_xlnm.Print_Area" localSheetId="2">'表３'!$A$1:$O$70</definedName>
    <definedName name="_xlnm.Print_Area" localSheetId="3">'表４'!$A$1:$K$27</definedName>
    <definedName name="_xlnm.Print_Area" localSheetId="4">'表５'!$B$1:$P$26</definedName>
    <definedName name="_xlnm.Print_Area" localSheetId="5">'表６'!$B$1:$O$30</definedName>
    <definedName name="ピクチャ">#REF!</definedName>
  </definedNames>
  <calcPr fullCalcOnLoad="1"/>
</workbook>
</file>

<file path=xl/sharedStrings.xml><?xml version="1.0" encoding="utf-8"?>
<sst xmlns="http://schemas.openxmlformats.org/spreadsheetml/2006/main" count="1572" uniqueCount="547">
  <si>
    <t>　　　　各年10月１日現在</t>
  </si>
  <si>
    <t>その他</t>
  </si>
  <si>
    <t>（再掲）保育所</t>
  </si>
  <si>
    <t>各年10月1日現在</t>
  </si>
  <si>
    <t>保護施設</t>
  </si>
  <si>
    <t>施　　　　　　設　　　　　　数</t>
  </si>
  <si>
    <t>婦人保護施設</t>
  </si>
  <si>
    <t>児童福祉施設</t>
  </si>
  <si>
    <t>母子福祉施設</t>
  </si>
  <si>
    <t>その他の社会福祉施設等</t>
  </si>
  <si>
    <t xml:space="preserve"> 婦人保護施設</t>
  </si>
  <si>
    <t>(2005)</t>
  </si>
  <si>
    <t>老人福祉施設</t>
  </si>
  <si>
    <t>総　数</t>
  </si>
  <si>
    <t>保護施設</t>
  </si>
  <si>
    <t>保育所</t>
  </si>
  <si>
    <t>従     事     者     数    （人）</t>
  </si>
  <si>
    <t>施設長</t>
  </si>
  <si>
    <t>職業・作業指導員</t>
  </si>
  <si>
    <t>セラピスト</t>
  </si>
  <si>
    <t>心理・職能判定員</t>
  </si>
  <si>
    <t>医師</t>
  </si>
  <si>
    <t>保健師・助産師・看護師</t>
  </si>
  <si>
    <t>児童厚生員</t>
  </si>
  <si>
    <t>母子指導員</t>
  </si>
  <si>
    <t>栄養士</t>
  </si>
  <si>
    <t>調理員</t>
  </si>
  <si>
    <t>事務員</t>
  </si>
  <si>
    <t>　  3) 児童福祉施設には保育所を含まない。</t>
  </si>
  <si>
    <t>(2006)</t>
  </si>
  <si>
    <t>(2007)</t>
  </si>
  <si>
    <t>・</t>
  </si>
  <si>
    <t xml:space="preserve"> 計</t>
  </si>
  <si>
    <t xml:space="preserve"> 老人福祉施設</t>
  </si>
  <si>
    <t>障害者支　　　　　　　　　　　　　　援施設等</t>
  </si>
  <si>
    <t xml:space="preserve">在    所　　者    数　　　（人） </t>
  </si>
  <si>
    <t xml:space="preserve"> 　（再掲）保育所</t>
  </si>
  <si>
    <t>児童福祉　　　　　　　　　　　　　施設(保育　　　　　　　　　　　　　所を除く)</t>
  </si>
  <si>
    <t>(2008)</t>
  </si>
  <si>
    <t>(2004)</t>
  </si>
  <si>
    <t>サービス管理責任者</t>
  </si>
  <si>
    <t>身体　　　　　　　　　　　　　障害者　　　　　　　　　　　　　　　更生援護　　　　　　　　　　　　　施設</t>
  </si>
  <si>
    <t>知的　　　　　　　　　　　　　　障害者　　　　　　　　　　　援護施設</t>
  </si>
  <si>
    <t>精神　　　　　　　　　　　　　　障害者　　　　　　　　　　　　　社会復帰　　　　　　　　　　　　　　　施設</t>
  </si>
  <si>
    <t>身体　　　　　　　　　　　　　　　　障害者　　　　　　　　　　　　　　　社会参加　　　　　　　　　　　　　　　　　　支援施設</t>
  </si>
  <si>
    <t>注 ：　１）　保護施設には医療保護施設､児童福祉施設には助産施設､児童遊園、その他の社会福祉施設等には無料低額診療施設をそれぞれ含まない｡</t>
  </si>
  <si>
    <t>　   　 ２）　障害者自立支援法による障害者支援施設等である「障害者支援施設」「地域活動支援センター」「福祉ホーム」をいう。</t>
  </si>
  <si>
    <t xml:space="preserve">        　　　「補装具製作施設」「盲導犬訓練施設」「点字図書館」「点字出版施設」「聴覚障害者情報提供施設」をいう。</t>
  </si>
  <si>
    <t>　   　 ４）　身体障害者福祉法による身体障害者社会参加支援施設である「身体障害者福祉センター（Ａ型）」「身体障害者福祉センター（Ｂ型）」「障害者更生センター」</t>
  </si>
  <si>
    <t>表３　施設の種類別にみた職種別常勤換算従事者数</t>
  </si>
  <si>
    <t>(2009)</t>
  </si>
  <si>
    <t>平成16年</t>
  </si>
  <si>
    <t>　　　　　　　平成21年10月1日現在</t>
  </si>
  <si>
    <t>…</t>
  </si>
  <si>
    <t>　 　　 ６）　従事者数は調査対象となっている施設のうち、調査した職種であり、調査した職種以外は「…」とした。</t>
  </si>
  <si>
    <t>生活指導・支援員等　5)</t>
  </si>
  <si>
    <t>老人福祉　　　　　　　　　　　　　　　　　施設</t>
  </si>
  <si>
    <t>婦人保護　　　　　　　　　　　施設</t>
  </si>
  <si>
    <t>母子福祉　　　　　　　　　　施設</t>
  </si>
  <si>
    <t>その他の　　　　　　　　　　社会福祉　　　　　　　　　施設等</t>
  </si>
  <si>
    <t>1)</t>
  </si>
  <si>
    <t>2)</t>
  </si>
  <si>
    <t>3)</t>
  </si>
  <si>
    <t>4)</t>
  </si>
  <si>
    <t>総            数</t>
  </si>
  <si>
    <t>　理学療法士</t>
  </si>
  <si>
    <t>　作業療法士</t>
  </si>
  <si>
    <t>　その他の療法員</t>
  </si>
  <si>
    <t>精神保健福祉士</t>
  </si>
  <si>
    <t>保育士</t>
  </si>
  <si>
    <t>児童生活支援員</t>
  </si>
  <si>
    <t>介護職員</t>
  </si>
  <si>
    <t>その他の職員</t>
  </si>
  <si>
    <t>構    　 　成    　 　割     　　合   　　 (%)</t>
  </si>
  <si>
    <t>総            数</t>
  </si>
  <si>
    <t>　</t>
  </si>
  <si>
    <t>障害者支援施設等   2)</t>
  </si>
  <si>
    <t>身体障害者更生援護施設   3)</t>
  </si>
  <si>
    <r>
      <t>知的障害者援護施設　  3</t>
    </r>
    <r>
      <rPr>
        <sz val="10"/>
        <rFont val="ＭＳ Ｐ明朝"/>
        <family val="1"/>
      </rPr>
      <t>)</t>
    </r>
  </si>
  <si>
    <r>
      <t>精神障害者社会復帰施設　  3</t>
    </r>
    <r>
      <rPr>
        <sz val="10"/>
        <rFont val="ＭＳ Ｐ明朝"/>
        <family val="1"/>
      </rPr>
      <t>)</t>
    </r>
  </si>
  <si>
    <t>身体障害者社会参加支援施設　　　4)　</t>
  </si>
  <si>
    <t>計　 5)</t>
  </si>
  <si>
    <t xml:space="preserve"> 保護施設         2)</t>
  </si>
  <si>
    <t xml:space="preserve"> 障害者支援施設等　　3)</t>
  </si>
  <si>
    <t xml:space="preserve"> 身体障害者更生援護施設   4)</t>
  </si>
  <si>
    <t xml:space="preserve"> 知的障害者援護施設    4)</t>
  </si>
  <si>
    <t xml:space="preserve"> 精神障害者社会復帰施設     4) </t>
  </si>
  <si>
    <t xml:space="preserve"> 身体障害者社会参加支援施設     5)    </t>
  </si>
  <si>
    <t xml:space="preserve"> 児童福祉施設     2)</t>
  </si>
  <si>
    <t xml:space="preserve"> その他の社会福祉施設等  2)</t>
  </si>
  <si>
    <t>　     3)　障害者自立支援法による障害者支援施設等である「障害者支援施設」「地域活動支援センター」「福祉ホーム」をいう。</t>
  </si>
  <si>
    <t>在　　　　所　　　　率  　　(%)      6)</t>
  </si>
  <si>
    <t>　　　 7)　母子福祉施設（母子福祉センター・母子休養ホーム）については、定員・在所者数について調査を行っていない。</t>
  </si>
  <si>
    <t>　　　　　　1)　</t>
  </si>
  <si>
    <t>定　　　員　　　（人）</t>
  </si>
  <si>
    <t>　　　 2)　保護施設には医療保護施設、児童福祉施設には助産施設及び母子生活支援施設、その他の社会福祉施設等には
　　　　 無料低額診療施設をそれぞれ含まない。</t>
  </si>
  <si>
    <t xml:space="preserve">    　 4)　平成19年からは障害者自立支援法の経過措置による旧法（身体障害者福祉法、知的障害者福祉法、精神保健及び
　　　　 精神障害者福祉に関する法律）の施設である。</t>
  </si>
  <si>
    <t>　     5)　身体障害者福祉法による身体障害者社会参加支援施設である「身体障害者福祉センター（Ａ型）」「身体障害者福祉
　　　　 センター（Ｂ型）」「障害者更生センター」「補装具製作施設」「盲導犬訓練施設」「点字図書館」「点字出版施設」「聴覚
　　　　 障害者情報提供施設」をいう。</t>
  </si>
  <si>
    <t xml:space="preserve">  　 　 ３）　障害者自立支援法の経過措置による旧法（身体障害者福祉法、知的障害者福祉法、精神保健及び精神障害者福祉に関する法律）の施設である。</t>
  </si>
  <si>
    <t xml:space="preserve">     　 ５）　生活指導・支援員等には、生活指導員、生活支援員、児童指導員、児童自立支援専門員が含まれるが、保護施設及び婦人保護施設は生活指導員のみである。</t>
  </si>
  <si>
    <t>　　　 8)　調査対象となっている施設のうち、定員、在所者数について調査を実施した施設のみ、集計している。なお、障害者
　　　　支援施設等のうち「地域活動支援センター」は平成21年から定員を調査している。</t>
  </si>
  <si>
    <t>　　　 6)　在所率＝在所者数÷定員×100（在所率の計算は在所者数について調査を行っていない地域活動支援センター、
　　　　障害者更生センター、盲人ホームを除いた。）ただし、平成18年以降は在所者数不詳の施設を除いた定員数で計算している。</t>
  </si>
  <si>
    <t>障害者支援施設等</t>
  </si>
  <si>
    <t>総数</t>
  </si>
  <si>
    <t>就職</t>
  </si>
  <si>
    <t>他の社会福祉施設等へ転所</t>
  </si>
  <si>
    <t>入院</t>
  </si>
  <si>
    <t>死亡</t>
  </si>
  <si>
    <t>平成20年10月1日～平成21年9月30日</t>
  </si>
  <si>
    <t>知的障害者援護施設</t>
  </si>
  <si>
    <t>精神障害者社会復帰施設</t>
  </si>
  <si>
    <t>老人福祉施設</t>
  </si>
  <si>
    <t>退　所　者　数　（人）</t>
  </si>
  <si>
    <t>-</t>
  </si>
  <si>
    <t>身体障害者更生援護施設</t>
  </si>
  <si>
    <t>構　成　割　合　(%)</t>
  </si>
  <si>
    <t xml:space="preserve"> 　（再掲）有料老人ホーム</t>
  </si>
  <si>
    <t>表１　施設の種類別にみた施設数</t>
  </si>
  <si>
    <t>表２　施設の種類別にみた定員・在所者数・在所率</t>
  </si>
  <si>
    <t>表４　退所の理由別にみた過去１年間の退所者数</t>
  </si>
  <si>
    <t>平成21年10月１日現在</t>
  </si>
  <si>
    <t>9月中に</t>
  </si>
  <si>
    <t>構成割合(%)</t>
  </si>
  <si>
    <t>利用者がいた</t>
  </si>
  <si>
    <t>1～4人</t>
  </si>
  <si>
    <t>5～9人</t>
  </si>
  <si>
    <t>10～19</t>
  </si>
  <si>
    <t>20～29</t>
  </si>
  <si>
    <t>30～39</t>
  </si>
  <si>
    <t>40～49</t>
  </si>
  <si>
    <t>50人</t>
  </si>
  <si>
    <t>利用者数</t>
  </si>
  <si>
    <t>事業所数</t>
  </si>
  <si>
    <t>人</t>
  </si>
  <si>
    <t>以上</t>
  </si>
  <si>
    <t>不詳</t>
  </si>
  <si>
    <t>居宅介護事業</t>
  </si>
  <si>
    <t>重度訪問介護事業</t>
  </si>
  <si>
    <t>行動援護事業</t>
  </si>
  <si>
    <t>（再掲）障害者</t>
  </si>
  <si>
    <t>…</t>
  </si>
  <si>
    <t>（再掲）障害児</t>
  </si>
  <si>
    <t>療養介護事業</t>
  </si>
  <si>
    <t>生活介護事業</t>
  </si>
  <si>
    <t>児童デイサービス事業</t>
  </si>
  <si>
    <t>短期入所事業</t>
  </si>
  <si>
    <t>重度障害者等包括支援事業</t>
  </si>
  <si>
    <t>相談支援事業</t>
  </si>
  <si>
    <t>共同生活介護事業　　　　　　　　　　　　　　　　　　</t>
  </si>
  <si>
    <t>共同生活援助事業</t>
  </si>
  <si>
    <t>自立訓練（機能訓練）事業</t>
  </si>
  <si>
    <t>自立訓練（生活訓練）事業</t>
  </si>
  <si>
    <t>就労移行支援事業</t>
  </si>
  <si>
    <t>就労継続支援（Ａ型）事業</t>
  </si>
  <si>
    <t>就労継続支援（Ｂ型）事業</t>
  </si>
  <si>
    <t>注 ：　１）　「（再掲）障害者」は18歳以上の利用者、「（再掲）障害児」は18歳未満の利用者である。</t>
  </si>
  <si>
    <t xml:space="preserve">     　 ２）　障害者支援施設の昼間実施サービス（生活介護、自立訓練、就労移行支援、就労継続支援）を除く。</t>
  </si>
  <si>
    <t>平成21年9月中</t>
  </si>
  <si>
    <t>療養介護
サービス</t>
  </si>
  <si>
    <t>生活介護
サービス</t>
  </si>
  <si>
    <t>児童デイ
サービス</t>
  </si>
  <si>
    <t>自立訓練
（機能訓練）
サービス</t>
  </si>
  <si>
    <t>自立訓練
（生活訓練）
サービス</t>
  </si>
  <si>
    <t>就労移行
支援
サービス</t>
  </si>
  <si>
    <t>就労継続
支援（Ａ型）
サービス</t>
  </si>
  <si>
    <t>就労継続
支援（Ｂ型）
サービス</t>
  </si>
  <si>
    <t>利用実人員（人）</t>
  </si>
  <si>
    <t>利用延人数（人）</t>
  </si>
  <si>
    <t>利用者1人当たり
利用日数（日）</t>
  </si>
  <si>
    <t xml:space="preserve"> 注 ：　１）　9月中に利用者がいた事業所のうち、利用実人員不詳及び利用延人数不詳の事業所を除いて算出した。</t>
  </si>
  <si>
    <t xml:space="preserve">     　　２）　障害者支援施設の昼間実施サービス（生活介護、自立訓練、就労移行支援、就労継続支援）を除く。</t>
  </si>
  <si>
    <t>居宅介護サービスの内容</t>
  </si>
  <si>
    <t>重度訪問介護
サービス</t>
  </si>
  <si>
    <t>行動援護
サービス</t>
  </si>
  <si>
    <t>身体介護
が中心</t>
  </si>
  <si>
    <t>通院介助が中心</t>
  </si>
  <si>
    <t>通院等乗降
介助が中心</t>
  </si>
  <si>
    <t>家事援助
が中心</t>
  </si>
  <si>
    <t>身体介護を伴う</t>
  </si>
  <si>
    <t>身体介護を伴わない</t>
  </si>
  <si>
    <t>うち移動
介護</t>
  </si>
  <si>
    <t>障害者</t>
  </si>
  <si>
    <t>訪問回数合計（回）</t>
  </si>
  <si>
    <t>利用者1人当たり
訪問回数（回）</t>
  </si>
  <si>
    <t>障害児</t>
  </si>
  <si>
    <t>　　　　　　・</t>
  </si>
  <si>
    <t xml:space="preserve">  注 ：　１）　9月中に利用者がいた事業所のうち、利用実人員不詳及び訪問回数不詳の事業所を除いて算出した。</t>
  </si>
  <si>
    <t xml:space="preserve">       　２）　居宅介護サービスの利用実人員は、サービスの内容別に利用者を計上している。</t>
  </si>
  <si>
    <t>平成21年9月</t>
  </si>
  <si>
    <t>短期入所サービス</t>
  </si>
  <si>
    <t>重度障害者等包括支援サービス</t>
  </si>
  <si>
    <t>2)</t>
  </si>
  <si>
    <t>3)</t>
  </si>
  <si>
    <t>相談支援サービス</t>
  </si>
  <si>
    <t>共同生活介護
サービス</t>
  </si>
  <si>
    <t>共同生活援助
サービス</t>
  </si>
  <si>
    <t>利用日数合計（日）</t>
  </si>
  <si>
    <t>・</t>
  </si>
  <si>
    <t>注 ：　１）　9月中に利用者がいた事業所のうち、利用実人員不詳及び利用日数不詳の事業所を除いて算出した。</t>
  </si>
  <si>
    <t>　　　　２）　相談支援については、サービス利用計画を作成した利用実人員である。</t>
  </si>
  <si>
    <t>　　　　３）　共同生活介護サービス、共同生活援助サービスについては、９月末日の利用実人員である。</t>
  </si>
  <si>
    <t>（単位：人）</t>
  </si>
  <si>
    <t>平成21年10月1日現在</t>
  </si>
  <si>
    <t>介護福祉士</t>
  </si>
  <si>
    <t>ホームヘルパー</t>
  </si>
  <si>
    <t>重度訪問介護従事者養成研修修了者</t>
  </si>
  <si>
    <t>行動援護従事者養成研修修了者</t>
  </si>
  <si>
    <t>ホームヘルパー1級</t>
  </si>
  <si>
    <t>ホームヘルパー2級</t>
  </si>
  <si>
    <t>ホームヘルパー3級</t>
  </si>
  <si>
    <t>居宅介護事業</t>
  </si>
  <si>
    <t>行動援護事業</t>
  </si>
  <si>
    <t>サービス管理
責任者</t>
  </si>
  <si>
    <t>医師</t>
  </si>
  <si>
    <t>看護師</t>
  </si>
  <si>
    <t>生活支援員</t>
  </si>
  <si>
    <t>保健師・
看護師</t>
  </si>
  <si>
    <t>理学・
作業療法士</t>
  </si>
  <si>
    <t>指導員</t>
  </si>
  <si>
    <t>保育士</t>
  </si>
  <si>
    <t>児童デイサービス事業</t>
  </si>
  <si>
    <t>心理・
職能判定員</t>
  </si>
  <si>
    <t>職業指導員</t>
  </si>
  <si>
    <t>介護職員</t>
  </si>
  <si>
    <t>児童指導員</t>
  </si>
  <si>
    <t>短期入所事業  1)</t>
  </si>
  <si>
    <t>サービス提供
責任者</t>
  </si>
  <si>
    <t>管理者</t>
  </si>
  <si>
    <t>相談支援　　　　　　　　　　　　　　　　　　　　　　　専門員</t>
  </si>
  <si>
    <t>世話人</t>
  </si>
  <si>
    <t>共同生活介護・　　　　　　　　　　　　　　　　　　　　共同生活援助事業　2)</t>
  </si>
  <si>
    <t>訪問支援員</t>
  </si>
  <si>
    <t>　　　　　　…</t>
  </si>
  <si>
    <t>就労支援員</t>
  </si>
  <si>
    <t>注 ：　 １）　短期入所事業の従事者には空床型の事業所の従事者を含まない。</t>
  </si>
  <si>
    <t xml:space="preserve">       　２）　共同生活援助事業には、「生活支援員」は含まない。</t>
  </si>
  <si>
    <t>　　　　３）　障害者支援施設の昼間実施サービス（生活介護、自立訓練、就労移行支援、就労継続支援）を除く。</t>
  </si>
  <si>
    <t>　　　　４）　平成21年9月中に利用者がいた事業所の従事者数である。</t>
  </si>
  <si>
    <t>　　　　５）　従事者数は調査した職種であり、調査した職種以外は「…」とした。</t>
  </si>
  <si>
    <t>表５　事業の種類別にみた経営主体別事業所の構成割合</t>
  </si>
  <si>
    <t>平成21年10月１日現在</t>
  </si>
  <si>
    <t>国</t>
  </si>
  <si>
    <t>地方公
共団体</t>
  </si>
  <si>
    <t>社会
福祉
協議会</t>
  </si>
  <si>
    <t>医療
法人</t>
  </si>
  <si>
    <t>公益
法人</t>
  </si>
  <si>
    <t>協同
組合</t>
  </si>
  <si>
    <t>営利
法人</t>
  </si>
  <si>
    <t>特定非
営利活
動法人</t>
  </si>
  <si>
    <t>社会福
祉法人</t>
  </si>
  <si>
    <t>短期入所事業</t>
  </si>
  <si>
    <t>0.0</t>
  </si>
  <si>
    <t>共同生活介護事業</t>
  </si>
  <si>
    <t>注：１）　社会福祉法人には社会福祉協議会を含まない。</t>
  </si>
  <si>
    <t>　　２）　障害者支援施設の昼間実施サービス（生活介護、自立訓練、就労移行支援、就労継続支援）を除く。</t>
  </si>
  <si>
    <t>表６　事業の種類別にみた利用実人員階級別事業所の構成割合</t>
  </si>
  <si>
    <t>表７　療養介護・生活介護・児童デイサービス・自立訓練（機能訓練、生活訓練）・就労移行支援・就労継続支援（Ａ型、Ｂ型）の利用状況</t>
  </si>
  <si>
    <t>表８　障害者・障害児別にみた居宅介護・重度訪問介護・行動援護の利用状況</t>
  </si>
  <si>
    <t>表10　事業の種類別にみた職種別常勤換算従事者数</t>
  </si>
  <si>
    <t>統計表</t>
  </si>
  <si>
    <t>第１表　　総　　括　　表</t>
  </si>
  <si>
    <t xml:space="preserve">  平成21年10月1日現在</t>
  </si>
  <si>
    <t>施　　 　設　　　 の　 　　種　　 　類</t>
  </si>
  <si>
    <t>施　設　数</t>
  </si>
  <si>
    <t xml:space="preserve"> 定　員（人） </t>
  </si>
  <si>
    <t>在所者数（人）</t>
  </si>
  <si>
    <t>従事者数（人）</t>
  </si>
  <si>
    <t>総　　　    　　数</t>
  </si>
  <si>
    <t>保護施設</t>
  </si>
  <si>
    <t xml:space="preserve">   救護施設</t>
  </si>
  <si>
    <t xml:space="preserve">   更生施設</t>
  </si>
  <si>
    <t xml:space="preserve">   医療保護施設</t>
  </si>
  <si>
    <t xml:space="preserve">   授産施設</t>
  </si>
  <si>
    <t xml:space="preserve">   宿所提供施設</t>
  </si>
  <si>
    <t xml:space="preserve">   養護老人ホーム</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</si>
  <si>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</si>
  <si>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</si>
  <si>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</si>
  <si>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</si>
  <si>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</si>
  <si>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</si>
  <si>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</si>
  <si>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</si>
  <si>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</si>
  <si>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</si>
  <si>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xml:space="preserve">   老人介護支援センター</t>
  </si>
  <si>
    <t>　 障害者支援施設</t>
  </si>
  <si>
    <t>　 地域活動支援センター</t>
  </si>
  <si>
    <t>　 福祉ホーム</t>
  </si>
  <si>
    <t>旧身体障害者福祉法による身体障害者更生援護施設</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</si>
  <si>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</si>
  <si>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</si>
  <si>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</si>
  <si>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</si>
  <si>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</si>
  <si>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身体障害者入所授産施設</t>
  </si>
  <si>
    <t xml:space="preserve">   身体障害者通所授産施設</t>
  </si>
  <si>
    <t>　 身体障害者小規模通所授産施設</t>
  </si>
  <si>
    <t xml:space="preserve">   身体障害者福祉工場</t>
  </si>
  <si>
    <t>旧知的障害者福祉法による知的障害者援護施設</t>
  </si>
  <si>
    <t xml:space="preserve">   知的障害者入所更生施設</t>
  </si>
  <si>
    <t xml:space="preserve">   知的障害者通所更生施設</t>
  </si>
  <si>
    <t xml:space="preserve">   知的障害者入所授産施設</t>
  </si>
  <si>
    <t xml:space="preserve">   知的障害者通所授産施設</t>
  </si>
  <si>
    <t xml:space="preserve"> 　知的障害者小規模通所授産施設</t>
  </si>
  <si>
    <t xml:space="preserve">   知的障害者通勤寮</t>
  </si>
  <si>
    <t xml:space="preserve">   知的障害者福祉工場</t>
  </si>
  <si>
    <t>旧精神保健及び精神障害者福祉に関する法律による
精神障害者社会復帰施設</t>
  </si>
  <si>
    <t xml:space="preserve">   精神障害者生活訓練施設</t>
  </si>
  <si>
    <t xml:space="preserve">   精神障害者福祉ホーム（Ｂ型）</t>
  </si>
  <si>
    <t xml:space="preserve">   精神障害者授産施設（入所）</t>
  </si>
  <si>
    <t xml:space="preserve">   精神障害者授産施設（通所）</t>
  </si>
  <si>
    <t xml:space="preserve"> 　精神障害者小規模通所授産施設</t>
  </si>
  <si>
    <t xml:space="preserve">   精神障害者福祉工場</t>
  </si>
  <si>
    <t>身体障害者社会参加支援施設</t>
  </si>
  <si>
    <t xml:space="preserve">   身体障害者福祉センター</t>
  </si>
  <si>
    <t xml:space="preserve">     身体障害者福祉センター（ Ａ 型 ）</t>
  </si>
  <si>
    <t xml:space="preserve">     身体障害者福祉センター（ Ｂ 型 ）</t>
  </si>
  <si>
    <t xml:space="preserve">   障害者更生センター</t>
  </si>
  <si>
    <t xml:space="preserve">   補装具製作施設</t>
  </si>
  <si>
    <t>　 盲導犬訓練施設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</si>
  <si>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</si>
  <si>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</si>
  <si>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</si>
  <si>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</si>
  <si>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</si>
  <si>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</si>
  <si>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</si>
  <si>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母子生活支援施設      2)</t>
  </si>
  <si>
    <t xml:space="preserve">   保育所</t>
  </si>
  <si>
    <t>　 児童養護施設</t>
  </si>
  <si>
    <t xml:space="preserve"> 　知的障害児施設</t>
  </si>
  <si>
    <t xml:space="preserve">   自閉症児施設</t>
  </si>
  <si>
    <t xml:space="preserve">   知的障害児通園施設</t>
  </si>
  <si>
    <t xml:space="preserve">   盲児施設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</si>
  <si>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</si>
  <si>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</si>
  <si>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</si>
  <si>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</si>
  <si>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</si>
  <si>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</si>
  <si>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</si>
  <si>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</si>
  <si>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児童家庭支援センター</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</si>
  <si>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</si>
  <si>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</si>
  <si>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</si>
  <si>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</si>
  <si>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</si>
  <si>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</si>
  <si>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</si>
  <si>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</si>
  <si>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母子福祉施設</t>
  </si>
  <si>
    <t xml:space="preserve">   母子福祉センター</t>
  </si>
  <si>
    <t xml:space="preserve">   母子休養ホーム</t>
  </si>
  <si>
    <t>その他の社会福祉施設等</t>
  </si>
  <si>
    <t xml:space="preserve">   盲人ホーム</t>
  </si>
  <si>
    <t xml:space="preserve">   無料低額診療施設</t>
  </si>
  <si>
    <t xml:space="preserve">   隣保館</t>
  </si>
  <si>
    <t xml:space="preserve">   へき地保健福祉館</t>
  </si>
  <si>
    <t xml:space="preserve">   へき地保育所</t>
  </si>
  <si>
    <t xml:space="preserve">   地域福祉センター</t>
  </si>
  <si>
    <t xml:space="preserve">   老人憩の家</t>
  </si>
  <si>
    <t xml:space="preserve">   老人休養ホーム</t>
  </si>
  <si>
    <t xml:space="preserve">   有料老人ホーム</t>
  </si>
  <si>
    <t>注:  1) 「平成18年介護サービス施設・事業所調査」において、介護老人福祉施設、地域密着型介護老人福祉施設として把握した数値である。</t>
  </si>
  <si>
    <t xml:space="preserve">   　 2) 「平成18年介護サービス施設・事業所調査」において、通所介護事業所、認知症対応型通所介護事業所として把握した数値である。</t>
  </si>
  <si>
    <t xml:space="preserve">   　 3) 「平成18年介護サービス施設・事業所調査」において、短期入所生活介護事業所として把握した数値である。</t>
  </si>
  <si>
    <t>注：１）　回収できた施設のうち、活動中の施設について集計している。</t>
  </si>
  <si>
    <t>　　２）　母子生活支援施設の定員は世帯数､在所者数は世帯人員数であり､定員と在所者の総数に含まない｡</t>
  </si>
  <si>
    <t xml:space="preserve">          ２）　従事者数は常勤換算数であり、小数点第1位を四捨五入している。</t>
  </si>
  <si>
    <t>　　３）　従事者数は常勤換算数であり、小数点第1位を四捨五入している。</t>
  </si>
  <si>
    <t>第２表　施設の種類別施設数の年次推移</t>
  </si>
  <si>
    <t xml:space="preserve">  各年10月1日現在</t>
  </si>
  <si>
    <t>施　 　設 　 　の  　　種 　　類　</t>
  </si>
  <si>
    <r>
      <t xml:space="preserve">    21</t>
    </r>
    <r>
      <rPr>
        <sz val="9"/>
        <rFont val="ＭＳ 明朝"/>
        <family val="1"/>
      </rPr>
      <t xml:space="preserve"> </t>
    </r>
    <r>
      <rPr>
        <sz val="10"/>
        <rFont val="ＭＳ 明朝"/>
        <family val="1"/>
      </rPr>
      <t>1)</t>
    </r>
  </si>
  <si>
    <t>(2004)</t>
  </si>
  <si>
    <t>(2009)</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</si>
  <si>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</si>
  <si>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</si>
  <si>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</si>
  <si>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</si>
  <si>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</si>
  <si>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</si>
  <si>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</si>
  <si>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</si>
  <si>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</si>
  <si>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</si>
  <si>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xml:space="preserve">   老人介護支援センター</t>
  </si>
  <si>
    <t xml:space="preserve"> 　　    ･ </t>
  </si>
  <si>
    <t xml:space="preserve">   身体障害者福祉ホーム</t>
  </si>
  <si>
    <t xml:space="preserve"> 　身体障害者小規模通所授産施設</t>
  </si>
  <si>
    <t xml:space="preserve"> 　知的障害者デイサービスセンター</t>
  </si>
  <si>
    <t xml:space="preserve">   知的障害者福祉ホーム</t>
  </si>
  <si>
    <t xml:space="preserve">   精神障害者福祉ホーム</t>
  </si>
  <si>
    <t xml:space="preserve">        精神障害者福祉ホーム（Ｂ型を除く）</t>
  </si>
  <si>
    <t xml:space="preserve"> 　　　 … </t>
  </si>
  <si>
    <t xml:space="preserve">        精神障害者福祉ホーム（Ｂ型）</t>
  </si>
  <si>
    <t xml:space="preserve"> 　精神障害者地域生活支援センター</t>
  </si>
  <si>
    <t xml:space="preserve">   在宅障害者デイサービス施設 </t>
  </si>
  <si>
    <t xml:space="preserve"> 　盲導犬訓練施設</t>
  </si>
  <si>
    <t xml:space="preserve">   母子生活支援施設</t>
  </si>
  <si>
    <t xml:space="preserve">   児童養護施設</t>
  </si>
  <si>
    <t xml:space="preserve">   自閉症児施設</t>
  </si>
  <si>
    <t>　 有料老人ホーム</t>
  </si>
  <si>
    <t>第３表　　施設の種類別定員の年次推移</t>
  </si>
  <si>
    <t xml:space="preserve">      軽費老人ホーム(ケアハウス)</t>
  </si>
  <si>
    <t xml:space="preserve"> 　　    … </t>
  </si>
  <si>
    <t xml:space="preserve">   聴覚・言語障害者更生施設</t>
  </si>
  <si>
    <t xml:space="preserve">      精神障害者福祉ホーム（Ｂ型を除く）</t>
  </si>
  <si>
    <t xml:space="preserve">  　 … </t>
  </si>
  <si>
    <t xml:space="preserve">      精神障害者福祉ホーム（Ｂ型）</t>
  </si>
  <si>
    <t xml:space="preserve">   母子生活支援施設    2)</t>
  </si>
  <si>
    <t xml:space="preserve"> 　  　 精神障害者小規模通所授産施設</t>
  </si>
  <si>
    <t>第４表　　施設の種類別在所者数の年次推移</t>
  </si>
  <si>
    <t>施　  　設　 　の　 　種　　  類</t>
  </si>
  <si>
    <t xml:space="preserve">      ･ </t>
  </si>
  <si>
    <t>第５表　　施設の種類別常勤換算従事者数の年次推移</t>
  </si>
  <si>
    <t>施      設     の     種      類</t>
  </si>
  <si>
    <t>(2005)</t>
  </si>
  <si>
    <t>(2006)</t>
  </si>
  <si>
    <t>(2007)</t>
  </si>
  <si>
    <r>
      <t xml:space="preserve">保護施設  　　　　　   </t>
    </r>
    <r>
      <rPr>
        <b/>
        <sz val="8"/>
        <rFont val="ＭＳ Ｐ明朝"/>
        <family val="1"/>
      </rPr>
      <t xml:space="preserve"> </t>
    </r>
  </si>
  <si>
    <t xml:space="preserve">   精神障害者小規模通所授産施設</t>
  </si>
  <si>
    <r>
      <t xml:space="preserve">     身体障害者福祉センター</t>
    </r>
    <r>
      <rPr>
        <sz val="10"/>
        <rFont val="ＭＳ Ｐ明朝"/>
        <family val="1"/>
      </rPr>
      <t>（Ａ 型）</t>
    </r>
  </si>
  <si>
    <r>
      <t xml:space="preserve">     身体障害者福祉センター</t>
    </r>
    <r>
      <rPr>
        <sz val="10"/>
        <rFont val="ＭＳ Ｐ明朝"/>
        <family val="1"/>
      </rPr>
      <t>（Ｂ 型）</t>
    </r>
  </si>
  <si>
    <t>各年10月1日現在</t>
  </si>
  <si>
    <t>事業の種類</t>
  </si>
  <si>
    <t>平成19年</t>
  </si>
  <si>
    <t>(2008)</t>
  </si>
  <si>
    <t>…　</t>
  </si>
  <si>
    <t>注：障害者支援施設の昼間実施サービス（生活介護、自立訓練、就労移行支援、就労継続支援）を除く。</t>
  </si>
  <si>
    <t>第７表　事業の種類、年次別利用実人員数</t>
  </si>
  <si>
    <t>各年９月中</t>
  </si>
  <si>
    <t>(2007)</t>
  </si>
  <si>
    <t>身体介護が中心</t>
  </si>
  <si>
    <t>通院介助が中心（身体介護を伴う）</t>
  </si>
  <si>
    <t>通院介助が中心（身体介護を伴わない）</t>
  </si>
  <si>
    <t>通院等乗降介助が中心</t>
  </si>
  <si>
    <t>家事援助が中心</t>
  </si>
  <si>
    <t>…</t>
  </si>
  <si>
    <t>注：１）　障害者支援施設の昼間実施サービス（生活介護、自立訓練、就労移行支援、就労継続支援）を除く。</t>
  </si>
  <si>
    <t>　　２）　相談支援事業については、サービス利用計画を作成した利用実人員である。</t>
  </si>
  <si>
    <t>　　３）　共同生活介護事業、共同生活援助事業については、9月末日の利用実人員である。</t>
  </si>
  <si>
    <t>（参考表）</t>
  </si>
  <si>
    <t>施設の種類別調査対象施設数</t>
  </si>
  <si>
    <t>平成21年5月1日現在</t>
  </si>
  <si>
    <t>施設数</t>
  </si>
  <si>
    <t>第６表　　事業の種類、年次別事業所数</t>
  </si>
  <si>
    <t>1)　</t>
  </si>
  <si>
    <t>(2008)</t>
  </si>
  <si>
    <t>注：1)</t>
  </si>
  <si>
    <t>　平成21年は調査対象施設のうち回収できなかった施設があるため、20年以前との年次比較は適さない。なお、回収できた施設のうち、活動中の施設について集計している。</t>
  </si>
  <si>
    <t>2)</t>
  </si>
  <si>
    <t>　障害者自立支援法による障害者支援施設等である「障害者支援施設」「地域活動支援センター」「福祉ホーム」をいう。</t>
  </si>
  <si>
    <t>3)</t>
  </si>
  <si>
    <t>　平成19年からは障害者自立支援法の経過措置による旧法（身体障害者福祉法、知的障害者福祉法、精神保健及び精神障害者福祉に関する法律）の施設である。</t>
  </si>
  <si>
    <t>4)</t>
  </si>
  <si>
    <t>　身体障害者福祉法による身体障害者社会参加支援施設である「身体障害者福祉センター（Ａ型）」「身体障害者福祉センター（Ｂ型）」「障害者更生センター」「補装具製作施設」「盲導犬訓練施設」「点字図書館」「点字出版施設」「聴覚障害者情報提供施設」をいう。</t>
  </si>
  <si>
    <t>5)</t>
  </si>
  <si>
    <t>　集計施設数の合計である。</t>
  </si>
  <si>
    <t xml:space="preserve">　　　　  </t>
  </si>
  <si>
    <t>　</t>
  </si>
  <si>
    <t>注 ： 1）　平成21年は調査対象施設のうち回収できなかった施設があるため、定員、在所者数は20年以前との年次比較は
　　　　 適さない。なお、回収できた施設のうち、活動中の施設について集計している。</t>
  </si>
  <si>
    <t>　　　　　1)
家庭復帰
・結婚</t>
  </si>
  <si>
    <t>児童福祉施設  2)</t>
  </si>
  <si>
    <t>注：１）　障害者支援施設等、身体障害者更生援護施設、知的障害者援護施設、精神障害者社会復帰施設は「家庭復帰」
　　　のみである。</t>
  </si>
  <si>
    <t>　　２）　児童福祉施設には母子生活支援施設を含まない。</t>
  </si>
  <si>
    <t xml:space="preserve">   肢体不自由者更生施設</t>
  </si>
  <si>
    <t xml:space="preserve">   視覚障害者更生施設</t>
  </si>
  <si>
    <t xml:space="preserve">      老人福祉センター（特 Ａ 型）</t>
  </si>
  <si>
    <t xml:space="preserve">      老人福祉センター（ Ａ  型 ）</t>
  </si>
  <si>
    <t xml:space="preserve">      老人福祉センター（ Ｂ  型 ）</t>
  </si>
  <si>
    <t xml:space="preserve">   老人介護支援センター</t>
  </si>
  <si>
    <t xml:space="preserve">   聴覚 ・言語障害者更生施設</t>
  </si>
  <si>
    <t xml:space="preserve">   内部障害者更生施設</t>
  </si>
  <si>
    <t xml:space="preserve">   身体障害者療護施設</t>
  </si>
  <si>
    <t xml:space="preserve">   身体障害者福祉ホーム</t>
  </si>
  <si>
    <t xml:space="preserve">   身体障害者通所授産施設</t>
  </si>
  <si>
    <t xml:space="preserve">   身体障害者福祉工場</t>
  </si>
  <si>
    <t xml:space="preserve">   知的障害者通勤寮</t>
  </si>
  <si>
    <t xml:space="preserve">   知的障害者福祉ホーム</t>
  </si>
  <si>
    <t xml:space="preserve">   知的障害者福祉工場</t>
  </si>
  <si>
    <t xml:space="preserve">   精神障害者生活訓練施設</t>
  </si>
  <si>
    <t xml:space="preserve">   精神障害者福祉ホーム</t>
  </si>
  <si>
    <t xml:space="preserve">   精神障害者福祉工場</t>
  </si>
  <si>
    <r>
      <t xml:space="preserve">    21</t>
    </r>
    <r>
      <rPr>
        <sz val="9"/>
        <rFont val="ＭＳ 明朝"/>
        <family val="1"/>
      </rPr>
      <t xml:space="preserve"> </t>
    </r>
    <r>
      <rPr>
        <sz val="10"/>
        <rFont val="ＭＳ 明朝"/>
        <family val="1"/>
      </rPr>
      <t>1)</t>
    </r>
  </si>
  <si>
    <t>(2004)</t>
  </si>
  <si>
    <t>(2008)</t>
  </si>
  <si>
    <t>(2009)</t>
  </si>
  <si>
    <t xml:space="preserve">   身体障害者福祉センター</t>
  </si>
  <si>
    <t xml:space="preserve">     身体障害者福祉センター（ Ａ 型 ）</t>
  </si>
  <si>
    <t xml:space="preserve">   在宅障害者デイサービス施設 </t>
  </si>
  <si>
    <t xml:space="preserve">   障害者更生センター</t>
  </si>
  <si>
    <t xml:space="preserve">   補装具製作施設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</si>
  <si>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</si>
  <si>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</si>
  <si>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</si>
  <si>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</si>
  <si>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</si>
  <si>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</si>
  <si>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</si>
  <si>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母子生活支援施設</t>
  </si>
  <si>
    <t xml:space="preserve">   保育所</t>
  </si>
  <si>
    <t xml:space="preserve"> 　知的障害児施設</t>
  </si>
  <si>
    <t xml:space="preserve">   自閉症児施設</t>
  </si>
  <si>
    <t xml:space="preserve">   知的障害児通園施設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</si>
  <si>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</si>
  <si>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</si>
  <si>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</si>
  <si>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</si>
  <si>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</si>
  <si>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</si>
  <si>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</si>
  <si>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</si>
  <si>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</si>
  <si>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</si>
  <si>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</si>
  <si>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</si>
  <si>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</si>
  <si>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</si>
  <si>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</si>
  <si>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</si>
  <si>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母子福祉施設</t>
  </si>
  <si>
    <t xml:space="preserve">   母子福祉センター</t>
  </si>
  <si>
    <t xml:space="preserve">   母子休養ホーム</t>
  </si>
  <si>
    <t>その他の社会福祉施設等</t>
  </si>
  <si>
    <t xml:space="preserve">   授産施設</t>
  </si>
  <si>
    <t xml:space="preserve">   宿所提供施設</t>
  </si>
  <si>
    <t xml:space="preserve">   盲人ホーム</t>
  </si>
  <si>
    <t xml:space="preserve">   無料低額診療施設</t>
  </si>
  <si>
    <t xml:space="preserve">   隣保館</t>
  </si>
  <si>
    <t xml:space="preserve">   へき地保健福祉館</t>
  </si>
  <si>
    <t xml:space="preserve">   へき地保育所</t>
  </si>
  <si>
    <t xml:space="preserve">   地域福祉センター</t>
  </si>
  <si>
    <t xml:space="preserve">   老人憩の家</t>
  </si>
  <si>
    <t xml:space="preserve">   老人休養ホーム</t>
  </si>
  <si>
    <t>注：１）　平成21年より調査の方法を変更し、調査対象施設のうち回収できなかった施設があるため、20年以前との年次比較は適さない。なお、回収
　　　　できた施設のうち、活動中の施設について集計している。詳細は２頁参照。</t>
  </si>
  <si>
    <t xml:space="preserve"> </t>
  </si>
  <si>
    <t>注：１）　平成21年より調査の方法を変更し、調査対象施設のうち回収できなかった施設があるため、20年以前との年次比較は適さない。なお、回収できた施設のうち、
　　　　活動中の施設について集計している。詳細は２頁参照。</t>
  </si>
  <si>
    <t>　　２）　母子生活支援施設の定員は世帯数であり､定員の総数に含まない｡</t>
  </si>
  <si>
    <t>　　３）　定員を調査していない施設は掲載していない。</t>
  </si>
  <si>
    <t>注：１）　平成21年より調査の方法を変更し、調査対象施設のうち回収できなかった施設があるため、20年以前との年次比較は適さない。なお、回収できた施設のうち、
　　　活動中の施設について集計している。詳細は２頁参照。</t>
  </si>
  <si>
    <t>　　２）　母子生活支援施設の在所者数は世帯人員数であり､在所者の総数に含まない｡</t>
  </si>
  <si>
    <t>　　３）　在所者数を調査していない施設は掲載していない。</t>
  </si>
  <si>
    <t>　　２）　従事者を調査していない施設は掲載していない。</t>
  </si>
  <si>
    <t>表９　短期入所・重度障害者等包括支援、相談支援、共同生活介護、共同生活援助の利用状況</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</si>
</sst>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_ ;;_ * \-_ ;_ * @_ "/>
    <numFmt numFmtId="177" formatCode="##\ ##0&quot; &quot;;&quot;△&quot;##\ ##0&quot; &quot;"/>
    <numFmt numFmtId="178" formatCode="0.0&quot; &quot;;&quot;△&quot;\ \ \ \ 0.0&quot; &quot;"/>
    <numFmt numFmtId="179" formatCode="###\ ##0\ "/>
    <numFmt numFmtId="180" formatCode="0.0_ "/>
    <numFmt numFmtId="181" formatCode="0.0&quot; &quot;"/>
    <numFmt numFmtId="182" formatCode="#\ ###\ ##0&quot; &quot;"/>
    <numFmt numFmtId="183" formatCode="_ * #\ ###\ ##0;_ * \-#\ ###\ ##0;_ * &quot;･&quot;;_ @_ "/>
    <numFmt numFmtId="184" formatCode="#\ ###\ ##0"/>
    <numFmt numFmtId="185" formatCode="0.0_);[Red]\(0.0\)"/>
    <numFmt numFmtId="186" formatCode="#\ ##0&quot; &quot;;&quot;△&quot;\ \ ##\ ##0&quot; &quot;"/>
    <numFmt numFmtId="187" formatCode="0.00000_);[Red]\(0.00000\)"/>
    <numFmt numFmtId="188" formatCode="\(0.0\);\(&quot;△ &quot;0.0\)"/>
    <numFmt numFmtId="189" formatCode="#,##0_ "/>
    <numFmt numFmtId="190" formatCode="#\ ##0&quot; &quot;;&quot;△    &quot;#\ ##0&quot; &quot;"/>
    <numFmt numFmtId="191" formatCode="##\ ##0&quot; &quot;"/>
    <numFmt numFmtId="192" formatCode="0.0;&quot;△&quot;\ \ \ \ 0.0&quot; &quot;"/>
    <numFmt numFmtId="193" formatCode="_ * #\ ###\ ##0&quot; &quot;;_ * \-#\ ###\ ##0&quot; &quot;;_ * &quot;･&quot;;_ @_ "/>
    <numFmt numFmtId="194" formatCode="_ * #\ ###\ ##0.0&quot; &quot;;_ * \-#\ ###\ ##0.0&quot; &quot;;_ * &quot;･&quot;;_ @_ "/>
    <numFmt numFmtId="195" formatCode="\(###\ ###\)"/>
    <numFmt numFmtId="196" formatCode="0_);\(0\)"/>
    <numFmt numFmtId="197" formatCode="0;&quot;△&quot;\ \ \ 0&quot; &quot;"/>
    <numFmt numFmtId="198" formatCode="0.0;&quot;△&quot;\ 0.0"/>
    <numFmt numFmtId="199" formatCode="#\ ##0&quot; &quot;;&quot;△     &quot;#\ ##0&quot; &quot;"/>
    <numFmt numFmtId="200" formatCode="0.0"/>
    <numFmt numFmtId="201" formatCode="0.0;&quot;△ &quot;0.0"/>
    <numFmt numFmtId="202" formatCode="0.0;[Red]0.0"/>
    <numFmt numFmtId="203" formatCode="#\ ##0&quot; &quot;;&quot;△&quot;\ ##\ ##0&quot; &quot;"/>
    <numFmt numFmtId="204" formatCode="###\ ###"/>
    <numFmt numFmtId="205" formatCode="#,###,###,##0;&quot; -&quot;###,###,##0"/>
    <numFmt numFmtId="206" formatCode="#0&quot; 歳&quot;"/>
    <numFmt numFmtId="207" formatCode="0.0;&quot;△   &quot;0.0"/>
    <numFmt numFmtId="208" formatCode="0;&quot;△    &quot;0"/>
    <numFmt numFmtId="209" formatCode="0;[Red]0"/>
    <numFmt numFmtId="210" formatCode="##\ ##0&quot; &quot;;&quot;△&quot;\ ##\ ##0&quot; &quot;"/>
    <numFmt numFmtId="211" formatCode="_ * 0.0&quot; &quot;;_ * &quot;△&quot;0.0;_ * &quot;･&quot;;_ @_ "/>
    <numFmt numFmtId="212" formatCode="0.0_ ;_ * &quot;・&quot;;_ @_ "/>
    <numFmt numFmtId="213" formatCode="0.0\ ;&quot;△&quot;\ 0.0\ "/>
    <numFmt numFmtId="214" formatCode="###\ ###\ "/>
    <numFmt numFmtId="215" formatCode="##\ ##0&quot; &quot;;&quot;△　　&quot;##\ ##0&quot; &quot;"/>
    <numFmt numFmtId="216" formatCode="#\ ##0&quot; &quot;;&quot;△  &quot;\ \ ##\ ##0&quot; &quot;"/>
    <numFmt numFmtId="217" formatCode="0_);[Red]\(0\)"/>
    <numFmt numFmtId="218" formatCode="[=50]&quot;  0&quot;;General"/>
    <numFmt numFmtId="219" formatCode="[=20000]&quot;0&quot;;##,##0"/>
    <numFmt numFmtId="220" formatCode="#,##0.0;[Red]\-#,##0.0"/>
    <numFmt numFmtId="221" formatCode="\(0.0\)\ ;\(&quot; △&quot;\ 0.0\)\ "/>
    <numFmt numFmtId="222" formatCode="0000"/>
    <numFmt numFmtId="223" formatCode="#.0\ ##0&quot; &quot;;&quot;△  &quot;\ \ ##.0\ ##0&quot; &quot;"/>
    <numFmt numFmtId="224" formatCode="0_ "/>
    <numFmt numFmtId="225" formatCode="#.0\ ###\ ##0&quot; &quot;"/>
    <numFmt numFmtId="226" formatCode="#.\ ###\ ##0&quot; &quot;"/>
    <numFmt numFmtId="227" formatCode=".\ ###\ ##0&quot;Ġ&quot;;h"/>
    <numFmt numFmtId="228" formatCode=".\ ##\ ##0&quot;Ġ&quot;;h"/>
    <numFmt numFmtId="229" formatCode="#,##0.0_);[Red]\(#,##0.0\)"/>
    <numFmt numFmtId="230" formatCode="\ ###\ ##0\ "/>
    <numFmt numFmtId="231" formatCode="##0.0\ "/>
    <numFmt numFmtId="232" formatCode="_ * #,##0.0_ ;_ * \-#,##0.0_ ;_ * &quot;-&quot;?_ ;_ @_ "/>
    <numFmt numFmtId="233" formatCode="###.0\ "/>
    <numFmt numFmtId="234" formatCode="_ * #,##0.0_ ;_ * \-#,##0.0_ ;_ * &quot;-&quot;??_ ;_ @_ "/>
  </numFmts>
  <fonts count="8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11"/>
      <name val="ＭＳ 明朝"/>
      <family val="1"/>
    </font>
    <font>
      <sz val="11"/>
      <name val="ＭＳ Ｐ明朝"/>
      <family val="1"/>
    </font>
    <font>
      <sz val="10"/>
      <name val="ＭＳ Ｐ明朝"/>
      <family val="1"/>
    </font>
    <font>
      <sz val="14"/>
      <name val="ＭＳ Ｐゴシック"/>
      <family val="3"/>
    </font>
    <font>
      <sz val="12"/>
      <name val="ＭＳ Ｐ明朝"/>
      <family val="1"/>
    </font>
    <font>
      <sz val="12"/>
      <name val="ＭＳ Ｐゴシック"/>
      <family val="3"/>
    </font>
    <font>
      <sz val="12"/>
      <name val="明朝"/>
      <family val="3"/>
    </font>
    <font>
      <sz val="10"/>
      <name val="ＭＳ 明朝"/>
      <family val="1"/>
    </font>
    <font>
      <sz val="10"/>
      <name val="ＭＳ Ｐゴシック"/>
      <family val="3"/>
    </font>
    <font>
      <i/>
      <sz val="11"/>
      <name val="ＭＳ Ｐ明朝"/>
      <family val="1"/>
    </font>
    <font>
      <b/>
      <i/>
      <sz val="11"/>
      <name val="ＭＳ Ｐ明朝"/>
      <family val="1"/>
    </font>
    <font>
      <b/>
      <sz val="11"/>
      <name val="ＭＳ Ｐ明朝"/>
      <family val="1"/>
    </font>
    <font>
      <sz val="12"/>
      <name val="ＭＳ 明朝"/>
      <family val="1"/>
    </font>
    <font>
      <b/>
      <sz val="12"/>
      <name val="ＭＳ Ｐ明朝"/>
      <family val="1"/>
    </font>
    <font>
      <b/>
      <sz val="12"/>
      <name val="ＭＳ Ｐゴシック"/>
      <family val="3"/>
    </font>
    <font>
      <b/>
      <sz val="14"/>
      <name val="ＭＳ Ｐゴシック"/>
      <family val="3"/>
    </font>
    <font>
      <b/>
      <sz val="12"/>
      <name val="明朝"/>
      <family val="3"/>
    </font>
    <font>
      <sz val="12"/>
      <name val="ＭＳ ゴシック"/>
      <family val="3"/>
    </font>
    <font>
      <b/>
      <sz val="10"/>
      <name val="ＭＳ Ｐ明朝"/>
      <family val="1"/>
    </font>
    <font>
      <sz val="8"/>
      <name val="ＭＳ Ｐ明朝"/>
      <family val="1"/>
    </font>
    <font>
      <sz val="9"/>
      <name val="ＭＳ Ｐ明朝"/>
      <family val="1"/>
    </font>
    <font>
      <sz val="16"/>
      <name val="ＭＳ Ｐ明朝"/>
      <family val="1"/>
    </font>
    <font>
      <sz val="9"/>
      <name val="ＭＳ Ｐゴシック"/>
      <family val="3"/>
    </font>
    <font>
      <sz val="10.5"/>
      <name val="ＭＳ Ｐ明朝"/>
      <family val="1"/>
    </font>
    <font>
      <sz val="11"/>
      <name val="ＭＳ ゴシック"/>
      <family val="3"/>
    </font>
    <font>
      <sz val="6"/>
      <name val="明朝"/>
      <family val="3"/>
    </font>
    <font>
      <b/>
      <sz val="11"/>
      <name val="ＭＳ 明朝"/>
      <family val="1"/>
    </font>
    <font>
      <sz val="9"/>
      <name val="ＭＳ 明朝"/>
      <family val="1"/>
    </font>
    <font>
      <sz val="10.5"/>
      <name val="ＭＳ Ｐゴシック"/>
      <family val="3"/>
    </font>
    <font>
      <sz val="10.5"/>
      <name val="ＭＳ ゴシック"/>
      <family val="3"/>
    </font>
    <font>
      <b/>
      <sz val="11"/>
      <name val="ＭＳ ゴシック"/>
      <family val="3"/>
    </font>
    <font>
      <b/>
      <sz val="10.5"/>
      <name val="ＭＳ ゴシック"/>
      <family val="3"/>
    </font>
    <font>
      <b/>
      <sz val="8"/>
      <name val="ＭＳ Ｐ明朝"/>
      <family val="1"/>
    </font>
    <font>
      <b/>
      <sz val="14"/>
      <name val="ＭＳ Ｐ明朝"/>
      <family val="1"/>
    </font>
    <font>
      <b/>
      <sz val="16"/>
      <name val="ＭＳ Ｐゴシック"/>
      <family val="3"/>
    </font>
    <font>
      <sz val="16"/>
      <name val="ＭＳ Ｐゴシック"/>
      <family val="3"/>
    </font>
    <font>
      <sz val="11"/>
      <name val="HG明朝E"/>
      <family val="1"/>
    </font>
    <font>
      <b/>
      <sz val="11"/>
      <name val="HG明朝E"/>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style="thin"/>
      <top>
        <color indexed="63"/>
      </top>
      <bottom style="thin"/>
    </border>
    <border>
      <left style="double"/>
      <right style="thin"/>
      <top>
        <color indexed="63"/>
      </top>
      <bottom>
        <color indexed="63"/>
      </bottom>
    </border>
    <border>
      <left style="thin"/>
      <right style="thin"/>
      <top style="thin"/>
      <bottom>
        <color indexed="63"/>
      </bottom>
    </border>
    <border>
      <left style="thin"/>
      <right style="thin"/>
      <top>
        <color indexed="63"/>
      </top>
      <bottom style="double"/>
    </border>
    <border>
      <left>
        <color indexed="63"/>
      </left>
      <right>
        <color indexed="63"/>
      </right>
      <top>
        <color indexed="63"/>
      </top>
      <bottom style="double"/>
    </border>
    <border>
      <left style="thin"/>
      <right style="thin"/>
      <top style="double"/>
      <bottom>
        <color indexed="63"/>
      </bottom>
    </border>
    <border>
      <left style="double"/>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thin"/>
    </border>
    <border>
      <left style="thin"/>
      <right style="medium"/>
      <top style="thin"/>
      <bottom style="thin"/>
    </border>
    <border>
      <left style="thin"/>
      <right>
        <color indexed="63"/>
      </right>
      <top style="medium"/>
      <bottom>
        <color indexed="63"/>
      </bottom>
    </border>
    <border>
      <left style="double"/>
      <right style="medium"/>
      <top style="medium"/>
      <bottom>
        <color indexed="63"/>
      </bottom>
    </border>
    <border>
      <left style="thin"/>
      <right>
        <color indexed="63"/>
      </right>
      <top>
        <color indexed="63"/>
      </top>
      <bottom style="medium"/>
    </border>
    <border>
      <left style="double"/>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medium"/>
    </border>
    <border>
      <left style="double"/>
      <right style="medium"/>
      <top style="medium"/>
      <bottom style="medium"/>
    </border>
    <border>
      <left style="medium"/>
      <right style="medium"/>
      <top>
        <color indexed="63"/>
      </top>
      <bottom>
        <color indexed="63"/>
      </bottom>
    </border>
    <border>
      <left style="double"/>
      <right style="medium"/>
      <top>
        <color indexed="63"/>
      </top>
      <bottom>
        <color indexed="63"/>
      </bottom>
    </border>
    <border>
      <left style="medium"/>
      <right style="medium"/>
      <top>
        <color indexed="63"/>
      </top>
      <bottom style="thin"/>
    </border>
    <border>
      <left style="double"/>
      <right style="medium"/>
      <top>
        <color indexed="63"/>
      </top>
      <bottom style="thin"/>
    </border>
    <border>
      <left style="double"/>
      <right style="medium"/>
      <top style="thin"/>
      <bottom>
        <color indexed="63"/>
      </bottom>
    </border>
    <border>
      <left style="medium"/>
      <right style="medium"/>
      <top style="thin"/>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medium"/>
      <top style="thin"/>
      <bottom style="thin"/>
    </border>
    <border>
      <left style="double"/>
      <right style="medium"/>
      <top style="thin"/>
      <bottom style="thin"/>
    </border>
    <border>
      <left style="medium"/>
      <right style="thin"/>
      <top>
        <color indexed="63"/>
      </top>
      <bottom style="thin"/>
    </border>
    <border>
      <left style="medium"/>
      <right style="thin"/>
      <top style="thin"/>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6" borderId="1" applyNumberFormat="0" applyAlignment="0" applyProtection="0"/>
    <xf numFmtId="0" fontId="66" fillId="26" borderId="1" applyNumberFormat="0" applyAlignment="0" applyProtection="0"/>
    <xf numFmtId="0" fontId="67" fillId="27" borderId="0" applyNumberFormat="0" applyBorder="0" applyAlignment="0" applyProtection="0"/>
    <xf numFmtId="0" fontId="6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3" fillId="28" borderId="2" applyNumberFormat="0" applyFont="0" applyAlignment="0" applyProtection="0"/>
    <xf numFmtId="0" fontId="68" fillId="0" borderId="3" applyNumberFormat="0" applyFill="0" applyAlignment="0" applyProtection="0"/>
    <xf numFmtId="0" fontId="68" fillId="0" borderId="3" applyNumberFormat="0" applyFill="0" applyAlignment="0" applyProtection="0"/>
    <xf numFmtId="0" fontId="69" fillId="29" borderId="0" applyNumberFormat="0" applyBorder="0" applyAlignment="0" applyProtection="0"/>
    <xf numFmtId="0" fontId="69" fillId="29" borderId="0" applyNumberFormat="0" applyBorder="0" applyAlignment="0" applyProtection="0"/>
    <xf numFmtId="0" fontId="70" fillId="30" borderId="4" applyNumberFormat="0" applyAlignment="0" applyProtection="0"/>
    <xf numFmtId="0" fontId="70" fillId="30" borderId="4"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8" applyNumberFormat="0" applyFill="0" applyAlignment="0" applyProtection="0"/>
    <xf numFmtId="0" fontId="75" fillId="0" borderId="8" applyNumberFormat="0" applyFill="0" applyAlignment="0" applyProtection="0"/>
    <xf numFmtId="0" fontId="76" fillId="30" borderId="9" applyNumberFormat="0" applyAlignment="0" applyProtection="0"/>
    <xf numFmtId="0" fontId="76" fillId="30" borderId="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5" fillId="0" borderId="10">
      <alignment vertical="center"/>
      <protection/>
    </xf>
    <xf numFmtId="0" fontId="78" fillId="31" borderId="4" applyNumberFormat="0" applyAlignment="0" applyProtection="0"/>
    <xf numFmtId="0" fontId="78" fillId="31" borderId="4" applyNumberFormat="0" applyAlignment="0" applyProtection="0"/>
    <xf numFmtId="0" fontId="8" fillId="0" borderId="0">
      <alignment/>
      <protection/>
    </xf>
    <xf numFmtId="0" fontId="0" fillId="0" borderId="0">
      <alignment/>
      <protection/>
    </xf>
    <xf numFmtId="0" fontId="6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0" borderId="0" applyNumberFormat="0" applyFill="0" applyBorder="0" applyAlignment="0" applyProtection="0"/>
    <xf numFmtId="0" fontId="79" fillId="32" borderId="0" applyNumberFormat="0" applyBorder="0" applyAlignment="0" applyProtection="0"/>
    <xf numFmtId="0" fontId="79" fillId="32" borderId="0" applyNumberFormat="0" applyBorder="0" applyAlignment="0" applyProtection="0"/>
  </cellStyleXfs>
  <cellXfs count="827">
    <xf numFmtId="0" fontId="0" fillId="0" borderId="0" xfId="0" applyAlignment="1">
      <alignment/>
    </xf>
    <xf numFmtId="0" fontId="9" fillId="0" borderId="0" xfId="0" applyFont="1" applyAlignment="1">
      <alignment/>
    </xf>
    <xf numFmtId="0" fontId="0" fillId="0" borderId="0" xfId="0" applyAlignment="1">
      <alignment/>
    </xf>
    <xf numFmtId="0" fontId="17" fillId="0" borderId="0" xfId="0" applyFont="1" applyBorder="1" applyAlignment="1">
      <alignment horizontal="left"/>
    </xf>
    <xf numFmtId="0" fontId="18" fillId="0" borderId="0" xfId="0" applyFont="1" applyBorder="1" applyAlignment="1">
      <alignment horizontal="left"/>
    </xf>
    <xf numFmtId="0" fontId="9" fillId="0" borderId="0" xfId="0" applyFont="1" applyBorder="1" applyAlignment="1">
      <alignment horizontal="right"/>
    </xf>
    <xf numFmtId="0" fontId="9" fillId="0" borderId="11" xfId="0" applyFont="1" applyBorder="1" applyAlignment="1">
      <alignment vertical="center"/>
    </xf>
    <xf numFmtId="0" fontId="9" fillId="0" borderId="0" xfId="0" applyFont="1" applyFill="1" applyBorder="1" applyAlignment="1">
      <alignment/>
    </xf>
    <xf numFmtId="0" fontId="0" fillId="0" borderId="0" xfId="0" applyAlignment="1">
      <alignment vertical="center"/>
    </xf>
    <xf numFmtId="182" fontId="0" fillId="0" borderId="10" xfId="0" applyNumberFormat="1" applyFont="1" applyBorder="1" applyAlignment="1">
      <alignment vertical="center"/>
    </xf>
    <xf numFmtId="182" fontId="0" fillId="0" borderId="11" xfId="0" applyNumberFormat="1" applyFont="1" applyBorder="1" applyAlignment="1">
      <alignment vertical="center"/>
    </xf>
    <xf numFmtId="0" fontId="9" fillId="0" borderId="11" xfId="0" applyFont="1" applyFill="1" applyBorder="1" applyAlignment="1">
      <alignment vertical="center"/>
    </xf>
    <xf numFmtId="182" fontId="0" fillId="0" borderId="10" xfId="0" applyNumberFormat="1" applyFont="1" applyFill="1" applyBorder="1" applyAlignment="1">
      <alignment vertical="center"/>
    </xf>
    <xf numFmtId="0" fontId="9" fillId="0" borderId="11" xfId="0" applyFont="1" applyBorder="1" applyAlignment="1">
      <alignment/>
    </xf>
    <xf numFmtId="182" fontId="0" fillId="0" borderId="10" xfId="0" applyNumberFormat="1" applyFont="1" applyBorder="1" applyAlignment="1">
      <alignment/>
    </xf>
    <xf numFmtId="0" fontId="9" fillId="0" borderId="11" xfId="0" applyFont="1" applyFill="1" applyBorder="1" applyAlignment="1">
      <alignment/>
    </xf>
    <xf numFmtId="182" fontId="0" fillId="0" borderId="10" xfId="0" applyNumberFormat="1" applyFont="1" applyFill="1" applyBorder="1" applyAlignment="1">
      <alignment/>
    </xf>
    <xf numFmtId="182" fontId="0" fillId="0" borderId="11" xfId="0" applyNumberFormat="1" applyFont="1" applyFill="1" applyBorder="1" applyAlignment="1">
      <alignment/>
    </xf>
    <xf numFmtId="182" fontId="0" fillId="0" borderId="11" xfId="0" applyNumberFormat="1" applyFont="1" applyBorder="1" applyAlignment="1">
      <alignment/>
    </xf>
    <xf numFmtId="0" fontId="9" fillId="0" borderId="0" xfId="0" applyFont="1" applyAlignment="1">
      <alignment/>
    </xf>
    <xf numFmtId="0" fontId="9" fillId="0" borderId="0" xfId="0" applyFont="1" applyAlignment="1">
      <alignment vertical="center"/>
    </xf>
    <xf numFmtId="182" fontId="0" fillId="0" borderId="0" xfId="0" applyNumberFormat="1" applyFont="1" applyBorder="1" applyAlignment="1">
      <alignment vertical="center"/>
    </xf>
    <xf numFmtId="0" fontId="9" fillId="0" borderId="0" xfId="0" applyFont="1" applyAlignment="1">
      <alignment horizontal="left"/>
    </xf>
    <xf numFmtId="182" fontId="0" fillId="0" borderId="0" xfId="0" applyNumberFormat="1" applyFont="1" applyFill="1" applyBorder="1" applyAlignment="1">
      <alignment vertical="center"/>
    </xf>
    <xf numFmtId="182" fontId="0" fillId="0" borderId="11" xfId="0" applyNumberFormat="1" applyFont="1" applyFill="1" applyBorder="1" applyAlignment="1">
      <alignment vertical="center"/>
    </xf>
    <xf numFmtId="182" fontId="0" fillId="0" borderId="0" xfId="0" applyNumberFormat="1" applyFont="1" applyFill="1" applyBorder="1" applyAlignment="1">
      <alignment/>
    </xf>
    <xf numFmtId="182" fontId="0" fillId="0" borderId="0" xfId="0" applyNumberFormat="1" applyFont="1" applyBorder="1" applyAlignment="1">
      <alignment/>
    </xf>
    <xf numFmtId="181" fontId="0" fillId="0" borderId="11" xfId="0" applyNumberFormat="1" applyFont="1" applyBorder="1" applyAlignment="1">
      <alignment horizontal="right" vertical="center"/>
    </xf>
    <xf numFmtId="181" fontId="0" fillId="0" borderId="11" xfId="0" applyNumberFormat="1" applyFont="1" applyBorder="1" applyAlignment="1">
      <alignment horizontal="right"/>
    </xf>
    <xf numFmtId="181" fontId="0" fillId="0" borderId="11" xfId="0" applyNumberFormat="1" applyFont="1" applyBorder="1" applyAlignment="1">
      <alignment/>
    </xf>
    <xf numFmtId="181" fontId="0" fillId="0" borderId="0" xfId="0" applyNumberFormat="1" applyFont="1" applyBorder="1" applyAlignment="1">
      <alignment/>
    </xf>
    <xf numFmtId="0" fontId="9" fillId="0" borderId="12" xfId="0" applyFont="1" applyFill="1" applyBorder="1" applyAlignment="1">
      <alignment/>
    </xf>
    <xf numFmtId="181" fontId="0" fillId="0" borderId="12" xfId="0" applyNumberFormat="1" applyFont="1" applyBorder="1" applyAlignment="1">
      <alignment/>
    </xf>
    <xf numFmtId="181" fontId="0" fillId="0" borderId="12" xfId="0" applyNumberFormat="1" applyFont="1" applyBorder="1" applyAlignment="1">
      <alignment vertical="center"/>
    </xf>
    <xf numFmtId="181" fontId="1" fillId="0" borderId="12" xfId="0" applyNumberFormat="1" applyFont="1" applyBorder="1" applyAlignment="1">
      <alignment vertical="center"/>
    </xf>
    <xf numFmtId="0" fontId="1" fillId="0" borderId="0" xfId="0" applyFont="1" applyAlignment="1">
      <alignment/>
    </xf>
    <xf numFmtId="0" fontId="0" fillId="0" borderId="0" xfId="109">
      <alignment vertical="center"/>
      <protection/>
    </xf>
    <xf numFmtId="0" fontId="0" fillId="0" borderId="13" xfId="109" applyBorder="1">
      <alignment vertical="center"/>
      <protection/>
    </xf>
    <xf numFmtId="0" fontId="0" fillId="0" borderId="14" xfId="109" applyBorder="1">
      <alignment vertical="center"/>
      <protection/>
    </xf>
    <xf numFmtId="0" fontId="0" fillId="0" borderId="15" xfId="109" applyBorder="1">
      <alignment vertical="center"/>
      <protection/>
    </xf>
    <xf numFmtId="0" fontId="0" fillId="0" borderId="16" xfId="109" applyBorder="1">
      <alignment vertical="center"/>
      <protection/>
    </xf>
    <xf numFmtId="0" fontId="0" fillId="0" borderId="17" xfId="109" applyBorder="1">
      <alignment vertical="center"/>
      <protection/>
    </xf>
    <xf numFmtId="0" fontId="0" fillId="0" borderId="18" xfId="109" applyBorder="1">
      <alignment vertical="center"/>
      <protection/>
    </xf>
    <xf numFmtId="0" fontId="0" fillId="0" borderId="19" xfId="109" applyBorder="1">
      <alignment vertical="center"/>
      <protection/>
    </xf>
    <xf numFmtId="0" fontId="0" fillId="0" borderId="0" xfId="109" applyBorder="1">
      <alignment vertical="center"/>
      <protection/>
    </xf>
    <xf numFmtId="0" fontId="0" fillId="0" borderId="10" xfId="109" applyBorder="1">
      <alignment vertical="center"/>
      <protection/>
    </xf>
    <xf numFmtId="179" fontId="13" fillId="0" borderId="0" xfId="109" applyNumberFormat="1" applyFont="1" applyBorder="1">
      <alignment vertical="center"/>
      <protection/>
    </xf>
    <xf numFmtId="0" fontId="0" fillId="0" borderId="0" xfId="109" applyFont="1">
      <alignment vertical="center"/>
      <protection/>
    </xf>
    <xf numFmtId="0" fontId="9" fillId="0" borderId="0" xfId="109" applyFont="1">
      <alignment vertical="center"/>
      <protection/>
    </xf>
    <xf numFmtId="181" fontId="0" fillId="0" borderId="11" xfId="0" applyNumberFormat="1" applyFont="1" applyFill="1" applyBorder="1" applyAlignment="1">
      <alignment horizontal="right" vertical="center"/>
    </xf>
    <xf numFmtId="0" fontId="9" fillId="0" borderId="0" xfId="0" applyFont="1" applyBorder="1" applyAlignment="1">
      <alignment/>
    </xf>
    <xf numFmtId="0" fontId="12" fillId="0" borderId="0" xfId="109" applyFont="1" applyBorder="1" applyAlignment="1">
      <alignment vertical="center"/>
      <protection/>
    </xf>
    <xf numFmtId="0" fontId="12" fillId="0" borderId="10" xfId="109" applyFont="1" applyBorder="1" applyAlignment="1">
      <alignment vertical="center"/>
      <protection/>
    </xf>
    <xf numFmtId="0" fontId="12" fillId="0" borderId="19" xfId="109" applyFont="1" applyBorder="1">
      <alignment vertical="center"/>
      <protection/>
    </xf>
    <xf numFmtId="0" fontId="12" fillId="0" borderId="0" xfId="109" applyFont="1" applyBorder="1">
      <alignment vertical="center"/>
      <protection/>
    </xf>
    <xf numFmtId="0" fontId="12" fillId="0" borderId="10" xfId="109" applyFont="1" applyBorder="1">
      <alignment vertical="center"/>
      <protection/>
    </xf>
    <xf numFmtId="0" fontId="12" fillId="0" borderId="16" xfId="109" applyFont="1" applyBorder="1">
      <alignment vertical="center"/>
      <protection/>
    </xf>
    <xf numFmtId="0" fontId="12" fillId="0" borderId="11" xfId="109" applyFont="1" applyBorder="1" applyAlignment="1" quotePrefix="1">
      <alignment horizontal="center" vertical="center"/>
      <protection/>
    </xf>
    <xf numFmtId="0" fontId="12" fillId="0" borderId="0" xfId="0" applyFont="1" applyBorder="1" applyAlignment="1">
      <alignment horizontal="center" vertical="center"/>
    </xf>
    <xf numFmtId="184" fontId="12" fillId="0" borderId="0" xfId="0" applyNumberFormat="1" applyFont="1" applyBorder="1" applyAlignment="1">
      <alignment horizontal="center" vertical="center"/>
    </xf>
    <xf numFmtId="182" fontId="0" fillId="0" borderId="19" xfId="0" applyNumberFormat="1" applyFont="1" applyBorder="1" applyAlignment="1">
      <alignment vertical="center"/>
    </xf>
    <xf numFmtId="0" fontId="9" fillId="0" borderId="0" xfId="0" applyFont="1" applyBorder="1" applyAlignment="1">
      <alignment vertical="center" wrapText="1"/>
    </xf>
    <xf numFmtId="42" fontId="13" fillId="0" borderId="19" xfId="109" applyNumberFormat="1" applyFont="1" applyBorder="1" applyAlignment="1">
      <alignment horizontal="right" vertical="center"/>
      <protection/>
    </xf>
    <xf numFmtId="42" fontId="13" fillId="0" borderId="11" xfId="109" applyNumberFormat="1" applyFont="1" applyBorder="1" applyAlignment="1">
      <alignment horizontal="right" vertical="center"/>
      <protection/>
    </xf>
    <xf numFmtId="182" fontId="0" fillId="0" borderId="0" xfId="0" applyNumberFormat="1" applyFont="1" applyBorder="1" applyAlignment="1">
      <alignment/>
    </xf>
    <xf numFmtId="0" fontId="0" fillId="0" borderId="0" xfId="0" applyFont="1" applyAlignment="1">
      <alignment/>
    </xf>
    <xf numFmtId="0" fontId="10" fillId="0" borderId="0" xfId="0" applyFont="1" applyAlignment="1">
      <alignment vertical="center"/>
    </xf>
    <xf numFmtId="0" fontId="10" fillId="0" borderId="0" xfId="0" applyFont="1" applyBorder="1" applyAlignment="1">
      <alignment vertical="center"/>
    </xf>
    <xf numFmtId="0" fontId="9" fillId="0" borderId="0" xfId="109" applyFont="1" applyBorder="1" applyAlignment="1">
      <alignment horizontal="right" vertical="center"/>
      <protection/>
    </xf>
    <xf numFmtId="0" fontId="12" fillId="0" borderId="19" xfId="109" applyFont="1" applyBorder="1" applyAlignment="1" quotePrefix="1">
      <alignment horizontal="center" vertical="center"/>
      <protection/>
    </xf>
    <xf numFmtId="0" fontId="21" fillId="0" borderId="20" xfId="109" applyFont="1" applyBorder="1" applyAlignment="1" quotePrefix="1">
      <alignment horizontal="center" vertical="center"/>
      <protection/>
    </xf>
    <xf numFmtId="184"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0" fillId="0" borderId="0" xfId="0" applyNumberFormat="1" applyFont="1" applyFill="1" applyBorder="1" applyAlignment="1">
      <alignment/>
    </xf>
    <xf numFmtId="182" fontId="0" fillId="0" borderId="19" xfId="0" applyNumberFormat="1" applyFont="1" applyFill="1" applyBorder="1" applyAlignment="1">
      <alignment vertical="center"/>
    </xf>
    <xf numFmtId="182" fontId="0" fillId="0" borderId="19" xfId="0" applyNumberFormat="1" applyFont="1" applyBorder="1" applyAlignment="1">
      <alignment/>
    </xf>
    <xf numFmtId="182" fontId="0" fillId="0" borderId="19" xfId="0" applyNumberFormat="1" applyFont="1" applyFill="1" applyBorder="1" applyAlignment="1">
      <alignment/>
    </xf>
    <xf numFmtId="181" fontId="0" fillId="0" borderId="19" xfId="0" applyNumberFormat="1" applyFont="1" applyFill="1" applyBorder="1" applyAlignment="1">
      <alignment horizontal="right" vertical="center"/>
    </xf>
    <xf numFmtId="181" fontId="0" fillId="0" borderId="19" xfId="0" applyNumberFormat="1" applyFont="1" applyBorder="1" applyAlignment="1">
      <alignment/>
    </xf>
    <xf numFmtId="181" fontId="0" fillId="0" borderId="16" xfId="0" applyNumberFormat="1" applyFont="1" applyBorder="1" applyAlignment="1">
      <alignment vertical="center"/>
    </xf>
    <xf numFmtId="182" fontId="1" fillId="0" borderId="21" xfId="0" applyNumberFormat="1" applyFont="1" applyBorder="1" applyAlignment="1">
      <alignment horizontal="right" vertical="center"/>
    </xf>
    <xf numFmtId="182" fontId="1" fillId="0" borderId="21" xfId="0" applyNumberFormat="1" applyFont="1" applyFill="1" applyBorder="1" applyAlignment="1">
      <alignment horizontal="right" vertical="center"/>
    </xf>
    <xf numFmtId="182" fontId="1" fillId="0" borderId="21" xfId="0" applyNumberFormat="1" applyFont="1" applyBorder="1" applyAlignment="1">
      <alignment horizontal="right"/>
    </xf>
    <xf numFmtId="182" fontId="1" fillId="0" borderId="21" xfId="0" applyNumberFormat="1" applyFont="1" applyFill="1" applyBorder="1" applyAlignment="1">
      <alignment horizontal="right"/>
    </xf>
    <xf numFmtId="182" fontId="1" fillId="0" borderId="21" xfId="0" applyNumberFormat="1" applyFont="1" applyBorder="1" applyAlignment="1">
      <alignment/>
    </xf>
    <xf numFmtId="182" fontId="1" fillId="0" borderId="21" xfId="0" applyNumberFormat="1" applyFont="1" applyBorder="1" applyAlignment="1">
      <alignment vertical="center"/>
    </xf>
    <xf numFmtId="182" fontId="1" fillId="0" borderId="21" xfId="0" applyNumberFormat="1" applyFont="1" applyFill="1" applyBorder="1" applyAlignment="1">
      <alignment vertical="center"/>
    </xf>
    <xf numFmtId="182" fontId="1" fillId="0" borderId="21" xfId="0" applyNumberFormat="1" applyFont="1" applyFill="1" applyBorder="1" applyAlignment="1">
      <alignment/>
    </xf>
    <xf numFmtId="181" fontId="1" fillId="0" borderId="21" xfId="0" applyNumberFormat="1" applyFont="1" applyFill="1" applyBorder="1" applyAlignment="1">
      <alignment horizontal="right" vertical="center"/>
    </xf>
    <xf numFmtId="181" fontId="1" fillId="0" borderId="20" xfId="0" applyNumberFormat="1" applyFont="1" applyBorder="1" applyAlignment="1">
      <alignment vertical="center"/>
    </xf>
    <xf numFmtId="179" fontId="22" fillId="0" borderId="0" xfId="109" applyNumberFormat="1" applyFont="1" applyBorder="1">
      <alignment vertical="center"/>
      <protection/>
    </xf>
    <xf numFmtId="0" fontId="12" fillId="0" borderId="0" xfId="0" applyFont="1" applyAlignment="1">
      <alignment/>
    </xf>
    <xf numFmtId="0" fontId="13" fillId="0" borderId="0" xfId="0" applyFont="1" applyAlignment="1">
      <alignment/>
    </xf>
    <xf numFmtId="0" fontId="13" fillId="0" borderId="0" xfId="0" applyFont="1" applyAlignment="1">
      <alignment/>
    </xf>
    <xf numFmtId="0" fontId="12" fillId="0" borderId="0" xfId="0" applyFont="1" applyAlignment="1">
      <alignment horizontal="centerContinuous"/>
    </xf>
    <xf numFmtId="0" fontId="13" fillId="0" borderId="0" xfId="0" applyFont="1" applyAlignment="1">
      <alignment horizontal="centerContinuous"/>
    </xf>
    <xf numFmtId="58" fontId="12" fillId="0" borderId="0" xfId="0" applyNumberFormat="1" applyFont="1" applyBorder="1" applyAlignment="1">
      <alignment horizontal="right"/>
    </xf>
    <xf numFmtId="0" fontId="12" fillId="0" borderId="22" xfId="0" applyFont="1" applyBorder="1" applyAlignment="1">
      <alignment/>
    </xf>
    <xf numFmtId="0" fontId="12" fillId="0" borderId="15"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2" xfId="0" applyFont="1" applyFill="1" applyBorder="1" applyAlignment="1">
      <alignment horizontal="center" vertical="center" wrapText="1"/>
    </xf>
    <xf numFmtId="0" fontId="12" fillId="0" borderId="12" xfId="0" applyFont="1" applyBorder="1" applyAlignment="1">
      <alignment/>
    </xf>
    <xf numFmtId="0" fontId="12" fillId="0" borderId="18" xfId="0" applyFont="1" applyFill="1" applyBorder="1" applyAlignment="1">
      <alignment horizontal="center"/>
    </xf>
    <xf numFmtId="0" fontId="12" fillId="0" borderId="12" xfId="0" applyFont="1" applyFill="1" applyBorder="1" applyAlignment="1">
      <alignment horizontal="center"/>
    </xf>
    <xf numFmtId="0" fontId="12" fillId="0" borderId="12" xfId="0" applyFont="1" applyBorder="1" applyAlignment="1">
      <alignment horizontal="center"/>
    </xf>
    <xf numFmtId="0" fontId="12" fillId="0" borderId="11" xfId="0" applyFont="1" applyBorder="1" applyAlignment="1">
      <alignment/>
    </xf>
    <xf numFmtId="0" fontId="24" fillId="0" borderId="0" xfId="0" applyFont="1" applyBorder="1" applyAlignment="1">
      <alignment/>
    </xf>
    <xf numFmtId="0" fontId="14" fillId="0" borderId="0" xfId="0" applyFont="1" applyBorder="1" applyAlignment="1">
      <alignment/>
    </xf>
    <xf numFmtId="0" fontId="14" fillId="0" borderId="0" xfId="0" applyFont="1" applyFill="1" applyBorder="1" applyAlignment="1">
      <alignment/>
    </xf>
    <xf numFmtId="0" fontId="14" fillId="0" borderId="10" xfId="0" applyFont="1" applyBorder="1" applyAlignment="1">
      <alignment/>
    </xf>
    <xf numFmtId="179" fontId="13" fillId="0" borderId="0" xfId="0" applyNumberFormat="1" applyFont="1" applyBorder="1" applyAlignment="1" applyProtection="1">
      <alignment horizontal="right" shrinkToFit="1"/>
      <protection locked="0"/>
    </xf>
    <xf numFmtId="179" fontId="13" fillId="0" borderId="11" xfId="0" applyNumberFormat="1" applyFont="1" applyBorder="1" applyAlignment="1" applyProtection="1">
      <alignment horizontal="right" shrinkToFit="1"/>
      <protection locked="0"/>
    </xf>
    <xf numFmtId="191" fontId="13" fillId="0" borderId="11" xfId="0" applyNumberFormat="1" applyFont="1" applyBorder="1" applyAlignment="1" applyProtection="1">
      <alignment horizontal="right" shrinkToFit="1"/>
      <protection locked="0"/>
    </xf>
    <xf numFmtId="179" fontId="13" fillId="0" borderId="11" xfId="0" applyNumberFormat="1" applyFont="1" applyFill="1" applyBorder="1" applyAlignment="1" applyProtection="1">
      <alignment horizontal="right" shrinkToFit="1"/>
      <protection locked="0"/>
    </xf>
    <xf numFmtId="182" fontId="13" fillId="0" borderId="0" xfId="0" applyNumberFormat="1" applyFont="1" applyAlignment="1">
      <alignment/>
    </xf>
    <xf numFmtId="179" fontId="13" fillId="0" borderId="0" xfId="0" applyNumberFormat="1" applyFont="1" applyBorder="1" applyAlignment="1">
      <alignment horizontal="right" shrinkToFit="1"/>
    </xf>
    <xf numFmtId="179" fontId="13" fillId="0" borderId="11" xfId="0" applyNumberFormat="1" applyFont="1" applyBorder="1" applyAlignment="1">
      <alignment horizontal="right" shrinkToFit="1"/>
    </xf>
    <xf numFmtId="179" fontId="13" fillId="0" borderId="11" xfId="0" applyNumberFormat="1" applyFont="1" applyFill="1" applyBorder="1" applyAlignment="1">
      <alignment horizontal="right" shrinkToFit="1"/>
    </xf>
    <xf numFmtId="0" fontId="12" fillId="0" borderId="23" xfId="0" applyFont="1" applyBorder="1" applyAlignment="1">
      <alignment/>
    </xf>
    <xf numFmtId="179" fontId="13" fillId="0" borderId="24" xfId="0" applyNumberFormat="1" applyFont="1" applyBorder="1" applyAlignment="1">
      <alignment horizontal="right" shrinkToFit="1"/>
    </xf>
    <xf numFmtId="179" fontId="13" fillId="0" borderId="23" xfId="0" applyNumberFormat="1" applyFont="1" applyBorder="1" applyAlignment="1">
      <alignment horizontal="right" shrinkToFit="1"/>
    </xf>
    <xf numFmtId="0" fontId="12" fillId="0" borderId="25" xfId="0" applyFont="1" applyBorder="1" applyAlignment="1">
      <alignment/>
    </xf>
    <xf numFmtId="191" fontId="13" fillId="0" borderId="0" xfId="0" applyNumberFormat="1" applyFont="1" applyBorder="1" applyAlignment="1" applyProtection="1">
      <alignment horizontal="right" shrinkToFit="1"/>
      <protection locked="0"/>
    </xf>
    <xf numFmtId="191" fontId="13" fillId="0" borderId="11" xfId="0" applyNumberFormat="1" applyFont="1" applyFill="1" applyBorder="1" applyAlignment="1" applyProtection="1">
      <alignment horizontal="right" shrinkToFit="1"/>
      <protection locked="0"/>
    </xf>
    <xf numFmtId="0" fontId="12" fillId="0" borderId="11" xfId="0" applyFont="1" applyBorder="1" applyAlignment="1">
      <alignment vertical="center" wrapText="1"/>
    </xf>
    <xf numFmtId="41" fontId="25" fillId="0" borderId="19" xfId="0" applyNumberFormat="1" applyFont="1" applyFill="1" applyBorder="1" applyAlignment="1">
      <alignment horizontal="right"/>
    </xf>
    <xf numFmtId="41" fontId="25" fillId="0" borderId="11" xfId="0" applyNumberFormat="1" applyFont="1" applyFill="1" applyBorder="1" applyAlignment="1">
      <alignment horizontal="right"/>
    </xf>
    <xf numFmtId="0" fontId="12" fillId="0" borderId="11" xfId="0" applyFont="1" applyBorder="1" applyAlignment="1">
      <alignment wrapText="1"/>
    </xf>
    <xf numFmtId="191" fontId="13" fillId="0" borderId="10" xfId="0" applyNumberFormat="1" applyFont="1" applyBorder="1" applyAlignment="1" applyProtection="1">
      <alignment horizontal="right" shrinkToFit="1"/>
      <protection locked="0"/>
    </xf>
    <xf numFmtId="176" fontId="25" fillId="0" borderId="19" xfId="0" applyNumberFormat="1" applyFont="1" applyFill="1" applyBorder="1" applyAlignment="1">
      <alignment horizontal="right"/>
    </xf>
    <xf numFmtId="191" fontId="13" fillId="0" borderId="11" xfId="0" applyNumberFormat="1" applyFont="1" applyFill="1" applyBorder="1" applyAlignment="1" applyProtection="1">
      <alignment horizontal="right"/>
      <protection/>
    </xf>
    <xf numFmtId="191" fontId="13" fillId="0" borderId="0" xfId="0" applyNumberFormat="1" applyFont="1" applyFill="1" applyBorder="1" applyAlignment="1" applyProtection="1">
      <alignment horizontal="right" shrinkToFit="1"/>
      <protection locked="0"/>
    </xf>
    <xf numFmtId="0" fontId="12" fillId="0" borderId="11" xfId="0" applyFont="1" applyFill="1" applyBorder="1" applyAlignment="1">
      <alignment/>
    </xf>
    <xf numFmtId="0" fontId="13" fillId="0" borderId="0" xfId="0" applyFont="1" applyFill="1" applyAlignment="1">
      <alignment/>
    </xf>
    <xf numFmtId="42" fontId="13" fillId="0" borderId="11" xfId="0" applyNumberFormat="1" applyFont="1" applyFill="1" applyBorder="1" applyAlignment="1" applyProtection="1">
      <alignment horizontal="right" shrinkToFit="1"/>
      <protection locked="0"/>
    </xf>
    <xf numFmtId="176" fontId="25" fillId="0" borderId="11" xfId="0" applyNumberFormat="1" applyFont="1" applyFill="1" applyBorder="1" applyAlignment="1">
      <alignment horizontal="right"/>
    </xf>
    <xf numFmtId="42" fontId="25" fillId="0" borderId="11" xfId="0" applyNumberFormat="1" applyFont="1" applyFill="1" applyBorder="1" applyAlignment="1" applyProtection="1">
      <alignment horizontal="right" shrinkToFit="1"/>
      <protection locked="0"/>
    </xf>
    <xf numFmtId="42" fontId="25" fillId="0" borderId="19" xfId="0" applyNumberFormat="1" applyFont="1" applyFill="1" applyBorder="1" applyAlignment="1">
      <alignment horizontal="right"/>
    </xf>
    <xf numFmtId="182" fontId="13" fillId="0" borderId="0" xfId="0" applyNumberFormat="1" applyFont="1" applyBorder="1" applyAlignment="1" applyProtection="1">
      <alignment horizontal="right" shrinkToFit="1"/>
      <protection locked="0"/>
    </xf>
    <xf numFmtId="193" fontId="13" fillId="0" borderId="11" xfId="0" applyNumberFormat="1" applyFont="1" applyBorder="1" applyAlignment="1" applyProtection="1">
      <alignment horizontal="right" shrinkToFit="1"/>
      <protection locked="0"/>
    </xf>
    <xf numFmtId="193" fontId="13" fillId="0" borderId="11" xfId="0" applyNumberFormat="1" applyFont="1" applyFill="1" applyBorder="1" applyAlignment="1" applyProtection="1">
      <alignment horizontal="right" shrinkToFit="1"/>
      <protection locked="0"/>
    </xf>
    <xf numFmtId="191" fontId="13" fillId="0" borderId="19" xfId="0" applyNumberFormat="1" applyFont="1" applyBorder="1" applyAlignment="1">
      <alignment/>
    </xf>
    <xf numFmtId="191" fontId="13" fillId="0" borderId="0" xfId="0" applyNumberFormat="1" applyFont="1" applyBorder="1" applyAlignment="1">
      <alignment/>
    </xf>
    <xf numFmtId="191" fontId="13" fillId="0" borderId="10" xfId="0" applyNumberFormat="1" applyFont="1" applyBorder="1" applyAlignment="1">
      <alignment/>
    </xf>
    <xf numFmtId="0" fontId="13" fillId="0" borderId="0" xfId="0" applyFont="1" applyBorder="1" applyAlignment="1">
      <alignment horizontal="right"/>
    </xf>
    <xf numFmtId="0" fontId="13" fillId="0" borderId="10" xfId="0" applyFont="1" applyBorder="1" applyAlignment="1">
      <alignment horizontal="right"/>
    </xf>
    <xf numFmtId="185" fontId="13" fillId="0" borderId="11" xfId="0" applyNumberFormat="1" applyFont="1" applyBorder="1" applyAlignment="1">
      <alignment horizontal="right"/>
    </xf>
    <xf numFmtId="185" fontId="13" fillId="0" borderId="19" xfId="0" applyNumberFormat="1" applyFont="1" applyBorder="1" applyAlignment="1">
      <alignment horizontal="right"/>
    </xf>
    <xf numFmtId="185" fontId="13" fillId="0" borderId="0" xfId="0" applyNumberFormat="1" applyFont="1" applyAlignment="1">
      <alignment horizontal="right"/>
    </xf>
    <xf numFmtId="185" fontId="13" fillId="0" borderId="11" xfId="0" applyNumberFormat="1" applyFont="1" applyBorder="1" applyAlignment="1" applyProtection="1">
      <alignment horizontal="right" shrinkToFit="1"/>
      <protection locked="0"/>
    </xf>
    <xf numFmtId="185" fontId="13" fillId="0" borderId="11" xfId="0" applyNumberFormat="1" applyFont="1" applyFill="1" applyBorder="1" applyAlignment="1" applyProtection="1">
      <alignment horizontal="right"/>
      <protection/>
    </xf>
    <xf numFmtId="185" fontId="13" fillId="0" borderId="19" xfId="0" applyNumberFormat="1" applyFont="1" applyFill="1" applyBorder="1" applyAlignment="1">
      <alignment horizontal="right"/>
    </xf>
    <xf numFmtId="192" fontId="13" fillId="0" borderId="11" xfId="0" applyNumberFormat="1" applyFont="1" applyBorder="1" applyAlignment="1">
      <alignment/>
    </xf>
    <xf numFmtId="192" fontId="13" fillId="0" borderId="19" xfId="0" applyNumberFormat="1" applyFont="1" applyBorder="1" applyAlignment="1">
      <alignment/>
    </xf>
    <xf numFmtId="0" fontId="13" fillId="0" borderId="12" xfId="0" applyFont="1" applyBorder="1" applyAlignment="1">
      <alignment/>
    </xf>
    <xf numFmtId="0" fontId="13" fillId="0" borderId="12" xfId="0" applyFont="1" applyBorder="1" applyAlignment="1">
      <alignment vertical="center"/>
    </xf>
    <xf numFmtId="0" fontId="13" fillId="0" borderId="16" xfId="0" applyFont="1" applyBorder="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Border="1" applyAlignment="1">
      <alignment vertical="center"/>
    </xf>
    <xf numFmtId="194" fontId="13" fillId="0" borderId="0" xfId="0" applyNumberFormat="1" applyFont="1" applyAlignment="1">
      <alignment/>
    </xf>
    <xf numFmtId="0" fontId="12" fillId="0" borderId="0" xfId="109" applyFont="1">
      <alignment vertical="center"/>
      <protection/>
    </xf>
    <xf numFmtId="0" fontId="20" fillId="0" borderId="0" xfId="0" applyFont="1" applyAlignment="1">
      <alignment/>
    </xf>
    <xf numFmtId="0" fontId="9" fillId="0" borderId="0" xfId="109" applyFont="1" applyAlignment="1">
      <alignment horizontal="left" vertical="center"/>
      <protection/>
    </xf>
    <xf numFmtId="0" fontId="12" fillId="0" borderId="0" xfId="109" applyFont="1" applyBorder="1" applyAlignment="1">
      <alignment horizontal="center" vertical="center"/>
      <protection/>
    </xf>
    <xf numFmtId="0" fontId="9" fillId="0" borderId="22" xfId="109" applyFont="1" applyBorder="1">
      <alignment vertical="center"/>
      <protection/>
    </xf>
    <xf numFmtId="0" fontId="12" fillId="0" borderId="11" xfId="109" applyFont="1" applyBorder="1" applyAlignment="1">
      <alignment horizontal="center" vertical="center"/>
      <protection/>
    </xf>
    <xf numFmtId="0" fontId="12" fillId="0" borderId="12" xfId="109" applyFont="1" applyBorder="1" applyAlignment="1" quotePrefix="1">
      <alignment horizontal="center" vertical="center"/>
      <protection/>
    </xf>
    <xf numFmtId="0" fontId="12" fillId="0" borderId="19" xfId="109" applyFont="1" applyBorder="1" applyAlignment="1">
      <alignment horizontal="center" vertical="center"/>
      <protection/>
    </xf>
    <xf numFmtId="0" fontId="9" fillId="0" borderId="13" xfId="109" applyFont="1" applyBorder="1">
      <alignment vertical="center"/>
      <protection/>
    </xf>
    <xf numFmtId="0" fontId="9" fillId="0" borderId="14" xfId="109" applyFont="1" applyBorder="1">
      <alignment vertical="center"/>
      <protection/>
    </xf>
    <xf numFmtId="0" fontId="12" fillId="0" borderId="0" xfId="109" applyFont="1" applyBorder="1" applyAlignment="1" quotePrefix="1">
      <alignment horizontal="center" vertical="center"/>
      <protection/>
    </xf>
    <xf numFmtId="0" fontId="12" fillId="0" borderId="16" xfId="109" applyFont="1" applyBorder="1" applyAlignment="1" quotePrefix="1">
      <alignment horizontal="center" vertical="center"/>
      <protection/>
    </xf>
    <xf numFmtId="0" fontId="12" fillId="0" borderId="17" xfId="109" applyFont="1" applyBorder="1" applyAlignment="1" quotePrefix="1">
      <alignment horizontal="center" vertical="center"/>
      <protection/>
    </xf>
    <xf numFmtId="0" fontId="21" fillId="0" borderId="21" xfId="109" applyFont="1" applyBorder="1" applyAlignment="1">
      <alignment horizontal="center" vertical="center"/>
      <protection/>
    </xf>
    <xf numFmtId="0" fontId="21" fillId="0" borderId="21" xfId="109" applyFont="1" applyBorder="1" applyAlignment="1" quotePrefix="1">
      <alignment horizontal="center" vertical="center"/>
      <protection/>
    </xf>
    <xf numFmtId="0" fontId="17" fillId="0" borderId="22" xfId="0" applyFont="1" applyBorder="1" applyAlignment="1">
      <alignment horizontal="left"/>
    </xf>
    <xf numFmtId="181" fontId="0" fillId="0" borderId="0" xfId="0" applyNumberFormat="1" applyFont="1" applyBorder="1" applyAlignment="1">
      <alignment vertical="center"/>
    </xf>
    <xf numFmtId="181" fontId="1" fillId="0" borderId="0" xfId="0" applyNumberFormat="1" applyFont="1" applyBorder="1" applyAlignment="1">
      <alignment vertical="center"/>
    </xf>
    <xf numFmtId="181" fontId="0" fillId="0" borderId="0" xfId="0" applyNumberFormat="1" applyFont="1" applyBorder="1" applyAlignment="1">
      <alignment vertical="center"/>
    </xf>
    <xf numFmtId="0" fontId="0" fillId="0" borderId="0" xfId="0" applyBorder="1" applyAlignment="1">
      <alignment/>
    </xf>
    <xf numFmtId="0" fontId="0" fillId="0" borderId="0" xfId="0" applyBorder="1" applyAlignment="1">
      <alignment/>
    </xf>
    <xf numFmtId="0" fontId="10" fillId="0" borderId="26" xfId="109" applyFont="1" applyBorder="1" applyAlignment="1">
      <alignment/>
      <protection/>
    </xf>
    <xf numFmtId="0" fontId="0" fillId="0" borderId="0" xfId="0" applyAlignment="1">
      <alignment vertical="top"/>
    </xf>
    <xf numFmtId="0" fontId="9" fillId="0" borderId="11" xfId="0" applyFont="1" applyBorder="1" applyAlignment="1">
      <alignment horizontal="center" vertical="top"/>
    </xf>
    <xf numFmtId="0" fontId="12" fillId="0" borderId="19" xfId="109" applyFont="1" applyBorder="1" applyAlignment="1">
      <alignment horizontal="center" vertical="top"/>
      <protection/>
    </xf>
    <xf numFmtId="0" fontId="12" fillId="0" borderId="11" xfId="109" applyFont="1" applyBorder="1" applyAlignment="1">
      <alignment horizontal="center" vertical="top"/>
      <protection/>
    </xf>
    <xf numFmtId="0" fontId="12" fillId="0" borderId="0" xfId="109" applyFont="1" applyBorder="1" applyAlignment="1">
      <alignment horizontal="center" vertical="top"/>
      <protection/>
    </xf>
    <xf numFmtId="0" fontId="21" fillId="0" borderId="21" xfId="109" applyFont="1" applyBorder="1" applyAlignment="1">
      <alignment horizontal="center" vertical="top"/>
      <protection/>
    </xf>
    <xf numFmtId="0" fontId="9" fillId="0" borderId="12" xfId="0" applyFont="1" applyBorder="1" applyAlignment="1">
      <alignment vertical="top"/>
    </xf>
    <xf numFmtId="0" fontId="12" fillId="0" borderId="19" xfId="109" applyFont="1" applyBorder="1" applyAlignment="1" quotePrefix="1">
      <alignment horizontal="center" vertical="top"/>
      <protection/>
    </xf>
    <xf numFmtId="0" fontId="12" fillId="0" borderId="11" xfId="109" applyFont="1" applyBorder="1" applyAlignment="1" quotePrefix="1">
      <alignment horizontal="center" vertical="top"/>
      <protection/>
    </xf>
    <xf numFmtId="0" fontId="12" fillId="0" borderId="0" xfId="109" applyFont="1" applyBorder="1" applyAlignment="1" quotePrefix="1">
      <alignment horizontal="center" vertical="top"/>
      <protection/>
    </xf>
    <xf numFmtId="0" fontId="21" fillId="0" borderId="21" xfId="109" applyFont="1" applyBorder="1" applyAlignment="1" quotePrefix="1">
      <alignment horizontal="center" vertical="top"/>
      <protection/>
    </xf>
    <xf numFmtId="0" fontId="9" fillId="0" borderId="0" xfId="0" applyFont="1" applyAlignment="1">
      <alignment vertical="top"/>
    </xf>
    <xf numFmtId="0" fontId="12" fillId="0" borderId="13" xfId="0" applyFont="1" applyBorder="1" applyAlignment="1">
      <alignment vertical="center"/>
    </xf>
    <xf numFmtId="0" fontId="12" fillId="0" borderId="15" xfId="0" applyFont="1" applyBorder="1" applyAlignment="1">
      <alignment vertical="center"/>
    </xf>
    <xf numFmtId="0" fontId="0" fillId="0" borderId="0" xfId="109" applyFont="1">
      <alignment vertical="center"/>
      <protection/>
    </xf>
    <xf numFmtId="0" fontId="9" fillId="0" borderId="0" xfId="109" applyFont="1" applyBorder="1" applyAlignment="1">
      <alignment vertical="top"/>
      <protection/>
    </xf>
    <xf numFmtId="179" fontId="0" fillId="0" borderId="11" xfId="109" applyNumberFormat="1" applyFont="1" applyBorder="1">
      <alignment vertical="center"/>
      <protection/>
    </xf>
    <xf numFmtId="179" fontId="0" fillId="0" borderId="0" xfId="109" applyNumberFormat="1" applyFont="1" applyBorder="1">
      <alignment vertical="center"/>
      <protection/>
    </xf>
    <xf numFmtId="179" fontId="0" fillId="0" borderId="19" xfId="109" applyNumberFormat="1" applyFont="1" applyBorder="1">
      <alignment vertical="center"/>
      <protection/>
    </xf>
    <xf numFmtId="179" fontId="1" fillId="0" borderId="21" xfId="109" applyNumberFormat="1" applyFont="1" applyBorder="1">
      <alignment vertical="center"/>
      <protection/>
    </xf>
    <xf numFmtId="42" fontId="0" fillId="0" borderId="19" xfId="109" applyNumberFormat="1" applyFont="1" applyBorder="1" applyAlignment="1">
      <alignment horizontal="right" vertical="center"/>
      <protection/>
    </xf>
    <xf numFmtId="42" fontId="0" fillId="0" borderId="11" xfId="109" applyNumberFormat="1" applyFont="1" applyBorder="1" applyAlignment="1">
      <alignment horizontal="right" vertical="center"/>
      <protection/>
    </xf>
    <xf numFmtId="179" fontId="0" fillId="0" borderId="12" xfId="109" applyNumberFormat="1" applyFont="1" applyBorder="1">
      <alignment vertical="center"/>
      <protection/>
    </xf>
    <xf numFmtId="179" fontId="0" fillId="0" borderId="17" xfId="109" applyNumberFormat="1" applyFont="1" applyBorder="1">
      <alignment vertical="center"/>
      <protection/>
    </xf>
    <xf numFmtId="179" fontId="0" fillId="0" borderId="16" xfId="109" applyNumberFormat="1" applyFont="1" applyBorder="1">
      <alignment vertical="center"/>
      <protection/>
    </xf>
    <xf numFmtId="179" fontId="1" fillId="0" borderId="20" xfId="109" applyNumberFormat="1" applyFont="1" applyBorder="1">
      <alignment vertical="center"/>
      <protection/>
    </xf>
    <xf numFmtId="0" fontId="23" fillId="0" borderId="0" xfId="0" applyFont="1" applyAlignment="1">
      <alignment vertical="center"/>
    </xf>
    <xf numFmtId="0" fontId="11" fillId="0" borderId="0" xfId="0" applyFont="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1" fillId="0" borderId="0" xfId="0" applyFont="1" applyAlignment="1">
      <alignment vertical="center"/>
    </xf>
    <xf numFmtId="0" fontId="0" fillId="0" borderId="0" xfId="0" applyFont="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10" fillId="0" borderId="27" xfId="0" applyFont="1" applyBorder="1" applyAlignment="1">
      <alignment horizontal="center" vertical="center"/>
    </xf>
    <xf numFmtId="0" fontId="10" fillId="0" borderId="27"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vertical="center"/>
    </xf>
    <xf numFmtId="216" fontId="16" fillId="0" borderId="11" xfId="0" applyNumberFormat="1" applyFont="1" applyBorder="1" applyAlignment="1">
      <alignment vertical="center"/>
    </xf>
    <xf numFmtId="180" fontId="16" fillId="0" borderId="11" xfId="0" applyNumberFormat="1" applyFont="1" applyBorder="1" applyAlignment="1">
      <alignment vertical="center"/>
    </xf>
    <xf numFmtId="0" fontId="10" fillId="0" borderId="12" xfId="0" applyFont="1" applyBorder="1" applyAlignment="1">
      <alignment vertical="center"/>
    </xf>
    <xf numFmtId="180" fontId="16" fillId="0" borderId="12" xfId="0" applyNumberFormat="1" applyFont="1" applyBorder="1" applyAlignment="1">
      <alignment vertical="center"/>
    </xf>
    <xf numFmtId="0" fontId="9" fillId="0" borderId="0" xfId="0" applyFont="1" applyAlignment="1">
      <alignment horizontal="left" vertical="center"/>
    </xf>
    <xf numFmtId="0" fontId="0" fillId="0" borderId="0" xfId="0" applyAlignment="1">
      <alignment horizontal="right" vertical="center"/>
    </xf>
    <xf numFmtId="181" fontId="1" fillId="0" borderId="21" xfId="0" applyNumberFormat="1" applyFont="1" applyFill="1" applyBorder="1" applyAlignment="1">
      <alignment horizontal="right"/>
    </xf>
    <xf numFmtId="181" fontId="0" fillId="0" borderId="11" xfId="0" applyNumberFormat="1" applyFont="1" applyFill="1" applyBorder="1" applyAlignment="1">
      <alignment horizontal="right"/>
    </xf>
    <xf numFmtId="181" fontId="0" fillId="0" borderId="19" xfId="0" applyNumberFormat="1" applyFont="1" applyFill="1" applyBorder="1" applyAlignment="1">
      <alignment horizontal="right"/>
    </xf>
    <xf numFmtId="0" fontId="0" fillId="0" borderId="0" xfId="107" applyFont="1">
      <alignment vertical="center"/>
      <protection/>
    </xf>
    <xf numFmtId="0" fontId="9" fillId="0" borderId="0" xfId="107" applyFont="1">
      <alignment vertical="center"/>
      <protection/>
    </xf>
    <xf numFmtId="0" fontId="10" fillId="0" borderId="22" xfId="107" applyFont="1" applyBorder="1" applyAlignment="1">
      <alignment horizontal="center" vertical="center"/>
      <protection/>
    </xf>
    <xf numFmtId="0" fontId="9" fillId="0" borderId="28" xfId="107" applyFont="1" applyBorder="1">
      <alignment vertical="center"/>
      <protection/>
    </xf>
    <xf numFmtId="0" fontId="9" fillId="0" borderId="29" xfId="107" applyFont="1" applyBorder="1">
      <alignment vertical="center"/>
      <protection/>
    </xf>
    <xf numFmtId="0" fontId="9" fillId="0" borderId="30" xfId="107" applyFont="1" applyBorder="1">
      <alignment vertical="center"/>
      <protection/>
    </xf>
    <xf numFmtId="0" fontId="9" fillId="0" borderId="0" xfId="107" applyFont="1" applyBorder="1" applyAlignment="1">
      <alignment vertical="center"/>
      <protection/>
    </xf>
    <xf numFmtId="0" fontId="10" fillId="0" borderId="11" xfId="107" applyFont="1" applyBorder="1" applyAlignment="1">
      <alignment horizontal="center" vertical="center"/>
      <protection/>
    </xf>
    <xf numFmtId="0" fontId="9" fillId="0" borderId="27" xfId="107" applyFont="1" applyBorder="1" applyAlignment="1">
      <alignment horizontal="center" vertical="center"/>
      <protection/>
    </xf>
    <xf numFmtId="0" fontId="9" fillId="0" borderId="22" xfId="107" applyFont="1" applyBorder="1" applyAlignment="1">
      <alignment horizontal="center" vertical="center"/>
      <protection/>
    </xf>
    <xf numFmtId="0" fontId="28" fillId="0" borderId="22" xfId="107" applyFont="1" applyBorder="1" applyAlignment="1">
      <alignment horizontal="center" vertical="center"/>
      <protection/>
    </xf>
    <xf numFmtId="0" fontId="10" fillId="0" borderId="12" xfId="107" applyFont="1" applyBorder="1" applyAlignment="1">
      <alignment horizontal="center" vertical="center"/>
      <protection/>
    </xf>
    <xf numFmtId="0" fontId="9" fillId="0" borderId="12" xfId="107" applyFont="1" applyBorder="1" applyAlignment="1">
      <alignment horizontal="center" vertical="center"/>
      <protection/>
    </xf>
    <xf numFmtId="0" fontId="28" fillId="0" borderId="12" xfId="107" applyFont="1" applyBorder="1" applyAlignment="1">
      <alignment horizontal="center" vertical="center"/>
      <protection/>
    </xf>
    <xf numFmtId="0" fontId="0" fillId="0" borderId="13" xfId="107" applyFont="1" applyBorder="1" applyAlignment="1">
      <alignment vertical="center"/>
      <protection/>
    </xf>
    <xf numFmtId="0" fontId="0" fillId="0" borderId="14" xfId="107" applyFont="1" applyBorder="1" applyAlignment="1">
      <alignment vertical="center"/>
      <protection/>
    </xf>
    <xf numFmtId="0" fontId="0" fillId="0" borderId="15" xfId="107" applyFont="1" applyBorder="1" applyAlignment="1">
      <alignment vertical="center"/>
      <protection/>
    </xf>
    <xf numFmtId="0" fontId="16" fillId="0" borderId="22" xfId="107" applyFont="1" applyBorder="1" applyAlignment="1">
      <alignment horizontal="center" vertical="center"/>
      <protection/>
    </xf>
    <xf numFmtId="0" fontId="0" fillId="0" borderId="13" xfId="107" applyFont="1" applyBorder="1" applyAlignment="1">
      <alignment horizontal="center" vertical="center"/>
      <protection/>
    </xf>
    <xf numFmtId="0" fontId="0" fillId="0" borderId="14" xfId="107" applyFont="1" applyBorder="1" applyAlignment="1">
      <alignment horizontal="center" vertical="center"/>
      <protection/>
    </xf>
    <xf numFmtId="0" fontId="30" fillId="0" borderId="15" xfId="107" applyFont="1" applyBorder="1" applyAlignment="1">
      <alignment horizontal="center" vertical="center"/>
      <protection/>
    </xf>
    <xf numFmtId="0" fontId="0" fillId="0" borderId="19" xfId="107" applyFont="1" applyBorder="1">
      <alignment vertical="center"/>
      <protection/>
    </xf>
    <xf numFmtId="0" fontId="28" fillId="0" borderId="0" xfId="107" applyFont="1" applyBorder="1" applyAlignment="1">
      <alignment horizontal="distributed" vertical="center"/>
      <protection/>
    </xf>
    <xf numFmtId="0" fontId="0" fillId="0" borderId="10" xfId="107" applyFont="1" applyBorder="1">
      <alignment vertical="center"/>
      <protection/>
    </xf>
    <xf numFmtId="230" fontId="0" fillId="0" borderId="11" xfId="107" applyNumberFormat="1" applyFont="1" applyBorder="1">
      <alignment vertical="center"/>
      <protection/>
    </xf>
    <xf numFmtId="231" fontId="0" fillId="0" borderId="19" xfId="107" applyNumberFormat="1" applyFont="1" applyBorder="1">
      <alignment vertical="center"/>
      <protection/>
    </xf>
    <xf numFmtId="231" fontId="0" fillId="0" borderId="0" xfId="107" applyNumberFormat="1" applyFont="1" applyBorder="1" applyAlignment="1">
      <alignment horizontal="right" vertical="center"/>
      <protection/>
    </xf>
    <xf numFmtId="231" fontId="0" fillId="0" borderId="10" xfId="107" applyNumberFormat="1" applyFont="1" applyBorder="1" applyAlignment="1">
      <alignment horizontal="right" vertical="center"/>
      <protection/>
    </xf>
    <xf numFmtId="232" fontId="0" fillId="0" borderId="0" xfId="107" applyNumberFormat="1" applyFont="1" applyBorder="1" applyAlignment="1">
      <alignment horizontal="right" vertical="center"/>
      <protection/>
    </xf>
    <xf numFmtId="230" fontId="0" fillId="0" borderId="11" xfId="107" applyNumberFormat="1" applyFont="1" applyBorder="1" applyAlignment="1">
      <alignment horizontal="right" vertical="center"/>
      <protection/>
    </xf>
    <xf numFmtId="232" fontId="0" fillId="0" borderId="10" xfId="107" applyNumberFormat="1" applyFont="1" applyBorder="1" applyAlignment="1">
      <alignment horizontal="right" vertical="center"/>
      <protection/>
    </xf>
    <xf numFmtId="0" fontId="0" fillId="0" borderId="16" xfId="107" applyFont="1" applyBorder="1">
      <alignment vertical="center"/>
      <protection/>
    </xf>
    <xf numFmtId="0" fontId="9" fillId="0" borderId="17" xfId="107" applyFont="1" applyBorder="1">
      <alignment vertical="center"/>
      <protection/>
    </xf>
    <xf numFmtId="0" fontId="0" fillId="0" borderId="18" xfId="107" applyFont="1" applyBorder="1">
      <alignment vertical="center"/>
      <protection/>
    </xf>
    <xf numFmtId="0" fontId="0" fillId="0" borderId="12" xfId="107" applyFont="1" applyBorder="1">
      <alignment vertical="center"/>
      <protection/>
    </xf>
    <xf numFmtId="0" fontId="0" fillId="0" borderId="17" xfId="107" applyFont="1" applyBorder="1">
      <alignment vertical="center"/>
      <protection/>
    </xf>
    <xf numFmtId="0" fontId="0" fillId="0" borderId="0" xfId="107" applyFont="1" applyBorder="1" applyAlignment="1">
      <alignment horizontal="center" vertical="center"/>
      <protection/>
    </xf>
    <xf numFmtId="0" fontId="0" fillId="0" borderId="0" xfId="107" applyFont="1" applyBorder="1">
      <alignment vertical="center"/>
      <protection/>
    </xf>
    <xf numFmtId="0" fontId="0" fillId="0" borderId="0" xfId="107" applyFont="1" applyBorder="1" applyAlignment="1">
      <alignment vertical="center"/>
      <protection/>
    </xf>
    <xf numFmtId="0" fontId="10" fillId="0" borderId="0" xfId="107" applyFont="1" applyBorder="1" applyAlignment="1">
      <alignment horizontal="right" vertical="center"/>
      <protection/>
    </xf>
    <xf numFmtId="0" fontId="16" fillId="0" borderId="0" xfId="107" applyFont="1" applyBorder="1" applyAlignment="1">
      <alignment horizontal="center" vertical="center"/>
      <protection/>
    </xf>
    <xf numFmtId="0" fontId="0" fillId="0" borderId="0" xfId="107" applyFont="1" applyBorder="1" applyAlignment="1">
      <alignment horizontal="distributed" vertical="center"/>
      <protection/>
    </xf>
    <xf numFmtId="0" fontId="30" fillId="0" borderId="0" xfId="107" applyFont="1" applyBorder="1" applyAlignment="1">
      <alignment horizontal="center" vertical="center"/>
      <protection/>
    </xf>
    <xf numFmtId="0" fontId="30" fillId="0" borderId="0" xfId="107" applyFont="1" applyBorder="1" applyAlignment="1">
      <alignment horizontal="distributed" vertical="center"/>
      <protection/>
    </xf>
    <xf numFmtId="233" fontId="0" fillId="0" borderId="0" xfId="107" applyNumberFormat="1" applyFont="1" applyBorder="1" applyAlignment="1">
      <alignment vertical="center"/>
      <protection/>
    </xf>
    <xf numFmtId="0" fontId="12" fillId="0" borderId="0" xfId="107" applyFont="1">
      <alignment vertical="center"/>
      <protection/>
    </xf>
    <xf numFmtId="0" fontId="9" fillId="0" borderId="22" xfId="107" applyFont="1" applyBorder="1" applyAlignment="1">
      <alignment vertical="center"/>
      <protection/>
    </xf>
    <xf numFmtId="0" fontId="28" fillId="0" borderId="15" xfId="107" applyFont="1" applyBorder="1" applyAlignment="1">
      <alignment horizontal="center" vertical="center" wrapText="1"/>
      <protection/>
    </xf>
    <xf numFmtId="0" fontId="28" fillId="0" borderId="22" xfId="107" applyFont="1" applyBorder="1" applyAlignment="1">
      <alignment horizontal="center" vertical="center" wrapText="1"/>
      <protection/>
    </xf>
    <xf numFmtId="0" fontId="28" fillId="0" borderId="0" xfId="107" applyFont="1" applyBorder="1" applyAlignment="1">
      <alignment horizontal="center" vertical="center" wrapText="1"/>
      <protection/>
    </xf>
    <xf numFmtId="0" fontId="28" fillId="0" borderId="22" xfId="107" applyFont="1" applyBorder="1" applyAlignment="1">
      <alignment vertical="center"/>
      <protection/>
    </xf>
    <xf numFmtId="179" fontId="16" fillId="0" borderId="13" xfId="107" applyNumberFormat="1" applyFont="1" applyBorder="1">
      <alignment vertical="center"/>
      <protection/>
    </xf>
    <xf numFmtId="179" fontId="16" fillId="0" borderId="14" xfId="107" applyNumberFormat="1" applyFont="1" applyBorder="1">
      <alignment vertical="center"/>
      <protection/>
    </xf>
    <xf numFmtId="179" fontId="16" fillId="0" borderId="15" xfId="107" applyNumberFormat="1" applyFont="1" applyBorder="1">
      <alignment vertical="center"/>
      <protection/>
    </xf>
    <xf numFmtId="179" fontId="0" fillId="0" borderId="0" xfId="107" applyNumberFormat="1" applyFont="1" applyBorder="1">
      <alignment vertical="center"/>
      <protection/>
    </xf>
    <xf numFmtId="0" fontId="28" fillId="0" borderId="11" xfId="107" applyFont="1" applyBorder="1" applyAlignment="1">
      <alignment horizontal="left" vertical="center"/>
      <protection/>
    </xf>
    <xf numFmtId="179" fontId="16" fillId="0" borderId="19" xfId="107" applyNumberFormat="1" applyFont="1" applyBorder="1">
      <alignment vertical="center"/>
      <protection/>
    </xf>
    <xf numFmtId="179" fontId="16" fillId="0" borderId="0" xfId="107" applyNumberFormat="1" applyFont="1" applyBorder="1">
      <alignment vertical="center"/>
      <protection/>
    </xf>
    <xf numFmtId="179" fontId="16" fillId="0" borderId="10" xfId="107" applyNumberFormat="1" applyFont="1" applyBorder="1">
      <alignment vertical="center"/>
      <protection/>
    </xf>
    <xf numFmtId="0" fontId="28" fillId="0" borderId="12" xfId="107" applyFont="1" applyBorder="1" applyAlignment="1">
      <alignment horizontal="left" vertical="center" wrapText="1"/>
      <protection/>
    </xf>
    <xf numFmtId="231" fontId="16" fillId="0" borderId="16" xfId="107" applyNumberFormat="1" applyFont="1" applyBorder="1">
      <alignment vertical="center"/>
      <protection/>
    </xf>
    <xf numFmtId="231" fontId="16" fillId="0" borderId="17" xfId="107" applyNumberFormat="1" applyFont="1" applyBorder="1">
      <alignment vertical="center"/>
      <protection/>
    </xf>
    <xf numFmtId="231" fontId="16" fillId="0" borderId="18" xfId="107" applyNumberFormat="1" applyFont="1" applyBorder="1">
      <alignment vertical="center"/>
      <protection/>
    </xf>
    <xf numFmtId="231" fontId="0" fillId="0" borderId="0" xfId="107" applyNumberFormat="1" applyFont="1" applyBorder="1">
      <alignment vertical="center"/>
      <protection/>
    </xf>
    <xf numFmtId="0" fontId="10" fillId="0" borderId="0" xfId="107" applyFont="1" applyBorder="1" applyAlignment="1">
      <alignment vertical="center"/>
      <protection/>
    </xf>
    <xf numFmtId="0" fontId="10" fillId="0" borderId="29" xfId="107" applyFont="1" applyBorder="1" applyAlignment="1">
      <alignment horizontal="center" vertical="center"/>
      <protection/>
    </xf>
    <xf numFmtId="0" fontId="28" fillId="0" borderId="27" xfId="107" applyFont="1" applyBorder="1" applyAlignment="1">
      <alignment horizontal="center" vertical="center" wrapText="1"/>
      <protection/>
    </xf>
    <xf numFmtId="0" fontId="9" fillId="0" borderId="16" xfId="107" applyFont="1" applyBorder="1">
      <alignment vertical="center"/>
      <protection/>
    </xf>
    <xf numFmtId="0" fontId="28" fillId="0" borderId="22" xfId="107" applyFont="1" applyBorder="1" applyAlignment="1">
      <alignment horizontal="left" vertical="center"/>
      <protection/>
    </xf>
    <xf numFmtId="179" fontId="0" fillId="0" borderId="13" xfId="107" applyNumberFormat="1" applyFont="1" applyBorder="1">
      <alignment vertical="center"/>
      <protection/>
    </xf>
    <xf numFmtId="179" fontId="0" fillId="0" borderId="14" xfId="107" applyNumberFormat="1" applyFont="1" applyBorder="1">
      <alignment vertical="center"/>
      <protection/>
    </xf>
    <xf numFmtId="179" fontId="0" fillId="0" borderId="15" xfId="107" applyNumberFormat="1" applyFont="1" applyBorder="1">
      <alignment vertical="center"/>
      <protection/>
    </xf>
    <xf numFmtId="179" fontId="0" fillId="0" borderId="22" xfId="107" applyNumberFormat="1" applyFont="1" applyBorder="1">
      <alignment vertical="center"/>
      <protection/>
    </xf>
    <xf numFmtId="179" fontId="0" fillId="0" borderId="19" xfId="107" applyNumberFormat="1" applyFont="1" applyBorder="1">
      <alignment vertical="center"/>
      <protection/>
    </xf>
    <xf numFmtId="179" fontId="0" fillId="0" borderId="0" xfId="107" applyNumberFormat="1" applyFont="1" applyFill="1" applyBorder="1">
      <alignment vertical="center"/>
      <protection/>
    </xf>
    <xf numFmtId="179" fontId="0" fillId="0" borderId="10" xfId="107" applyNumberFormat="1" applyFont="1" applyBorder="1">
      <alignment vertical="center"/>
      <protection/>
    </xf>
    <xf numFmtId="179" fontId="0" fillId="0" borderId="11" xfId="107" applyNumberFormat="1" applyFont="1" applyBorder="1">
      <alignment vertical="center"/>
      <protection/>
    </xf>
    <xf numFmtId="231" fontId="0" fillId="0" borderId="16" xfId="107" applyNumberFormat="1" applyFont="1" applyBorder="1">
      <alignment vertical="center"/>
      <protection/>
    </xf>
    <xf numFmtId="231" fontId="0" fillId="0" borderId="17" xfId="107" applyNumberFormat="1" applyFont="1" applyBorder="1">
      <alignment vertical="center"/>
      <protection/>
    </xf>
    <xf numFmtId="231" fontId="0" fillId="0" borderId="18" xfId="107" applyNumberFormat="1" applyFont="1" applyBorder="1">
      <alignment vertical="center"/>
      <protection/>
    </xf>
    <xf numFmtId="231" fontId="0" fillId="0" borderId="12" xfId="107" applyNumberFormat="1" applyFont="1" applyBorder="1">
      <alignment vertical="center"/>
      <protection/>
    </xf>
    <xf numFmtId="42" fontId="0" fillId="0" borderId="13" xfId="107" applyNumberFormat="1" applyFont="1" applyBorder="1" applyAlignment="1">
      <alignment horizontal="right" vertical="center"/>
      <protection/>
    </xf>
    <xf numFmtId="42" fontId="0" fillId="0" borderId="15" xfId="107" applyNumberFormat="1" applyFont="1" applyBorder="1" applyAlignment="1">
      <alignment horizontal="right" vertical="center"/>
      <protection/>
    </xf>
    <xf numFmtId="42" fontId="0" fillId="0" borderId="19" xfId="107" applyNumberFormat="1" applyFont="1" applyBorder="1" applyAlignment="1">
      <alignment horizontal="right" vertical="center"/>
      <protection/>
    </xf>
    <xf numFmtId="42" fontId="0" fillId="0" borderId="10" xfId="107" applyNumberFormat="1" applyFont="1" applyBorder="1" applyAlignment="1">
      <alignment horizontal="right" vertical="center"/>
      <protection/>
    </xf>
    <xf numFmtId="42" fontId="0" fillId="0" borderId="16" xfId="107" applyNumberFormat="1" applyFont="1" applyBorder="1" applyAlignment="1">
      <alignment horizontal="right" vertical="center"/>
      <protection/>
    </xf>
    <xf numFmtId="42" fontId="0" fillId="0" borderId="18" xfId="107" applyNumberFormat="1" applyFont="1" applyBorder="1" applyAlignment="1">
      <alignment horizontal="right" vertical="center"/>
      <protection/>
    </xf>
    <xf numFmtId="0" fontId="0" fillId="0" borderId="0" xfId="107" applyFont="1" applyAlignment="1">
      <alignment vertical="top"/>
      <protection/>
    </xf>
    <xf numFmtId="0" fontId="10" fillId="0" borderId="17" xfId="107" applyFont="1" applyBorder="1" applyAlignment="1">
      <alignment vertical="center"/>
      <protection/>
    </xf>
    <xf numFmtId="0" fontId="27" fillId="0" borderId="0" xfId="107" applyFont="1" applyAlignment="1">
      <alignment horizontal="right"/>
      <protection/>
    </xf>
    <xf numFmtId="0" fontId="27" fillId="0" borderId="22" xfId="107" applyFont="1" applyBorder="1" applyAlignment="1">
      <alignment horizontal="right" wrapText="1"/>
      <protection/>
    </xf>
    <xf numFmtId="0" fontId="28" fillId="0" borderId="13" xfId="107" applyFont="1" applyBorder="1" applyAlignment="1">
      <alignment horizontal="center" vertical="center"/>
      <protection/>
    </xf>
    <xf numFmtId="0" fontId="28" fillId="0" borderId="12" xfId="107" applyFont="1" applyBorder="1" applyAlignment="1">
      <alignment horizontal="center" vertical="center" wrapText="1"/>
      <protection/>
    </xf>
    <xf numFmtId="179" fontId="30" fillId="0" borderId="14" xfId="107" applyNumberFormat="1" applyFont="1" applyBorder="1" applyAlignment="1">
      <alignment vertical="center"/>
      <protection/>
    </xf>
    <xf numFmtId="179" fontId="30" fillId="0" borderId="22" xfId="107" applyNumberFormat="1" applyFont="1" applyBorder="1" applyAlignment="1">
      <alignment vertical="center"/>
      <protection/>
    </xf>
    <xf numFmtId="179" fontId="30" fillId="0" borderId="15" xfId="107" applyNumberFormat="1" applyFont="1" applyBorder="1" applyAlignment="1">
      <alignment vertical="center"/>
      <protection/>
    </xf>
    <xf numFmtId="179" fontId="30" fillId="0" borderId="0" xfId="107" applyNumberFormat="1" applyFont="1" applyBorder="1" applyAlignment="1">
      <alignment vertical="center"/>
      <protection/>
    </xf>
    <xf numFmtId="179" fontId="30" fillId="0" borderId="11" xfId="107" applyNumberFormat="1" applyFont="1" applyBorder="1" applyAlignment="1">
      <alignment vertical="center"/>
      <protection/>
    </xf>
    <xf numFmtId="42" fontId="30" fillId="0" borderId="11" xfId="107" applyNumberFormat="1" applyFont="1" applyBorder="1" applyAlignment="1">
      <alignment horizontal="right" vertical="center"/>
      <protection/>
    </xf>
    <xf numFmtId="42" fontId="30" fillId="0" borderId="10" xfId="107" applyNumberFormat="1" applyFont="1" applyBorder="1" applyAlignment="1">
      <alignment horizontal="right" vertical="center"/>
      <protection/>
    </xf>
    <xf numFmtId="231" fontId="30" fillId="0" borderId="17" xfId="107" applyNumberFormat="1" applyFont="1" applyBorder="1" applyAlignment="1">
      <alignment vertical="center"/>
      <protection/>
    </xf>
    <xf numFmtId="231" fontId="30" fillId="0" borderId="12" xfId="107" applyNumberFormat="1" applyFont="1" applyBorder="1" applyAlignment="1">
      <alignment vertical="center"/>
      <protection/>
    </xf>
    <xf numFmtId="42" fontId="30" fillId="0" borderId="12" xfId="107" applyNumberFormat="1" applyFont="1" applyBorder="1" applyAlignment="1">
      <alignment horizontal="right" vertical="center"/>
      <protection/>
    </xf>
    <xf numFmtId="42" fontId="30" fillId="0" borderId="18" xfId="107" applyNumberFormat="1" applyFont="1" applyBorder="1" applyAlignment="1">
      <alignment horizontal="right" vertical="center"/>
      <protection/>
    </xf>
    <xf numFmtId="0" fontId="9" fillId="0" borderId="29" xfId="107" applyFont="1" applyBorder="1" applyAlignment="1">
      <alignment horizontal="center" vertical="center"/>
      <protection/>
    </xf>
    <xf numFmtId="0" fontId="28" fillId="0" borderId="27" xfId="107" applyFont="1" applyBorder="1" applyAlignment="1">
      <alignment horizontal="center" vertical="center"/>
      <protection/>
    </xf>
    <xf numFmtId="0" fontId="9" fillId="0" borderId="13" xfId="107" applyFont="1" applyBorder="1" applyAlignment="1">
      <alignment horizontal="left" vertical="center"/>
      <protection/>
    </xf>
    <xf numFmtId="179" fontId="0" fillId="0" borderId="13" xfId="107" applyNumberFormat="1" applyFont="1" applyBorder="1" applyAlignment="1">
      <alignment vertical="center"/>
      <protection/>
    </xf>
    <xf numFmtId="179" fontId="0" fillId="0" borderId="14" xfId="107" applyNumberFormat="1" applyFont="1" applyBorder="1" applyAlignment="1">
      <alignment vertical="center"/>
      <protection/>
    </xf>
    <xf numFmtId="179" fontId="0" fillId="0" borderId="15" xfId="107" applyNumberFormat="1" applyFont="1" applyBorder="1" applyAlignment="1">
      <alignment vertical="center"/>
      <protection/>
    </xf>
    <xf numFmtId="0" fontId="9" fillId="0" borderId="19" xfId="107" applyFont="1" applyBorder="1" applyAlignment="1">
      <alignment horizontal="left" vertical="center"/>
      <protection/>
    </xf>
    <xf numFmtId="179" fontId="0" fillId="0" borderId="19" xfId="107" applyNumberFormat="1" applyFont="1" applyBorder="1" applyAlignment="1">
      <alignment vertical="center"/>
      <protection/>
    </xf>
    <xf numFmtId="179" fontId="0" fillId="0" borderId="0" xfId="107" applyNumberFormat="1" applyFont="1" applyBorder="1" applyAlignment="1">
      <alignment vertical="center"/>
      <protection/>
    </xf>
    <xf numFmtId="179" fontId="0" fillId="0" borderId="10" xfId="107" applyNumberFormat="1" applyFont="1" applyBorder="1" applyAlignment="1">
      <alignment vertical="center"/>
      <protection/>
    </xf>
    <xf numFmtId="0" fontId="9" fillId="0" borderId="16" xfId="107" applyFont="1" applyBorder="1" applyAlignment="1">
      <alignment horizontal="left" vertical="center" wrapText="1"/>
      <protection/>
    </xf>
    <xf numFmtId="179" fontId="0" fillId="0" borderId="16" xfId="107" applyNumberFormat="1" applyFont="1" applyBorder="1" applyAlignment="1">
      <alignment vertical="center"/>
      <protection/>
    </xf>
    <xf numFmtId="179" fontId="0" fillId="0" borderId="17" xfId="107" applyNumberFormat="1" applyFont="1" applyBorder="1" applyAlignment="1">
      <alignment vertical="center"/>
      <protection/>
    </xf>
    <xf numFmtId="179" fontId="0" fillId="0" borderId="18" xfId="107" applyNumberFormat="1" applyFont="1" applyBorder="1" applyAlignment="1">
      <alignment vertical="center"/>
      <protection/>
    </xf>
    <xf numFmtId="0" fontId="10" fillId="0" borderId="14" xfId="107" applyFont="1" applyBorder="1" applyAlignment="1">
      <alignment vertical="center"/>
      <protection/>
    </xf>
    <xf numFmtId="0" fontId="9" fillId="0" borderId="27" xfId="107" applyFont="1" applyBorder="1">
      <alignment vertical="center"/>
      <protection/>
    </xf>
    <xf numFmtId="179" fontId="0" fillId="0" borderId="28" xfId="107" applyNumberFormat="1" applyFont="1" applyBorder="1">
      <alignment vertical="center"/>
      <protection/>
    </xf>
    <xf numFmtId="179" fontId="0" fillId="0" borderId="29" xfId="107" applyNumberFormat="1" applyFont="1" applyBorder="1">
      <alignment vertical="center"/>
      <protection/>
    </xf>
    <xf numFmtId="179" fontId="0" fillId="0" borderId="30" xfId="107" applyNumberFormat="1" applyFont="1" applyBorder="1">
      <alignment vertical="center"/>
      <protection/>
    </xf>
    <xf numFmtId="0" fontId="15" fillId="0" borderId="0" xfId="107" applyFont="1" applyBorder="1" applyAlignment="1">
      <alignment vertical="top" wrapText="1"/>
      <protection/>
    </xf>
    <xf numFmtId="0" fontId="31" fillId="0" borderId="28" xfId="107" applyFont="1" applyBorder="1">
      <alignment vertical="center"/>
      <protection/>
    </xf>
    <xf numFmtId="0" fontId="10" fillId="0" borderId="0" xfId="107" applyFont="1" applyBorder="1" applyAlignment="1">
      <alignment vertical="center" wrapText="1"/>
      <protection/>
    </xf>
    <xf numFmtId="0" fontId="9" fillId="0" borderId="12" xfId="107" applyFont="1" applyBorder="1" applyAlignment="1">
      <alignment horizontal="left" vertical="center" wrapText="1"/>
      <protection/>
    </xf>
    <xf numFmtId="179" fontId="0" fillId="0" borderId="17" xfId="107" applyNumberFormat="1" applyFont="1" applyBorder="1" applyAlignment="1">
      <alignment horizontal="right" vertical="center"/>
      <protection/>
    </xf>
    <xf numFmtId="0" fontId="9" fillId="0" borderId="22" xfId="107" applyFont="1" applyBorder="1">
      <alignment vertical="center"/>
      <protection/>
    </xf>
    <xf numFmtId="0" fontId="9" fillId="0" borderId="12" xfId="107" applyFont="1" applyBorder="1">
      <alignment vertical="center"/>
      <protection/>
    </xf>
    <xf numFmtId="0" fontId="9" fillId="0" borderId="11" xfId="107" applyFont="1" applyBorder="1">
      <alignment vertical="center"/>
      <protection/>
    </xf>
    <xf numFmtId="179" fontId="0" fillId="0" borderId="0" xfId="107" applyNumberFormat="1" applyFont="1" applyBorder="1" applyAlignment="1">
      <alignment horizontal="right" vertical="center"/>
      <protection/>
    </xf>
    <xf numFmtId="0" fontId="10" fillId="0" borderId="0" xfId="107" applyFont="1">
      <alignment vertical="center"/>
      <protection/>
    </xf>
    <xf numFmtId="0" fontId="8" fillId="0" borderId="0" xfId="107" applyFont="1">
      <alignment vertical="center"/>
      <protection/>
    </xf>
    <xf numFmtId="0" fontId="8" fillId="0" borderId="0" xfId="107" applyFont="1" applyAlignment="1">
      <alignment vertical="center"/>
      <protection/>
    </xf>
    <xf numFmtId="0" fontId="8" fillId="0" borderId="17" xfId="107" applyFont="1" applyBorder="1">
      <alignment vertical="center"/>
      <protection/>
    </xf>
    <xf numFmtId="0" fontId="8" fillId="0" borderId="13" xfId="107" applyFont="1" applyBorder="1" applyAlignment="1">
      <alignment vertical="center"/>
      <protection/>
    </xf>
    <xf numFmtId="0" fontId="8" fillId="0" borderId="14" xfId="107" applyFont="1" applyBorder="1" applyAlignment="1">
      <alignment vertical="center"/>
      <protection/>
    </xf>
    <xf numFmtId="0" fontId="9" fillId="0" borderId="29" xfId="107" applyFont="1" applyBorder="1" applyAlignment="1">
      <alignment horizontal="right" vertical="center"/>
      <protection/>
    </xf>
    <xf numFmtId="0" fontId="9" fillId="0" borderId="30" xfId="107" applyFont="1" applyBorder="1" applyAlignment="1">
      <alignment horizontal="right" vertical="center"/>
      <protection/>
    </xf>
    <xf numFmtId="0" fontId="8" fillId="0" borderId="0" xfId="107" applyFont="1" applyBorder="1" applyAlignment="1">
      <alignment vertical="center"/>
      <protection/>
    </xf>
    <xf numFmtId="0" fontId="9" fillId="0" borderId="11" xfId="107" applyFont="1" applyBorder="1" applyAlignment="1">
      <alignment horizontal="right" vertical="center"/>
      <protection/>
    </xf>
    <xf numFmtId="0" fontId="9" fillId="0" borderId="12" xfId="107" applyFont="1" applyBorder="1" applyAlignment="1">
      <alignment horizontal="center" vertical="top" wrapText="1"/>
      <protection/>
    </xf>
    <xf numFmtId="0" fontId="0" fillId="0" borderId="0" xfId="107" applyFont="1" applyAlignment="1">
      <alignment vertical="center" wrapText="1"/>
      <protection/>
    </xf>
    <xf numFmtId="0" fontId="8" fillId="0" borderId="22" xfId="107" applyFont="1" applyBorder="1" applyAlignment="1">
      <alignment horizontal="center" vertical="center"/>
      <protection/>
    </xf>
    <xf numFmtId="0" fontId="8" fillId="0" borderId="14" xfId="107" applyFont="1" applyBorder="1" applyAlignment="1">
      <alignment horizontal="center" vertical="top" wrapText="1"/>
      <protection/>
    </xf>
    <xf numFmtId="0" fontId="8" fillId="0" borderId="14" xfId="107" applyFont="1" applyBorder="1" applyAlignment="1">
      <alignment horizontal="center" vertical="center"/>
      <protection/>
    </xf>
    <xf numFmtId="0" fontId="8" fillId="0" borderId="15" xfId="107" applyFont="1" applyBorder="1" applyAlignment="1">
      <alignment horizontal="center" vertical="center"/>
      <protection/>
    </xf>
    <xf numFmtId="0" fontId="8" fillId="0" borderId="19" xfId="107" applyFont="1" applyBorder="1">
      <alignment vertical="center"/>
      <protection/>
    </xf>
    <xf numFmtId="0" fontId="8" fillId="0" borderId="10" xfId="107" applyFont="1" applyBorder="1">
      <alignment vertical="center"/>
      <protection/>
    </xf>
    <xf numFmtId="179" fontId="0" fillId="0" borderId="11" xfId="107" applyNumberFormat="1" applyFont="1" applyBorder="1" applyAlignment="1">
      <alignment vertical="center"/>
      <protection/>
    </xf>
    <xf numFmtId="234" fontId="0" fillId="0" borderId="19" xfId="107" applyNumberFormat="1" applyFont="1" applyBorder="1" applyAlignment="1">
      <alignment horizontal="right" vertical="center"/>
      <protection/>
    </xf>
    <xf numFmtId="234" fontId="0" fillId="0" borderId="0" xfId="107" applyNumberFormat="1" applyFont="1" applyBorder="1" applyAlignment="1">
      <alignment horizontal="right" vertical="center"/>
      <protection/>
    </xf>
    <xf numFmtId="234" fontId="0" fillId="0" borderId="10" xfId="107" applyNumberFormat="1" applyFont="1" applyBorder="1" applyAlignment="1">
      <alignment horizontal="right" vertical="center"/>
      <protection/>
    </xf>
    <xf numFmtId="234" fontId="0" fillId="0" borderId="0" xfId="107" applyNumberFormat="1" applyFont="1" applyBorder="1" applyAlignment="1" quotePrefix="1">
      <alignment horizontal="right" vertical="center"/>
      <protection/>
    </xf>
    <xf numFmtId="0" fontId="9" fillId="0" borderId="0" xfId="107" applyFont="1" applyBorder="1" applyAlignment="1">
      <alignment vertical="center" wrapText="1"/>
      <protection/>
    </xf>
    <xf numFmtId="0" fontId="8" fillId="0" borderId="16" xfId="107" applyFont="1" applyBorder="1">
      <alignment vertical="center"/>
      <protection/>
    </xf>
    <xf numFmtId="0" fontId="8" fillId="0" borderId="18" xfId="107" applyFont="1" applyBorder="1">
      <alignment vertical="center"/>
      <protection/>
    </xf>
    <xf numFmtId="0" fontId="8" fillId="0" borderId="12" xfId="107" applyFont="1" applyBorder="1">
      <alignment vertical="center"/>
      <protection/>
    </xf>
    <xf numFmtId="0" fontId="0" fillId="0" borderId="0" xfId="0" applyFill="1" applyAlignment="1">
      <alignment vertical="center"/>
    </xf>
    <xf numFmtId="217" fontId="0" fillId="0" borderId="0" xfId="0" applyNumberFormat="1" applyFill="1" applyAlignment="1">
      <alignment vertical="center"/>
    </xf>
    <xf numFmtId="0" fontId="9" fillId="0" borderId="0" xfId="0" applyFont="1" applyFill="1" applyAlignment="1">
      <alignment vertical="center"/>
    </xf>
    <xf numFmtId="217" fontId="9" fillId="0" borderId="0" xfId="0" applyNumberFormat="1" applyFont="1" applyFill="1" applyAlignment="1">
      <alignment horizontal="right" vertical="center"/>
    </xf>
    <xf numFmtId="0" fontId="9" fillId="0" borderId="31" xfId="0" applyFont="1" applyBorder="1" applyAlignment="1">
      <alignment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217" fontId="9" fillId="0" borderId="34" xfId="0" applyNumberFormat="1" applyFont="1" applyFill="1" applyBorder="1" applyAlignment="1">
      <alignment horizontal="center" vertical="center"/>
    </xf>
    <xf numFmtId="0" fontId="9" fillId="0" borderId="35" xfId="0" applyFont="1" applyBorder="1" applyAlignment="1">
      <alignment vertical="center"/>
    </xf>
    <xf numFmtId="182" fontId="32" fillId="0" borderId="27" xfId="0" applyNumberFormat="1" applyFont="1" applyFill="1" applyBorder="1" applyAlignment="1">
      <alignment vertical="center"/>
    </xf>
    <xf numFmtId="182" fontId="32" fillId="0" borderId="36" xfId="0" applyNumberFormat="1" applyFont="1" applyFill="1" applyBorder="1" applyAlignment="1">
      <alignment vertical="center"/>
    </xf>
    <xf numFmtId="225" fontId="0" fillId="0" borderId="0" xfId="0" applyNumberFormat="1" applyAlignment="1">
      <alignment horizontal="right" vertical="center"/>
    </xf>
    <xf numFmtId="0" fontId="9" fillId="0" borderId="37" xfId="0" applyFont="1" applyBorder="1" applyAlignment="1">
      <alignment vertical="center"/>
    </xf>
    <xf numFmtId="182" fontId="32" fillId="0" borderId="11" xfId="0" applyNumberFormat="1" applyFont="1" applyFill="1" applyBorder="1" applyAlignment="1">
      <alignment vertical="center"/>
    </xf>
    <xf numFmtId="182" fontId="32" fillId="0" borderId="38" xfId="0" applyNumberFormat="1" applyFont="1" applyFill="1" applyBorder="1" applyAlignment="1">
      <alignment vertical="center"/>
    </xf>
    <xf numFmtId="182" fontId="32" fillId="0" borderId="0" xfId="0" applyNumberFormat="1" applyFont="1" applyFill="1" applyBorder="1" applyAlignment="1">
      <alignment vertical="center"/>
    </xf>
    <xf numFmtId="43" fontId="32" fillId="0" borderId="11" xfId="0" applyNumberFormat="1" applyFont="1" applyFill="1" applyBorder="1" applyAlignment="1">
      <alignment horizontal="right"/>
    </xf>
    <xf numFmtId="43" fontId="32" fillId="0" borderId="36" xfId="0" applyNumberFormat="1" applyFont="1" applyFill="1" applyBorder="1" applyAlignment="1">
      <alignment horizontal="right"/>
    </xf>
    <xf numFmtId="0" fontId="9" fillId="0" borderId="39" xfId="0" applyFont="1" applyBorder="1" applyAlignment="1">
      <alignment vertical="center"/>
    </xf>
    <xf numFmtId="182" fontId="32" fillId="0" borderId="12" xfId="0" applyNumberFormat="1" applyFont="1" applyFill="1" applyBorder="1" applyAlignment="1">
      <alignment vertical="center"/>
    </xf>
    <xf numFmtId="182" fontId="32" fillId="0" borderId="40" xfId="0" applyNumberFormat="1" applyFont="1" applyFill="1" applyBorder="1" applyAlignment="1">
      <alignment vertical="center"/>
    </xf>
    <xf numFmtId="185" fontId="32" fillId="0" borderId="0" xfId="0" applyNumberFormat="1" applyFont="1" applyFill="1" applyBorder="1" applyAlignment="1">
      <alignment vertical="center"/>
    </xf>
    <xf numFmtId="0" fontId="0" fillId="0" borderId="0" xfId="0" applyBorder="1" applyAlignment="1">
      <alignment horizontal="right" vertical="center"/>
    </xf>
    <xf numFmtId="182" fontId="32" fillId="0" borderId="19" xfId="0" applyNumberFormat="1" applyFont="1" applyFill="1" applyBorder="1" applyAlignment="1">
      <alignment vertical="center"/>
    </xf>
    <xf numFmtId="182" fontId="32" fillId="0" borderId="10" xfId="0" applyNumberFormat="1" applyFont="1" applyFill="1" applyBorder="1" applyAlignment="1">
      <alignment vertical="center"/>
    </xf>
    <xf numFmtId="193" fontId="32" fillId="0" borderId="11" xfId="0" applyNumberFormat="1" applyFont="1" applyFill="1" applyBorder="1" applyAlignment="1">
      <alignment horizontal="right" vertical="center"/>
    </xf>
    <xf numFmtId="182" fontId="32" fillId="0" borderId="16" xfId="0" applyNumberFormat="1" applyFont="1" applyFill="1" applyBorder="1" applyAlignment="1">
      <alignment vertical="center"/>
    </xf>
    <xf numFmtId="193" fontId="32" fillId="0" borderId="12" xfId="0" applyNumberFormat="1" applyFont="1" applyFill="1" applyBorder="1" applyAlignment="1">
      <alignment horizontal="right" vertical="center"/>
    </xf>
    <xf numFmtId="193" fontId="32" fillId="0" borderId="22" xfId="0" applyNumberFormat="1" applyFont="1" applyFill="1" applyBorder="1" applyAlignment="1">
      <alignment horizontal="right" vertical="center"/>
    </xf>
    <xf numFmtId="193" fontId="32" fillId="0" borderId="15" xfId="0" applyNumberFormat="1" applyFont="1" applyFill="1" applyBorder="1" applyAlignment="1">
      <alignment horizontal="right" vertical="center"/>
    </xf>
    <xf numFmtId="193" fontId="32" fillId="0" borderId="10" xfId="0" applyNumberFormat="1" applyFont="1" applyFill="1" applyBorder="1" applyAlignment="1">
      <alignment horizontal="right" vertical="center"/>
    </xf>
    <xf numFmtId="0" fontId="9" fillId="0" borderId="41" xfId="0" applyFont="1" applyBorder="1" applyAlignment="1">
      <alignment vertical="center"/>
    </xf>
    <xf numFmtId="182" fontId="32" fillId="0" borderId="22" xfId="0" applyNumberFormat="1" applyFont="1" applyFill="1" applyBorder="1" applyAlignment="1">
      <alignment vertical="center"/>
    </xf>
    <xf numFmtId="0" fontId="9" fillId="0" borderId="41" xfId="0" applyFont="1" applyBorder="1" applyAlignment="1">
      <alignment vertical="center" wrapText="1"/>
    </xf>
    <xf numFmtId="0" fontId="9" fillId="0" borderId="42" xfId="0" applyFont="1" applyBorder="1" applyAlignment="1">
      <alignment vertical="center"/>
    </xf>
    <xf numFmtId="182" fontId="32" fillId="0" borderId="43" xfId="0" applyNumberFormat="1" applyFont="1" applyFill="1" applyBorder="1" applyAlignment="1">
      <alignment vertical="center"/>
    </xf>
    <xf numFmtId="182" fontId="32" fillId="0" borderId="44" xfId="0" applyNumberFormat="1" applyFont="1" applyFill="1" applyBorder="1" applyAlignment="1">
      <alignment vertical="center"/>
    </xf>
    <xf numFmtId="182" fontId="32" fillId="0" borderId="45" xfId="0" applyNumberFormat="1" applyFont="1" applyFill="1" applyBorder="1" applyAlignment="1">
      <alignment vertical="center"/>
    </xf>
    <xf numFmtId="49" fontId="9" fillId="0" borderId="0" xfId="0" applyNumberFormat="1" applyFont="1" applyFill="1" applyBorder="1" applyAlignment="1">
      <alignment/>
    </xf>
    <xf numFmtId="0" fontId="9" fillId="0" borderId="46" xfId="0" applyFont="1" applyBorder="1" applyAlignment="1">
      <alignment vertical="center"/>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182" fontId="32" fillId="0" borderId="11" xfId="0" applyNumberFormat="1" applyFont="1" applyFill="1" applyBorder="1" applyAlignment="1">
      <alignment horizontal="right" vertical="center"/>
    </xf>
    <xf numFmtId="182" fontId="32" fillId="0" borderId="0" xfId="0" applyNumberFormat="1" applyFont="1" applyFill="1" applyBorder="1" applyAlignment="1">
      <alignment horizontal="right" vertical="center"/>
    </xf>
    <xf numFmtId="182" fontId="32" fillId="0" borderId="36" xfId="0" applyNumberFormat="1" applyFont="1" applyFill="1" applyBorder="1" applyAlignment="1">
      <alignment horizontal="right" vertical="center"/>
    </xf>
    <xf numFmtId="182" fontId="32" fillId="0" borderId="12" xfId="0" applyNumberFormat="1" applyFont="1" applyFill="1" applyBorder="1" applyAlignment="1">
      <alignment horizontal="right" vertical="center"/>
    </xf>
    <xf numFmtId="182" fontId="32" fillId="0" borderId="40" xfId="0" applyNumberFormat="1" applyFont="1" applyFill="1" applyBorder="1" applyAlignment="1">
      <alignment horizontal="right" vertical="center"/>
    </xf>
    <xf numFmtId="182" fontId="32" fillId="0" borderId="27" xfId="0" applyNumberFormat="1" applyFont="1" applyFill="1" applyBorder="1" applyAlignment="1">
      <alignment horizontal="right" vertical="center"/>
    </xf>
    <xf numFmtId="182" fontId="32" fillId="0" borderId="29" xfId="0" applyNumberFormat="1" applyFont="1" applyFill="1" applyBorder="1" applyAlignment="1">
      <alignment horizontal="right" vertical="center"/>
    </xf>
    <xf numFmtId="182" fontId="32" fillId="0" borderId="47" xfId="0" applyNumberFormat="1" applyFont="1" applyFill="1" applyBorder="1" applyAlignment="1">
      <alignment horizontal="right" vertical="center"/>
    </xf>
    <xf numFmtId="182" fontId="0" fillId="0" borderId="0" xfId="0" applyNumberFormat="1" applyAlignment="1">
      <alignment horizontal="right" vertical="center"/>
    </xf>
    <xf numFmtId="193" fontId="32" fillId="0" borderId="36" xfId="0" applyNumberFormat="1" applyFont="1" applyFill="1" applyBorder="1" applyAlignment="1">
      <alignment horizontal="right" vertical="center"/>
    </xf>
    <xf numFmtId="0" fontId="9" fillId="0" borderId="37" xfId="0" applyFont="1" applyFill="1" applyBorder="1" applyAlignment="1">
      <alignment vertical="center"/>
    </xf>
    <xf numFmtId="0" fontId="0" fillId="0" borderId="0" xfId="0" applyFill="1" applyAlignment="1">
      <alignment horizontal="right" vertical="center"/>
    </xf>
    <xf numFmtId="182" fontId="32" fillId="0" borderId="38" xfId="0" applyNumberFormat="1" applyFont="1" applyFill="1" applyBorder="1" applyAlignment="1">
      <alignment horizontal="right" vertical="center"/>
    </xf>
    <xf numFmtId="182" fontId="0" fillId="0" borderId="0" xfId="0" applyNumberFormat="1" applyAlignment="1">
      <alignment vertical="center"/>
    </xf>
    <xf numFmtId="182" fontId="32" fillId="0" borderId="43" xfId="0" applyNumberFormat="1" applyFont="1" applyFill="1" applyBorder="1" applyAlignment="1">
      <alignment horizontal="right" vertical="center"/>
    </xf>
    <xf numFmtId="182" fontId="32" fillId="0" borderId="44" xfId="0" applyNumberFormat="1" applyFont="1" applyFill="1" applyBorder="1" applyAlignment="1">
      <alignment horizontal="right" vertical="center"/>
    </xf>
    <xf numFmtId="182" fontId="32" fillId="0" borderId="45" xfId="0" applyNumberFormat="1" applyFont="1" applyFill="1" applyBorder="1" applyAlignment="1">
      <alignment horizontal="right" vertical="center"/>
    </xf>
    <xf numFmtId="0" fontId="28" fillId="0" borderId="0" xfId="0" applyFont="1" applyBorder="1" applyAlignment="1">
      <alignment/>
    </xf>
    <xf numFmtId="0" fontId="14" fillId="0" borderId="0" xfId="0" applyFont="1" applyAlignment="1">
      <alignment/>
    </xf>
    <xf numFmtId="217" fontId="9" fillId="0" borderId="0" xfId="0" applyNumberFormat="1" applyFont="1" applyFill="1" applyAlignment="1">
      <alignment vertical="center"/>
    </xf>
    <xf numFmtId="0" fontId="14" fillId="0" borderId="0" xfId="0" applyFont="1" applyAlignment="1">
      <alignment vertical="center"/>
    </xf>
    <xf numFmtId="0" fontId="9" fillId="0" borderId="0" xfId="0" applyFont="1" applyFill="1" applyAlignment="1">
      <alignment horizontal="right" vertical="center"/>
    </xf>
    <xf numFmtId="0" fontId="1" fillId="0" borderId="0" xfId="0" applyFont="1" applyFill="1" applyAlignment="1">
      <alignment vertical="center"/>
    </xf>
    <xf numFmtId="0" fontId="8" fillId="0" borderId="48" xfId="0" applyFont="1" applyBorder="1" applyAlignment="1">
      <alignment horizontal="center" vertical="center"/>
    </xf>
    <xf numFmtId="0" fontId="8" fillId="0" borderId="32" xfId="0" applyFont="1" applyFill="1" applyBorder="1" applyAlignment="1">
      <alignment horizontal="center" vertical="center"/>
    </xf>
    <xf numFmtId="0" fontId="8" fillId="0" borderId="48" xfId="0" applyFont="1" applyFill="1" applyBorder="1" applyAlignment="1">
      <alignment horizontal="center" vertical="center"/>
    </xf>
    <xf numFmtId="0" fontId="34" fillId="0" borderId="49" xfId="0" applyFont="1" applyFill="1" applyBorder="1" applyAlignment="1">
      <alignment vertical="center"/>
    </xf>
    <xf numFmtId="49" fontId="8" fillId="0" borderId="19" xfId="0" applyNumberFormat="1" applyFont="1" applyBorder="1" applyAlignment="1">
      <alignment horizontal="center" vertical="center"/>
    </xf>
    <xf numFmtId="49" fontId="8" fillId="0" borderId="11"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50" xfId="0" applyNumberFormat="1" applyFont="1" applyFill="1" applyBorder="1" applyAlignment="1">
      <alignment horizontal="center" vertical="center"/>
    </xf>
    <xf numFmtId="49" fontId="34" fillId="0" borderId="51" xfId="0" applyNumberFormat="1" applyFont="1" applyFill="1" applyBorder="1" applyAlignment="1">
      <alignment horizontal="center" vertical="center"/>
    </xf>
    <xf numFmtId="0" fontId="36" fillId="0" borderId="0" xfId="0" applyFont="1" applyAlignment="1">
      <alignment vertical="center"/>
    </xf>
    <xf numFmtId="0" fontId="31" fillId="0" borderId="52" xfId="0" applyFont="1" applyBorder="1" applyAlignment="1">
      <alignment vertical="center"/>
    </xf>
    <xf numFmtId="199" fontId="37" fillId="0" borderId="53" xfId="0" applyNumberFormat="1" applyFont="1" applyFill="1" applyBorder="1" applyAlignment="1">
      <alignment horizontal="right" vertical="center"/>
    </xf>
    <xf numFmtId="199" fontId="37" fillId="0" borderId="54" xfId="0" applyNumberFormat="1" applyFont="1" applyFill="1" applyBorder="1" applyAlignment="1">
      <alignment horizontal="right" vertical="center"/>
    </xf>
    <xf numFmtId="199" fontId="32" fillId="0" borderId="53" xfId="0" applyNumberFormat="1" applyFont="1" applyFill="1" applyBorder="1" applyAlignment="1">
      <alignment horizontal="right" vertical="center"/>
    </xf>
    <xf numFmtId="199" fontId="38" fillId="0" borderId="55" xfId="0" applyNumberFormat="1" applyFont="1" applyFill="1" applyBorder="1" applyAlignment="1">
      <alignment horizontal="right" vertical="center"/>
    </xf>
    <xf numFmtId="0" fontId="0" fillId="0" borderId="0" xfId="0" applyFont="1" applyAlignment="1">
      <alignment vertical="center"/>
    </xf>
    <xf numFmtId="0" fontId="9" fillId="0" borderId="56" xfId="0" applyFont="1" applyBorder="1" applyAlignment="1">
      <alignment vertical="center"/>
    </xf>
    <xf numFmtId="199" fontId="32" fillId="0" borderId="19" xfId="0" applyNumberFormat="1" applyFont="1" applyBorder="1" applyAlignment="1">
      <alignment horizontal="right" vertical="center"/>
    </xf>
    <xf numFmtId="199" fontId="32" fillId="0" borderId="11" xfId="0" applyNumberFormat="1" applyFont="1" applyFill="1" applyBorder="1" applyAlignment="1">
      <alignment horizontal="right" vertical="center"/>
    </xf>
    <xf numFmtId="199" fontId="32" fillId="0" borderId="19" xfId="0" applyNumberFormat="1" applyFont="1" applyFill="1" applyBorder="1" applyAlignment="1">
      <alignment horizontal="right" vertical="center"/>
    </xf>
    <xf numFmtId="199" fontId="38" fillId="0" borderId="57" xfId="0" applyNumberFormat="1" applyFont="1" applyFill="1" applyBorder="1" applyAlignment="1">
      <alignment horizontal="right" vertical="center"/>
    </xf>
    <xf numFmtId="0" fontId="9" fillId="0" borderId="58" xfId="0" applyFont="1" applyBorder="1" applyAlignment="1">
      <alignment vertical="center"/>
    </xf>
    <xf numFmtId="199" fontId="32" fillId="0" borderId="16" xfId="0" applyNumberFormat="1" applyFont="1" applyBorder="1" applyAlignment="1">
      <alignment horizontal="right" vertical="center"/>
    </xf>
    <xf numFmtId="199" fontId="32" fillId="0" borderId="12" xfId="0" applyNumberFormat="1" applyFont="1" applyFill="1" applyBorder="1" applyAlignment="1">
      <alignment horizontal="right" vertical="center"/>
    </xf>
    <xf numFmtId="199" fontId="32" fillId="0" borderId="16" xfId="0" applyNumberFormat="1" applyFont="1" applyFill="1" applyBorder="1" applyAlignment="1">
      <alignment horizontal="right" vertical="center"/>
    </xf>
    <xf numFmtId="199" fontId="38" fillId="0" borderId="59" xfId="0" applyNumberFormat="1" applyFont="1" applyFill="1" applyBorder="1" applyAlignment="1">
      <alignment horizontal="right" vertical="center"/>
    </xf>
    <xf numFmtId="199" fontId="32" fillId="0" borderId="11" xfId="0" applyNumberFormat="1" applyFont="1" applyBorder="1" applyAlignment="1">
      <alignment horizontal="right" vertical="center"/>
    </xf>
    <xf numFmtId="199" fontId="32" fillId="0" borderId="13" xfId="0" applyNumberFormat="1" applyFont="1" applyBorder="1" applyAlignment="1">
      <alignment horizontal="right" vertical="center"/>
    </xf>
    <xf numFmtId="199" fontId="38" fillId="0" borderId="60" xfId="0" applyNumberFormat="1" applyFont="1" applyBorder="1" applyAlignment="1">
      <alignment horizontal="right" vertical="center"/>
    </xf>
    <xf numFmtId="0" fontId="8" fillId="0" borderId="61" xfId="0" applyFont="1" applyBorder="1" applyAlignment="1">
      <alignment vertical="center"/>
    </xf>
    <xf numFmtId="199" fontId="32" fillId="0" borderId="22" xfId="0" applyNumberFormat="1" applyFont="1" applyFill="1" applyBorder="1" applyAlignment="1">
      <alignment horizontal="right" vertical="center"/>
    </xf>
    <xf numFmtId="199" fontId="32" fillId="0" borderId="13" xfId="0" applyNumberFormat="1" applyFont="1" applyFill="1" applyBorder="1" applyAlignment="1">
      <alignment horizontal="right" vertical="center"/>
    </xf>
    <xf numFmtId="199" fontId="38" fillId="0" borderId="60" xfId="0" applyNumberFormat="1" applyFont="1" applyFill="1" applyBorder="1" applyAlignment="1">
      <alignment horizontal="right" vertical="center"/>
    </xf>
    <xf numFmtId="199" fontId="32" fillId="0" borderId="57" xfId="0" applyNumberFormat="1" applyFont="1" applyFill="1" applyBorder="1" applyAlignment="1">
      <alignment horizontal="right" vertical="center"/>
    </xf>
    <xf numFmtId="0" fontId="8" fillId="0" borderId="56" xfId="0" applyFont="1" applyBorder="1" applyAlignment="1">
      <alignment vertical="center"/>
    </xf>
    <xf numFmtId="199" fontId="37" fillId="0" borderId="19" xfId="0" applyNumberFormat="1" applyFont="1" applyBorder="1" applyAlignment="1">
      <alignment horizontal="right" vertical="center"/>
    </xf>
    <xf numFmtId="199" fontId="37" fillId="0" borderId="19" xfId="0" applyNumberFormat="1" applyFont="1" applyFill="1" applyBorder="1" applyAlignment="1">
      <alignment horizontal="right" vertical="center"/>
    </xf>
    <xf numFmtId="199" fontId="39" fillId="0" borderId="57" xfId="0" applyNumberFormat="1" applyFont="1" applyFill="1" applyBorder="1" applyAlignment="1">
      <alignment horizontal="right" vertical="center"/>
    </xf>
    <xf numFmtId="0" fontId="31" fillId="0" borderId="56" xfId="0" applyFont="1" applyBorder="1" applyAlignment="1">
      <alignment vertical="center"/>
    </xf>
    <xf numFmtId="199" fontId="37" fillId="0" borderId="57" xfId="0" applyNumberFormat="1" applyFont="1" applyFill="1" applyBorder="1" applyAlignment="1">
      <alignment horizontal="right" vertical="center"/>
    </xf>
    <xf numFmtId="0" fontId="31" fillId="0" borderId="58" xfId="0" applyFont="1" applyBorder="1" applyAlignment="1">
      <alignment vertical="center"/>
    </xf>
    <xf numFmtId="199" fontId="37" fillId="0" borderId="16" xfId="0" applyNumberFormat="1" applyFont="1" applyBorder="1" applyAlignment="1">
      <alignment horizontal="right" vertical="center"/>
    </xf>
    <xf numFmtId="199" fontId="37" fillId="0" borderId="16" xfId="0" applyNumberFormat="1" applyFont="1" applyFill="1" applyBorder="1" applyAlignment="1">
      <alignment horizontal="right" vertical="center"/>
    </xf>
    <xf numFmtId="199" fontId="39" fillId="0" borderId="59" xfId="0" applyNumberFormat="1" applyFont="1" applyFill="1" applyBorder="1" applyAlignment="1">
      <alignment horizontal="right" vertical="center"/>
    </xf>
    <xf numFmtId="0" fontId="8" fillId="0" borderId="61" xfId="0" applyFont="1" applyBorder="1" applyAlignment="1">
      <alignment vertical="center" wrapText="1"/>
    </xf>
    <xf numFmtId="199" fontId="37" fillId="0" borderId="13" xfId="0" applyNumberFormat="1" applyFont="1" applyBorder="1" applyAlignment="1">
      <alignment horizontal="right" vertical="center"/>
    </xf>
    <xf numFmtId="199" fontId="37" fillId="0" borderId="13" xfId="0" applyNumberFormat="1" applyFont="1" applyFill="1" applyBorder="1" applyAlignment="1">
      <alignment horizontal="right" vertical="center"/>
    </xf>
    <xf numFmtId="199" fontId="39" fillId="0" borderId="60" xfId="0" applyNumberFormat="1" applyFont="1" applyFill="1" applyBorder="1" applyAlignment="1">
      <alignment horizontal="right" vertical="center"/>
    </xf>
    <xf numFmtId="0" fontId="31" fillId="0" borderId="62" xfId="0" applyFont="1" applyBorder="1" applyAlignment="1">
      <alignment vertical="center"/>
    </xf>
    <xf numFmtId="199" fontId="37" fillId="0" borderId="50" xfId="0" applyNumberFormat="1" applyFont="1" applyBorder="1" applyAlignment="1">
      <alignment horizontal="right" vertical="center"/>
    </xf>
    <xf numFmtId="199" fontId="37" fillId="0" borderId="50" xfId="0" applyNumberFormat="1" applyFont="1" applyFill="1" applyBorder="1" applyAlignment="1">
      <alignment horizontal="right" vertical="center"/>
    </xf>
    <xf numFmtId="199" fontId="39" fillId="0" borderId="51" xfId="0" applyNumberFormat="1" applyFont="1" applyFill="1" applyBorder="1" applyAlignment="1">
      <alignment horizontal="right" vertical="center"/>
    </xf>
    <xf numFmtId="0" fontId="31" fillId="0" borderId="0" xfId="0" applyFont="1" applyBorder="1" applyAlignment="1">
      <alignment vertical="center"/>
    </xf>
    <xf numFmtId="199" fontId="37" fillId="0" borderId="0" xfId="0" applyNumberFormat="1" applyFont="1" applyBorder="1" applyAlignment="1">
      <alignment horizontal="right" vertical="center"/>
    </xf>
    <xf numFmtId="199" fontId="37" fillId="0" borderId="0" xfId="0" applyNumberFormat="1" applyFont="1" applyFill="1" applyBorder="1" applyAlignment="1">
      <alignment horizontal="right" vertical="center"/>
    </xf>
    <xf numFmtId="199" fontId="39" fillId="0" borderId="0" xfId="0" applyNumberFormat="1" applyFont="1" applyFill="1" applyBorder="1" applyAlignment="1">
      <alignment horizontal="right" vertical="center"/>
    </xf>
    <xf numFmtId="0" fontId="8" fillId="0" borderId="63" xfId="0" applyFont="1" applyBorder="1" applyAlignment="1">
      <alignment horizontal="center" vertical="center"/>
    </xf>
    <xf numFmtId="49" fontId="8" fillId="0" borderId="64" xfId="0" applyNumberFormat="1" applyFont="1" applyBorder="1" applyAlignment="1">
      <alignment horizontal="center" vertical="center"/>
    </xf>
    <xf numFmtId="49" fontId="8" fillId="0" borderId="43" xfId="0" applyNumberFormat="1" applyFont="1" applyFill="1" applyBorder="1" applyAlignment="1">
      <alignment horizontal="center" vertical="center"/>
    </xf>
    <xf numFmtId="199" fontId="32" fillId="0" borderId="65" xfId="0" applyNumberFormat="1" applyFont="1" applyBorder="1" applyAlignment="1">
      <alignment horizontal="right" vertical="center"/>
    </xf>
    <xf numFmtId="0" fontId="9" fillId="0" borderId="66" xfId="0" applyFont="1" applyBorder="1" applyAlignment="1">
      <alignment vertical="center"/>
    </xf>
    <xf numFmtId="199" fontId="32" fillId="0" borderId="28" xfId="0" applyNumberFormat="1" applyFont="1" applyBorder="1" applyAlignment="1">
      <alignment horizontal="right" vertical="center"/>
    </xf>
    <xf numFmtId="199" fontId="32" fillId="0" borderId="27" xfId="0" applyNumberFormat="1" applyFont="1" applyFill="1" applyBorder="1" applyAlignment="1">
      <alignment horizontal="right" vertical="center"/>
    </xf>
    <xf numFmtId="199" fontId="32" fillId="0" borderId="28" xfId="0" applyNumberFormat="1" applyFont="1" applyFill="1" applyBorder="1" applyAlignment="1">
      <alignment horizontal="right" vertical="center"/>
    </xf>
    <xf numFmtId="199" fontId="38" fillId="0" borderId="67" xfId="0" applyNumberFormat="1" applyFont="1" applyFill="1" applyBorder="1" applyAlignment="1">
      <alignment horizontal="right" vertical="center"/>
    </xf>
    <xf numFmtId="0" fontId="31" fillId="0" borderId="56" xfId="0" applyFont="1" applyFill="1" applyBorder="1" applyAlignment="1">
      <alignment vertical="center"/>
    </xf>
    <xf numFmtId="0" fontId="31" fillId="0" borderId="62" xfId="0" applyFont="1" applyFill="1" applyBorder="1" applyAlignment="1">
      <alignment vertical="center"/>
    </xf>
    <xf numFmtId="0" fontId="28" fillId="0" borderId="0" xfId="0" applyFont="1" applyAlignment="1">
      <alignment vertical="center"/>
    </xf>
    <xf numFmtId="0" fontId="0"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horizontal="right"/>
    </xf>
    <xf numFmtId="0" fontId="9" fillId="0" borderId="48" xfId="0" applyFont="1" applyBorder="1" applyAlignment="1">
      <alignment horizontal="center" vertical="center"/>
    </xf>
    <xf numFmtId="49" fontId="9" fillId="0" borderId="19" xfId="0" applyNumberFormat="1" applyFont="1" applyBorder="1" applyAlignment="1">
      <alignment horizontal="center" vertical="center"/>
    </xf>
    <xf numFmtId="0" fontId="9" fillId="0" borderId="52" xfId="0" applyFont="1" applyBorder="1" applyAlignment="1">
      <alignment vertical="center"/>
    </xf>
    <xf numFmtId="182" fontId="32" fillId="0" borderId="53" xfId="0" applyNumberFormat="1" applyFont="1" applyFill="1" applyBorder="1" applyAlignment="1">
      <alignment horizontal="right" vertical="center"/>
    </xf>
    <xf numFmtId="182" fontId="38" fillId="0" borderId="55" xfId="0" applyNumberFormat="1" applyFont="1" applyFill="1" applyBorder="1" applyAlignment="1">
      <alignment horizontal="right" vertical="center"/>
    </xf>
    <xf numFmtId="182" fontId="32" fillId="0" borderId="19" xfId="0" applyNumberFormat="1" applyFont="1" applyBorder="1" applyAlignment="1">
      <alignment horizontal="right" vertical="center"/>
    </xf>
    <xf numFmtId="182" fontId="32" fillId="0" borderId="19" xfId="0" applyNumberFormat="1" applyFont="1" applyFill="1" applyBorder="1" applyAlignment="1">
      <alignment horizontal="right" vertical="center"/>
    </xf>
    <xf numFmtId="182" fontId="38" fillId="0" borderId="57" xfId="0" applyNumberFormat="1" applyFont="1" applyFill="1" applyBorder="1" applyAlignment="1">
      <alignment horizontal="right" vertical="center"/>
    </xf>
    <xf numFmtId="182" fontId="32" fillId="0" borderId="16" xfId="0" applyNumberFormat="1" applyFont="1" applyBorder="1" applyAlignment="1">
      <alignment horizontal="right" vertical="center"/>
    </xf>
    <xf numFmtId="182" fontId="32" fillId="0" borderId="16" xfId="0" applyNumberFormat="1" applyFont="1" applyFill="1" applyBorder="1" applyAlignment="1">
      <alignment horizontal="right" vertical="center"/>
    </xf>
    <xf numFmtId="182" fontId="38" fillId="0" borderId="59" xfId="0" applyNumberFormat="1" applyFont="1" applyFill="1" applyBorder="1" applyAlignment="1">
      <alignment horizontal="right" vertical="center"/>
    </xf>
    <xf numFmtId="0" fontId="9" fillId="0" borderId="56" xfId="0" applyFont="1" applyFill="1" applyBorder="1" applyAlignment="1">
      <alignment vertical="center"/>
    </xf>
    <xf numFmtId="0" fontId="9" fillId="0" borderId="61" xfId="0" applyFont="1" applyBorder="1" applyAlignment="1">
      <alignment vertical="center"/>
    </xf>
    <xf numFmtId="182" fontId="32" fillId="0" borderId="13" xfId="0" applyNumberFormat="1" applyFont="1" applyBorder="1" applyAlignment="1">
      <alignment horizontal="right" vertical="center"/>
    </xf>
    <xf numFmtId="182" fontId="32" fillId="0" borderId="13" xfId="0" applyNumberFormat="1" applyFont="1" applyFill="1" applyBorder="1" applyAlignment="1">
      <alignment horizontal="right" vertical="center"/>
    </xf>
    <xf numFmtId="182" fontId="38" fillId="0" borderId="60" xfId="0" applyNumberFormat="1" applyFont="1" applyFill="1" applyBorder="1" applyAlignment="1">
      <alignment horizontal="right" vertical="center"/>
    </xf>
    <xf numFmtId="182" fontId="38" fillId="0" borderId="57" xfId="0" applyNumberFormat="1" applyFont="1" applyBorder="1" applyAlignment="1">
      <alignment horizontal="right" vertical="center"/>
    </xf>
    <xf numFmtId="0" fontId="9" fillId="0" borderId="56" xfId="0" applyNumberFormat="1" applyFont="1" applyBorder="1" applyAlignment="1">
      <alignment vertical="center"/>
    </xf>
    <xf numFmtId="182" fontId="32" fillId="0" borderId="57" xfId="0" applyNumberFormat="1" applyFont="1" applyBorder="1" applyAlignment="1">
      <alignment horizontal="right" vertical="center"/>
    </xf>
    <xf numFmtId="182" fontId="38" fillId="0" borderId="59" xfId="0" applyNumberFormat="1" applyFont="1" applyBorder="1" applyAlignment="1">
      <alignment horizontal="right" vertical="center"/>
    </xf>
    <xf numFmtId="0" fontId="9" fillId="0" borderId="61" xfId="0" applyFont="1" applyBorder="1" applyAlignment="1">
      <alignment vertical="center" wrapText="1"/>
    </xf>
    <xf numFmtId="182" fontId="38" fillId="0" borderId="60" xfId="0" applyNumberFormat="1" applyFont="1" applyBorder="1" applyAlignment="1">
      <alignment horizontal="right" vertical="center"/>
    </xf>
    <xf numFmtId="199" fontId="38" fillId="0" borderId="57" xfId="0" applyNumberFormat="1" applyFont="1" applyBorder="1" applyAlignment="1">
      <alignment horizontal="right" vertical="center"/>
    </xf>
    <xf numFmtId="182" fontId="38" fillId="0" borderId="57" xfId="0" applyNumberFormat="1" applyFont="1" applyFill="1" applyBorder="1" applyAlignment="1">
      <alignment vertical="center"/>
    </xf>
    <xf numFmtId="0" fontId="9" fillId="0" borderId="62" xfId="0" applyFont="1" applyBorder="1" applyAlignment="1">
      <alignment vertical="center"/>
    </xf>
    <xf numFmtId="182" fontId="32" fillId="0" borderId="50" xfId="0" applyNumberFormat="1" applyFont="1" applyFill="1" applyBorder="1" applyAlignment="1">
      <alignment horizontal="right" vertical="center"/>
    </xf>
    <xf numFmtId="182" fontId="38" fillId="0" borderId="51" xfId="0" applyNumberFormat="1" applyFont="1" applyFill="1" applyBorder="1" applyAlignment="1">
      <alignment horizontal="right" vertical="center"/>
    </xf>
    <xf numFmtId="0" fontId="1" fillId="0" borderId="0" xfId="0" applyFont="1" applyAlignment="1">
      <alignment/>
    </xf>
    <xf numFmtId="0" fontId="10" fillId="0" borderId="0" xfId="108" applyFont="1" applyFill="1" applyBorder="1" applyAlignment="1">
      <alignment/>
      <protection/>
    </xf>
    <xf numFmtId="0" fontId="19" fillId="0" borderId="0" xfId="0" applyFont="1" applyAlignment="1">
      <alignment/>
    </xf>
    <xf numFmtId="0" fontId="9" fillId="0" borderId="0" xfId="0" applyFont="1" applyFill="1" applyAlignment="1">
      <alignment horizontal="right"/>
    </xf>
    <xf numFmtId="0" fontId="9" fillId="0" borderId="48" xfId="0" applyFont="1" applyFill="1" applyBorder="1" applyAlignment="1">
      <alignment horizontal="center" vertical="center"/>
    </xf>
    <xf numFmtId="49" fontId="9" fillId="0" borderId="50" xfId="0" applyNumberFormat="1" applyFont="1" applyBorder="1" applyAlignment="1">
      <alignment horizontal="center" vertical="center"/>
    </xf>
    <xf numFmtId="49" fontId="9" fillId="0" borderId="50" xfId="0" applyNumberFormat="1" applyFont="1" applyFill="1" applyBorder="1" applyAlignment="1">
      <alignment horizontal="center"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68" xfId="0" applyFont="1" applyBorder="1" applyAlignment="1">
      <alignment vertical="center"/>
    </xf>
    <xf numFmtId="182" fontId="32" fillId="0" borderId="19" xfId="0" applyNumberFormat="1" applyFont="1" applyBorder="1" applyAlignment="1">
      <alignment vertical="center"/>
    </xf>
    <xf numFmtId="0" fontId="9" fillId="0" borderId="69" xfId="0" applyFont="1" applyFill="1" applyBorder="1" applyAlignment="1">
      <alignment vertical="center"/>
    </xf>
    <xf numFmtId="0" fontId="9" fillId="0" borderId="65" xfId="0" applyFont="1" applyFill="1" applyBorder="1" applyAlignment="1">
      <alignment vertical="center"/>
    </xf>
    <xf numFmtId="0" fontId="9" fillId="0" borderId="68" xfId="0" applyFont="1" applyFill="1" applyBorder="1" applyAlignment="1">
      <alignment vertical="center"/>
    </xf>
    <xf numFmtId="0" fontId="9" fillId="0" borderId="69" xfId="0" applyFont="1" applyBorder="1" applyAlignment="1">
      <alignment vertical="center"/>
    </xf>
    <xf numFmtId="182" fontId="32" fillId="0" borderId="57" xfId="0" applyNumberFormat="1" applyFont="1" applyFill="1" applyBorder="1" applyAlignment="1">
      <alignment horizontal="right" vertical="center"/>
    </xf>
    <xf numFmtId="182" fontId="32" fillId="0" borderId="13" xfId="0" applyNumberFormat="1" applyFont="1" applyBorder="1" applyAlignment="1">
      <alignment vertical="center"/>
    </xf>
    <xf numFmtId="182" fontId="32" fillId="0" borderId="13" xfId="0" applyNumberFormat="1" applyFont="1" applyFill="1" applyBorder="1" applyAlignment="1">
      <alignment vertical="center"/>
    </xf>
    <xf numFmtId="182" fontId="38" fillId="0" borderId="60" xfId="0" applyNumberFormat="1" applyFont="1" applyFill="1" applyBorder="1" applyAlignment="1">
      <alignment vertical="center"/>
    </xf>
    <xf numFmtId="0" fontId="9" fillId="0" borderId="69" xfId="0" applyFont="1" applyBorder="1" applyAlignment="1">
      <alignment vertical="center" wrapText="1"/>
    </xf>
    <xf numFmtId="182" fontId="32" fillId="0" borderId="0" xfId="0" applyNumberFormat="1" applyFont="1" applyBorder="1" applyAlignment="1">
      <alignment horizontal="right" vertical="center"/>
    </xf>
    <xf numFmtId="182" fontId="32" fillId="0" borderId="50" xfId="0" applyNumberFormat="1" applyFont="1" applyBorder="1" applyAlignment="1">
      <alignment horizontal="right" vertical="center"/>
    </xf>
    <xf numFmtId="0" fontId="15" fillId="0" borderId="0" xfId="108" applyFont="1" applyFill="1" applyBorder="1" applyAlignment="1">
      <alignment/>
      <protection/>
    </xf>
    <xf numFmtId="0" fontId="9" fillId="0" borderId="0" xfId="0" applyFont="1" applyFill="1" applyAlignment="1">
      <alignment/>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185" fontId="9" fillId="0" borderId="0" xfId="0" applyNumberFormat="1" applyFont="1" applyAlignment="1">
      <alignment horizontal="right" vertical="center"/>
    </xf>
    <xf numFmtId="0" fontId="9" fillId="0" borderId="32" xfId="0" applyFont="1" applyBorder="1" applyAlignment="1">
      <alignment horizontal="center" vertical="center"/>
    </xf>
    <xf numFmtId="0" fontId="9" fillId="0" borderId="48" xfId="0" applyNumberFormat="1" applyFont="1" applyBorder="1" applyAlignment="1">
      <alignment horizontal="center" vertical="center"/>
    </xf>
    <xf numFmtId="0" fontId="9" fillId="0" borderId="56" xfId="0" applyFont="1" applyBorder="1" applyAlignment="1">
      <alignment horizontal="center" vertical="center"/>
    </xf>
    <xf numFmtId="49" fontId="9" fillId="0" borderId="43" xfId="0" applyNumberFormat="1" applyFont="1" applyBorder="1" applyAlignment="1">
      <alignment horizontal="center" vertical="center"/>
    </xf>
    <xf numFmtId="182" fontId="9" fillId="0" borderId="50" xfId="0" applyNumberFormat="1" applyFont="1" applyBorder="1" applyAlignment="1">
      <alignment horizontal="center" vertical="center"/>
    </xf>
    <xf numFmtId="182" fontId="32" fillId="0" borderId="53" xfId="0" applyNumberFormat="1" applyFont="1" applyFill="1" applyBorder="1" applyAlignment="1">
      <alignment vertical="center"/>
    </xf>
    <xf numFmtId="182" fontId="32" fillId="0" borderId="54" xfId="0" applyNumberFormat="1" applyFont="1" applyFill="1" applyBorder="1" applyAlignment="1">
      <alignment vertical="center"/>
    </xf>
    <xf numFmtId="182" fontId="38" fillId="0" borderId="55" xfId="0" applyNumberFormat="1" applyFont="1" applyFill="1" applyBorder="1" applyAlignment="1">
      <alignment vertical="center"/>
    </xf>
    <xf numFmtId="0" fontId="0" fillId="0" borderId="19" xfId="0" applyFont="1" applyFill="1" applyBorder="1" applyAlignment="1">
      <alignment vertical="center"/>
    </xf>
    <xf numFmtId="0" fontId="0" fillId="0" borderId="11" xfId="0" applyFont="1" applyFill="1" applyBorder="1" applyAlignment="1">
      <alignment vertical="center"/>
    </xf>
    <xf numFmtId="182" fontId="0" fillId="0" borderId="19" xfId="0" applyNumberFormat="1" applyFont="1" applyFill="1" applyBorder="1" applyAlignment="1">
      <alignment vertical="center"/>
    </xf>
    <xf numFmtId="182" fontId="1" fillId="0" borderId="57" xfId="0" applyNumberFormat="1" applyFont="1" applyFill="1" applyBorder="1" applyAlignment="1">
      <alignment vertical="center"/>
    </xf>
    <xf numFmtId="182" fontId="38" fillId="0" borderId="59" xfId="0" applyNumberFormat="1" applyFont="1" applyFill="1" applyBorder="1" applyAlignment="1">
      <alignment vertical="center"/>
    </xf>
    <xf numFmtId="182" fontId="32" fillId="0" borderId="12" xfId="0" applyNumberFormat="1" applyFont="1" applyBorder="1" applyAlignment="1">
      <alignment horizontal="right" vertical="center"/>
    </xf>
    <xf numFmtId="0" fontId="0" fillId="0" borderId="19" xfId="0" applyFont="1" applyBorder="1" applyAlignment="1">
      <alignment horizontal="right" vertical="center"/>
    </xf>
    <xf numFmtId="0" fontId="0" fillId="0" borderId="11" xfId="0" applyFont="1" applyBorder="1" applyAlignment="1">
      <alignment horizontal="right" vertical="center"/>
    </xf>
    <xf numFmtId="182" fontId="0" fillId="0" borderId="19" xfId="0" applyNumberFormat="1" applyFont="1" applyBorder="1" applyAlignment="1">
      <alignment horizontal="right" vertical="center"/>
    </xf>
    <xf numFmtId="182" fontId="38" fillId="0" borderId="57" xfId="0" applyNumberFormat="1" applyFont="1" applyBorder="1" applyAlignment="1">
      <alignment vertical="center"/>
    </xf>
    <xf numFmtId="0" fontId="0" fillId="0" borderId="16" xfId="0" applyFont="1" applyBorder="1" applyAlignment="1">
      <alignment horizontal="right" vertical="center"/>
    </xf>
    <xf numFmtId="0" fontId="0" fillId="0" borderId="12" xfId="0" applyFont="1" applyBorder="1" applyAlignment="1">
      <alignment horizontal="right" vertical="center"/>
    </xf>
    <xf numFmtId="182" fontId="0" fillId="0" borderId="16" xfId="0" applyNumberFormat="1" applyFont="1" applyBorder="1" applyAlignment="1">
      <alignment horizontal="right" vertical="center"/>
    </xf>
    <xf numFmtId="182" fontId="32" fillId="0" borderId="16" xfId="0" applyNumberFormat="1" applyFont="1" applyBorder="1" applyAlignment="1">
      <alignment vertical="center"/>
    </xf>
    <xf numFmtId="182" fontId="38" fillId="0" borderId="59" xfId="0" applyNumberFormat="1" applyFont="1" applyBorder="1" applyAlignment="1">
      <alignment vertical="center"/>
    </xf>
    <xf numFmtId="182" fontId="32" fillId="0" borderId="11" xfId="0" applyNumberFormat="1" applyFont="1" applyBorder="1" applyAlignment="1">
      <alignment horizontal="right" vertical="center"/>
    </xf>
    <xf numFmtId="182" fontId="32" fillId="0" borderId="22" xfId="0" applyNumberFormat="1" applyFont="1" applyBorder="1" applyAlignment="1">
      <alignment horizontal="right" vertical="center"/>
    </xf>
    <xf numFmtId="0" fontId="9" fillId="0" borderId="56" xfId="0" applyFont="1" applyBorder="1" applyAlignment="1">
      <alignment vertical="center" wrapText="1"/>
    </xf>
    <xf numFmtId="0" fontId="0" fillId="0" borderId="50" xfId="0" applyFont="1" applyBorder="1" applyAlignment="1">
      <alignment vertical="center"/>
    </xf>
    <xf numFmtId="0" fontId="0" fillId="0" borderId="43" xfId="0" applyFont="1" applyBorder="1" applyAlignment="1">
      <alignment vertical="center"/>
    </xf>
    <xf numFmtId="182" fontId="0" fillId="0" borderId="50" xfId="0" applyNumberFormat="1" applyFont="1" applyBorder="1" applyAlignment="1">
      <alignment vertical="center"/>
    </xf>
    <xf numFmtId="182" fontId="1" fillId="0" borderId="50" xfId="0" applyNumberFormat="1" applyFont="1" applyBorder="1" applyAlignment="1">
      <alignment vertical="center"/>
    </xf>
    <xf numFmtId="182" fontId="0" fillId="0" borderId="50" xfId="0" applyNumberFormat="1" applyFont="1" applyBorder="1" applyAlignment="1">
      <alignment vertical="center"/>
    </xf>
    <xf numFmtId="182" fontId="1" fillId="0" borderId="51" xfId="0" applyNumberFormat="1" applyFont="1" applyBorder="1" applyAlignment="1">
      <alignment vertical="center"/>
    </xf>
    <xf numFmtId="0" fontId="0" fillId="0" borderId="0" xfId="0" applyFont="1" applyBorder="1" applyAlignment="1">
      <alignment vertical="center"/>
    </xf>
    <xf numFmtId="182" fontId="1" fillId="0" borderId="0" xfId="0" applyNumberFormat="1" applyFont="1" applyBorder="1" applyAlignment="1">
      <alignment vertical="center"/>
    </xf>
    <xf numFmtId="182" fontId="0" fillId="0" borderId="70" xfId="0" applyNumberFormat="1" applyFont="1" applyBorder="1" applyAlignment="1">
      <alignment vertical="center"/>
    </xf>
    <xf numFmtId="182" fontId="9" fillId="0" borderId="19" xfId="0" applyNumberFormat="1" applyFont="1" applyBorder="1" applyAlignment="1">
      <alignment horizontal="center" vertical="center"/>
    </xf>
    <xf numFmtId="49" fontId="19" fillId="0" borderId="57" xfId="0" applyNumberFormat="1" applyFont="1" applyBorder="1" applyAlignment="1">
      <alignment horizontal="center" vertical="center"/>
    </xf>
    <xf numFmtId="182" fontId="32" fillId="0" borderId="11" xfId="0" applyNumberFormat="1" applyFont="1" applyBorder="1" applyAlignment="1">
      <alignment vertical="center"/>
    </xf>
    <xf numFmtId="182" fontId="32" fillId="0" borderId="28" xfId="0" applyNumberFormat="1" applyFont="1" applyBorder="1" applyAlignment="1">
      <alignment horizontal="right" vertical="center"/>
    </xf>
    <xf numFmtId="182" fontId="32" fillId="0" borderId="27" xfId="0" applyNumberFormat="1" applyFont="1" applyBorder="1" applyAlignment="1">
      <alignment horizontal="right" vertical="center"/>
    </xf>
    <xf numFmtId="182" fontId="38" fillId="0" borderId="67" xfId="0" applyNumberFormat="1" applyFont="1" applyBorder="1" applyAlignment="1">
      <alignment horizontal="right" vertical="center"/>
    </xf>
    <xf numFmtId="182" fontId="32" fillId="0" borderId="59" xfId="0" applyNumberFormat="1" applyFont="1" applyBorder="1" applyAlignment="1">
      <alignment horizontal="right" vertical="center"/>
    </xf>
    <xf numFmtId="182" fontId="32" fillId="0" borderId="43" xfId="0" applyNumberFormat="1" applyFont="1" applyBorder="1" applyAlignment="1">
      <alignment horizontal="right" vertical="center"/>
    </xf>
    <xf numFmtId="182" fontId="38" fillId="0" borderId="51" xfId="0" applyNumberFormat="1" applyFont="1" applyBorder="1" applyAlignment="1">
      <alignment horizontal="right" vertical="center"/>
    </xf>
    <xf numFmtId="185" fontId="0" fillId="0" borderId="0" xfId="0" applyNumberFormat="1" applyAlignment="1">
      <alignment vertical="center"/>
    </xf>
    <xf numFmtId="0" fontId="9" fillId="0" borderId="13" xfId="0" applyFont="1" applyBorder="1" applyAlignment="1">
      <alignment horizontal="center" vertical="center"/>
    </xf>
    <xf numFmtId="0" fontId="9" fillId="0" borderId="22" xfId="0" applyFont="1" applyBorder="1" applyAlignment="1">
      <alignment horizontal="center" vertical="center"/>
    </xf>
    <xf numFmtId="0" fontId="19" fillId="0" borderId="7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quotePrefix="1">
      <alignment horizontal="center" vertical="center"/>
    </xf>
    <xf numFmtId="0" fontId="9" fillId="0" borderId="16" xfId="0" applyFont="1" applyBorder="1" applyAlignment="1" quotePrefix="1">
      <alignment horizontal="center" vertical="center"/>
    </xf>
    <xf numFmtId="0" fontId="19" fillId="0" borderId="58" xfId="0" applyFont="1" applyBorder="1" applyAlignment="1" quotePrefix="1">
      <alignment horizontal="center" vertical="center"/>
    </xf>
    <xf numFmtId="0" fontId="9" fillId="0" borderId="19" xfId="0" applyFont="1" applyBorder="1" applyAlignment="1">
      <alignment vertical="center"/>
    </xf>
    <xf numFmtId="182" fontId="38" fillId="0" borderId="56" xfId="0" applyNumberFormat="1" applyFont="1" applyBorder="1" applyAlignment="1">
      <alignment vertical="center"/>
    </xf>
    <xf numFmtId="0" fontId="9" fillId="0" borderId="16" xfId="0" applyFont="1" applyBorder="1" applyAlignment="1">
      <alignment vertical="center"/>
    </xf>
    <xf numFmtId="182" fontId="38" fillId="0" borderId="62" xfId="0" applyNumberFormat="1" applyFont="1" applyBorder="1" applyAlignment="1">
      <alignment vertical="center"/>
    </xf>
    <xf numFmtId="0" fontId="9" fillId="0" borderId="0" xfId="0" applyFont="1" applyBorder="1" applyAlignment="1">
      <alignment vertical="center" shrinkToFit="1"/>
    </xf>
    <xf numFmtId="0" fontId="9" fillId="0" borderId="17" xfId="0" applyFont="1" applyBorder="1" applyAlignment="1">
      <alignment vertical="center"/>
    </xf>
    <xf numFmtId="0" fontId="9" fillId="0" borderId="31"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vertical="center"/>
    </xf>
    <xf numFmtId="182" fontId="32" fillId="0" borderId="47" xfId="0" applyNumberFormat="1" applyFont="1" applyFill="1" applyBorder="1" applyAlignment="1">
      <alignment vertical="center"/>
    </xf>
    <xf numFmtId="0" fontId="9" fillId="0" borderId="39" xfId="0" applyFont="1" applyFill="1" applyBorder="1" applyAlignment="1">
      <alignment vertical="center"/>
    </xf>
    <xf numFmtId="0" fontId="9" fillId="0" borderId="41" xfId="0" applyFont="1" applyFill="1" applyBorder="1" applyAlignment="1">
      <alignment vertical="center" shrinkToFit="1"/>
    </xf>
    <xf numFmtId="0" fontId="9" fillId="0" borderId="41" xfId="0" applyFont="1" applyFill="1" applyBorder="1" applyAlignment="1">
      <alignment vertical="center"/>
    </xf>
    <xf numFmtId="0" fontId="28" fillId="0" borderId="41" xfId="0" applyFont="1" applyFill="1" applyBorder="1" applyAlignment="1">
      <alignment vertical="center" wrapText="1"/>
    </xf>
    <xf numFmtId="182" fontId="0" fillId="0" borderId="0" xfId="0" applyNumberFormat="1" applyFill="1" applyAlignment="1">
      <alignment vertical="center"/>
    </xf>
    <xf numFmtId="0" fontId="9" fillId="0" borderId="42"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28" fillId="0" borderId="0" xfId="0" applyFont="1" applyFill="1" applyBorder="1" applyAlignment="1">
      <alignment/>
    </xf>
    <xf numFmtId="0" fontId="14" fillId="0" borderId="0" xfId="0" applyFont="1" applyFill="1" applyAlignment="1">
      <alignment/>
    </xf>
    <xf numFmtId="0" fontId="14" fillId="0" borderId="0" xfId="0" applyFont="1" applyFill="1" applyAlignment="1">
      <alignment vertical="center"/>
    </xf>
    <xf numFmtId="0" fontId="23" fillId="0" borderId="0" xfId="0" applyFont="1" applyFill="1" applyAlignment="1">
      <alignment vertical="center"/>
    </xf>
    <xf numFmtId="0" fontId="41" fillId="0" borderId="0" xfId="0" applyFont="1" applyAlignment="1">
      <alignment vertical="center"/>
    </xf>
    <xf numFmtId="0" fontId="23" fillId="0" borderId="0" xfId="0" applyFont="1" applyAlignment="1">
      <alignment/>
    </xf>
    <xf numFmtId="217" fontId="23" fillId="0" borderId="0" xfId="0" applyNumberFormat="1" applyFont="1" applyFill="1" applyAlignment="1">
      <alignment vertical="center"/>
    </xf>
    <xf numFmtId="0" fontId="23" fillId="0" borderId="0" xfId="107" applyFont="1">
      <alignment vertical="center"/>
      <protection/>
    </xf>
    <xf numFmtId="0" fontId="41" fillId="0" borderId="0" xfId="107" applyFont="1" applyAlignment="1">
      <alignment horizontal="center" vertical="center"/>
      <protection/>
    </xf>
    <xf numFmtId="0" fontId="11" fillId="0" borderId="0" xfId="109" applyFont="1">
      <alignment vertical="center"/>
      <protection/>
    </xf>
    <xf numFmtId="0" fontId="12" fillId="0" borderId="26" xfId="109" applyFont="1" applyBorder="1" applyAlignment="1">
      <alignment horizontal="right"/>
      <protection/>
    </xf>
    <xf numFmtId="0" fontId="43" fillId="0" borderId="0" xfId="0" applyFont="1" applyAlignment="1">
      <alignment/>
    </xf>
    <xf numFmtId="0" fontId="9" fillId="0" borderId="0" xfId="0" applyFont="1" applyFill="1" applyBorder="1" applyAlignment="1">
      <alignment vertical="top"/>
    </xf>
    <xf numFmtId="188" fontId="0" fillId="0" borderId="0" xfId="0" applyNumberFormat="1" applyFont="1" applyBorder="1" applyAlignment="1">
      <alignment vertical="center"/>
    </xf>
    <xf numFmtId="187" fontId="1" fillId="0" borderId="0" xfId="0" applyNumberFormat="1" applyFont="1" applyBorder="1" applyAlignment="1">
      <alignment horizontal="right" vertical="center"/>
    </xf>
    <xf numFmtId="0" fontId="0" fillId="0" borderId="0" xfId="0" applyNumberFormat="1" applyBorder="1" applyAlignment="1">
      <alignment/>
    </xf>
    <xf numFmtId="0" fontId="9" fillId="0" borderId="0" xfId="0" applyFont="1" applyAlignment="1">
      <alignment wrapText="1"/>
    </xf>
    <xf numFmtId="0" fontId="0" fillId="0" borderId="0" xfId="0" applyNumberFormat="1" applyFont="1" applyBorder="1" applyAlignment="1">
      <alignment horizontal="right" vertical="center"/>
    </xf>
    <xf numFmtId="185" fontId="16" fillId="0" borderId="0" xfId="0" applyNumberFormat="1" applyFont="1" applyBorder="1" applyAlignment="1">
      <alignment horizontal="right" vertical="center"/>
    </xf>
    <xf numFmtId="0" fontId="44" fillId="0" borderId="0" xfId="0" applyFont="1" applyAlignment="1">
      <alignment/>
    </xf>
    <xf numFmtId="0" fontId="45" fillId="0" borderId="0" xfId="0" applyFont="1" applyAlignment="1">
      <alignment/>
    </xf>
    <xf numFmtId="0" fontId="19" fillId="0" borderId="0" xfId="0" applyFont="1" applyAlignment="1">
      <alignment/>
    </xf>
    <xf numFmtId="0" fontId="9" fillId="0" borderId="0" xfId="0" applyFont="1" applyBorder="1" applyAlignment="1">
      <alignment horizontal="left" vertical="center" wrapText="1"/>
    </xf>
    <xf numFmtId="0" fontId="0" fillId="0" borderId="0" xfId="0" applyFont="1" applyBorder="1" applyAlignment="1">
      <alignment vertical="center"/>
    </xf>
    <xf numFmtId="0" fontId="9" fillId="0" borderId="19" xfId="109" applyFont="1" applyBorder="1" applyAlignment="1">
      <alignment horizontal="center" vertical="center"/>
      <protection/>
    </xf>
    <xf numFmtId="0" fontId="9" fillId="0" borderId="0" xfId="109" applyFont="1" applyBorder="1" applyAlignment="1">
      <alignment horizontal="center" vertical="center"/>
      <protection/>
    </xf>
    <xf numFmtId="0" fontId="9" fillId="0" borderId="10" xfId="109" applyFont="1" applyBorder="1" applyAlignment="1">
      <alignment horizontal="center" vertical="center"/>
      <protection/>
    </xf>
    <xf numFmtId="0" fontId="12" fillId="0" borderId="0" xfId="109" applyFont="1" applyBorder="1" applyAlignment="1">
      <alignment vertical="center"/>
      <protection/>
    </xf>
    <xf numFmtId="0" fontId="12" fillId="0" borderId="10" xfId="109" applyFont="1" applyBorder="1" applyAlignment="1">
      <alignment vertical="center"/>
      <protection/>
    </xf>
    <xf numFmtId="0" fontId="23" fillId="0" borderId="0" xfId="109" applyFont="1" applyAlignment="1">
      <alignment horizontal="center" vertical="center"/>
      <protection/>
    </xf>
    <xf numFmtId="0" fontId="9" fillId="0" borderId="10" xfId="109" applyFont="1" applyBorder="1" applyAlignment="1">
      <alignment vertical="center"/>
      <protection/>
    </xf>
    <xf numFmtId="0" fontId="12" fillId="0" borderId="17" xfId="109" applyFont="1" applyBorder="1" applyAlignment="1">
      <alignment vertical="center"/>
      <protection/>
    </xf>
    <xf numFmtId="0" fontId="12" fillId="0" borderId="18" xfId="109" applyFont="1" applyBorder="1" applyAlignment="1">
      <alignment vertical="center"/>
      <protection/>
    </xf>
    <xf numFmtId="0" fontId="9" fillId="0" borderId="0" xfId="109" applyFont="1" applyBorder="1" applyAlignment="1">
      <alignment horizontal="center" vertical="top"/>
      <protection/>
    </xf>
    <xf numFmtId="0" fontId="9" fillId="0" borderId="0" xfId="109" applyFont="1" applyAlignment="1">
      <alignment vertical="top" wrapText="1"/>
      <protection/>
    </xf>
    <xf numFmtId="0" fontId="9" fillId="0" borderId="0" xfId="109" applyFont="1" applyBorder="1" applyAlignment="1">
      <alignment vertical="top" shrinkToFit="1"/>
      <protection/>
    </xf>
    <xf numFmtId="0" fontId="9" fillId="0" borderId="0" xfId="109" applyFont="1" applyBorder="1" applyAlignment="1">
      <alignment vertical="top" wrapText="1"/>
      <protection/>
    </xf>
    <xf numFmtId="0" fontId="9" fillId="0" borderId="0" xfId="109" applyFont="1" applyAlignment="1">
      <alignment horizontal="left" vertical="top"/>
      <protection/>
    </xf>
    <xf numFmtId="0" fontId="9" fillId="0" borderId="0" xfId="0" applyFont="1" applyBorder="1" applyAlignment="1">
      <alignment vertical="top" wrapText="1"/>
    </xf>
    <xf numFmtId="0" fontId="9" fillId="0" borderId="0" xfId="0" applyFont="1" applyBorder="1" applyAlignment="1">
      <alignment horizontal="left" vertical="top" wrapText="1"/>
    </xf>
    <xf numFmtId="0" fontId="9" fillId="0" borderId="0" xfId="0" applyFont="1" applyAlignment="1">
      <alignment horizontal="left" vertical="top"/>
    </xf>
    <xf numFmtId="0" fontId="42" fillId="0" borderId="0" xfId="0" applyFont="1" applyAlignment="1">
      <alignment horizontal="center"/>
    </xf>
    <xf numFmtId="0" fontId="12" fillId="0" borderId="14" xfId="0" applyFont="1" applyBorder="1" applyAlignment="1">
      <alignment horizontal="center" vertical="center"/>
    </xf>
    <xf numFmtId="184"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Fill="1" applyBorder="1" applyAlignment="1">
      <alignment horizontal="center"/>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2" fillId="0" borderId="19" xfId="0" applyFont="1" applyFill="1" applyBorder="1" applyAlignment="1">
      <alignment horizontal="center"/>
    </xf>
    <xf numFmtId="0" fontId="12" fillId="0" borderId="0" xfId="0" applyFont="1" applyFill="1" applyBorder="1" applyAlignment="1">
      <alignment horizontal="center"/>
    </xf>
    <xf numFmtId="0" fontId="12" fillId="0" borderId="10" xfId="0" applyFont="1" applyFill="1" applyBorder="1" applyAlignment="1">
      <alignment horizontal="center"/>
    </xf>
    <xf numFmtId="0" fontId="23" fillId="0" borderId="0" xfId="0" applyFont="1" applyAlignment="1">
      <alignment horizont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28" fillId="0" borderId="14" xfId="0" applyFont="1" applyBorder="1" applyAlignment="1">
      <alignment vertical="center" wrapText="1"/>
    </xf>
    <xf numFmtId="0" fontId="28" fillId="0" borderId="0" xfId="0" applyFont="1" applyAlignment="1">
      <alignment vertical="center" wrapText="1"/>
    </xf>
    <xf numFmtId="0" fontId="23" fillId="0" borderId="0" xfId="0" applyFont="1" applyAlignment="1">
      <alignment horizontal="center" vertical="center"/>
    </xf>
    <xf numFmtId="0" fontId="10" fillId="0" borderId="0" xfId="107" applyFont="1" applyFill="1" applyBorder="1" applyAlignment="1">
      <alignment horizontal="left" vertical="center"/>
      <protection/>
    </xf>
    <xf numFmtId="0" fontId="23" fillId="0" borderId="0" xfId="107" applyFont="1" applyAlignment="1">
      <alignment horizontal="center" vertical="center"/>
      <protection/>
    </xf>
    <xf numFmtId="0" fontId="9" fillId="0" borderId="22" xfId="107" applyFont="1" applyBorder="1" applyAlignment="1">
      <alignment horizontal="center" vertical="center" wrapText="1"/>
      <protection/>
    </xf>
    <xf numFmtId="0" fontId="9" fillId="0" borderId="12" xfId="107" applyFont="1" applyBorder="1" applyAlignment="1">
      <alignment horizontal="center" vertical="center" wrapText="1"/>
      <protection/>
    </xf>
    <xf numFmtId="0" fontId="9" fillId="0" borderId="27" xfId="107" applyFont="1" applyBorder="1" applyAlignment="1">
      <alignment horizontal="center" vertical="center"/>
      <protection/>
    </xf>
    <xf numFmtId="0" fontId="9" fillId="0" borderId="12" xfId="107" applyFont="1" applyBorder="1" applyAlignment="1">
      <alignment horizontal="center" vertical="center"/>
      <protection/>
    </xf>
    <xf numFmtId="0" fontId="10" fillId="0" borderId="14" xfId="107" applyFont="1" applyFill="1" applyBorder="1" applyAlignment="1">
      <alignment horizontal="left" vertical="center"/>
      <protection/>
    </xf>
    <xf numFmtId="0" fontId="9" fillId="0" borderId="17" xfId="107" applyFont="1" applyBorder="1" applyAlignment="1">
      <alignment horizontal="right" vertical="center"/>
      <protection/>
    </xf>
    <xf numFmtId="0" fontId="8" fillId="0" borderId="13" xfId="107" applyFont="1" applyBorder="1" applyAlignment="1">
      <alignment vertical="center"/>
      <protection/>
    </xf>
    <xf numFmtId="0" fontId="8" fillId="0" borderId="14" xfId="107" applyFont="1" applyBorder="1" applyAlignment="1">
      <alignment vertical="center"/>
      <protection/>
    </xf>
    <xf numFmtId="0" fontId="8" fillId="0" borderId="15" xfId="107" applyFont="1" applyBorder="1" applyAlignment="1">
      <alignment vertical="center"/>
      <protection/>
    </xf>
    <xf numFmtId="0" fontId="8" fillId="0" borderId="19" xfId="107" applyFont="1" applyBorder="1" applyAlignment="1">
      <alignment vertical="center"/>
      <protection/>
    </xf>
    <xf numFmtId="0" fontId="8" fillId="0" borderId="0" xfId="107" applyFont="1" applyBorder="1" applyAlignment="1">
      <alignment vertical="center"/>
      <protection/>
    </xf>
    <xf numFmtId="0" fontId="8" fillId="0" borderId="10" xfId="107" applyFont="1" applyBorder="1" applyAlignment="1">
      <alignment vertical="center"/>
      <protection/>
    </xf>
    <xf numFmtId="0" fontId="8" fillId="0" borderId="16" xfId="107" applyFont="1" applyBorder="1" applyAlignment="1">
      <alignment vertical="center"/>
      <protection/>
    </xf>
    <xf numFmtId="0" fontId="8" fillId="0" borderId="17" xfId="107" applyFont="1" applyBorder="1" applyAlignment="1">
      <alignment vertical="center"/>
      <protection/>
    </xf>
    <xf numFmtId="0" fontId="8" fillId="0" borderId="18" xfId="107" applyFont="1" applyBorder="1" applyAlignment="1">
      <alignment vertical="center"/>
      <protection/>
    </xf>
    <xf numFmtId="0" fontId="9" fillId="0" borderId="22" xfId="107" applyFont="1" applyBorder="1" applyAlignment="1">
      <alignment horizontal="center" vertical="center"/>
      <protection/>
    </xf>
    <xf numFmtId="0" fontId="9" fillId="0" borderId="11" xfId="107" applyFont="1" applyBorder="1" applyAlignment="1">
      <alignment horizontal="center" vertical="center"/>
      <protection/>
    </xf>
    <xf numFmtId="0" fontId="9" fillId="0" borderId="29" xfId="107" applyFont="1" applyBorder="1" applyAlignment="1">
      <alignment horizontal="distributed" vertical="center"/>
      <protection/>
    </xf>
    <xf numFmtId="0" fontId="9" fillId="0" borderId="27" xfId="107" applyFont="1" applyBorder="1" applyAlignment="1">
      <alignment vertical="center"/>
      <protection/>
    </xf>
    <xf numFmtId="0" fontId="28" fillId="0" borderId="0" xfId="107" applyFont="1" applyBorder="1" applyAlignment="1">
      <alignment horizontal="distributed" vertical="center"/>
      <protection/>
    </xf>
    <xf numFmtId="0" fontId="10" fillId="0" borderId="14" xfId="107" applyFont="1" applyBorder="1" applyAlignment="1">
      <alignment horizontal="left" vertical="center"/>
      <protection/>
    </xf>
    <xf numFmtId="0" fontId="28" fillId="0" borderId="0" xfId="107" applyFont="1" applyFill="1" applyBorder="1" applyAlignment="1">
      <alignment horizontal="distributed" vertical="center"/>
      <protection/>
    </xf>
    <xf numFmtId="0" fontId="9" fillId="0" borderId="13" xfId="107" applyFont="1" applyBorder="1" applyAlignment="1">
      <alignment vertical="center"/>
      <protection/>
    </xf>
    <xf numFmtId="0" fontId="9" fillId="0" borderId="14" xfId="107" applyFont="1" applyBorder="1" applyAlignment="1">
      <alignment vertical="center"/>
      <protection/>
    </xf>
    <xf numFmtId="0" fontId="9" fillId="0" borderId="15" xfId="107" applyFont="1" applyBorder="1" applyAlignment="1">
      <alignment vertical="center"/>
      <protection/>
    </xf>
    <xf numFmtId="0" fontId="9" fillId="0" borderId="19" xfId="107" applyFont="1" applyBorder="1" applyAlignment="1">
      <alignment vertical="center"/>
      <protection/>
    </xf>
    <xf numFmtId="0" fontId="9" fillId="0" borderId="0" xfId="107" applyFont="1" applyBorder="1" applyAlignment="1">
      <alignment vertical="center"/>
      <protection/>
    </xf>
    <xf numFmtId="0" fontId="9" fillId="0" borderId="10" xfId="107" applyFont="1" applyBorder="1" applyAlignment="1">
      <alignment vertical="center"/>
      <protection/>
    </xf>
    <xf numFmtId="0" fontId="9" fillId="0" borderId="16" xfId="107" applyFont="1" applyBorder="1" applyAlignment="1">
      <alignment vertical="center"/>
      <protection/>
    </xf>
    <xf numFmtId="0" fontId="9" fillId="0" borderId="17" xfId="107" applyFont="1" applyBorder="1" applyAlignment="1">
      <alignment vertical="center"/>
      <protection/>
    </xf>
    <xf numFmtId="0" fontId="9" fillId="0" borderId="18" xfId="107" applyFont="1" applyBorder="1" applyAlignment="1">
      <alignment vertical="center"/>
      <protection/>
    </xf>
    <xf numFmtId="0" fontId="23" fillId="0" borderId="0" xfId="107" applyFont="1" applyAlignment="1">
      <alignment horizontal="center" vertical="center" wrapText="1"/>
      <protection/>
    </xf>
    <xf numFmtId="0" fontId="10" fillId="0" borderId="17" xfId="107" applyFont="1" applyBorder="1" applyAlignment="1">
      <alignment horizontal="right" vertical="center"/>
      <protection/>
    </xf>
    <xf numFmtId="0" fontId="28" fillId="0" borderId="14" xfId="107" applyFont="1" applyBorder="1" applyAlignment="1">
      <alignment horizontal="left" vertical="center"/>
      <protection/>
    </xf>
    <xf numFmtId="0" fontId="28" fillId="0" borderId="0" xfId="107" applyFont="1" applyFill="1" applyBorder="1" applyAlignment="1">
      <alignment horizontal="left" vertical="center"/>
      <protection/>
    </xf>
    <xf numFmtId="0" fontId="28" fillId="0" borderId="14" xfId="107" applyFont="1" applyFill="1" applyBorder="1" applyAlignment="1">
      <alignment horizontal="left" vertical="center"/>
      <protection/>
    </xf>
    <xf numFmtId="0" fontId="28" fillId="0" borderId="0" xfId="107" applyFont="1" applyAlignment="1">
      <alignment horizontal="left" vertical="top"/>
      <protection/>
    </xf>
    <xf numFmtId="0" fontId="10" fillId="0" borderId="28" xfId="107" applyFont="1" applyBorder="1" applyAlignment="1">
      <alignment horizontal="center" vertical="center"/>
      <protection/>
    </xf>
    <xf numFmtId="0" fontId="10" fillId="0" borderId="29" xfId="107" applyFont="1" applyBorder="1" applyAlignment="1">
      <alignment horizontal="center" vertical="center"/>
      <protection/>
    </xf>
    <xf numFmtId="0" fontId="10" fillId="0" borderId="30" xfId="107" applyFont="1" applyBorder="1" applyAlignment="1">
      <alignment horizontal="center" vertical="center"/>
      <protection/>
    </xf>
    <xf numFmtId="0" fontId="10" fillId="0" borderId="13" xfId="107" applyFont="1" applyBorder="1" applyAlignment="1">
      <alignment horizontal="distributed" vertical="center" wrapText="1"/>
      <protection/>
    </xf>
    <xf numFmtId="0" fontId="10" fillId="0" borderId="15" xfId="107" applyFont="1" applyBorder="1" applyAlignment="1">
      <alignment horizontal="distributed" vertical="center" wrapText="1"/>
      <protection/>
    </xf>
    <xf numFmtId="0" fontId="10" fillId="0" borderId="19" xfId="107" applyFont="1" applyBorder="1" applyAlignment="1">
      <alignment horizontal="distributed" vertical="center" wrapText="1"/>
      <protection/>
    </xf>
    <xf numFmtId="0" fontId="10" fillId="0" borderId="10" xfId="107" applyFont="1" applyBorder="1" applyAlignment="1">
      <alignment horizontal="distributed" vertical="center" wrapText="1"/>
      <protection/>
    </xf>
    <xf numFmtId="0" fontId="10" fillId="0" borderId="22" xfId="107" applyFont="1" applyBorder="1" applyAlignment="1">
      <alignment horizontal="distributed" vertical="center" wrapText="1"/>
      <protection/>
    </xf>
    <xf numFmtId="0" fontId="10" fillId="0" borderId="11" xfId="107" applyFont="1" applyBorder="1" applyAlignment="1">
      <alignment horizontal="distributed" vertical="center"/>
      <protection/>
    </xf>
    <xf numFmtId="0" fontId="10" fillId="0" borderId="12" xfId="107" applyFont="1" applyBorder="1" applyAlignment="1">
      <alignment horizontal="distributed" vertical="center"/>
      <protection/>
    </xf>
    <xf numFmtId="0" fontId="28" fillId="0" borderId="22" xfId="107" applyFont="1" applyBorder="1" applyAlignment="1">
      <alignment horizontal="center" vertical="center" wrapText="1"/>
      <protection/>
    </xf>
    <xf numFmtId="0" fontId="9" fillId="0" borderId="12" xfId="107" applyFont="1" applyBorder="1" applyAlignment="1">
      <alignment vertical="center"/>
      <protection/>
    </xf>
    <xf numFmtId="0" fontId="28" fillId="0" borderId="28" xfId="107" applyFont="1" applyBorder="1" applyAlignment="1">
      <alignment horizontal="center" vertical="center"/>
      <protection/>
    </xf>
    <xf numFmtId="0" fontId="9" fillId="0" borderId="30" xfId="107" applyFont="1" applyBorder="1" applyAlignment="1">
      <alignment vertical="center"/>
      <protection/>
    </xf>
    <xf numFmtId="0" fontId="28" fillId="0" borderId="27" xfId="107" applyFont="1" applyBorder="1" applyAlignment="1">
      <alignment horizontal="center" vertical="center" wrapText="1"/>
      <protection/>
    </xf>
    <xf numFmtId="0" fontId="28" fillId="0" borderId="28" xfId="107" applyFont="1" applyBorder="1" applyAlignment="1">
      <alignment horizontal="center" vertical="center" wrapText="1"/>
      <protection/>
    </xf>
    <xf numFmtId="0" fontId="9" fillId="0" borderId="27" xfId="107" applyFont="1" applyBorder="1" applyAlignment="1">
      <alignment vertical="center" textRotation="255"/>
      <protection/>
    </xf>
    <xf numFmtId="0" fontId="0" fillId="0" borderId="11" xfId="107" applyFont="1" applyBorder="1">
      <alignment vertical="center"/>
      <protection/>
    </xf>
    <xf numFmtId="0" fontId="0" fillId="0" borderId="12" xfId="107" applyFont="1" applyBorder="1">
      <alignment vertical="center"/>
      <protection/>
    </xf>
    <xf numFmtId="0" fontId="10" fillId="0" borderId="13" xfId="107" applyFont="1" applyBorder="1" applyAlignment="1">
      <alignment horizontal="center" vertical="center"/>
      <protection/>
    </xf>
    <xf numFmtId="0" fontId="10" fillId="0" borderId="15" xfId="107" applyFont="1" applyBorder="1" applyAlignment="1">
      <alignment horizontal="center" vertical="center"/>
      <protection/>
    </xf>
    <xf numFmtId="0" fontId="10" fillId="0" borderId="19" xfId="107" applyFont="1" applyBorder="1" applyAlignment="1">
      <alignment horizontal="center" vertical="center"/>
      <protection/>
    </xf>
    <xf numFmtId="0" fontId="10" fillId="0" borderId="10" xfId="107" applyFont="1" applyBorder="1" applyAlignment="1">
      <alignment horizontal="center" vertical="center"/>
      <protection/>
    </xf>
    <xf numFmtId="0" fontId="28" fillId="0" borderId="29" xfId="107" applyFont="1" applyBorder="1" applyAlignment="1">
      <alignment horizontal="center" vertical="center"/>
      <protection/>
    </xf>
    <xf numFmtId="0" fontId="28" fillId="0" borderId="12" xfId="107" applyFont="1" applyBorder="1" applyAlignment="1">
      <alignment horizontal="center" vertical="center" wrapText="1"/>
      <protection/>
    </xf>
    <xf numFmtId="0" fontId="28" fillId="0" borderId="13" xfId="107" applyFont="1" applyBorder="1" applyAlignment="1">
      <alignment horizontal="left" vertical="center"/>
      <protection/>
    </xf>
    <xf numFmtId="0" fontId="28" fillId="0" borderId="15" xfId="107" applyFont="1" applyBorder="1" applyAlignment="1">
      <alignment horizontal="left" vertical="center"/>
      <protection/>
    </xf>
    <xf numFmtId="0" fontId="28" fillId="0" borderId="19" xfId="107" applyFont="1" applyBorder="1" applyAlignment="1">
      <alignment horizontal="left" vertical="center"/>
      <protection/>
    </xf>
    <xf numFmtId="0" fontId="28" fillId="0" borderId="10" xfId="107" applyFont="1" applyBorder="1" applyAlignment="1">
      <alignment horizontal="left" vertical="center"/>
      <protection/>
    </xf>
    <xf numFmtId="0" fontId="28" fillId="0" borderId="16" xfId="107" applyFont="1" applyBorder="1" applyAlignment="1">
      <alignment horizontal="left" vertical="center" wrapText="1"/>
      <protection/>
    </xf>
    <xf numFmtId="0" fontId="28" fillId="0" borderId="18" xfId="107" applyFont="1" applyBorder="1" applyAlignment="1">
      <alignment horizontal="left" vertical="center" wrapText="1"/>
      <protection/>
    </xf>
    <xf numFmtId="0" fontId="28" fillId="0" borderId="0" xfId="107" applyFont="1" applyBorder="1" applyAlignment="1">
      <alignment vertical="center"/>
      <protection/>
    </xf>
    <xf numFmtId="0" fontId="28" fillId="0" borderId="0" xfId="107" applyFont="1" applyAlignment="1">
      <alignment horizontal="left" vertical="center"/>
      <protection/>
    </xf>
    <xf numFmtId="0" fontId="10" fillId="0" borderId="0" xfId="107" applyFont="1" applyBorder="1" applyAlignment="1">
      <alignment horizontal="left" vertical="top" wrapText="1"/>
      <protection/>
    </xf>
    <xf numFmtId="0" fontId="23" fillId="0" borderId="0" xfId="107" applyFont="1" applyAlignment="1">
      <alignment vertical="center"/>
      <protection/>
    </xf>
    <xf numFmtId="0" fontId="9" fillId="0" borderId="0" xfId="107" applyFont="1" applyAlignment="1">
      <alignment horizontal="right" vertical="center"/>
      <protection/>
    </xf>
    <xf numFmtId="0" fontId="9" fillId="0" borderId="22" xfId="107" applyFont="1" applyBorder="1" applyAlignment="1">
      <alignment vertical="center"/>
      <protection/>
    </xf>
    <xf numFmtId="0" fontId="10" fillId="0" borderId="27" xfId="107" applyFont="1" applyBorder="1" applyAlignment="1">
      <alignment horizontal="center" vertical="center"/>
      <protection/>
    </xf>
    <xf numFmtId="0" fontId="28" fillId="0" borderId="27" xfId="107" applyFont="1" applyBorder="1" applyAlignment="1">
      <alignment horizontal="left" vertical="center" wrapText="1"/>
      <protection/>
    </xf>
    <xf numFmtId="0" fontId="28" fillId="0" borderId="27" xfId="107" applyFont="1" applyBorder="1" applyAlignment="1">
      <alignment vertical="center" wrapText="1"/>
      <protection/>
    </xf>
    <xf numFmtId="0" fontId="28" fillId="0" borderId="27" xfId="107" applyFont="1" applyBorder="1" applyAlignment="1">
      <alignment horizontal="center" vertical="center"/>
      <protection/>
    </xf>
    <xf numFmtId="0" fontId="28" fillId="0" borderId="0" xfId="0" applyFont="1" applyBorder="1" applyAlignment="1">
      <alignment/>
    </xf>
    <xf numFmtId="0" fontId="28" fillId="0" borderId="0" xfId="0" applyFont="1" applyAlignment="1">
      <alignment wrapText="1"/>
    </xf>
    <xf numFmtId="0" fontId="28" fillId="0" borderId="0" xfId="0" applyFont="1" applyAlignment="1">
      <alignment/>
    </xf>
    <xf numFmtId="0" fontId="10" fillId="0" borderId="0" xfId="0" applyFont="1" applyBorder="1" applyAlignment="1">
      <alignment horizontal="left" wrapText="1"/>
    </xf>
    <xf numFmtId="0" fontId="0" fillId="0" borderId="0" xfId="0" applyAlignment="1">
      <alignment/>
    </xf>
    <xf numFmtId="0" fontId="10" fillId="0" borderId="0" xfId="0" applyFont="1" applyAlignment="1">
      <alignment/>
    </xf>
    <xf numFmtId="0" fontId="9" fillId="0" borderId="0" xfId="0" applyFont="1" applyAlignment="1">
      <alignment/>
    </xf>
    <xf numFmtId="0" fontId="23" fillId="0" borderId="0" xfId="0" applyFont="1" applyBorder="1" applyAlignment="1">
      <alignment horizontal="center" vertical="center"/>
    </xf>
    <xf numFmtId="0" fontId="9" fillId="0" borderId="71" xfId="0" applyFont="1" applyBorder="1" applyAlignment="1">
      <alignment horizontal="center" vertical="center"/>
    </xf>
    <xf numFmtId="0" fontId="9" fillId="0" borderId="62" xfId="0" applyFont="1" applyBorder="1" applyAlignment="1">
      <alignment horizontal="center" vertical="center"/>
    </xf>
    <xf numFmtId="0" fontId="9" fillId="0" borderId="31" xfId="0" applyFont="1" applyBorder="1" applyAlignment="1">
      <alignment horizontal="center" vertical="center"/>
    </xf>
    <xf numFmtId="0" fontId="9" fillId="0" borderId="42" xfId="0" applyFont="1" applyBorder="1" applyAlignment="1">
      <alignment horizontal="center" vertical="center"/>
    </xf>
    <xf numFmtId="0" fontId="9" fillId="0" borderId="70" xfId="0" applyFont="1" applyBorder="1" applyAlignment="1">
      <alignment vertical="center" wrapText="1"/>
    </xf>
    <xf numFmtId="0" fontId="9" fillId="0" borderId="0" xfId="0" applyFont="1" applyBorder="1" applyAlignment="1">
      <alignment vertical="center" wrapText="1"/>
    </xf>
    <xf numFmtId="0" fontId="0" fillId="0" borderId="0" xfId="0" applyBorder="1" applyAlignment="1">
      <alignment/>
    </xf>
    <xf numFmtId="0" fontId="10" fillId="0" borderId="70" xfId="0" applyFont="1" applyBorder="1" applyAlignment="1">
      <alignment wrapText="1"/>
    </xf>
    <xf numFmtId="0" fontId="10" fillId="0" borderId="70" xfId="0" applyFont="1" applyBorder="1" applyAlignment="1">
      <alignment/>
    </xf>
    <xf numFmtId="0" fontId="10" fillId="0" borderId="0" xfId="0" applyFont="1" applyBorder="1" applyAlignment="1">
      <alignment/>
    </xf>
    <xf numFmtId="0" fontId="10" fillId="0" borderId="0" xfId="108" applyFont="1" applyFill="1" applyBorder="1" applyAlignment="1">
      <alignment/>
      <protection/>
    </xf>
    <xf numFmtId="0" fontId="10" fillId="0" borderId="0" xfId="0" applyFont="1" applyAlignment="1">
      <alignment horizontal="left"/>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56"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28" fillId="0" borderId="0" xfId="0" applyFont="1" applyFill="1" applyBorder="1" applyAlignment="1">
      <alignment/>
    </xf>
    <xf numFmtId="0" fontId="28" fillId="0" borderId="0" xfId="0" applyFont="1" applyFill="1" applyAlignment="1">
      <alignment wrapText="1"/>
    </xf>
    <xf numFmtId="0" fontId="28" fillId="0" borderId="0" xfId="0" applyFont="1" applyFill="1" applyAlignment="1">
      <alignment/>
    </xf>
    <xf numFmtId="0" fontId="23" fillId="0" borderId="0" xfId="0" applyFont="1" applyFill="1" applyAlignment="1">
      <alignment horizontal="center" vertical="center"/>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点数" xfId="101"/>
    <cellStyle name="入力" xfId="102"/>
    <cellStyle name="入力 2" xfId="103"/>
    <cellStyle name="標準 2" xfId="104"/>
    <cellStyle name="標準 3" xfId="105"/>
    <cellStyle name="標準 4" xfId="106"/>
    <cellStyle name="標準 5" xfId="107"/>
    <cellStyle name="標準_Sheet14" xfId="108"/>
    <cellStyle name="標準_表1（施設数）19年" xfId="109"/>
    <cellStyle name="Followed Hyperlink" xfId="110"/>
    <cellStyle name="良い" xfId="111"/>
    <cellStyle name="良い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30"/>
  <sheetViews>
    <sheetView showGridLines="0" tabSelected="1" zoomScalePageLayoutView="0" workbookViewId="0" topLeftCell="A1">
      <selection activeCell="A1" sqref="A1"/>
    </sheetView>
  </sheetViews>
  <sheetFormatPr defaultColWidth="9.00390625" defaultRowHeight="13.5"/>
  <cols>
    <col min="1" max="1" width="1.875" style="36" customWidth="1"/>
    <col min="2" max="2" width="3.375" style="36" customWidth="1"/>
    <col min="3" max="3" width="2.375" style="36" customWidth="1"/>
    <col min="4" max="4" width="34.375" style="36" customWidth="1"/>
    <col min="5" max="9" width="10.625" style="36" customWidth="1"/>
    <col min="10" max="10" width="10.625" style="47" customWidth="1"/>
    <col min="11" max="16384" width="9.00390625" style="36" customWidth="1"/>
  </cols>
  <sheetData>
    <row r="1" spans="2:10" s="664" customFormat="1" ht="17.25">
      <c r="B1" s="684" t="s">
        <v>117</v>
      </c>
      <c r="C1" s="684"/>
      <c r="D1" s="684"/>
      <c r="E1" s="684"/>
      <c r="F1" s="684"/>
      <c r="G1" s="684"/>
      <c r="H1" s="684"/>
      <c r="I1" s="684"/>
      <c r="J1" s="684"/>
    </row>
    <row r="2" spans="5:10" ht="18" customHeight="1">
      <c r="E2" s="48"/>
      <c r="F2" s="48"/>
      <c r="G2" s="48"/>
      <c r="H2" s="48"/>
      <c r="I2" s="48"/>
      <c r="J2" s="68" t="s">
        <v>3</v>
      </c>
    </row>
    <row r="3" spans="2:10" ht="14.25">
      <c r="B3" s="37"/>
      <c r="C3" s="38"/>
      <c r="D3" s="39"/>
      <c r="E3" s="171"/>
      <c r="F3" s="167"/>
      <c r="G3" s="172"/>
      <c r="H3" s="167"/>
      <c r="I3" s="171"/>
      <c r="J3" s="665" t="s">
        <v>449</v>
      </c>
    </row>
    <row r="4" spans="2:10" ht="14.25">
      <c r="B4" s="43"/>
      <c r="C4" s="44"/>
      <c r="D4" s="45"/>
      <c r="E4" s="170" t="s">
        <v>51</v>
      </c>
      <c r="F4" s="168">
        <v>17</v>
      </c>
      <c r="G4" s="166">
        <v>18</v>
      </c>
      <c r="H4" s="168">
        <v>19</v>
      </c>
      <c r="I4" s="170">
        <v>20</v>
      </c>
      <c r="J4" s="176">
        <v>21</v>
      </c>
    </row>
    <row r="5" spans="2:10" ht="14.25" customHeight="1">
      <c r="B5" s="43"/>
      <c r="C5" s="44"/>
      <c r="D5" s="45"/>
      <c r="E5" s="69" t="s">
        <v>39</v>
      </c>
      <c r="F5" s="57" t="s">
        <v>11</v>
      </c>
      <c r="G5" s="173" t="s">
        <v>29</v>
      </c>
      <c r="H5" s="57" t="s">
        <v>30</v>
      </c>
      <c r="I5" s="69" t="s">
        <v>450</v>
      </c>
      <c r="J5" s="177" t="s">
        <v>50</v>
      </c>
    </row>
    <row r="6" spans="2:10" ht="14.25" customHeight="1">
      <c r="B6" s="40"/>
      <c r="C6" s="41"/>
      <c r="D6" s="42"/>
      <c r="E6" s="174"/>
      <c r="F6" s="169"/>
      <c r="G6" s="175"/>
      <c r="H6" s="169"/>
      <c r="I6" s="174"/>
      <c r="J6" s="70"/>
    </row>
    <row r="7" spans="2:10" ht="28.5" customHeight="1">
      <c r="B7" s="43"/>
      <c r="C7" s="44"/>
      <c r="D7" s="45"/>
      <c r="E7" s="679" t="s">
        <v>5</v>
      </c>
      <c r="F7" s="680"/>
      <c r="G7" s="680"/>
      <c r="H7" s="680"/>
      <c r="I7" s="680"/>
      <c r="J7" s="681"/>
    </row>
    <row r="8" spans="2:10" ht="19.5" customHeight="1">
      <c r="B8" s="53"/>
      <c r="C8" s="682" t="s">
        <v>4</v>
      </c>
      <c r="D8" s="683"/>
      <c r="E8" s="201">
        <v>297</v>
      </c>
      <c r="F8" s="202">
        <v>298</v>
      </c>
      <c r="G8" s="201">
        <v>298</v>
      </c>
      <c r="H8" s="202">
        <v>302</v>
      </c>
      <c r="I8" s="203">
        <v>300</v>
      </c>
      <c r="J8" s="204">
        <v>299</v>
      </c>
    </row>
    <row r="9" spans="2:10" ht="19.5" customHeight="1">
      <c r="B9" s="53"/>
      <c r="C9" s="682" t="s">
        <v>12</v>
      </c>
      <c r="D9" s="683"/>
      <c r="E9" s="201">
        <v>13802</v>
      </c>
      <c r="F9" s="202">
        <v>13882</v>
      </c>
      <c r="G9" s="201">
        <v>10116</v>
      </c>
      <c r="H9" s="202">
        <v>9446</v>
      </c>
      <c r="I9" s="203">
        <v>9236</v>
      </c>
      <c r="J9" s="204">
        <v>8421</v>
      </c>
    </row>
    <row r="10" spans="2:10" ht="19.5" customHeight="1">
      <c r="B10" s="53"/>
      <c r="C10" s="51" t="s">
        <v>76</v>
      </c>
      <c r="D10" s="52"/>
      <c r="E10" s="205" t="s">
        <v>31</v>
      </c>
      <c r="F10" s="205" t="s">
        <v>31</v>
      </c>
      <c r="G10" s="206" t="s">
        <v>31</v>
      </c>
      <c r="H10" s="202">
        <v>2233</v>
      </c>
      <c r="I10" s="203">
        <v>2898</v>
      </c>
      <c r="J10" s="204">
        <v>3334</v>
      </c>
    </row>
    <row r="11" spans="2:10" ht="19.5" customHeight="1">
      <c r="B11" s="53"/>
      <c r="C11" s="682" t="s">
        <v>77</v>
      </c>
      <c r="D11" s="683"/>
      <c r="E11" s="201">
        <v>1397</v>
      </c>
      <c r="F11" s="202">
        <v>1466</v>
      </c>
      <c r="G11" s="201">
        <v>1508</v>
      </c>
      <c r="H11" s="202">
        <v>1188</v>
      </c>
      <c r="I11" s="203">
        <v>972</v>
      </c>
      <c r="J11" s="204">
        <v>715</v>
      </c>
    </row>
    <row r="12" spans="2:10" ht="19.5" customHeight="1">
      <c r="B12" s="53"/>
      <c r="C12" s="682" t="s">
        <v>78</v>
      </c>
      <c r="D12" s="683"/>
      <c r="E12" s="201">
        <v>4321</v>
      </c>
      <c r="F12" s="202">
        <v>4525</v>
      </c>
      <c r="G12" s="201">
        <v>4682</v>
      </c>
      <c r="H12" s="202">
        <v>3873</v>
      </c>
      <c r="I12" s="203">
        <v>3315</v>
      </c>
      <c r="J12" s="204">
        <v>2567</v>
      </c>
    </row>
    <row r="13" spans="2:10" ht="19.5" customHeight="1">
      <c r="B13" s="53"/>
      <c r="C13" s="682" t="s">
        <v>79</v>
      </c>
      <c r="D13" s="683"/>
      <c r="E13" s="201">
        <v>1530</v>
      </c>
      <c r="F13" s="202">
        <v>1687</v>
      </c>
      <c r="G13" s="201">
        <v>1697</v>
      </c>
      <c r="H13" s="202">
        <v>935</v>
      </c>
      <c r="I13" s="203">
        <v>782</v>
      </c>
      <c r="J13" s="204">
        <v>635</v>
      </c>
    </row>
    <row r="14" spans="2:10" ht="19.5" customHeight="1">
      <c r="B14" s="53"/>
      <c r="C14" s="682" t="s">
        <v>80</v>
      </c>
      <c r="D14" s="685"/>
      <c r="E14" s="201">
        <v>866</v>
      </c>
      <c r="F14" s="202">
        <v>828</v>
      </c>
      <c r="G14" s="201">
        <v>844</v>
      </c>
      <c r="H14" s="202">
        <v>377</v>
      </c>
      <c r="I14" s="203">
        <v>374</v>
      </c>
      <c r="J14" s="204">
        <v>351</v>
      </c>
    </row>
    <row r="15" spans="2:10" ht="19.5" customHeight="1">
      <c r="B15" s="53"/>
      <c r="C15" s="682" t="s">
        <v>6</v>
      </c>
      <c r="D15" s="683"/>
      <c r="E15" s="201">
        <v>50</v>
      </c>
      <c r="F15" s="202">
        <v>50</v>
      </c>
      <c r="G15" s="201">
        <v>49</v>
      </c>
      <c r="H15" s="202">
        <v>49</v>
      </c>
      <c r="I15" s="203">
        <v>48</v>
      </c>
      <c r="J15" s="204">
        <v>48</v>
      </c>
    </row>
    <row r="16" spans="2:10" ht="19.5" customHeight="1">
      <c r="B16" s="53"/>
      <c r="C16" s="682" t="s">
        <v>7</v>
      </c>
      <c r="D16" s="683"/>
      <c r="E16" s="201">
        <v>33406</v>
      </c>
      <c r="F16" s="202">
        <v>33545</v>
      </c>
      <c r="G16" s="201">
        <v>33464</v>
      </c>
      <c r="H16" s="202">
        <v>33524</v>
      </c>
      <c r="I16" s="203">
        <v>33431</v>
      </c>
      <c r="J16" s="204">
        <v>32353</v>
      </c>
    </row>
    <row r="17" spans="2:10" ht="19.5" customHeight="1">
      <c r="B17" s="53"/>
      <c r="C17" s="54"/>
      <c r="D17" s="55" t="s">
        <v>2</v>
      </c>
      <c r="E17" s="201">
        <v>22494</v>
      </c>
      <c r="F17" s="202">
        <v>22624</v>
      </c>
      <c r="G17" s="201">
        <v>22720</v>
      </c>
      <c r="H17" s="202">
        <v>22838</v>
      </c>
      <c r="I17" s="203">
        <v>22898</v>
      </c>
      <c r="J17" s="204">
        <v>22250</v>
      </c>
    </row>
    <row r="18" spans="2:10" ht="19.5" customHeight="1">
      <c r="B18" s="53"/>
      <c r="C18" s="682" t="s">
        <v>8</v>
      </c>
      <c r="D18" s="683"/>
      <c r="E18" s="201">
        <v>84</v>
      </c>
      <c r="F18" s="202">
        <v>80</v>
      </c>
      <c r="G18" s="201">
        <v>73</v>
      </c>
      <c r="H18" s="202">
        <v>72</v>
      </c>
      <c r="I18" s="203">
        <v>69</v>
      </c>
      <c r="J18" s="204">
        <v>62</v>
      </c>
    </row>
    <row r="19" spans="2:10" ht="19.5" customHeight="1">
      <c r="B19" s="53"/>
      <c r="C19" s="51" t="s">
        <v>9</v>
      </c>
      <c r="D19" s="52"/>
      <c r="E19" s="201">
        <v>8672</v>
      </c>
      <c r="F19" s="202">
        <v>8848</v>
      </c>
      <c r="G19" s="201">
        <v>9239</v>
      </c>
      <c r="H19" s="202">
        <v>9805</v>
      </c>
      <c r="I19" s="203">
        <v>10353</v>
      </c>
      <c r="J19" s="204">
        <v>8717</v>
      </c>
    </row>
    <row r="20" spans="2:10" ht="6" customHeight="1">
      <c r="B20" s="53"/>
      <c r="C20" s="51"/>
      <c r="D20" s="52"/>
      <c r="E20" s="201"/>
      <c r="F20" s="202"/>
      <c r="G20" s="201"/>
      <c r="H20" s="202"/>
      <c r="I20" s="203"/>
      <c r="J20" s="204"/>
    </row>
    <row r="21" spans="2:10" ht="19.5" customHeight="1">
      <c r="B21" s="56"/>
      <c r="C21" s="686" t="s">
        <v>81</v>
      </c>
      <c r="D21" s="687"/>
      <c r="E21" s="207">
        <v>64425</v>
      </c>
      <c r="F21" s="208">
        <v>65209</v>
      </c>
      <c r="G21" s="207">
        <v>61970</v>
      </c>
      <c r="H21" s="208">
        <v>61804</v>
      </c>
      <c r="I21" s="209">
        <f>SUM(I8:I16,I18,I19)</f>
        <v>61778</v>
      </c>
      <c r="J21" s="210">
        <v>57502</v>
      </c>
    </row>
    <row r="22" spans="2:10" ht="7.5" customHeight="1">
      <c r="B22" s="54"/>
      <c r="C22" s="51"/>
      <c r="D22" s="51"/>
      <c r="E22" s="46"/>
      <c r="F22" s="46"/>
      <c r="G22" s="46"/>
      <c r="H22" s="46"/>
      <c r="I22" s="46"/>
      <c r="J22" s="92"/>
    </row>
    <row r="23" spans="2:10" ht="28.5" customHeight="1">
      <c r="B23" s="688" t="s">
        <v>451</v>
      </c>
      <c r="C23" s="688"/>
      <c r="D23" s="689" t="s">
        <v>452</v>
      </c>
      <c r="E23" s="689"/>
      <c r="F23" s="689"/>
      <c r="G23" s="689"/>
      <c r="H23" s="689"/>
      <c r="I23" s="689"/>
      <c r="J23" s="689"/>
    </row>
    <row r="24" spans="2:10" ht="13.5">
      <c r="B24" s="200"/>
      <c r="C24" s="200" t="s">
        <v>453</v>
      </c>
      <c r="D24" s="690" t="s">
        <v>454</v>
      </c>
      <c r="E24" s="690"/>
      <c r="F24" s="690"/>
      <c r="G24" s="690"/>
      <c r="H24" s="690"/>
      <c r="I24" s="690"/>
      <c r="J24" s="690"/>
    </row>
    <row r="25" spans="2:10" ht="30.75" customHeight="1">
      <c r="B25" s="200"/>
      <c r="C25" s="200" t="s">
        <v>455</v>
      </c>
      <c r="D25" s="691" t="s">
        <v>456</v>
      </c>
      <c r="E25" s="691"/>
      <c r="F25" s="691"/>
      <c r="G25" s="691"/>
      <c r="H25" s="691"/>
      <c r="I25" s="691"/>
      <c r="J25" s="691"/>
    </row>
    <row r="26" spans="2:10" ht="43.5" customHeight="1">
      <c r="B26" s="200"/>
      <c r="C26" s="200" t="s">
        <v>457</v>
      </c>
      <c r="D26" s="689" t="s">
        <v>458</v>
      </c>
      <c r="E26" s="689"/>
      <c r="F26" s="689"/>
      <c r="G26" s="689"/>
      <c r="H26" s="689"/>
      <c r="I26" s="689"/>
      <c r="J26" s="689"/>
    </row>
    <row r="27" spans="2:10" ht="19.5" customHeight="1">
      <c r="B27" s="200"/>
      <c r="C27" s="200" t="s">
        <v>459</v>
      </c>
      <c r="D27" s="692" t="s">
        <v>460</v>
      </c>
      <c r="E27" s="692"/>
      <c r="F27" s="692"/>
      <c r="G27" s="692"/>
      <c r="H27" s="692"/>
      <c r="I27" s="692"/>
      <c r="J27" s="692"/>
    </row>
    <row r="28" spans="2:10" ht="18" customHeight="1">
      <c r="B28" s="165" t="s">
        <v>461</v>
      </c>
      <c r="C28" s="165"/>
      <c r="D28" s="165"/>
      <c r="E28" s="165"/>
      <c r="F28" s="165"/>
      <c r="G28" s="165"/>
      <c r="H28" s="165"/>
      <c r="I28" s="165"/>
      <c r="J28" s="165"/>
    </row>
    <row r="30" ht="13.5">
      <c r="G30" s="199" t="s">
        <v>462</v>
      </c>
    </row>
  </sheetData>
  <sheetProtection/>
  <mergeCells count="18">
    <mergeCell ref="B23:C23"/>
    <mergeCell ref="D23:J23"/>
    <mergeCell ref="D24:J24"/>
    <mergeCell ref="D25:J25"/>
    <mergeCell ref="D26:J26"/>
    <mergeCell ref="D27:J27"/>
    <mergeCell ref="C13:D13"/>
    <mergeCell ref="C14:D14"/>
    <mergeCell ref="C15:D15"/>
    <mergeCell ref="C16:D16"/>
    <mergeCell ref="C18:D18"/>
    <mergeCell ref="C21:D21"/>
    <mergeCell ref="E7:J7"/>
    <mergeCell ref="C8:D8"/>
    <mergeCell ref="C9:D9"/>
    <mergeCell ref="C11:D11"/>
    <mergeCell ref="C12:D12"/>
    <mergeCell ref="B1:J1"/>
  </mergeCells>
  <printOptions horizontalCentered="1"/>
  <pageMargins left="0.3937007874015748" right="0.16" top="0.984251968503937" bottom="0.984251968503937" header="0.5118110236220472" footer="0.5118110236220472"/>
  <pageSetup fitToHeight="1" fitToWidth="1" horizontalDpi="600" verticalDpi="600" orientation="landscape" paperSize="9" scale="91" r:id="rId1"/>
  <ignoredErrors>
    <ignoredError sqref="E5:J6"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1:P43"/>
  <sheetViews>
    <sheetView showGridLines="0" zoomScaleSheetLayoutView="100" zoomScalePageLayoutView="0" workbookViewId="0" topLeftCell="A1">
      <selection activeCell="A1" sqref="A1"/>
    </sheetView>
  </sheetViews>
  <sheetFormatPr defaultColWidth="9.00390625" defaultRowHeight="13.5"/>
  <cols>
    <col min="1" max="1" width="1.625" style="232" customWidth="1"/>
    <col min="2" max="2" width="25.00390625" style="232" customWidth="1"/>
    <col min="3" max="13" width="10.625" style="232" customWidth="1"/>
    <col min="14" max="14" width="7.50390625" style="232" customWidth="1"/>
    <col min="15" max="16384" width="9.00390625" style="232" customWidth="1"/>
  </cols>
  <sheetData>
    <row r="1" spans="2:13" s="662" customFormat="1" ht="19.5" customHeight="1">
      <c r="B1" s="717" t="s">
        <v>258</v>
      </c>
      <c r="C1" s="717"/>
      <c r="D1" s="717"/>
      <c r="E1" s="717"/>
      <c r="F1" s="717"/>
      <c r="G1" s="717"/>
      <c r="H1" s="717"/>
      <c r="I1" s="789"/>
      <c r="J1" s="789"/>
      <c r="K1" s="789"/>
      <c r="L1" s="789"/>
      <c r="M1" s="789"/>
    </row>
    <row r="2" spans="2:13" ht="12.75" customHeight="1">
      <c r="B2" s="277"/>
      <c r="C2" s="277"/>
      <c r="D2" s="277"/>
      <c r="E2" s="277"/>
      <c r="F2" s="233"/>
      <c r="G2" s="233"/>
      <c r="H2" s="233"/>
      <c r="I2" s="233"/>
      <c r="J2" s="233"/>
      <c r="K2" s="233"/>
      <c r="L2" s="233"/>
      <c r="M2" s="233"/>
    </row>
    <row r="3" spans="2:11" ht="15.75" customHeight="1">
      <c r="B3" s="233" t="s">
        <v>201</v>
      </c>
      <c r="C3" s="233"/>
      <c r="D3" s="233"/>
      <c r="E3" s="233"/>
      <c r="F3" s="233"/>
      <c r="G3" s="271" t="s">
        <v>75</v>
      </c>
      <c r="H3" s="271"/>
      <c r="I3" s="233"/>
      <c r="J3" s="790" t="s">
        <v>202</v>
      </c>
      <c r="K3" s="790"/>
    </row>
    <row r="4" spans="2:13" ht="15.75" customHeight="1">
      <c r="B4" s="791"/>
      <c r="C4" s="792" t="s">
        <v>103</v>
      </c>
      <c r="D4" s="792" t="s">
        <v>203</v>
      </c>
      <c r="E4" s="297"/>
      <c r="F4" s="735" t="s">
        <v>204</v>
      </c>
      <c r="G4" s="735"/>
      <c r="H4" s="336"/>
      <c r="I4" s="793" t="s">
        <v>205</v>
      </c>
      <c r="J4" s="794" t="s">
        <v>206</v>
      </c>
      <c r="K4" s="795" t="s">
        <v>1</v>
      </c>
      <c r="L4" s="233"/>
      <c r="M4" s="233"/>
    </row>
    <row r="5" spans="2:13" ht="26.25" customHeight="1">
      <c r="B5" s="766"/>
      <c r="C5" s="720"/>
      <c r="D5" s="720"/>
      <c r="E5" s="240" t="s">
        <v>103</v>
      </c>
      <c r="F5" s="298" t="s">
        <v>207</v>
      </c>
      <c r="G5" s="298" t="s">
        <v>208</v>
      </c>
      <c r="H5" s="298" t="s">
        <v>209</v>
      </c>
      <c r="I5" s="793"/>
      <c r="J5" s="794"/>
      <c r="K5" s="795"/>
      <c r="L5" s="233"/>
      <c r="M5" s="233"/>
    </row>
    <row r="6" spans="2:11" ht="19.5" customHeight="1">
      <c r="B6" s="338" t="s">
        <v>210</v>
      </c>
      <c r="C6" s="339">
        <v>56799</v>
      </c>
      <c r="D6" s="340">
        <v>20780</v>
      </c>
      <c r="E6" s="340">
        <v>32378</v>
      </c>
      <c r="F6" s="340">
        <v>4030</v>
      </c>
      <c r="G6" s="340">
        <v>28270</v>
      </c>
      <c r="H6" s="340">
        <v>77</v>
      </c>
      <c r="I6" s="340">
        <v>906</v>
      </c>
      <c r="J6" s="340">
        <v>695</v>
      </c>
      <c r="K6" s="341">
        <v>2041</v>
      </c>
    </row>
    <row r="7" spans="2:11" ht="19.5" customHeight="1">
      <c r="B7" s="342" t="s">
        <v>137</v>
      </c>
      <c r="C7" s="343">
        <v>16590</v>
      </c>
      <c r="D7" s="344">
        <v>5758</v>
      </c>
      <c r="E7" s="344">
        <v>9364</v>
      </c>
      <c r="F7" s="344">
        <v>1040</v>
      </c>
      <c r="G7" s="344">
        <v>8296</v>
      </c>
      <c r="H7" s="344">
        <v>29</v>
      </c>
      <c r="I7" s="344">
        <v>856</v>
      </c>
      <c r="J7" s="344">
        <v>117</v>
      </c>
      <c r="K7" s="345">
        <v>494</v>
      </c>
    </row>
    <row r="8" spans="2:11" ht="19.5" customHeight="1">
      <c r="B8" s="346" t="s">
        <v>211</v>
      </c>
      <c r="C8" s="347">
        <v>2373</v>
      </c>
      <c r="D8" s="348">
        <v>716</v>
      </c>
      <c r="E8" s="348">
        <v>1240</v>
      </c>
      <c r="F8" s="348">
        <v>129</v>
      </c>
      <c r="G8" s="348">
        <v>1102</v>
      </c>
      <c r="H8" s="348">
        <v>9</v>
      </c>
      <c r="I8" s="348">
        <v>35</v>
      </c>
      <c r="J8" s="348">
        <v>304</v>
      </c>
      <c r="K8" s="349">
        <v>78</v>
      </c>
    </row>
    <row r="9" spans="2:8" ht="13.5" customHeight="1">
      <c r="B9" s="350"/>
      <c r="C9" s="296"/>
      <c r="D9" s="296"/>
      <c r="E9" s="296"/>
      <c r="F9" s="296"/>
      <c r="G9" s="296"/>
      <c r="H9" s="296"/>
    </row>
    <row r="10" spans="2:8" s="233" customFormat="1" ht="25.5" customHeight="1">
      <c r="B10" s="351"/>
      <c r="C10" s="242" t="s">
        <v>103</v>
      </c>
      <c r="D10" s="280" t="s">
        <v>212</v>
      </c>
      <c r="E10" s="242" t="s">
        <v>213</v>
      </c>
      <c r="F10" s="242" t="s">
        <v>214</v>
      </c>
      <c r="G10" s="242" t="s">
        <v>215</v>
      </c>
      <c r="H10" s="242" t="s">
        <v>1</v>
      </c>
    </row>
    <row r="11" spans="2:8" ht="19.5" customHeight="1">
      <c r="B11" s="235" t="s">
        <v>142</v>
      </c>
      <c r="C11" s="352">
        <v>1952</v>
      </c>
      <c r="D11" s="353">
        <v>47</v>
      </c>
      <c r="E11" s="353">
        <v>99</v>
      </c>
      <c r="F11" s="353">
        <v>1176</v>
      </c>
      <c r="G11" s="353">
        <v>424</v>
      </c>
      <c r="H11" s="354">
        <v>206</v>
      </c>
    </row>
    <row r="12" ht="13.5">
      <c r="B12" s="233"/>
    </row>
    <row r="13" spans="2:9" s="233" customFormat="1" ht="26.25" customHeight="1">
      <c r="B13" s="351"/>
      <c r="C13" s="242" t="s">
        <v>103</v>
      </c>
      <c r="D13" s="280" t="s">
        <v>212</v>
      </c>
      <c r="E13" s="242" t="s">
        <v>213</v>
      </c>
      <c r="F13" s="280" t="s">
        <v>216</v>
      </c>
      <c r="G13" s="280" t="s">
        <v>217</v>
      </c>
      <c r="H13" s="242" t="s">
        <v>215</v>
      </c>
      <c r="I13" s="242" t="s">
        <v>1</v>
      </c>
    </row>
    <row r="14" spans="2:9" ht="19.5" customHeight="1">
      <c r="B14" s="235" t="s">
        <v>143</v>
      </c>
      <c r="C14" s="352">
        <v>22491</v>
      </c>
      <c r="D14" s="353">
        <v>1798</v>
      </c>
      <c r="E14" s="353">
        <v>179</v>
      </c>
      <c r="F14" s="353">
        <v>1586</v>
      </c>
      <c r="G14" s="353">
        <v>158</v>
      </c>
      <c r="H14" s="353">
        <v>15449</v>
      </c>
      <c r="I14" s="354">
        <v>3321</v>
      </c>
    </row>
    <row r="15" ht="13.5">
      <c r="B15" s="233"/>
    </row>
    <row r="16" spans="2:7" s="233" customFormat="1" ht="26.25" customHeight="1">
      <c r="B16" s="351"/>
      <c r="C16" s="242" t="s">
        <v>103</v>
      </c>
      <c r="D16" s="280" t="s">
        <v>212</v>
      </c>
      <c r="E16" s="242" t="s">
        <v>218</v>
      </c>
      <c r="F16" s="242" t="s">
        <v>219</v>
      </c>
      <c r="G16" s="242" t="s">
        <v>1</v>
      </c>
    </row>
    <row r="17" spans="2:7" ht="19.5" customHeight="1">
      <c r="B17" s="235" t="s">
        <v>220</v>
      </c>
      <c r="C17" s="352">
        <v>6272</v>
      </c>
      <c r="D17" s="353">
        <v>1094</v>
      </c>
      <c r="E17" s="353">
        <v>2159</v>
      </c>
      <c r="F17" s="353">
        <v>2273</v>
      </c>
      <c r="G17" s="354">
        <v>746</v>
      </c>
    </row>
    <row r="18" ht="13.5">
      <c r="B18" s="233"/>
    </row>
    <row r="19" spans="2:13" s="233" customFormat="1" ht="25.5" customHeight="1">
      <c r="B19" s="351"/>
      <c r="C19" s="242" t="s">
        <v>103</v>
      </c>
      <c r="D19" s="242" t="s">
        <v>213</v>
      </c>
      <c r="E19" s="280" t="s">
        <v>216</v>
      </c>
      <c r="F19" s="280" t="s">
        <v>221</v>
      </c>
      <c r="G19" s="280" t="s">
        <v>217</v>
      </c>
      <c r="H19" s="242" t="s">
        <v>215</v>
      </c>
      <c r="I19" s="242" t="s">
        <v>222</v>
      </c>
      <c r="J19" s="242" t="s">
        <v>223</v>
      </c>
      <c r="K19" s="242" t="s">
        <v>224</v>
      </c>
      <c r="L19" s="242" t="s">
        <v>219</v>
      </c>
      <c r="M19" s="242" t="s">
        <v>1</v>
      </c>
    </row>
    <row r="20" spans="2:13" ht="19.5" customHeight="1">
      <c r="B20" s="235" t="s">
        <v>225</v>
      </c>
      <c r="C20" s="352">
        <v>16429</v>
      </c>
      <c r="D20" s="353">
        <v>339</v>
      </c>
      <c r="E20" s="353">
        <v>1397</v>
      </c>
      <c r="F20" s="353">
        <v>13</v>
      </c>
      <c r="G20" s="353">
        <v>141</v>
      </c>
      <c r="H20" s="353">
        <v>7610</v>
      </c>
      <c r="I20" s="353">
        <v>485</v>
      </c>
      <c r="J20" s="353">
        <v>3319</v>
      </c>
      <c r="K20" s="353">
        <v>291</v>
      </c>
      <c r="L20" s="353">
        <v>202</v>
      </c>
      <c r="M20" s="354">
        <v>2633</v>
      </c>
    </row>
    <row r="21" ht="13.5">
      <c r="B21" s="233"/>
    </row>
    <row r="22" spans="2:15" s="233" customFormat="1" ht="26.25" customHeight="1">
      <c r="B22" s="351"/>
      <c r="C22" s="242" t="s">
        <v>103</v>
      </c>
      <c r="D22" s="280" t="s">
        <v>226</v>
      </c>
      <c r="E22" s="242" t="s">
        <v>1</v>
      </c>
      <c r="I22" s="355"/>
      <c r="J22" s="355"/>
      <c r="K22" s="355"/>
      <c r="L22" s="355"/>
      <c r="M22" s="355"/>
      <c r="N22" s="355"/>
      <c r="O22" s="355"/>
    </row>
    <row r="23" spans="2:15" ht="19.5" customHeight="1">
      <c r="B23" s="356" t="s">
        <v>146</v>
      </c>
      <c r="C23" s="352">
        <v>32</v>
      </c>
      <c r="D23" s="353">
        <v>7</v>
      </c>
      <c r="E23" s="354">
        <v>26</v>
      </c>
      <c r="H23" s="357"/>
      <c r="I23" s="355"/>
      <c r="J23" s="355"/>
      <c r="K23" s="355"/>
      <c r="L23" s="355"/>
      <c r="M23" s="355"/>
      <c r="N23" s="355"/>
      <c r="O23" s="355"/>
    </row>
    <row r="24" ht="13.5" customHeight="1">
      <c r="B24" s="233"/>
    </row>
    <row r="25" spans="2:6" ht="26.25" customHeight="1">
      <c r="B25" s="351"/>
      <c r="C25" s="242" t="s">
        <v>103</v>
      </c>
      <c r="D25" s="280" t="s">
        <v>227</v>
      </c>
      <c r="E25" s="280" t="s">
        <v>228</v>
      </c>
      <c r="F25" s="242" t="s">
        <v>1</v>
      </c>
    </row>
    <row r="26" spans="2:6" ht="19.5" customHeight="1">
      <c r="B26" s="356" t="s">
        <v>147</v>
      </c>
      <c r="C26" s="352">
        <v>1452</v>
      </c>
      <c r="D26" s="353">
        <v>305</v>
      </c>
      <c r="E26" s="353">
        <v>895</v>
      </c>
      <c r="F26" s="354">
        <v>252</v>
      </c>
    </row>
    <row r="27" ht="13.5" customHeight="1">
      <c r="B27" s="233"/>
    </row>
    <row r="28" spans="2:15" s="233" customFormat="1" ht="26.25" customHeight="1">
      <c r="B28" s="351"/>
      <c r="C28" s="337" t="s">
        <v>103</v>
      </c>
      <c r="D28" s="298" t="s">
        <v>212</v>
      </c>
      <c r="E28" s="298" t="s">
        <v>229</v>
      </c>
      <c r="F28" s="337" t="s">
        <v>215</v>
      </c>
      <c r="G28" s="337" t="s">
        <v>1</v>
      </c>
      <c r="I28" s="355"/>
      <c r="J28" s="355"/>
      <c r="K28" s="355"/>
      <c r="L28" s="355"/>
      <c r="M28" s="355"/>
      <c r="N28" s="355"/>
      <c r="O28" s="355"/>
    </row>
    <row r="29" spans="2:15" ht="33.75" customHeight="1">
      <c r="B29" s="358" t="s">
        <v>230</v>
      </c>
      <c r="C29" s="348">
        <v>16418</v>
      </c>
      <c r="D29" s="348">
        <v>2173</v>
      </c>
      <c r="E29" s="348">
        <v>9930</v>
      </c>
      <c r="F29" s="359">
        <v>3678</v>
      </c>
      <c r="G29" s="349">
        <v>637</v>
      </c>
      <c r="I29" s="355"/>
      <c r="J29" s="355"/>
      <c r="K29" s="355"/>
      <c r="L29" s="355"/>
      <c r="M29" s="355"/>
      <c r="N29" s="355"/>
      <c r="O29" s="355"/>
    </row>
    <row r="30" ht="13.5">
      <c r="B30" s="233"/>
    </row>
    <row r="31" spans="2:9" s="233" customFormat="1" ht="25.5" customHeight="1">
      <c r="B31" s="360"/>
      <c r="C31" s="337" t="s">
        <v>103</v>
      </c>
      <c r="D31" s="280" t="s">
        <v>212</v>
      </c>
      <c r="E31" s="298" t="s">
        <v>216</v>
      </c>
      <c r="F31" s="298" t="s">
        <v>217</v>
      </c>
      <c r="G31" s="337" t="s">
        <v>215</v>
      </c>
      <c r="H31" s="337" t="s">
        <v>231</v>
      </c>
      <c r="I31" s="337" t="s">
        <v>1</v>
      </c>
    </row>
    <row r="32" spans="2:9" ht="19.5" customHeight="1">
      <c r="B32" s="360" t="s">
        <v>150</v>
      </c>
      <c r="C32" s="340">
        <v>491</v>
      </c>
      <c r="D32" s="340">
        <v>59</v>
      </c>
      <c r="E32" s="340">
        <v>82</v>
      </c>
      <c r="F32" s="340">
        <v>47</v>
      </c>
      <c r="G32" s="340">
        <v>185</v>
      </c>
      <c r="H32" s="340">
        <v>7</v>
      </c>
      <c r="I32" s="341">
        <v>112</v>
      </c>
    </row>
    <row r="33" spans="2:9" ht="19.5" customHeight="1">
      <c r="B33" s="361" t="s">
        <v>151</v>
      </c>
      <c r="C33" s="348">
        <v>1869</v>
      </c>
      <c r="D33" s="348">
        <v>337</v>
      </c>
      <c r="E33" s="348">
        <v>40</v>
      </c>
      <c r="F33" s="359" t="s">
        <v>232</v>
      </c>
      <c r="G33" s="348">
        <v>1248</v>
      </c>
      <c r="H33" s="348">
        <v>40</v>
      </c>
      <c r="I33" s="349">
        <v>204</v>
      </c>
    </row>
    <row r="34" ht="13.5">
      <c r="B34" s="233"/>
    </row>
    <row r="35" spans="2:16" s="233" customFormat="1" ht="26.25" customHeight="1">
      <c r="B35" s="360"/>
      <c r="C35" s="242" t="s">
        <v>103</v>
      </c>
      <c r="D35" s="280" t="s">
        <v>212</v>
      </c>
      <c r="E35" s="337" t="s">
        <v>215</v>
      </c>
      <c r="F35" s="337" t="s">
        <v>222</v>
      </c>
      <c r="G35" s="337" t="s">
        <v>233</v>
      </c>
      <c r="H35" s="242" t="s">
        <v>1</v>
      </c>
      <c r="J35" s="355"/>
      <c r="K35" s="355"/>
      <c r="L35" s="355"/>
      <c r="M35" s="355"/>
      <c r="N35" s="355"/>
      <c r="O35" s="355"/>
      <c r="P35" s="355"/>
    </row>
    <row r="36" spans="2:16" ht="19.5" customHeight="1">
      <c r="B36" s="360" t="s">
        <v>152</v>
      </c>
      <c r="C36" s="339">
        <v>5597</v>
      </c>
      <c r="D36" s="340">
        <v>740</v>
      </c>
      <c r="E36" s="340">
        <v>1302</v>
      </c>
      <c r="F36" s="340">
        <v>1749</v>
      </c>
      <c r="G36" s="340">
        <v>1428</v>
      </c>
      <c r="H36" s="341">
        <v>379</v>
      </c>
      <c r="J36" s="355"/>
      <c r="K36" s="355"/>
      <c r="L36" s="355"/>
      <c r="M36" s="355"/>
      <c r="N36" s="355"/>
      <c r="O36" s="355"/>
      <c r="P36" s="355"/>
    </row>
    <row r="37" spans="2:16" ht="19.5" customHeight="1">
      <c r="B37" s="362" t="s">
        <v>153</v>
      </c>
      <c r="C37" s="343">
        <v>1841</v>
      </c>
      <c r="D37" s="344">
        <v>242</v>
      </c>
      <c r="E37" s="344">
        <v>432</v>
      </c>
      <c r="F37" s="344">
        <v>856</v>
      </c>
      <c r="G37" s="363" t="s">
        <v>232</v>
      </c>
      <c r="H37" s="345">
        <v>310</v>
      </c>
      <c r="J37" s="355"/>
      <c r="K37" s="355"/>
      <c r="L37" s="355"/>
      <c r="M37" s="355"/>
      <c r="N37" s="355"/>
      <c r="O37" s="355"/>
      <c r="P37" s="355"/>
    </row>
    <row r="38" spans="2:16" ht="19.5" customHeight="1">
      <c r="B38" s="361" t="s">
        <v>154</v>
      </c>
      <c r="C38" s="347">
        <v>13539</v>
      </c>
      <c r="D38" s="348">
        <v>2194</v>
      </c>
      <c r="E38" s="348">
        <v>4300</v>
      </c>
      <c r="F38" s="348">
        <v>5481</v>
      </c>
      <c r="G38" s="359" t="s">
        <v>232</v>
      </c>
      <c r="H38" s="349">
        <v>1565</v>
      </c>
      <c r="J38" s="355"/>
      <c r="K38" s="355"/>
      <c r="L38" s="355"/>
      <c r="M38" s="355"/>
      <c r="N38" s="355"/>
      <c r="O38" s="355"/>
      <c r="P38" s="355"/>
    </row>
    <row r="39" spans="2:10" ht="13.5" customHeight="1">
      <c r="B39" s="788" t="s">
        <v>234</v>
      </c>
      <c r="C39" s="788"/>
      <c r="D39" s="788"/>
      <c r="E39" s="788"/>
      <c r="F39" s="788"/>
      <c r="G39" s="788"/>
      <c r="H39" s="788"/>
      <c r="I39" s="788"/>
      <c r="J39" s="788"/>
    </row>
    <row r="40" ht="13.5">
      <c r="B40" s="364" t="s">
        <v>235</v>
      </c>
    </row>
    <row r="41" spans="2:10" ht="13.5" customHeight="1">
      <c r="B41" s="788" t="s">
        <v>236</v>
      </c>
      <c r="C41" s="788"/>
      <c r="D41" s="788"/>
      <c r="E41" s="788"/>
      <c r="F41" s="788"/>
      <c r="G41" s="788"/>
      <c r="H41" s="788"/>
      <c r="I41" s="788"/>
      <c r="J41" s="788"/>
    </row>
    <row r="42" spans="2:10" ht="13.5" customHeight="1">
      <c r="B42" s="788" t="s">
        <v>237</v>
      </c>
      <c r="C42" s="788"/>
      <c r="D42" s="788"/>
      <c r="E42" s="788"/>
      <c r="F42" s="788"/>
      <c r="G42" s="788"/>
      <c r="H42" s="788"/>
      <c r="I42" s="788"/>
      <c r="J42" s="788"/>
    </row>
    <row r="43" spans="2:10" ht="13.5" customHeight="1">
      <c r="B43" s="788" t="s">
        <v>238</v>
      </c>
      <c r="C43" s="788"/>
      <c r="D43" s="788"/>
      <c r="E43" s="788"/>
      <c r="F43" s="788"/>
      <c r="G43" s="788"/>
      <c r="H43" s="788"/>
      <c r="I43" s="788"/>
      <c r="J43" s="788"/>
    </row>
  </sheetData>
  <sheetProtection/>
  <mergeCells count="13">
    <mergeCell ref="B39:J39"/>
    <mergeCell ref="B41:J41"/>
    <mergeCell ref="B42:J42"/>
    <mergeCell ref="B43:J43"/>
    <mergeCell ref="B1:M1"/>
    <mergeCell ref="J3:K3"/>
    <mergeCell ref="B4:B5"/>
    <mergeCell ref="C4:C5"/>
    <mergeCell ref="D4:D5"/>
    <mergeCell ref="F4:G4"/>
    <mergeCell ref="I4:I5"/>
    <mergeCell ref="J4:J5"/>
    <mergeCell ref="K4:K5"/>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68" r:id="rId1"/>
</worksheet>
</file>

<file path=xl/worksheets/sheet11.xml><?xml version="1.0" encoding="utf-8"?>
<worksheet xmlns="http://schemas.openxmlformats.org/spreadsheetml/2006/main" xmlns:r="http://schemas.openxmlformats.org/officeDocument/2006/relationships">
  <dimension ref="A1:O185"/>
  <sheetViews>
    <sheetView showGridLines="0" view="pageBreakPreview" zoomScale="85" zoomScaleSheetLayoutView="85" zoomScalePageLayoutView="0" workbookViewId="0" topLeftCell="B1">
      <selection activeCell="A1" sqref="A1"/>
    </sheetView>
  </sheetViews>
  <sheetFormatPr defaultColWidth="9.00390625" defaultRowHeight="13.5"/>
  <cols>
    <col min="1" max="1" width="1.4921875" style="8" customWidth="1"/>
    <col min="2" max="2" width="49.125" style="8" customWidth="1"/>
    <col min="3" max="3" width="11.625" style="391" customWidth="1"/>
    <col min="4" max="4" width="13.625" style="391" customWidth="1"/>
    <col min="5" max="5" width="14.875" style="391" customWidth="1"/>
    <col min="6" max="6" width="14.875" style="392" customWidth="1"/>
    <col min="7" max="7" width="1.4921875" style="8" customWidth="1"/>
    <col min="8" max="8" width="11.00390625" style="8" customWidth="1"/>
    <col min="9" max="9" width="45.25390625" style="8" bestFit="1" customWidth="1"/>
    <col min="10" max="16384" width="9.00390625" style="8" customWidth="1"/>
  </cols>
  <sheetData>
    <row r="1" spans="2:6" s="211" customFormat="1" ht="29.25" customHeight="1">
      <c r="B1" s="211" t="s">
        <v>259</v>
      </c>
      <c r="C1" s="658"/>
      <c r="D1" s="658"/>
      <c r="E1" s="658"/>
      <c r="F1" s="661"/>
    </row>
    <row r="2" spans="2:6" ht="23.25" customHeight="1">
      <c r="B2" s="715" t="s">
        <v>260</v>
      </c>
      <c r="C2" s="715"/>
      <c r="D2" s="715"/>
      <c r="E2" s="715"/>
      <c r="F2" s="715"/>
    </row>
    <row r="3" spans="1:6" ht="16.5" customHeight="1" thickBot="1">
      <c r="A3" s="20"/>
      <c r="B3" s="20"/>
      <c r="C3" s="393"/>
      <c r="D3" s="393"/>
      <c r="E3" s="393"/>
      <c r="F3" s="394" t="s">
        <v>261</v>
      </c>
    </row>
    <row r="4" spans="1:15" ht="15.75" customHeight="1">
      <c r="A4" s="20"/>
      <c r="B4" s="395" t="s">
        <v>262</v>
      </c>
      <c r="C4" s="396" t="s">
        <v>263</v>
      </c>
      <c r="D4" s="397" t="s">
        <v>264</v>
      </c>
      <c r="E4" s="396" t="s">
        <v>265</v>
      </c>
      <c r="F4" s="398" t="s">
        <v>266</v>
      </c>
      <c r="H4" s="228"/>
      <c r="I4" s="228"/>
      <c r="J4" s="228"/>
      <c r="K4" s="228"/>
      <c r="L4" s="228"/>
      <c r="M4" s="228"/>
      <c r="N4" s="228"/>
      <c r="O4" s="228"/>
    </row>
    <row r="5" spans="1:15" ht="15.75" customHeight="1">
      <c r="A5" s="20"/>
      <c r="B5" s="399" t="s">
        <v>267</v>
      </c>
      <c r="C5" s="400">
        <v>57502</v>
      </c>
      <c r="D5" s="400">
        <v>2797820</v>
      </c>
      <c r="E5" s="400">
        <v>2709347</v>
      </c>
      <c r="F5" s="401">
        <v>771616</v>
      </c>
      <c r="H5" s="402"/>
      <c r="I5" s="228"/>
      <c r="J5" s="228"/>
      <c r="K5" s="228"/>
      <c r="L5" s="228"/>
      <c r="M5" s="228"/>
      <c r="N5" s="228"/>
      <c r="O5" s="228"/>
    </row>
    <row r="6" spans="1:13" ht="15.75" customHeight="1">
      <c r="A6" s="20"/>
      <c r="B6" s="403" t="s">
        <v>268</v>
      </c>
      <c r="C6" s="404">
        <v>299</v>
      </c>
      <c r="D6" s="404">
        <v>20679</v>
      </c>
      <c r="E6" s="404">
        <v>20040</v>
      </c>
      <c r="F6" s="405">
        <v>6311</v>
      </c>
      <c r="H6" s="228"/>
      <c r="I6" s="228"/>
      <c r="J6" s="228"/>
      <c r="K6" s="228"/>
      <c r="L6" s="228"/>
      <c r="M6" s="228"/>
    </row>
    <row r="7" spans="1:13" ht="15.75" customHeight="1">
      <c r="A7" s="20"/>
      <c r="B7" s="403" t="s">
        <v>269</v>
      </c>
      <c r="C7" s="404">
        <v>186</v>
      </c>
      <c r="D7" s="406">
        <v>17146</v>
      </c>
      <c r="E7" s="404">
        <v>17263</v>
      </c>
      <c r="F7" s="401">
        <v>5872</v>
      </c>
      <c r="H7" s="228"/>
      <c r="I7" s="228"/>
      <c r="J7" s="228"/>
      <c r="K7" s="228"/>
      <c r="L7" s="228"/>
      <c r="M7" s="228"/>
    </row>
    <row r="8" spans="1:13" ht="15.75" customHeight="1">
      <c r="A8" s="20"/>
      <c r="B8" s="403" t="s">
        <v>270</v>
      </c>
      <c r="C8" s="404">
        <v>20</v>
      </c>
      <c r="D8" s="406">
        <v>1921</v>
      </c>
      <c r="E8" s="404">
        <v>1748</v>
      </c>
      <c r="F8" s="401">
        <v>283</v>
      </c>
      <c r="H8" s="228"/>
      <c r="I8" s="228"/>
      <c r="J8" s="228"/>
      <c r="K8" s="228"/>
      <c r="L8" s="228"/>
      <c r="M8" s="228"/>
    </row>
    <row r="9" spans="1:13" ht="15.75" customHeight="1">
      <c r="A9" s="20"/>
      <c r="B9" s="403" t="s">
        <v>271</v>
      </c>
      <c r="C9" s="404">
        <v>60</v>
      </c>
      <c r="D9" s="407" t="s">
        <v>53</v>
      </c>
      <c r="E9" s="407" t="s">
        <v>53</v>
      </c>
      <c r="F9" s="408" t="s">
        <v>53</v>
      </c>
      <c r="H9" s="228"/>
      <c r="I9" s="228"/>
      <c r="J9" s="228"/>
      <c r="K9" s="228"/>
      <c r="L9" s="228"/>
      <c r="M9" s="228"/>
    </row>
    <row r="10" spans="1:13" ht="15.75" customHeight="1">
      <c r="A10" s="20"/>
      <c r="B10" s="403" t="s">
        <v>272</v>
      </c>
      <c r="C10" s="404">
        <v>21</v>
      </c>
      <c r="D10" s="404">
        <v>685</v>
      </c>
      <c r="E10" s="404">
        <v>495</v>
      </c>
      <c r="F10" s="401">
        <v>115</v>
      </c>
      <c r="H10" s="228"/>
      <c r="I10" s="228"/>
      <c r="J10" s="228"/>
      <c r="K10" s="228"/>
      <c r="L10" s="228"/>
      <c r="M10" s="228"/>
    </row>
    <row r="11" spans="1:13" ht="15.75" customHeight="1">
      <c r="A11" s="20"/>
      <c r="B11" s="409" t="s">
        <v>273</v>
      </c>
      <c r="C11" s="410">
        <v>12</v>
      </c>
      <c r="D11" s="410">
        <v>927</v>
      </c>
      <c r="E11" s="410">
        <v>534</v>
      </c>
      <c r="F11" s="411">
        <v>41</v>
      </c>
      <c r="H11" s="228"/>
      <c r="I11" s="228"/>
      <c r="J11" s="228"/>
      <c r="K11" s="228"/>
      <c r="L11" s="228"/>
      <c r="M11" s="228"/>
    </row>
    <row r="12" spans="1:13" ht="15.75" customHeight="1">
      <c r="A12" s="20"/>
      <c r="B12" s="403" t="s">
        <v>111</v>
      </c>
      <c r="C12" s="404">
        <v>8421</v>
      </c>
      <c r="D12" s="404">
        <v>150243</v>
      </c>
      <c r="E12" s="404">
        <v>140989</v>
      </c>
      <c r="F12" s="401">
        <v>49247</v>
      </c>
      <c r="G12" s="412"/>
      <c r="H12" s="413"/>
      <c r="I12" s="228"/>
      <c r="J12" s="228"/>
      <c r="K12" s="228"/>
      <c r="L12" s="228"/>
      <c r="M12" s="228"/>
    </row>
    <row r="13" spans="1:13" ht="15.75" customHeight="1">
      <c r="A13" s="20"/>
      <c r="B13" s="403" t="s">
        <v>274</v>
      </c>
      <c r="C13" s="414">
        <v>932</v>
      </c>
      <c r="D13" s="414">
        <v>64194</v>
      </c>
      <c r="E13" s="414">
        <v>60013</v>
      </c>
      <c r="F13" s="401">
        <v>16801</v>
      </c>
      <c r="H13" s="228"/>
      <c r="I13" s="228"/>
      <c r="J13" s="228"/>
      <c r="K13" s="228"/>
      <c r="L13" s="228"/>
      <c r="M13" s="228"/>
    </row>
    <row r="14" spans="1:13" ht="15.75" customHeight="1">
      <c r="A14" s="20"/>
      <c r="B14" s="403" t="s">
        <v>275</v>
      </c>
      <c r="C14" s="414">
        <v>882</v>
      </c>
      <c r="D14" s="404">
        <v>61350</v>
      </c>
      <c r="E14" s="415">
        <v>57255</v>
      </c>
      <c r="F14" s="401">
        <v>15717</v>
      </c>
      <c r="H14" s="228"/>
      <c r="I14" s="228"/>
      <c r="J14" s="228"/>
      <c r="K14" s="228"/>
      <c r="L14" s="228"/>
      <c r="M14" s="228"/>
    </row>
    <row r="15" spans="1:13" ht="15.75" customHeight="1">
      <c r="A15" s="20"/>
      <c r="B15" s="403" t="s">
        <v>276</v>
      </c>
      <c r="C15" s="414">
        <v>50</v>
      </c>
      <c r="D15" s="404">
        <v>2844</v>
      </c>
      <c r="E15" s="415">
        <v>2758</v>
      </c>
      <c r="F15" s="401">
        <v>1085</v>
      </c>
      <c r="H15" s="228"/>
      <c r="I15" s="228"/>
      <c r="J15" s="228"/>
      <c r="K15" s="228"/>
      <c r="L15" s="228"/>
      <c r="M15" s="228"/>
    </row>
    <row r="16" spans="1:13" ht="15.75" customHeight="1">
      <c r="A16" s="20"/>
      <c r="B16" s="403" t="s">
        <v>277</v>
      </c>
      <c r="C16" s="414">
        <v>2050</v>
      </c>
      <c r="D16" s="414">
        <v>86049</v>
      </c>
      <c r="E16" s="414">
        <v>80976</v>
      </c>
      <c r="F16" s="401">
        <v>17910</v>
      </c>
      <c r="H16" s="228"/>
      <c r="I16" s="228"/>
      <c r="J16" s="228"/>
      <c r="K16" s="228"/>
      <c r="L16" s="228"/>
      <c r="M16" s="228"/>
    </row>
    <row r="17" spans="1:13" ht="15.75" customHeight="1">
      <c r="A17" s="20"/>
      <c r="B17" s="403" t="s">
        <v>278</v>
      </c>
      <c r="C17" s="414">
        <v>217</v>
      </c>
      <c r="D17" s="404">
        <v>12765</v>
      </c>
      <c r="E17" s="415">
        <v>11956</v>
      </c>
      <c r="F17" s="401">
        <v>2911</v>
      </c>
      <c r="H17" s="228"/>
      <c r="I17" s="228"/>
      <c r="J17" s="228"/>
      <c r="K17" s="228"/>
      <c r="L17" s="228"/>
      <c r="M17" s="228"/>
    </row>
    <row r="18" spans="1:13" ht="15.75" customHeight="1">
      <c r="A18" s="20"/>
      <c r="B18" s="403" t="s">
        <v>279</v>
      </c>
      <c r="C18" s="414">
        <v>29</v>
      </c>
      <c r="D18" s="404">
        <v>1363</v>
      </c>
      <c r="E18" s="415">
        <v>900</v>
      </c>
      <c r="F18" s="401">
        <v>102</v>
      </c>
      <c r="H18" s="228"/>
      <c r="I18" s="228"/>
      <c r="J18" s="228"/>
      <c r="K18" s="228"/>
      <c r="L18" s="228"/>
      <c r="M18" s="228"/>
    </row>
    <row r="19" spans="1:13" ht="15.75" customHeight="1">
      <c r="A19" s="20"/>
      <c r="B19" s="403" t="s">
        <v>280</v>
      </c>
      <c r="C19" s="414">
        <v>1804</v>
      </c>
      <c r="D19" s="404">
        <v>71921</v>
      </c>
      <c r="E19" s="415">
        <v>68120</v>
      </c>
      <c r="F19" s="401">
        <v>14898</v>
      </c>
      <c r="H19" s="228"/>
      <c r="I19" s="228"/>
      <c r="J19" s="228"/>
      <c r="K19" s="228"/>
      <c r="L19" s="228"/>
      <c r="M19" s="228"/>
    </row>
    <row r="20" spans="1:13" ht="15.75" customHeight="1">
      <c r="A20" s="20"/>
      <c r="B20" s="403" t="s">
        <v>281</v>
      </c>
      <c r="C20" s="414">
        <v>2013</v>
      </c>
      <c r="D20" s="416" t="s">
        <v>31</v>
      </c>
      <c r="E20" s="416" t="s">
        <v>31</v>
      </c>
      <c r="F20" s="401">
        <v>6527</v>
      </c>
      <c r="H20" s="228"/>
      <c r="I20" s="228"/>
      <c r="J20" s="228"/>
      <c r="K20" s="228"/>
      <c r="L20" s="228"/>
      <c r="M20" s="228"/>
    </row>
    <row r="21" spans="1:15" ht="15.75" customHeight="1">
      <c r="A21" s="20"/>
      <c r="B21" s="403" t="s">
        <v>282</v>
      </c>
      <c r="C21" s="414">
        <v>243</v>
      </c>
      <c r="D21" s="416" t="s">
        <v>31</v>
      </c>
      <c r="E21" s="416" t="s">
        <v>31</v>
      </c>
      <c r="F21" s="401">
        <v>971</v>
      </c>
      <c r="H21" s="228"/>
      <c r="I21" s="228"/>
      <c r="J21" s="228"/>
      <c r="K21" s="228"/>
      <c r="L21" s="228"/>
      <c r="M21" s="228"/>
      <c r="N21" s="228"/>
      <c r="O21" s="228"/>
    </row>
    <row r="22" spans="1:15" ht="15.75" customHeight="1">
      <c r="A22" s="20"/>
      <c r="B22" s="403" t="s">
        <v>283</v>
      </c>
      <c r="C22" s="414">
        <v>1390</v>
      </c>
      <c r="D22" s="416" t="s">
        <v>31</v>
      </c>
      <c r="E22" s="416" t="s">
        <v>31</v>
      </c>
      <c r="F22" s="401">
        <v>4780</v>
      </c>
      <c r="H22" s="228"/>
      <c r="I22" s="228"/>
      <c r="J22" s="228"/>
      <c r="K22" s="228"/>
      <c r="L22" s="228"/>
      <c r="M22" s="228"/>
      <c r="N22" s="228"/>
      <c r="O22" s="228"/>
    </row>
    <row r="23" spans="1:15" ht="15.75" customHeight="1">
      <c r="A23" s="20"/>
      <c r="B23" s="403" t="s">
        <v>284</v>
      </c>
      <c r="C23" s="414">
        <v>380</v>
      </c>
      <c r="D23" s="416" t="s">
        <v>31</v>
      </c>
      <c r="E23" s="416" t="s">
        <v>31</v>
      </c>
      <c r="F23" s="401">
        <v>776</v>
      </c>
      <c r="H23" s="228"/>
      <c r="I23" s="228"/>
      <c r="J23" s="228"/>
      <c r="K23" s="228"/>
      <c r="L23" s="228"/>
      <c r="M23" s="228"/>
      <c r="N23" s="228"/>
      <c r="O23" s="228"/>
    </row>
    <row r="24" spans="1:15" ht="15.75" customHeight="1">
      <c r="A24" s="20"/>
      <c r="B24" s="409" t="s">
        <v>285</v>
      </c>
      <c r="C24" s="417">
        <v>3426</v>
      </c>
      <c r="D24" s="418" t="s">
        <v>31</v>
      </c>
      <c r="E24" s="418" t="s">
        <v>31</v>
      </c>
      <c r="F24" s="401">
        <v>8009</v>
      </c>
      <c r="H24" s="228"/>
      <c r="I24" s="228"/>
      <c r="J24" s="228"/>
      <c r="K24" s="228"/>
      <c r="L24" s="228"/>
      <c r="M24" s="228"/>
      <c r="N24" s="228"/>
      <c r="O24" s="228"/>
    </row>
    <row r="25" spans="1:15" ht="15.75" customHeight="1">
      <c r="A25" s="20"/>
      <c r="B25" s="403" t="s">
        <v>102</v>
      </c>
      <c r="C25" s="414">
        <v>3334</v>
      </c>
      <c r="D25" s="419">
        <v>88211</v>
      </c>
      <c r="E25" s="420">
        <v>46879</v>
      </c>
      <c r="F25" s="405">
        <v>37121</v>
      </c>
      <c r="H25" s="228"/>
      <c r="I25" s="228"/>
      <c r="J25" s="228"/>
      <c r="K25" s="228"/>
      <c r="L25" s="228"/>
      <c r="M25" s="228"/>
      <c r="N25" s="228"/>
      <c r="O25" s="228"/>
    </row>
    <row r="26" spans="1:15" ht="15.75" customHeight="1">
      <c r="A26" s="20"/>
      <c r="B26" s="403" t="s">
        <v>286</v>
      </c>
      <c r="C26" s="414">
        <v>751</v>
      </c>
      <c r="D26" s="416">
        <v>45204</v>
      </c>
      <c r="E26" s="421">
        <v>45345</v>
      </c>
      <c r="F26" s="401">
        <v>27711</v>
      </c>
      <c r="H26" s="228"/>
      <c r="I26" s="228"/>
      <c r="J26" s="228"/>
      <c r="K26" s="228"/>
      <c r="L26" s="228"/>
      <c r="M26" s="228"/>
      <c r="N26" s="228"/>
      <c r="O26" s="228"/>
    </row>
    <row r="27" spans="1:15" ht="15.75" customHeight="1">
      <c r="A27" s="20"/>
      <c r="B27" s="403" t="s">
        <v>287</v>
      </c>
      <c r="C27" s="414">
        <v>2432</v>
      </c>
      <c r="D27" s="416">
        <v>41174</v>
      </c>
      <c r="E27" s="421" t="s">
        <v>31</v>
      </c>
      <c r="F27" s="401">
        <v>9121</v>
      </c>
      <c r="H27" s="228"/>
      <c r="I27" s="228"/>
      <c r="J27" s="228"/>
      <c r="K27" s="228"/>
      <c r="L27" s="228"/>
      <c r="M27" s="228"/>
      <c r="N27" s="228"/>
      <c r="O27" s="228"/>
    </row>
    <row r="28" spans="1:15" ht="15.75" customHeight="1">
      <c r="A28" s="20"/>
      <c r="B28" s="403" t="s">
        <v>288</v>
      </c>
      <c r="C28" s="414">
        <v>151</v>
      </c>
      <c r="D28" s="416">
        <v>1833</v>
      </c>
      <c r="E28" s="421">
        <v>1534</v>
      </c>
      <c r="F28" s="401">
        <v>289</v>
      </c>
      <c r="H28" s="228"/>
      <c r="I28" s="228"/>
      <c r="J28" s="228"/>
      <c r="K28" s="228"/>
      <c r="L28" s="228"/>
      <c r="M28" s="228"/>
      <c r="N28" s="228"/>
      <c r="O28" s="228"/>
    </row>
    <row r="29" spans="1:15" ht="13.5">
      <c r="A29" s="20"/>
      <c r="B29" s="422" t="s">
        <v>289</v>
      </c>
      <c r="C29" s="423">
        <v>715</v>
      </c>
      <c r="D29" s="423">
        <v>30838</v>
      </c>
      <c r="E29" s="423">
        <v>29408</v>
      </c>
      <c r="F29" s="405">
        <v>16002</v>
      </c>
      <c r="H29" s="228"/>
      <c r="I29" s="228"/>
      <c r="J29" s="228"/>
      <c r="K29" s="228"/>
      <c r="L29" s="228"/>
      <c r="M29" s="228"/>
      <c r="N29" s="228"/>
      <c r="O29" s="228"/>
    </row>
    <row r="30" spans="1:15" ht="15.75" customHeight="1">
      <c r="A30" s="20"/>
      <c r="B30" s="403" t="s">
        <v>290</v>
      </c>
      <c r="C30" s="404">
        <v>40</v>
      </c>
      <c r="D30" s="404">
        <v>2141</v>
      </c>
      <c r="E30" s="404">
        <v>1874</v>
      </c>
      <c r="F30" s="401">
        <v>869</v>
      </c>
      <c r="H30" s="228"/>
      <c r="K30" s="228"/>
      <c r="L30" s="228"/>
      <c r="M30" s="228"/>
      <c r="N30" s="228"/>
      <c r="O30" s="228"/>
    </row>
    <row r="31" spans="1:15" ht="15.75" customHeight="1">
      <c r="A31" s="20"/>
      <c r="B31" s="403" t="s">
        <v>291</v>
      </c>
      <c r="C31" s="404">
        <v>4</v>
      </c>
      <c r="D31" s="404">
        <v>244</v>
      </c>
      <c r="E31" s="404">
        <v>152</v>
      </c>
      <c r="F31" s="401">
        <v>71</v>
      </c>
      <c r="H31" s="228"/>
      <c r="K31" s="228"/>
      <c r="L31" s="228"/>
      <c r="M31" s="228"/>
      <c r="N31" s="228"/>
      <c r="O31" s="228"/>
    </row>
    <row r="32" spans="1:15" ht="15.75" customHeight="1">
      <c r="A32" s="20"/>
      <c r="B32" s="403" t="s">
        <v>292</v>
      </c>
      <c r="C32" s="404">
        <v>2</v>
      </c>
      <c r="D32" s="404">
        <v>60</v>
      </c>
      <c r="E32" s="404">
        <v>49</v>
      </c>
      <c r="F32" s="401">
        <v>24</v>
      </c>
      <c r="H32" s="228"/>
      <c r="K32" s="228"/>
      <c r="L32" s="228"/>
      <c r="M32" s="228"/>
      <c r="N32" s="228"/>
      <c r="O32" s="228"/>
    </row>
    <row r="33" spans="1:15" ht="15.75" customHeight="1">
      <c r="A33" s="20"/>
      <c r="B33" s="403" t="s">
        <v>293</v>
      </c>
      <c r="C33" s="404">
        <v>5</v>
      </c>
      <c r="D33" s="404">
        <v>371</v>
      </c>
      <c r="E33" s="404">
        <v>240</v>
      </c>
      <c r="F33" s="401">
        <v>92</v>
      </c>
      <c r="H33" s="228"/>
      <c r="K33" s="228"/>
      <c r="L33" s="228"/>
      <c r="M33" s="228"/>
      <c r="N33" s="228"/>
      <c r="O33" s="228"/>
    </row>
    <row r="34" spans="1:15" ht="15.75" customHeight="1">
      <c r="A34" s="20"/>
      <c r="B34" s="403" t="s">
        <v>294</v>
      </c>
      <c r="C34" s="404">
        <v>292</v>
      </c>
      <c r="D34" s="406">
        <v>15833</v>
      </c>
      <c r="E34" s="404">
        <v>15924</v>
      </c>
      <c r="F34" s="401">
        <v>11290</v>
      </c>
      <c r="H34" s="228"/>
      <c r="K34" s="228"/>
      <c r="L34" s="228"/>
      <c r="M34" s="228"/>
      <c r="N34" s="228"/>
      <c r="O34" s="228"/>
    </row>
    <row r="35" spans="1:15" ht="15.75" customHeight="1">
      <c r="A35" s="20"/>
      <c r="B35" s="403" t="s">
        <v>295</v>
      </c>
      <c r="C35" s="404">
        <v>116</v>
      </c>
      <c r="D35" s="406">
        <v>6072</v>
      </c>
      <c r="E35" s="404">
        <v>5481</v>
      </c>
      <c r="F35" s="401">
        <v>1907</v>
      </c>
      <c r="H35" s="228"/>
      <c r="K35" s="228"/>
      <c r="L35" s="228"/>
      <c r="M35" s="228"/>
      <c r="N35" s="228"/>
      <c r="O35" s="228"/>
    </row>
    <row r="36" spans="1:15" ht="15.75" customHeight="1">
      <c r="A36" s="20"/>
      <c r="B36" s="403" t="s">
        <v>296</v>
      </c>
      <c r="C36" s="404">
        <v>156</v>
      </c>
      <c r="D36" s="406">
        <v>3956</v>
      </c>
      <c r="E36" s="404">
        <v>3848</v>
      </c>
      <c r="F36" s="401">
        <v>1191</v>
      </c>
      <c r="H36" s="228"/>
      <c r="K36" s="228"/>
      <c r="L36" s="228"/>
      <c r="M36" s="228"/>
      <c r="N36" s="228"/>
      <c r="O36" s="228"/>
    </row>
    <row r="37" spans="1:15" ht="15.75" customHeight="1">
      <c r="A37" s="20"/>
      <c r="B37" s="403" t="s">
        <v>297</v>
      </c>
      <c r="C37" s="404">
        <v>87</v>
      </c>
      <c r="D37" s="406">
        <v>1560</v>
      </c>
      <c r="E37" s="404">
        <v>1470</v>
      </c>
      <c r="F37" s="401">
        <v>342</v>
      </c>
      <c r="H37" s="228"/>
      <c r="K37" s="228"/>
      <c r="L37" s="228"/>
      <c r="M37" s="228"/>
      <c r="N37" s="228"/>
      <c r="O37" s="228"/>
    </row>
    <row r="38" spans="1:15" ht="15.75" customHeight="1">
      <c r="A38" s="20"/>
      <c r="B38" s="403" t="s">
        <v>298</v>
      </c>
      <c r="C38" s="404">
        <v>13</v>
      </c>
      <c r="D38" s="406">
        <v>601</v>
      </c>
      <c r="E38" s="404">
        <v>370</v>
      </c>
      <c r="F38" s="401">
        <v>218</v>
      </c>
      <c r="H38" s="228"/>
      <c r="K38" s="228"/>
      <c r="L38" s="228"/>
      <c r="M38" s="228"/>
      <c r="N38" s="228"/>
      <c r="O38" s="228"/>
    </row>
    <row r="39" spans="1:6" ht="13.5">
      <c r="A39" s="20"/>
      <c r="B39" s="422" t="s">
        <v>299</v>
      </c>
      <c r="C39" s="423">
        <v>2567</v>
      </c>
      <c r="D39" s="423">
        <v>119402</v>
      </c>
      <c r="E39" s="423">
        <v>119011</v>
      </c>
      <c r="F39" s="405">
        <v>49450</v>
      </c>
    </row>
    <row r="40" spans="1:6" ht="15" customHeight="1">
      <c r="A40" s="20"/>
      <c r="B40" s="403" t="s">
        <v>300</v>
      </c>
      <c r="C40" s="404">
        <v>987</v>
      </c>
      <c r="D40" s="406">
        <v>62743</v>
      </c>
      <c r="E40" s="404">
        <v>61832</v>
      </c>
      <c r="F40" s="401">
        <v>30827</v>
      </c>
    </row>
    <row r="41" spans="1:6" ht="15" customHeight="1">
      <c r="A41" s="20"/>
      <c r="B41" s="403" t="s">
        <v>301</v>
      </c>
      <c r="C41" s="404">
        <v>299</v>
      </c>
      <c r="D41" s="406">
        <v>10187</v>
      </c>
      <c r="E41" s="404">
        <v>10241</v>
      </c>
      <c r="F41" s="401">
        <v>3714</v>
      </c>
    </row>
    <row r="42" spans="1:6" ht="15" customHeight="1">
      <c r="A42" s="20"/>
      <c r="B42" s="403" t="s">
        <v>302</v>
      </c>
      <c r="C42" s="404">
        <v>150</v>
      </c>
      <c r="D42" s="406">
        <v>8994</v>
      </c>
      <c r="E42" s="404">
        <v>8504</v>
      </c>
      <c r="F42" s="401">
        <v>3496</v>
      </c>
    </row>
    <row r="43" spans="1:6" ht="15" customHeight="1">
      <c r="A43" s="20"/>
      <c r="B43" s="403" t="s">
        <v>303</v>
      </c>
      <c r="C43" s="404">
        <v>927</v>
      </c>
      <c r="D43" s="406">
        <v>33085</v>
      </c>
      <c r="E43" s="404">
        <v>34523</v>
      </c>
      <c r="F43" s="401">
        <v>10380</v>
      </c>
    </row>
    <row r="44" spans="1:6" ht="15" customHeight="1">
      <c r="A44" s="20"/>
      <c r="B44" s="403" t="s">
        <v>304</v>
      </c>
      <c r="C44" s="404">
        <v>93</v>
      </c>
      <c r="D44" s="406">
        <v>1648</v>
      </c>
      <c r="E44" s="404">
        <v>1442</v>
      </c>
      <c r="F44" s="401">
        <v>405</v>
      </c>
    </row>
    <row r="45" spans="1:6" ht="15" customHeight="1">
      <c r="A45" s="20"/>
      <c r="B45" s="403" t="s">
        <v>305</v>
      </c>
      <c r="C45" s="404">
        <v>93</v>
      </c>
      <c r="D45" s="406">
        <v>2236</v>
      </c>
      <c r="E45" s="404">
        <v>1989</v>
      </c>
      <c r="F45" s="401">
        <v>469</v>
      </c>
    </row>
    <row r="46" spans="1:6" ht="15" customHeight="1">
      <c r="A46" s="20"/>
      <c r="B46" s="403" t="s">
        <v>306</v>
      </c>
      <c r="C46" s="404">
        <v>18</v>
      </c>
      <c r="D46" s="406">
        <v>509</v>
      </c>
      <c r="E46" s="404">
        <v>480</v>
      </c>
      <c r="F46" s="401">
        <v>160</v>
      </c>
    </row>
    <row r="47" spans="1:6" ht="27">
      <c r="A47" s="20"/>
      <c r="B47" s="424" t="s">
        <v>307</v>
      </c>
      <c r="C47" s="423">
        <v>635</v>
      </c>
      <c r="D47" s="423">
        <v>13257</v>
      </c>
      <c r="E47" s="423">
        <v>12240</v>
      </c>
      <c r="F47" s="405">
        <v>3614</v>
      </c>
    </row>
    <row r="48" spans="1:15" ht="15.75" customHeight="1">
      <c r="A48" s="20"/>
      <c r="B48" s="403" t="s">
        <v>308</v>
      </c>
      <c r="C48" s="404">
        <v>217</v>
      </c>
      <c r="D48" s="406">
        <v>4442</v>
      </c>
      <c r="E48" s="404">
        <v>3018</v>
      </c>
      <c r="F48" s="401">
        <v>1540</v>
      </c>
      <c r="H48" s="228"/>
      <c r="K48" s="228"/>
      <c r="L48" s="228"/>
      <c r="M48" s="228"/>
      <c r="N48" s="228"/>
      <c r="O48" s="228"/>
    </row>
    <row r="49" spans="1:15" ht="15.75" customHeight="1">
      <c r="A49" s="20"/>
      <c r="B49" s="403" t="s">
        <v>309</v>
      </c>
      <c r="C49" s="404">
        <v>103</v>
      </c>
      <c r="D49" s="406">
        <v>2081</v>
      </c>
      <c r="E49" s="404">
        <v>1709</v>
      </c>
      <c r="F49" s="401">
        <v>447</v>
      </c>
      <c r="H49" s="228"/>
      <c r="K49" s="228"/>
      <c r="L49" s="228"/>
      <c r="M49" s="228"/>
      <c r="N49" s="228"/>
      <c r="O49" s="228"/>
    </row>
    <row r="50" spans="1:15" ht="15.75" customHeight="1">
      <c r="A50" s="20"/>
      <c r="B50" s="403" t="s">
        <v>310</v>
      </c>
      <c r="C50" s="404">
        <v>16</v>
      </c>
      <c r="D50" s="406">
        <v>431</v>
      </c>
      <c r="E50" s="404">
        <v>341</v>
      </c>
      <c r="F50" s="401">
        <v>142</v>
      </c>
      <c r="H50" s="228"/>
      <c r="K50" s="228"/>
      <c r="L50" s="228"/>
      <c r="M50" s="228"/>
      <c r="N50" s="228"/>
      <c r="O50" s="228"/>
    </row>
    <row r="51" spans="1:15" ht="15.75" customHeight="1">
      <c r="A51" s="20"/>
      <c r="B51" s="403" t="s">
        <v>311</v>
      </c>
      <c r="C51" s="404">
        <v>136</v>
      </c>
      <c r="D51" s="406">
        <v>3147</v>
      </c>
      <c r="E51" s="404">
        <v>3412</v>
      </c>
      <c r="F51" s="401">
        <v>886</v>
      </c>
      <c r="H51" s="228"/>
      <c r="K51" s="228"/>
      <c r="L51" s="228"/>
      <c r="M51" s="228"/>
      <c r="N51" s="228"/>
      <c r="O51" s="228"/>
    </row>
    <row r="52" spans="1:15" ht="15.75" customHeight="1">
      <c r="A52" s="20"/>
      <c r="B52" s="403" t="s">
        <v>312</v>
      </c>
      <c r="C52" s="404">
        <v>156</v>
      </c>
      <c r="D52" s="406">
        <v>2968</v>
      </c>
      <c r="E52" s="404">
        <v>3589</v>
      </c>
      <c r="F52" s="401">
        <v>542</v>
      </c>
      <c r="H52" s="228"/>
      <c r="K52" s="228"/>
      <c r="L52" s="228"/>
      <c r="M52" s="228"/>
      <c r="N52" s="228"/>
      <c r="O52" s="228"/>
    </row>
    <row r="53" spans="1:15" ht="15.75" customHeight="1" thickBot="1">
      <c r="A53" s="20"/>
      <c r="B53" s="425" t="s">
        <v>313</v>
      </c>
      <c r="C53" s="426">
        <v>7</v>
      </c>
      <c r="D53" s="427">
        <v>188</v>
      </c>
      <c r="E53" s="426">
        <v>171</v>
      </c>
      <c r="F53" s="428">
        <v>58</v>
      </c>
      <c r="H53" s="228"/>
      <c r="K53" s="228"/>
      <c r="L53" s="228"/>
      <c r="M53" s="228"/>
      <c r="N53" s="228"/>
      <c r="O53" s="228"/>
    </row>
    <row r="54" spans="1:15" ht="60.75" customHeight="1">
      <c r="A54" s="20"/>
      <c r="B54" s="214"/>
      <c r="C54" s="429"/>
      <c r="D54" s="406"/>
      <c r="E54" s="406"/>
      <c r="F54" s="406"/>
      <c r="H54" s="228"/>
      <c r="K54" s="228"/>
      <c r="L54" s="228"/>
      <c r="M54" s="228"/>
      <c r="N54" s="228"/>
      <c r="O54" s="228"/>
    </row>
    <row r="55" spans="1:15" ht="9" customHeight="1" thickBot="1">
      <c r="A55" s="20"/>
      <c r="B55" s="214"/>
      <c r="C55" s="427"/>
      <c r="D55" s="427"/>
      <c r="E55" s="427"/>
      <c r="F55" s="427"/>
      <c r="H55" s="228"/>
      <c r="K55" s="228"/>
      <c r="L55" s="228"/>
      <c r="M55" s="228"/>
      <c r="N55" s="228"/>
      <c r="O55" s="228"/>
    </row>
    <row r="56" spans="1:15" ht="15.75" customHeight="1">
      <c r="A56" s="20"/>
      <c r="B56" s="430" t="s">
        <v>262</v>
      </c>
      <c r="C56" s="431" t="s">
        <v>263</v>
      </c>
      <c r="D56" s="432" t="s">
        <v>264</v>
      </c>
      <c r="E56" s="431" t="s">
        <v>265</v>
      </c>
      <c r="F56" s="398" t="s">
        <v>266</v>
      </c>
      <c r="H56" s="228"/>
      <c r="K56" s="228"/>
      <c r="L56" s="228"/>
      <c r="M56" s="228"/>
      <c r="N56" s="228"/>
      <c r="O56" s="228"/>
    </row>
    <row r="57" spans="1:15" ht="15.75" customHeight="1">
      <c r="A57" s="20"/>
      <c r="B57" s="403" t="s">
        <v>314</v>
      </c>
      <c r="C57" s="433">
        <v>351</v>
      </c>
      <c r="D57" s="434">
        <v>440</v>
      </c>
      <c r="E57" s="416" t="s">
        <v>53</v>
      </c>
      <c r="F57" s="435">
        <v>3028</v>
      </c>
      <c r="H57" s="228"/>
      <c r="K57" s="228"/>
      <c r="L57" s="228"/>
      <c r="M57" s="228"/>
      <c r="N57" s="228"/>
      <c r="O57" s="228"/>
    </row>
    <row r="58" spans="1:15" ht="15" customHeight="1">
      <c r="A58" s="20"/>
      <c r="B58" s="403" t="s">
        <v>315</v>
      </c>
      <c r="C58" s="433">
        <v>201</v>
      </c>
      <c r="D58" s="416" t="s">
        <v>31</v>
      </c>
      <c r="E58" s="416" t="s">
        <v>31</v>
      </c>
      <c r="F58" s="435">
        <v>1672</v>
      </c>
      <c r="H58" s="228"/>
      <c r="K58" s="228"/>
      <c r="L58" s="228"/>
      <c r="M58" s="228"/>
      <c r="N58" s="228"/>
      <c r="O58" s="228"/>
    </row>
    <row r="59" spans="1:15" ht="15" customHeight="1">
      <c r="A59" s="20"/>
      <c r="B59" s="403" t="s">
        <v>316</v>
      </c>
      <c r="C59" s="433">
        <v>35</v>
      </c>
      <c r="D59" s="416" t="s">
        <v>31</v>
      </c>
      <c r="E59" s="416" t="s">
        <v>31</v>
      </c>
      <c r="F59" s="435">
        <v>532</v>
      </c>
      <c r="H59" s="228"/>
      <c r="K59" s="228"/>
      <c r="L59" s="228"/>
      <c r="M59" s="228"/>
      <c r="N59" s="228"/>
      <c r="O59" s="228"/>
    </row>
    <row r="60" spans="1:15" ht="15" customHeight="1">
      <c r="A60" s="20"/>
      <c r="B60" s="403" t="s">
        <v>317</v>
      </c>
      <c r="C60" s="433">
        <v>166</v>
      </c>
      <c r="D60" s="416" t="s">
        <v>31</v>
      </c>
      <c r="E60" s="416" t="s">
        <v>31</v>
      </c>
      <c r="F60" s="435">
        <v>1140</v>
      </c>
      <c r="H60" s="228"/>
      <c r="K60" s="228"/>
      <c r="L60" s="228"/>
      <c r="M60" s="228"/>
      <c r="N60" s="228"/>
      <c r="O60" s="228"/>
    </row>
    <row r="61" spans="1:15" ht="15" customHeight="1">
      <c r="A61" s="20"/>
      <c r="B61" s="403" t="s">
        <v>318</v>
      </c>
      <c r="C61" s="433">
        <v>6</v>
      </c>
      <c r="D61" s="434">
        <v>440</v>
      </c>
      <c r="E61" s="416" t="s">
        <v>53</v>
      </c>
      <c r="F61" s="435">
        <v>126</v>
      </c>
      <c r="H61" s="228"/>
      <c r="K61" s="228"/>
      <c r="L61" s="228"/>
      <c r="M61" s="228"/>
      <c r="N61" s="228"/>
      <c r="O61" s="228"/>
    </row>
    <row r="62" spans="1:6" ht="15" customHeight="1">
      <c r="A62" s="20"/>
      <c r="B62" s="403" t="s">
        <v>319</v>
      </c>
      <c r="C62" s="433">
        <v>17</v>
      </c>
      <c r="D62" s="416" t="s">
        <v>31</v>
      </c>
      <c r="E62" s="416" t="s">
        <v>31</v>
      </c>
      <c r="F62" s="435">
        <v>136</v>
      </c>
    </row>
    <row r="63" spans="1:6" ht="15" customHeight="1">
      <c r="A63" s="20"/>
      <c r="B63" s="403" t="s">
        <v>320</v>
      </c>
      <c r="C63" s="433">
        <v>10</v>
      </c>
      <c r="D63" s="416" t="s">
        <v>53</v>
      </c>
      <c r="E63" s="416" t="s">
        <v>53</v>
      </c>
      <c r="F63" s="435">
        <v>165</v>
      </c>
    </row>
    <row r="64" spans="1:6" ht="15" customHeight="1">
      <c r="A64" s="20"/>
      <c r="B64" s="403" t="s">
        <v>321</v>
      </c>
      <c r="C64" s="433">
        <v>71</v>
      </c>
      <c r="D64" s="416" t="s">
        <v>31</v>
      </c>
      <c r="E64" s="416" t="s">
        <v>31</v>
      </c>
      <c r="F64" s="435">
        <v>552</v>
      </c>
    </row>
    <row r="65" spans="1:6" ht="15" customHeight="1">
      <c r="A65" s="20"/>
      <c r="B65" s="403" t="s">
        <v>322</v>
      </c>
      <c r="C65" s="433">
        <v>11</v>
      </c>
      <c r="D65" s="416" t="s">
        <v>31</v>
      </c>
      <c r="E65" s="416" t="s">
        <v>31</v>
      </c>
      <c r="F65" s="435">
        <v>117</v>
      </c>
    </row>
    <row r="66" spans="1:6" ht="15" customHeight="1">
      <c r="A66" s="20"/>
      <c r="B66" s="409" t="s">
        <v>323</v>
      </c>
      <c r="C66" s="436">
        <v>35</v>
      </c>
      <c r="D66" s="416" t="s">
        <v>31</v>
      </c>
      <c r="E66" s="416" t="s">
        <v>31</v>
      </c>
      <c r="F66" s="437">
        <v>261</v>
      </c>
    </row>
    <row r="67" spans="1:15" ht="15.75" customHeight="1">
      <c r="A67" s="20"/>
      <c r="B67" s="399" t="s">
        <v>324</v>
      </c>
      <c r="C67" s="438">
        <v>48</v>
      </c>
      <c r="D67" s="439">
        <v>1380</v>
      </c>
      <c r="E67" s="438">
        <v>563</v>
      </c>
      <c r="F67" s="440">
        <v>405</v>
      </c>
      <c r="H67" s="228"/>
      <c r="K67" s="228"/>
      <c r="L67" s="228"/>
      <c r="M67" s="228"/>
      <c r="N67" s="228"/>
      <c r="O67" s="228"/>
    </row>
    <row r="68" spans="1:15" ht="15" customHeight="1">
      <c r="A68" s="20"/>
      <c r="B68" s="403" t="s">
        <v>325</v>
      </c>
      <c r="C68" s="433">
        <v>32353</v>
      </c>
      <c r="D68" s="433">
        <v>2157086</v>
      </c>
      <c r="E68" s="433">
        <v>2173600</v>
      </c>
      <c r="F68" s="435">
        <v>519218</v>
      </c>
      <c r="H68" s="441"/>
      <c r="K68" s="228"/>
      <c r="L68" s="228"/>
      <c r="M68" s="228"/>
      <c r="N68" s="228"/>
      <c r="O68" s="228"/>
    </row>
    <row r="69" spans="1:15" ht="15" customHeight="1">
      <c r="A69" s="20"/>
      <c r="B69" s="403" t="s">
        <v>326</v>
      </c>
      <c r="C69" s="433">
        <v>415</v>
      </c>
      <c r="D69" s="416" t="s">
        <v>53</v>
      </c>
      <c r="E69" s="416" t="s">
        <v>53</v>
      </c>
      <c r="F69" s="442" t="s">
        <v>53</v>
      </c>
      <c r="H69" s="441"/>
      <c r="K69" s="228"/>
      <c r="L69" s="228"/>
      <c r="M69" s="228"/>
      <c r="N69" s="228"/>
      <c r="O69" s="228"/>
    </row>
    <row r="70" spans="1:15" ht="15" customHeight="1">
      <c r="A70" s="20"/>
      <c r="B70" s="403" t="s">
        <v>327</v>
      </c>
      <c r="C70" s="433">
        <v>123</v>
      </c>
      <c r="D70" s="434">
        <v>3744</v>
      </c>
      <c r="E70" s="433">
        <v>3113</v>
      </c>
      <c r="F70" s="435">
        <v>3883</v>
      </c>
      <c r="H70" s="228"/>
      <c r="K70" s="228"/>
      <c r="L70" s="228"/>
      <c r="M70" s="228"/>
      <c r="N70" s="228"/>
      <c r="O70" s="228"/>
    </row>
    <row r="71" spans="1:15" ht="15" customHeight="1">
      <c r="A71" s="20"/>
      <c r="B71" s="403" t="s">
        <v>328</v>
      </c>
      <c r="C71" s="433">
        <v>259</v>
      </c>
      <c r="D71" s="434">
        <v>5197</v>
      </c>
      <c r="E71" s="433">
        <v>10021</v>
      </c>
      <c r="F71" s="435">
        <v>1904</v>
      </c>
      <c r="H71" s="228"/>
      <c r="K71" s="228"/>
      <c r="L71" s="228"/>
      <c r="M71" s="228"/>
      <c r="N71" s="228"/>
      <c r="O71" s="228"/>
    </row>
    <row r="72" spans="1:15" s="391" customFormat="1" ht="15" customHeight="1">
      <c r="A72" s="393"/>
      <c r="B72" s="443" t="s">
        <v>329</v>
      </c>
      <c r="C72" s="433">
        <v>22250</v>
      </c>
      <c r="D72" s="434">
        <v>2073744</v>
      </c>
      <c r="E72" s="433">
        <v>2100357</v>
      </c>
      <c r="F72" s="435">
        <v>446272</v>
      </c>
      <c r="H72" s="444"/>
      <c r="I72" s="8"/>
      <c r="J72" s="8"/>
      <c r="K72" s="444"/>
      <c r="L72" s="444"/>
      <c r="M72" s="444"/>
      <c r="N72" s="444"/>
      <c r="O72" s="444"/>
    </row>
    <row r="73" spans="1:15" ht="15" customHeight="1">
      <c r="A73" s="20"/>
      <c r="B73" s="403" t="s">
        <v>330</v>
      </c>
      <c r="C73" s="433">
        <v>563</v>
      </c>
      <c r="D73" s="434">
        <v>33484</v>
      </c>
      <c r="E73" s="433">
        <v>29753</v>
      </c>
      <c r="F73" s="435">
        <v>14848</v>
      </c>
      <c r="H73" s="228"/>
      <c r="K73" s="228"/>
      <c r="L73" s="228"/>
      <c r="M73" s="228"/>
      <c r="N73" s="228"/>
      <c r="O73" s="228"/>
    </row>
    <row r="74" spans="1:15" ht="15" customHeight="1">
      <c r="A74" s="20"/>
      <c r="B74" s="403" t="s">
        <v>331</v>
      </c>
      <c r="C74" s="433">
        <v>239</v>
      </c>
      <c r="D74" s="434">
        <v>10232</v>
      </c>
      <c r="E74" s="433">
        <v>8827</v>
      </c>
      <c r="F74" s="435">
        <v>6157</v>
      </c>
      <c r="H74" s="228"/>
      <c r="K74" s="228"/>
      <c r="L74" s="228"/>
      <c r="M74" s="228"/>
      <c r="N74" s="228"/>
      <c r="O74" s="228"/>
    </row>
    <row r="75" spans="1:15" ht="15" customHeight="1">
      <c r="A75" s="20"/>
      <c r="B75" s="403" t="s">
        <v>332</v>
      </c>
      <c r="C75" s="433">
        <v>7</v>
      </c>
      <c r="D75" s="434">
        <v>283</v>
      </c>
      <c r="E75" s="433">
        <v>202</v>
      </c>
      <c r="F75" s="435">
        <v>309</v>
      </c>
      <c r="H75" s="228"/>
      <c r="K75" s="228"/>
      <c r="L75" s="228"/>
      <c r="M75" s="228"/>
      <c r="N75" s="228"/>
      <c r="O75" s="228"/>
    </row>
    <row r="76" spans="1:15" ht="15" customHeight="1">
      <c r="A76" s="20"/>
      <c r="B76" s="403" t="s">
        <v>333</v>
      </c>
      <c r="C76" s="433">
        <v>253</v>
      </c>
      <c r="D76" s="434">
        <v>9276</v>
      </c>
      <c r="E76" s="433">
        <v>10535</v>
      </c>
      <c r="F76" s="435">
        <v>4534</v>
      </c>
      <c r="H76" s="228"/>
      <c r="K76" s="228"/>
      <c r="L76" s="228"/>
      <c r="M76" s="228"/>
      <c r="N76" s="228"/>
      <c r="O76" s="228"/>
    </row>
    <row r="77" spans="1:15" ht="15" customHeight="1">
      <c r="A77" s="20"/>
      <c r="B77" s="403" t="s">
        <v>334</v>
      </c>
      <c r="C77" s="433">
        <v>10</v>
      </c>
      <c r="D77" s="434">
        <v>193</v>
      </c>
      <c r="E77" s="433">
        <v>120</v>
      </c>
      <c r="F77" s="435">
        <v>118</v>
      </c>
      <c r="H77" s="228"/>
      <c r="K77" s="228"/>
      <c r="L77" s="228"/>
      <c r="M77" s="228"/>
      <c r="N77" s="228"/>
      <c r="O77" s="228"/>
    </row>
    <row r="78" spans="1:15" ht="15" customHeight="1">
      <c r="A78" s="20"/>
      <c r="B78" s="403" t="s">
        <v>335</v>
      </c>
      <c r="C78" s="433">
        <v>10</v>
      </c>
      <c r="D78" s="434">
        <v>193</v>
      </c>
      <c r="E78" s="433">
        <v>125</v>
      </c>
      <c r="F78" s="435">
        <v>143</v>
      </c>
      <c r="H78" s="228"/>
      <c r="K78" s="228"/>
      <c r="L78" s="228"/>
      <c r="M78" s="228"/>
      <c r="N78" s="228"/>
      <c r="O78" s="228"/>
    </row>
    <row r="79" spans="1:15" ht="15" customHeight="1">
      <c r="A79" s="20"/>
      <c r="B79" s="403" t="s">
        <v>336</v>
      </c>
      <c r="C79" s="433">
        <v>25</v>
      </c>
      <c r="D79" s="434">
        <v>854</v>
      </c>
      <c r="E79" s="433">
        <v>974</v>
      </c>
      <c r="F79" s="435">
        <v>288</v>
      </c>
      <c r="H79" s="228"/>
      <c r="K79" s="228"/>
      <c r="L79" s="228"/>
      <c r="M79" s="228"/>
      <c r="N79" s="228"/>
      <c r="O79" s="228"/>
    </row>
    <row r="80" spans="1:15" ht="15" customHeight="1">
      <c r="A80" s="20"/>
      <c r="B80" s="403" t="s">
        <v>337</v>
      </c>
      <c r="C80" s="433">
        <v>56</v>
      </c>
      <c r="D80" s="434">
        <v>4029</v>
      </c>
      <c r="E80" s="433">
        <v>2381</v>
      </c>
      <c r="F80" s="435">
        <v>3783</v>
      </c>
      <c r="H80" s="228"/>
      <c r="K80" s="228"/>
      <c r="L80" s="228"/>
      <c r="M80" s="228"/>
      <c r="N80" s="228"/>
      <c r="O80" s="228"/>
    </row>
    <row r="81" spans="1:15" ht="15" customHeight="1">
      <c r="A81" s="20"/>
      <c r="B81" s="403" t="s">
        <v>338</v>
      </c>
      <c r="C81" s="433">
        <v>99</v>
      </c>
      <c r="D81" s="434">
        <v>3705</v>
      </c>
      <c r="E81" s="433">
        <v>2903</v>
      </c>
      <c r="F81" s="435">
        <v>1674</v>
      </c>
      <c r="H81" s="228"/>
      <c r="K81" s="228"/>
      <c r="L81" s="228"/>
      <c r="M81" s="228"/>
      <c r="N81" s="228"/>
      <c r="O81" s="228"/>
    </row>
    <row r="82" spans="1:15" ht="15" customHeight="1">
      <c r="A82" s="20"/>
      <c r="B82" s="403" t="s">
        <v>339</v>
      </c>
      <c r="C82" s="433">
        <v>6</v>
      </c>
      <c r="D82" s="434">
        <v>260</v>
      </c>
      <c r="E82" s="433">
        <v>216</v>
      </c>
      <c r="F82" s="435">
        <v>162</v>
      </c>
      <c r="H82" s="228"/>
      <c r="K82" s="228"/>
      <c r="L82" s="228"/>
      <c r="M82" s="228"/>
      <c r="N82" s="228"/>
      <c r="O82" s="228"/>
    </row>
    <row r="83" spans="1:15" ht="15" customHeight="1">
      <c r="A83" s="20"/>
      <c r="B83" s="403" t="s">
        <v>340</v>
      </c>
      <c r="C83" s="433">
        <v>118</v>
      </c>
      <c r="D83" s="434">
        <v>11843</v>
      </c>
      <c r="E83" s="433">
        <v>11229</v>
      </c>
      <c r="F83" s="435">
        <v>15385</v>
      </c>
      <c r="H83" s="228"/>
      <c r="K83" s="228"/>
      <c r="L83" s="228"/>
      <c r="M83" s="228"/>
      <c r="N83" s="228"/>
      <c r="O83" s="228"/>
    </row>
    <row r="84" spans="1:15" ht="15" customHeight="1">
      <c r="A84" s="20"/>
      <c r="B84" s="403" t="s">
        <v>341</v>
      </c>
      <c r="C84" s="433">
        <v>31</v>
      </c>
      <c r="D84" s="434">
        <v>1469</v>
      </c>
      <c r="E84" s="433">
        <v>1159</v>
      </c>
      <c r="F84" s="435">
        <v>815</v>
      </c>
      <c r="H84" s="228"/>
      <c r="K84" s="228"/>
      <c r="L84" s="228"/>
      <c r="M84" s="228"/>
      <c r="N84" s="228"/>
      <c r="O84" s="228"/>
    </row>
    <row r="85" spans="1:15" ht="15" customHeight="1">
      <c r="A85" s="20"/>
      <c r="B85" s="403" t="s">
        <v>342</v>
      </c>
      <c r="C85" s="433">
        <v>55</v>
      </c>
      <c r="D85" s="434">
        <v>3777</v>
      </c>
      <c r="E85" s="433">
        <v>1706</v>
      </c>
      <c r="F85" s="435">
        <v>1717</v>
      </c>
      <c r="H85" s="228"/>
      <c r="K85" s="228"/>
      <c r="L85" s="228"/>
      <c r="M85" s="228"/>
      <c r="N85" s="228"/>
      <c r="O85" s="228"/>
    </row>
    <row r="86" spans="1:15" ht="15" customHeight="1">
      <c r="A86" s="20"/>
      <c r="B86" s="403" t="s">
        <v>343</v>
      </c>
      <c r="C86" s="433">
        <v>67</v>
      </c>
      <c r="D86" s="416" t="s">
        <v>31</v>
      </c>
      <c r="E86" s="416" t="s">
        <v>31</v>
      </c>
      <c r="F86" s="435">
        <v>188</v>
      </c>
      <c r="H86" s="228"/>
      <c r="K86" s="228"/>
      <c r="L86" s="228"/>
      <c r="M86" s="228"/>
      <c r="N86" s="228"/>
      <c r="O86" s="228"/>
    </row>
    <row r="87" spans="1:15" ht="15" customHeight="1">
      <c r="A87" s="20"/>
      <c r="B87" s="403" t="s">
        <v>344</v>
      </c>
      <c r="C87" s="433">
        <v>4360</v>
      </c>
      <c r="D87" s="416" t="s">
        <v>31</v>
      </c>
      <c r="E87" s="416" t="s">
        <v>31</v>
      </c>
      <c r="F87" s="435">
        <v>17038</v>
      </c>
      <c r="H87" s="228"/>
      <c r="K87" s="228"/>
      <c r="L87" s="228"/>
      <c r="M87" s="228"/>
      <c r="N87" s="228"/>
      <c r="O87" s="228"/>
    </row>
    <row r="88" spans="1:15" ht="15" customHeight="1">
      <c r="A88" s="20"/>
      <c r="B88" s="403" t="s">
        <v>345</v>
      </c>
      <c r="C88" s="433">
        <v>2602</v>
      </c>
      <c r="D88" s="416" t="s">
        <v>31</v>
      </c>
      <c r="E88" s="416" t="s">
        <v>31</v>
      </c>
      <c r="F88" s="435">
        <v>8828</v>
      </c>
      <c r="H88" s="228"/>
      <c r="K88" s="228"/>
      <c r="L88" s="228"/>
      <c r="M88" s="228"/>
      <c r="N88" s="228"/>
      <c r="O88" s="228"/>
    </row>
    <row r="89" spans="1:15" ht="15" customHeight="1">
      <c r="A89" s="20"/>
      <c r="B89" s="403" t="s">
        <v>346</v>
      </c>
      <c r="C89" s="433">
        <v>1632</v>
      </c>
      <c r="D89" s="416" t="s">
        <v>31</v>
      </c>
      <c r="E89" s="416" t="s">
        <v>31</v>
      </c>
      <c r="F89" s="435">
        <v>7374</v>
      </c>
      <c r="H89" s="228"/>
      <c r="K89" s="228"/>
      <c r="L89" s="228"/>
      <c r="M89" s="228"/>
      <c r="N89" s="228"/>
      <c r="O89" s="228"/>
    </row>
    <row r="90" spans="1:15" ht="15" customHeight="1">
      <c r="A90" s="20"/>
      <c r="B90" s="403" t="s">
        <v>347</v>
      </c>
      <c r="C90" s="433">
        <v>19</v>
      </c>
      <c r="D90" s="416" t="s">
        <v>31</v>
      </c>
      <c r="E90" s="416" t="s">
        <v>31</v>
      </c>
      <c r="F90" s="435">
        <v>342</v>
      </c>
      <c r="H90" s="228"/>
      <c r="K90" s="228"/>
      <c r="L90" s="228"/>
      <c r="M90" s="228"/>
      <c r="N90" s="228"/>
      <c r="O90" s="228"/>
    </row>
    <row r="91" spans="1:15" ht="15" customHeight="1">
      <c r="A91" s="20"/>
      <c r="B91" s="403" t="s">
        <v>348</v>
      </c>
      <c r="C91" s="433">
        <v>4</v>
      </c>
      <c r="D91" s="416" t="s">
        <v>31</v>
      </c>
      <c r="E91" s="416" t="s">
        <v>31</v>
      </c>
      <c r="F91" s="435">
        <v>52</v>
      </c>
      <c r="H91" s="228"/>
      <c r="K91" s="228"/>
      <c r="L91" s="228"/>
      <c r="M91" s="228"/>
      <c r="N91" s="228"/>
      <c r="O91" s="228"/>
    </row>
    <row r="92" spans="1:15" ht="15" customHeight="1">
      <c r="A92" s="20"/>
      <c r="B92" s="403" t="s">
        <v>349</v>
      </c>
      <c r="C92" s="433">
        <v>1</v>
      </c>
      <c r="D92" s="416" t="s">
        <v>31</v>
      </c>
      <c r="E92" s="416" t="s">
        <v>31</v>
      </c>
      <c r="F92" s="435">
        <v>132</v>
      </c>
      <c r="H92" s="228"/>
      <c r="K92" s="228"/>
      <c r="L92" s="228"/>
      <c r="M92" s="228"/>
      <c r="N92" s="228"/>
      <c r="O92" s="228"/>
    </row>
    <row r="93" spans="1:15" ht="15" customHeight="1">
      <c r="A93" s="20"/>
      <c r="B93" s="403" t="s">
        <v>350</v>
      </c>
      <c r="C93" s="433">
        <v>102</v>
      </c>
      <c r="D93" s="416" t="s">
        <v>31</v>
      </c>
      <c r="E93" s="416" t="s">
        <v>31</v>
      </c>
      <c r="F93" s="435">
        <v>310</v>
      </c>
      <c r="H93" s="228"/>
      <c r="K93" s="228"/>
      <c r="L93" s="228"/>
      <c r="M93" s="228"/>
      <c r="N93" s="228"/>
      <c r="O93" s="228"/>
    </row>
    <row r="94" spans="1:15" ht="15" customHeight="1">
      <c r="A94" s="20"/>
      <c r="B94" s="409" t="s">
        <v>351</v>
      </c>
      <c r="C94" s="436">
        <v>3407</v>
      </c>
      <c r="D94" s="418" t="s">
        <v>31</v>
      </c>
      <c r="E94" s="418" t="s">
        <v>31</v>
      </c>
      <c r="F94" s="442" t="s">
        <v>53</v>
      </c>
      <c r="H94" s="228"/>
      <c r="K94" s="228"/>
      <c r="L94" s="228"/>
      <c r="M94" s="228"/>
      <c r="N94" s="228"/>
      <c r="O94" s="228"/>
    </row>
    <row r="95" spans="1:6" ht="15" customHeight="1">
      <c r="A95" s="20"/>
      <c r="B95" s="403" t="s">
        <v>352</v>
      </c>
      <c r="C95" s="433">
        <v>62</v>
      </c>
      <c r="D95" s="416" t="s">
        <v>53</v>
      </c>
      <c r="E95" s="416" t="s">
        <v>53</v>
      </c>
      <c r="F95" s="445">
        <v>266</v>
      </c>
    </row>
    <row r="96" spans="1:6" ht="15" customHeight="1">
      <c r="A96" s="20"/>
      <c r="B96" s="403" t="s">
        <v>353</v>
      </c>
      <c r="C96" s="433">
        <v>59</v>
      </c>
      <c r="D96" s="416" t="s">
        <v>31</v>
      </c>
      <c r="E96" s="416" t="s">
        <v>31</v>
      </c>
      <c r="F96" s="435">
        <v>238</v>
      </c>
    </row>
    <row r="97" spans="1:6" ht="15" customHeight="1">
      <c r="A97" s="20"/>
      <c r="B97" s="409" t="s">
        <v>354</v>
      </c>
      <c r="C97" s="436">
        <v>3</v>
      </c>
      <c r="D97" s="418" t="s">
        <v>53</v>
      </c>
      <c r="E97" s="418" t="s">
        <v>53</v>
      </c>
      <c r="F97" s="437">
        <v>28</v>
      </c>
    </row>
    <row r="98" spans="1:8" ht="15" customHeight="1">
      <c r="A98" s="20"/>
      <c r="B98" s="403" t="s">
        <v>355</v>
      </c>
      <c r="C98" s="433">
        <v>8717</v>
      </c>
      <c r="D98" s="433">
        <v>216284</v>
      </c>
      <c r="E98" s="433">
        <v>166617</v>
      </c>
      <c r="F98" s="435">
        <v>86954</v>
      </c>
      <c r="H98" s="446"/>
    </row>
    <row r="99" spans="1:6" ht="15" customHeight="1">
      <c r="A99" s="20"/>
      <c r="B99" s="403" t="s">
        <v>272</v>
      </c>
      <c r="C99" s="433">
        <v>72</v>
      </c>
      <c r="D99" s="434">
        <v>2381</v>
      </c>
      <c r="E99" s="433">
        <v>2096</v>
      </c>
      <c r="F99" s="435">
        <v>409</v>
      </c>
    </row>
    <row r="100" spans="1:6" ht="15" customHeight="1">
      <c r="A100" s="20"/>
      <c r="B100" s="403" t="s">
        <v>273</v>
      </c>
      <c r="C100" s="433">
        <v>182</v>
      </c>
      <c r="D100" s="434">
        <v>6910</v>
      </c>
      <c r="E100" s="433">
        <v>6163</v>
      </c>
      <c r="F100" s="435">
        <v>554</v>
      </c>
    </row>
    <row r="101" spans="1:6" ht="15" customHeight="1">
      <c r="A101" s="20"/>
      <c r="B101" s="403" t="s">
        <v>356</v>
      </c>
      <c r="C101" s="433">
        <v>19</v>
      </c>
      <c r="D101" s="434">
        <v>380</v>
      </c>
      <c r="E101" s="416" t="s">
        <v>53</v>
      </c>
      <c r="F101" s="435">
        <v>40</v>
      </c>
    </row>
    <row r="102" spans="1:6" ht="15" customHeight="1">
      <c r="A102" s="20"/>
      <c r="B102" s="403" t="s">
        <v>357</v>
      </c>
      <c r="C102" s="433">
        <v>264</v>
      </c>
      <c r="D102" s="416" t="s">
        <v>53</v>
      </c>
      <c r="E102" s="416" t="s">
        <v>53</v>
      </c>
      <c r="F102" s="442" t="s">
        <v>53</v>
      </c>
    </row>
    <row r="103" spans="1:6" ht="15" customHeight="1">
      <c r="A103" s="20"/>
      <c r="B103" s="403" t="s">
        <v>358</v>
      </c>
      <c r="C103" s="433">
        <v>985</v>
      </c>
      <c r="D103" s="416" t="s">
        <v>31</v>
      </c>
      <c r="E103" s="416" t="s">
        <v>31</v>
      </c>
      <c r="F103" s="435">
        <v>2617</v>
      </c>
    </row>
    <row r="104" spans="1:6" ht="15" customHeight="1">
      <c r="A104" s="20"/>
      <c r="B104" s="403" t="s">
        <v>359</v>
      </c>
      <c r="C104" s="433">
        <v>44</v>
      </c>
      <c r="D104" s="416" t="s">
        <v>31</v>
      </c>
      <c r="E104" s="416" t="s">
        <v>31</v>
      </c>
      <c r="F104" s="435">
        <v>40</v>
      </c>
    </row>
    <row r="105" spans="1:6" ht="15" customHeight="1">
      <c r="A105" s="20"/>
      <c r="B105" s="443" t="s">
        <v>360</v>
      </c>
      <c r="C105" s="433">
        <v>608</v>
      </c>
      <c r="D105" s="434">
        <v>23368</v>
      </c>
      <c r="E105" s="433">
        <v>9956</v>
      </c>
      <c r="F105" s="435">
        <v>2089</v>
      </c>
    </row>
    <row r="106" spans="1:6" ht="15" customHeight="1">
      <c r="A106" s="20"/>
      <c r="B106" s="403" t="s">
        <v>361</v>
      </c>
      <c r="C106" s="433">
        <v>365</v>
      </c>
      <c r="D106" s="416" t="s">
        <v>31</v>
      </c>
      <c r="E106" s="416" t="s">
        <v>31</v>
      </c>
      <c r="F106" s="435">
        <v>2366</v>
      </c>
    </row>
    <row r="107" spans="1:6" ht="15" customHeight="1">
      <c r="A107" s="20"/>
      <c r="B107" s="403" t="s">
        <v>362</v>
      </c>
      <c r="C107" s="433">
        <v>2585</v>
      </c>
      <c r="D107" s="416" t="s">
        <v>31</v>
      </c>
      <c r="E107" s="416" t="s">
        <v>31</v>
      </c>
      <c r="F107" s="435">
        <v>1699</v>
      </c>
    </row>
    <row r="108" spans="1:6" ht="15" customHeight="1">
      <c r="A108" s="20"/>
      <c r="B108" s="403" t="s">
        <v>363</v>
      </c>
      <c r="C108" s="433">
        <v>28</v>
      </c>
      <c r="D108" s="416" t="s">
        <v>53</v>
      </c>
      <c r="E108" s="416" t="s">
        <v>53</v>
      </c>
      <c r="F108" s="435">
        <v>257</v>
      </c>
    </row>
    <row r="109" spans="1:6" ht="15" customHeight="1" thickBot="1">
      <c r="A109" s="20"/>
      <c r="B109" s="425" t="s">
        <v>364</v>
      </c>
      <c r="C109" s="447">
        <v>3565</v>
      </c>
      <c r="D109" s="448">
        <v>183245</v>
      </c>
      <c r="E109" s="447">
        <v>148402</v>
      </c>
      <c r="F109" s="449">
        <v>76883</v>
      </c>
    </row>
    <row r="110" spans="1:6" s="2" customFormat="1" ht="19.5" customHeight="1" hidden="1">
      <c r="A110" s="19"/>
      <c r="B110" s="796" t="s">
        <v>365</v>
      </c>
      <c r="C110" s="796"/>
      <c r="D110" s="796"/>
      <c r="E110" s="796"/>
      <c r="F110" s="796"/>
    </row>
    <row r="111" spans="1:6" s="2" customFormat="1" ht="15.75" customHeight="1" hidden="1">
      <c r="A111" s="19"/>
      <c r="B111" s="797" t="s">
        <v>366</v>
      </c>
      <c r="C111" s="798"/>
      <c r="D111" s="798"/>
      <c r="E111" s="798"/>
      <c r="F111" s="798"/>
    </row>
    <row r="112" spans="1:6" s="2" customFormat="1" ht="15.75" customHeight="1" hidden="1">
      <c r="A112" s="19"/>
      <c r="B112" s="797" t="s">
        <v>367</v>
      </c>
      <c r="C112" s="798"/>
      <c r="D112" s="798"/>
      <c r="E112" s="798"/>
      <c r="F112" s="798"/>
    </row>
    <row r="113" spans="1:6" s="2" customFormat="1" ht="15.75" customHeight="1">
      <c r="A113" s="19"/>
      <c r="B113" s="798" t="s">
        <v>368</v>
      </c>
      <c r="C113" s="798"/>
      <c r="D113" s="798"/>
      <c r="E113" s="798"/>
      <c r="F113" s="798"/>
    </row>
    <row r="114" spans="1:6" s="2" customFormat="1" ht="15.75" customHeight="1">
      <c r="A114" s="19"/>
      <c r="B114" s="798" t="s">
        <v>369</v>
      </c>
      <c r="C114" s="798"/>
      <c r="D114" s="798"/>
      <c r="E114" s="798"/>
      <c r="F114" s="798"/>
    </row>
    <row r="115" spans="1:8" s="2" customFormat="1" ht="15.75" customHeight="1">
      <c r="A115" s="450" t="s">
        <v>370</v>
      </c>
      <c r="B115" s="796" t="s">
        <v>371</v>
      </c>
      <c r="C115" s="796"/>
      <c r="D115" s="796"/>
      <c r="E115" s="796"/>
      <c r="F115" s="796"/>
      <c r="G115" s="451"/>
      <c r="H115" s="451"/>
    </row>
    <row r="116" spans="1:6" ht="53.25" customHeight="1">
      <c r="A116" s="20"/>
      <c r="B116" s="20"/>
      <c r="C116" s="429"/>
      <c r="D116" s="393"/>
      <c r="E116" s="393"/>
      <c r="F116" s="452"/>
    </row>
    <row r="117" spans="1:6" ht="13.5">
      <c r="A117" s="20"/>
      <c r="B117" s="20"/>
      <c r="C117" s="393"/>
      <c r="D117" s="393"/>
      <c r="E117" s="393"/>
      <c r="F117" s="452"/>
    </row>
    <row r="118" spans="1:6" ht="13.5">
      <c r="A118" s="20"/>
      <c r="B118" s="20"/>
      <c r="C118" s="393"/>
      <c r="D118" s="393"/>
      <c r="E118" s="393"/>
      <c r="F118" s="452"/>
    </row>
    <row r="119" spans="1:6" ht="13.5">
      <c r="A119" s="20"/>
      <c r="B119" s="20"/>
      <c r="C119" s="393"/>
      <c r="D119" s="393"/>
      <c r="E119" s="393"/>
      <c r="F119" s="452"/>
    </row>
    <row r="120" spans="1:6" ht="13.5">
      <c r="A120" s="20"/>
      <c r="B120" s="20"/>
      <c r="C120" s="393"/>
      <c r="D120" s="393"/>
      <c r="E120" s="393"/>
      <c r="F120" s="452"/>
    </row>
    <row r="121" spans="1:6" ht="13.5">
      <c r="A121" s="20"/>
      <c r="B121" s="20"/>
      <c r="C121" s="393"/>
      <c r="D121" s="393"/>
      <c r="E121" s="393"/>
      <c r="F121" s="452"/>
    </row>
    <row r="122" spans="1:6" ht="13.5">
      <c r="A122" s="20"/>
      <c r="B122" s="20"/>
      <c r="C122" s="393"/>
      <c r="D122" s="393"/>
      <c r="E122" s="393"/>
      <c r="F122" s="452"/>
    </row>
    <row r="123" spans="1:6" ht="13.5">
      <c r="A123" s="20"/>
      <c r="B123" s="20"/>
      <c r="C123" s="393"/>
      <c r="D123" s="393"/>
      <c r="E123" s="393"/>
      <c r="F123" s="452"/>
    </row>
    <row r="124" spans="1:6" ht="13.5">
      <c r="A124" s="20"/>
      <c r="B124" s="20"/>
      <c r="C124" s="393"/>
      <c r="D124" s="393"/>
      <c r="E124" s="393"/>
      <c r="F124" s="452"/>
    </row>
    <row r="125" spans="1:6" ht="13.5">
      <c r="A125" s="20"/>
      <c r="B125" s="20"/>
      <c r="C125" s="393"/>
      <c r="D125" s="393"/>
      <c r="E125" s="393"/>
      <c r="F125" s="452"/>
    </row>
    <row r="126" spans="1:6" ht="13.5">
      <c r="A126" s="20"/>
      <c r="B126" s="20"/>
      <c r="C126" s="393"/>
      <c r="D126" s="393"/>
      <c r="E126" s="393"/>
      <c r="F126" s="452"/>
    </row>
    <row r="127" spans="1:6" ht="13.5">
      <c r="A127" s="20"/>
      <c r="B127" s="20"/>
      <c r="C127" s="393"/>
      <c r="D127" s="393"/>
      <c r="E127" s="393"/>
      <c r="F127" s="452"/>
    </row>
    <row r="128" spans="1:6" ht="13.5">
      <c r="A128" s="20"/>
      <c r="B128" s="20"/>
      <c r="C128" s="393"/>
      <c r="D128" s="393"/>
      <c r="E128" s="393"/>
      <c r="F128" s="452"/>
    </row>
    <row r="129" spans="1:6" ht="13.5">
      <c r="A129" s="20"/>
      <c r="B129" s="20"/>
      <c r="C129" s="393"/>
      <c r="D129" s="393"/>
      <c r="E129" s="393"/>
      <c r="F129" s="452"/>
    </row>
    <row r="130" spans="1:6" ht="13.5">
      <c r="A130" s="20"/>
      <c r="B130" s="20"/>
      <c r="C130" s="393"/>
      <c r="D130" s="393"/>
      <c r="E130" s="393"/>
      <c r="F130" s="452"/>
    </row>
    <row r="131" spans="1:9" ht="14.25">
      <c r="A131" s="20"/>
      <c r="B131" s="20"/>
      <c r="C131" s="393"/>
      <c r="D131" s="393"/>
      <c r="E131" s="393"/>
      <c r="F131" s="452"/>
      <c r="I131" s="453"/>
    </row>
    <row r="132" spans="1:6" ht="13.5">
      <c r="A132" s="20"/>
      <c r="B132" s="20"/>
      <c r="C132" s="393"/>
      <c r="D132" s="393"/>
      <c r="E132" s="393"/>
      <c r="F132" s="452"/>
    </row>
    <row r="133" spans="1:6" ht="13.5">
      <c r="A133" s="20"/>
      <c r="B133" s="20"/>
      <c r="C133" s="393"/>
      <c r="D133" s="393"/>
      <c r="E133" s="393"/>
      <c r="F133" s="452"/>
    </row>
    <row r="134" spans="1:6" ht="13.5">
      <c r="A134" s="20"/>
      <c r="B134" s="20"/>
      <c r="C134" s="393"/>
      <c r="D134" s="393"/>
      <c r="E134" s="393"/>
      <c r="F134" s="452"/>
    </row>
    <row r="135" spans="1:6" ht="13.5">
      <c r="A135" s="20"/>
      <c r="B135" s="20"/>
      <c r="C135" s="393"/>
      <c r="D135" s="393"/>
      <c r="E135" s="393"/>
      <c r="F135" s="452"/>
    </row>
    <row r="136" spans="1:6" ht="13.5">
      <c r="A136" s="20"/>
      <c r="B136" s="20"/>
      <c r="C136" s="393"/>
      <c r="D136" s="393"/>
      <c r="E136" s="393"/>
      <c r="F136" s="452"/>
    </row>
    <row r="137" spans="1:6" ht="13.5">
      <c r="A137" s="20"/>
      <c r="B137" s="20"/>
      <c r="C137" s="393"/>
      <c r="D137" s="393"/>
      <c r="E137" s="393"/>
      <c r="F137" s="452"/>
    </row>
    <row r="138" spans="1:6" ht="13.5">
      <c r="A138" s="20"/>
      <c r="B138" s="20"/>
      <c r="C138" s="393"/>
      <c r="D138" s="393"/>
      <c r="E138" s="393"/>
      <c r="F138" s="452"/>
    </row>
    <row r="139" spans="1:6" ht="13.5">
      <c r="A139" s="20"/>
      <c r="B139" s="20"/>
      <c r="C139" s="393"/>
      <c r="D139" s="393"/>
      <c r="E139" s="393"/>
      <c r="F139" s="452"/>
    </row>
    <row r="140" spans="1:6" ht="13.5">
      <c r="A140" s="20"/>
      <c r="B140" s="20"/>
      <c r="C140" s="393"/>
      <c r="D140" s="393"/>
      <c r="E140" s="393"/>
      <c r="F140" s="452"/>
    </row>
    <row r="141" spans="1:6" ht="13.5">
      <c r="A141" s="20"/>
      <c r="B141" s="20"/>
      <c r="C141" s="393"/>
      <c r="D141" s="393"/>
      <c r="E141" s="393"/>
      <c r="F141" s="452"/>
    </row>
    <row r="142" spans="1:6" ht="13.5">
      <c r="A142" s="20"/>
      <c r="B142" s="20"/>
      <c r="C142" s="393"/>
      <c r="D142" s="393"/>
      <c r="E142" s="393"/>
      <c r="F142" s="452"/>
    </row>
    <row r="143" spans="1:6" ht="13.5">
      <c r="A143" s="20"/>
      <c r="B143" s="20"/>
      <c r="C143" s="393"/>
      <c r="D143" s="393"/>
      <c r="E143" s="393"/>
      <c r="F143" s="452"/>
    </row>
    <row r="144" spans="1:6" ht="13.5">
      <c r="A144" s="20"/>
      <c r="B144" s="20"/>
      <c r="C144" s="393"/>
      <c r="D144" s="393"/>
      <c r="E144" s="393"/>
      <c r="F144" s="452"/>
    </row>
    <row r="145" spans="1:6" ht="13.5">
      <c r="A145" s="20"/>
      <c r="B145" s="20"/>
      <c r="C145" s="393"/>
      <c r="D145" s="393"/>
      <c r="E145" s="393"/>
      <c r="F145" s="452"/>
    </row>
    <row r="146" spans="1:6" ht="13.5">
      <c r="A146" s="20"/>
      <c r="B146" s="20"/>
      <c r="C146" s="393"/>
      <c r="D146" s="393"/>
      <c r="E146" s="393"/>
      <c r="F146" s="452"/>
    </row>
    <row r="147" spans="1:6" ht="13.5">
      <c r="A147" s="20"/>
      <c r="B147" s="20"/>
      <c r="C147" s="393"/>
      <c r="D147" s="393"/>
      <c r="E147" s="393"/>
      <c r="F147" s="452"/>
    </row>
    <row r="148" spans="1:6" ht="13.5">
      <c r="A148" s="20"/>
      <c r="B148" s="20"/>
      <c r="C148" s="393"/>
      <c r="D148" s="393"/>
      <c r="E148" s="393"/>
      <c r="F148" s="452"/>
    </row>
    <row r="149" spans="1:6" ht="13.5">
      <c r="A149" s="20"/>
      <c r="B149" s="20"/>
      <c r="C149" s="393"/>
      <c r="D149" s="393"/>
      <c r="E149" s="393"/>
      <c r="F149" s="452"/>
    </row>
    <row r="150" spans="1:6" ht="13.5">
      <c r="A150" s="20"/>
      <c r="B150" s="20"/>
      <c r="C150" s="393"/>
      <c r="D150" s="393"/>
      <c r="E150" s="393"/>
      <c r="F150" s="452"/>
    </row>
    <row r="151" spans="1:6" ht="13.5">
      <c r="A151" s="20"/>
      <c r="B151" s="20"/>
      <c r="C151" s="393"/>
      <c r="D151" s="393"/>
      <c r="E151" s="393"/>
      <c r="F151" s="452"/>
    </row>
    <row r="152" spans="1:6" ht="13.5">
      <c r="A152" s="20"/>
      <c r="B152" s="20"/>
      <c r="C152" s="393"/>
      <c r="D152" s="393"/>
      <c r="E152" s="393"/>
      <c r="F152" s="452"/>
    </row>
    <row r="153" spans="1:6" ht="13.5">
      <c r="A153" s="20"/>
      <c r="B153" s="20"/>
      <c r="C153" s="393"/>
      <c r="D153" s="393"/>
      <c r="E153" s="393"/>
      <c r="F153" s="452"/>
    </row>
    <row r="154" spans="1:6" ht="13.5">
      <c r="A154" s="20"/>
      <c r="B154" s="20"/>
      <c r="C154" s="393"/>
      <c r="D154" s="393"/>
      <c r="E154" s="393"/>
      <c r="F154" s="452"/>
    </row>
    <row r="155" spans="1:6" ht="13.5">
      <c r="A155" s="20"/>
      <c r="B155" s="20"/>
      <c r="C155" s="393"/>
      <c r="D155" s="393"/>
      <c r="E155" s="393"/>
      <c r="F155" s="452"/>
    </row>
    <row r="156" spans="1:6" ht="13.5">
      <c r="A156" s="20"/>
      <c r="B156" s="20"/>
      <c r="C156" s="393"/>
      <c r="D156" s="393"/>
      <c r="E156" s="393"/>
      <c r="F156" s="452"/>
    </row>
    <row r="157" spans="1:6" ht="13.5">
      <c r="A157" s="20"/>
      <c r="B157" s="20"/>
      <c r="C157" s="393"/>
      <c r="D157" s="393"/>
      <c r="E157" s="393"/>
      <c r="F157" s="452"/>
    </row>
    <row r="158" spans="1:6" ht="13.5">
      <c r="A158" s="20"/>
      <c r="B158" s="20"/>
      <c r="C158" s="393"/>
      <c r="D158" s="393"/>
      <c r="E158" s="393"/>
      <c r="F158" s="452"/>
    </row>
    <row r="159" spans="1:6" ht="13.5">
      <c r="A159" s="20"/>
      <c r="B159" s="20"/>
      <c r="C159" s="393"/>
      <c r="D159" s="393"/>
      <c r="E159" s="393"/>
      <c r="F159" s="452"/>
    </row>
    <row r="160" spans="1:6" ht="13.5">
      <c r="A160" s="20"/>
      <c r="B160" s="20"/>
      <c r="C160" s="393"/>
      <c r="D160" s="393"/>
      <c r="E160" s="393"/>
      <c r="F160" s="452"/>
    </row>
    <row r="161" spans="1:6" ht="13.5">
      <c r="A161" s="20"/>
      <c r="B161" s="20"/>
      <c r="C161" s="393"/>
      <c r="D161" s="393"/>
      <c r="E161" s="393"/>
      <c r="F161" s="452"/>
    </row>
    <row r="162" spans="1:6" ht="13.5">
      <c r="A162" s="20"/>
      <c r="B162" s="20"/>
      <c r="C162" s="393"/>
      <c r="D162" s="393"/>
      <c r="E162" s="393"/>
      <c r="F162" s="452"/>
    </row>
    <row r="163" spans="1:6" ht="13.5">
      <c r="A163" s="20"/>
      <c r="B163" s="20"/>
      <c r="C163" s="393"/>
      <c r="D163" s="393"/>
      <c r="E163" s="393"/>
      <c r="F163" s="452"/>
    </row>
    <row r="164" spans="1:6" ht="13.5">
      <c r="A164" s="20"/>
      <c r="B164" s="20"/>
      <c r="C164" s="393"/>
      <c r="D164" s="393"/>
      <c r="E164" s="393"/>
      <c r="F164" s="452"/>
    </row>
    <row r="165" spans="1:6" ht="13.5">
      <c r="A165" s="20"/>
      <c r="B165" s="20"/>
      <c r="C165" s="393"/>
      <c r="D165" s="393"/>
      <c r="E165" s="393"/>
      <c r="F165" s="452"/>
    </row>
    <row r="166" spans="1:6" ht="13.5">
      <c r="A166" s="20"/>
      <c r="B166" s="20"/>
      <c r="C166" s="393"/>
      <c r="D166" s="393"/>
      <c r="E166" s="393"/>
      <c r="F166" s="452"/>
    </row>
    <row r="167" spans="1:6" ht="13.5">
      <c r="A167" s="20"/>
      <c r="B167" s="20"/>
      <c r="C167" s="393"/>
      <c r="D167" s="393"/>
      <c r="E167" s="393"/>
      <c r="F167" s="452"/>
    </row>
    <row r="168" spans="1:6" ht="13.5">
      <c r="A168" s="20"/>
      <c r="B168" s="20"/>
      <c r="C168" s="393"/>
      <c r="D168" s="393"/>
      <c r="E168" s="393"/>
      <c r="F168" s="452"/>
    </row>
    <row r="169" spans="1:6" ht="13.5">
      <c r="A169" s="20"/>
      <c r="B169" s="20"/>
      <c r="C169" s="393"/>
      <c r="D169" s="393"/>
      <c r="E169" s="393"/>
      <c r="F169" s="452"/>
    </row>
    <row r="170" spans="1:6" ht="13.5">
      <c r="A170" s="20"/>
      <c r="B170" s="20"/>
      <c r="C170" s="393"/>
      <c r="D170" s="393"/>
      <c r="E170" s="393"/>
      <c r="F170" s="452"/>
    </row>
    <row r="171" spans="1:6" ht="13.5">
      <c r="A171" s="20"/>
      <c r="B171" s="20"/>
      <c r="C171" s="393"/>
      <c r="D171" s="393"/>
      <c r="E171" s="393"/>
      <c r="F171" s="452"/>
    </row>
    <row r="172" spans="1:6" ht="13.5">
      <c r="A172" s="20"/>
      <c r="B172" s="20"/>
      <c r="C172" s="393"/>
      <c r="D172" s="393"/>
      <c r="E172" s="393"/>
      <c r="F172" s="452"/>
    </row>
    <row r="173" spans="1:6" ht="13.5">
      <c r="A173" s="20"/>
      <c r="B173" s="20"/>
      <c r="C173" s="393"/>
      <c r="D173" s="393"/>
      <c r="E173" s="393"/>
      <c r="F173" s="452"/>
    </row>
    <row r="174" spans="1:6" ht="13.5">
      <c r="A174" s="20"/>
      <c r="B174" s="20"/>
      <c r="C174" s="393"/>
      <c r="D174" s="393"/>
      <c r="E174" s="393"/>
      <c r="F174" s="452"/>
    </row>
    <row r="175" spans="1:6" ht="13.5">
      <c r="A175" s="20"/>
      <c r="B175" s="20"/>
      <c r="C175" s="393"/>
      <c r="D175" s="393"/>
      <c r="E175" s="393"/>
      <c r="F175" s="452"/>
    </row>
    <row r="176" spans="1:6" ht="13.5">
      <c r="A176" s="20"/>
      <c r="B176" s="20"/>
      <c r="C176" s="393"/>
      <c r="D176" s="393"/>
      <c r="E176" s="393"/>
      <c r="F176" s="452"/>
    </row>
    <row r="177" spans="1:6" ht="13.5">
      <c r="A177" s="20"/>
      <c r="B177" s="20"/>
      <c r="C177" s="393"/>
      <c r="D177" s="393"/>
      <c r="E177" s="393"/>
      <c r="F177" s="452"/>
    </row>
    <row r="178" spans="1:6" ht="13.5">
      <c r="A178" s="20"/>
      <c r="B178" s="20"/>
      <c r="C178" s="393"/>
      <c r="D178" s="393"/>
      <c r="E178" s="393"/>
      <c r="F178" s="452"/>
    </row>
    <row r="179" spans="1:6" ht="13.5">
      <c r="A179" s="20"/>
      <c r="B179" s="20"/>
      <c r="C179" s="393"/>
      <c r="D179" s="393"/>
      <c r="E179" s="393"/>
      <c r="F179" s="452"/>
    </row>
    <row r="180" spans="1:6" ht="13.5">
      <c r="A180" s="20"/>
      <c r="B180" s="20"/>
      <c r="C180" s="393"/>
      <c r="D180" s="393"/>
      <c r="E180" s="393"/>
      <c r="F180" s="452"/>
    </row>
    <row r="181" spans="1:6" ht="13.5">
      <c r="A181" s="20"/>
      <c r="B181" s="20"/>
      <c r="C181" s="393"/>
      <c r="D181" s="393"/>
      <c r="E181" s="393"/>
      <c r="F181" s="452"/>
    </row>
    <row r="182" spans="1:6" ht="13.5">
      <c r="A182" s="20"/>
      <c r="B182" s="20"/>
      <c r="C182" s="393"/>
      <c r="D182" s="393"/>
      <c r="E182" s="393"/>
      <c r="F182" s="452"/>
    </row>
    <row r="183" spans="1:6" ht="13.5">
      <c r="A183" s="20"/>
      <c r="B183" s="20"/>
      <c r="C183" s="393"/>
      <c r="D183" s="393"/>
      <c r="E183" s="393"/>
      <c r="F183" s="452"/>
    </row>
    <row r="184" spans="1:6" ht="13.5">
      <c r="A184" s="20"/>
      <c r="B184" s="20"/>
      <c r="C184" s="393"/>
      <c r="D184" s="393"/>
      <c r="E184" s="393"/>
      <c r="F184" s="452"/>
    </row>
    <row r="185" spans="1:5" ht="13.5">
      <c r="A185" s="20"/>
      <c r="B185" s="20"/>
      <c r="C185" s="393"/>
      <c r="D185" s="393"/>
      <c r="E185" s="393"/>
    </row>
  </sheetData>
  <sheetProtection/>
  <mergeCells count="7">
    <mergeCell ref="B115:F115"/>
    <mergeCell ref="B2:F2"/>
    <mergeCell ref="B110:F110"/>
    <mergeCell ref="B111:F111"/>
    <mergeCell ref="B112:F112"/>
    <mergeCell ref="B113:F113"/>
    <mergeCell ref="B114:F114"/>
  </mergeCells>
  <printOptions/>
  <pageMargins left="0.4724409448818898" right="0.15748031496062992" top="0.7874015748031497" bottom="0.15748031496062992" header="0.3937007874015748" footer="0.1968503937007874"/>
  <pageSetup firstPageNumber="23" useFirstPageNumber="1" horizontalDpi="600" verticalDpi="600" orientation="portrait" paperSize="9" scale="85" r:id="rId1"/>
  <rowBreaks count="1" manualBreakCount="1">
    <brk id="54" max="6" man="1"/>
  </rowBreaks>
</worksheet>
</file>

<file path=xl/worksheets/sheet12.xml><?xml version="1.0" encoding="utf-8"?>
<worksheet xmlns="http://schemas.openxmlformats.org/spreadsheetml/2006/main" xmlns:r="http://schemas.openxmlformats.org/officeDocument/2006/relationships">
  <dimension ref="A1:H127"/>
  <sheetViews>
    <sheetView showGridLines="0" zoomScaleSheetLayoutView="100" zoomScalePageLayoutView="0" workbookViewId="0" topLeftCell="A1">
      <selection activeCell="A1" sqref="A1"/>
    </sheetView>
  </sheetViews>
  <sheetFormatPr defaultColWidth="9.00390625" defaultRowHeight="15" customHeight="1"/>
  <cols>
    <col min="1" max="1" width="1.625" style="8" customWidth="1"/>
    <col min="2" max="2" width="58.25390625" style="20" bestFit="1" customWidth="1"/>
    <col min="3" max="3" width="10.125" style="8" customWidth="1"/>
    <col min="4" max="4" width="10.125" style="524" customWidth="1"/>
    <col min="5" max="5" width="10.125" style="455" customWidth="1"/>
    <col min="6" max="6" width="10.125" style="8" customWidth="1"/>
    <col min="7" max="8" width="10.50390625" style="8" customWidth="1"/>
    <col min="9" max="9" width="1.4921875" style="8" customWidth="1"/>
    <col min="10" max="16384" width="9.00390625" style="8" customWidth="1"/>
  </cols>
  <sheetData>
    <row r="1" spans="2:8" s="211" customFormat="1" ht="15" customHeight="1">
      <c r="B1" s="803" t="s">
        <v>372</v>
      </c>
      <c r="C1" s="803"/>
      <c r="D1" s="803"/>
      <c r="E1" s="803"/>
      <c r="F1" s="803"/>
      <c r="G1" s="803"/>
      <c r="H1" s="803"/>
    </row>
    <row r="2" spans="4:8" ht="15" customHeight="1" thickBot="1">
      <c r="D2" s="454"/>
      <c r="F2" s="454"/>
      <c r="G2" s="454"/>
      <c r="H2" s="454" t="s">
        <v>373</v>
      </c>
    </row>
    <row r="3" spans="1:8" ht="15" customHeight="1">
      <c r="A3" s="213"/>
      <c r="B3" s="804" t="s">
        <v>374</v>
      </c>
      <c r="C3" s="456" t="s">
        <v>51</v>
      </c>
      <c r="D3" s="457">
        <v>17</v>
      </c>
      <c r="E3" s="458">
        <v>18</v>
      </c>
      <c r="F3" s="458">
        <v>19</v>
      </c>
      <c r="G3" s="458">
        <v>20</v>
      </c>
      <c r="H3" s="459" t="s">
        <v>375</v>
      </c>
    </row>
    <row r="4" spans="1:8" ht="15" customHeight="1" thickBot="1">
      <c r="A4" s="213"/>
      <c r="B4" s="805"/>
      <c r="C4" s="460" t="s">
        <v>376</v>
      </c>
      <c r="D4" s="461" t="s">
        <v>11</v>
      </c>
      <c r="E4" s="462" t="s">
        <v>29</v>
      </c>
      <c r="F4" s="463" t="s">
        <v>30</v>
      </c>
      <c r="G4" s="463" t="s">
        <v>38</v>
      </c>
      <c r="H4" s="464" t="s">
        <v>377</v>
      </c>
    </row>
    <row r="5" spans="2:8" s="465" customFormat="1" ht="15" customHeight="1" thickBot="1">
      <c r="B5" s="466" t="s">
        <v>267</v>
      </c>
      <c r="C5" s="467">
        <v>64425</v>
      </c>
      <c r="D5" s="468">
        <v>65209</v>
      </c>
      <c r="E5" s="469">
        <v>61970</v>
      </c>
      <c r="F5" s="469">
        <v>61804</v>
      </c>
      <c r="G5" s="469">
        <v>61778</v>
      </c>
      <c r="H5" s="470">
        <v>57502</v>
      </c>
    </row>
    <row r="6" spans="2:8" s="471" customFormat="1" ht="15" customHeight="1">
      <c r="B6" s="472" t="s">
        <v>268</v>
      </c>
      <c r="C6" s="473">
        <v>297</v>
      </c>
      <c r="D6" s="474">
        <v>298</v>
      </c>
      <c r="E6" s="475">
        <v>298</v>
      </c>
      <c r="F6" s="475">
        <v>302</v>
      </c>
      <c r="G6" s="475">
        <v>300</v>
      </c>
      <c r="H6" s="476">
        <v>299</v>
      </c>
    </row>
    <row r="7" spans="2:8" s="471" customFormat="1" ht="15" customHeight="1">
      <c r="B7" s="472" t="s">
        <v>269</v>
      </c>
      <c r="C7" s="473">
        <v>181</v>
      </c>
      <c r="D7" s="474">
        <v>183</v>
      </c>
      <c r="E7" s="475">
        <v>183</v>
      </c>
      <c r="F7" s="475">
        <v>188</v>
      </c>
      <c r="G7" s="475">
        <v>187</v>
      </c>
      <c r="H7" s="476">
        <v>186</v>
      </c>
    </row>
    <row r="8" spans="2:8" s="471" customFormat="1" ht="15" customHeight="1">
      <c r="B8" s="472" t="s">
        <v>270</v>
      </c>
      <c r="C8" s="473">
        <v>20</v>
      </c>
      <c r="D8" s="474">
        <v>20</v>
      </c>
      <c r="E8" s="475">
        <v>19</v>
      </c>
      <c r="F8" s="475">
        <v>19</v>
      </c>
      <c r="G8" s="475">
        <v>20</v>
      </c>
      <c r="H8" s="476">
        <v>20</v>
      </c>
    </row>
    <row r="9" spans="2:8" s="471" customFormat="1" ht="15" customHeight="1">
      <c r="B9" s="472" t="s">
        <v>271</v>
      </c>
      <c r="C9" s="473">
        <v>63</v>
      </c>
      <c r="D9" s="474">
        <v>62</v>
      </c>
      <c r="E9" s="475">
        <v>63</v>
      </c>
      <c r="F9" s="475">
        <v>64</v>
      </c>
      <c r="G9" s="475">
        <v>60</v>
      </c>
      <c r="H9" s="476">
        <v>60</v>
      </c>
    </row>
    <row r="10" spans="2:8" s="471" customFormat="1" ht="15" customHeight="1">
      <c r="B10" s="472" t="s">
        <v>272</v>
      </c>
      <c r="C10" s="473">
        <v>21</v>
      </c>
      <c r="D10" s="474">
        <v>21</v>
      </c>
      <c r="E10" s="475">
        <v>21</v>
      </c>
      <c r="F10" s="475">
        <v>21</v>
      </c>
      <c r="G10" s="475">
        <v>21</v>
      </c>
      <c r="H10" s="476">
        <v>21</v>
      </c>
    </row>
    <row r="11" spans="2:8" s="471" customFormat="1" ht="15" customHeight="1">
      <c r="B11" s="477" t="s">
        <v>273</v>
      </c>
      <c r="C11" s="478">
        <v>12</v>
      </c>
      <c r="D11" s="479">
        <v>12</v>
      </c>
      <c r="E11" s="480">
        <v>12</v>
      </c>
      <c r="F11" s="480">
        <v>10</v>
      </c>
      <c r="G11" s="480">
        <v>12</v>
      </c>
      <c r="H11" s="481">
        <v>12</v>
      </c>
    </row>
    <row r="12" spans="2:8" s="471" customFormat="1" ht="15" customHeight="1">
      <c r="B12" s="472" t="s">
        <v>378</v>
      </c>
      <c r="C12" s="482">
        <v>13802</v>
      </c>
      <c r="D12" s="482">
        <v>13882</v>
      </c>
      <c r="E12" s="473">
        <v>10116</v>
      </c>
      <c r="F12" s="483">
        <v>9446</v>
      </c>
      <c r="G12" s="483">
        <v>9236</v>
      </c>
      <c r="H12" s="484">
        <v>8421</v>
      </c>
    </row>
    <row r="13" spans="2:8" s="471" customFormat="1" ht="15" customHeight="1">
      <c r="B13" s="472" t="s">
        <v>379</v>
      </c>
      <c r="C13" s="473">
        <v>962</v>
      </c>
      <c r="D13" s="474">
        <v>964</v>
      </c>
      <c r="E13" s="475">
        <v>962</v>
      </c>
      <c r="F13" s="475">
        <v>958</v>
      </c>
      <c r="G13" s="475">
        <f>G14+G15</f>
        <v>964</v>
      </c>
      <c r="H13" s="476">
        <v>932</v>
      </c>
    </row>
    <row r="14" spans="2:8" s="471" customFormat="1" ht="15" customHeight="1">
      <c r="B14" s="472" t="s">
        <v>380</v>
      </c>
      <c r="C14" s="473">
        <v>914</v>
      </c>
      <c r="D14" s="474">
        <v>916</v>
      </c>
      <c r="E14" s="475">
        <v>912</v>
      </c>
      <c r="F14" s="475">
        <v>909</v>
      </c>
      <c r="G14" s="475">
        <v>915</v>
      </c>
      <c r="H14" s="476">
        <v>882</v>
      </c>
    </row>
    <row r="15" spans="2:8" s="471" customFormat="1" ht="15" customHeight="1">
      <c r="B15" s="472" t="s">
        <v>381</v>
      </c>
      <c r="C15" s="473">
        <v>48</v>
      </c>
      <c r="D15" s="474">
        <v>48</v>
      </c>
      <c r="E15" s="475">
        <v>50</v>
      </c>
      <c r="F15" s="475">
        <v>49</v>
      </c>
      <c r="G15" s="475">
        <v>49</v>
      </c>
      <c r="H15" s="476">
        <v>50</v>
      </c>
    </row>
    <row r="16" spans="2:8" s="471" customFormat="1" ht="15" customHeight="1">
      <c r="B16" s="472" t="s">
        <v>382</v>
      </c>
      <c r="C16" s="473">
        <v>1928</v>
      </c>
      <c r="D16" s="474">
        <v>1966</v>
      </c>
      <c r="E16" s="475">
        <v>2016</v>
      </c>
      <c r="F16" s="475">
        <v>2059</v>
      </c>
      <c r="G16" s="475">
        <f>G17+G18+G19</f>
        <v>2095</v>
      </c>
      <c r="H16" s="476">
        <v>2050</v>
      </c>
    </row>
    <row r="17" spans="2:8" s="471" customFormat="1" ht="15" customHeight="1">
      <c r="B17" s="472" t="s">
        <v>278</v>
      </c>
      <c r="C17" s="473">
        <v>243</v>
      </c>
      <c r="D17" s="474">
        <v>240</v>
      </c>
      <c r="E17" s="475">
        <v>234</v>
      </c>
      <c r="F17" s="475">
        <v>233</v>
      </c>
      <c r="G17" s="475">
        <v>229</v>
      </c>
      <c r="H17" s="476">
        <v>217</v>
      </c>
    </row>
    <row r="18" spans="2:8" s="471" customFormat="1" ht="15" customHeight="1">
      <c r="B18" s="472" t="s">
        <v>279</v>
      </c>
      <c r="C18" s="473">
        <v>34</v>
      </c>
      <c r="D18" s="474">
        <v>33</v>
      </c>
      <c r="E18" s="475">
        <v>32</v>
      </c>
      <c r="F18" s="475">
        <v>31</v>
      </c>
      <c r="G18" s="475">
        <v>31</v>
      </c>
      <c r="H18" s="476">
        <v>29</v>
      </c>
    </row>
    <row r="19" spans="2:8" s="471" customFormat="1" ht="15" customHeight="1">
      <c r="B19" s="472" t="s">
        <v>383</v>
      </c>
      <c r="C19" s="473">
        <v>1651</v>
      </c>
      <c r="D19" s="474">
        <v>1693</v>
      </c>
      <c r="E19" s="475">
        <v>1750</v>
      </c>
      <c r="F19" s="475">
        <v>1795</v>
      </c>
      <c r="G19" s="475">
        <v>1835</v>
      </c>
      <c r="H19" s="476">
        <v>1804</v>
      </c>
    </row>
    <row r="20" spans="2:8" s="471" customFormat="1" ht="15" customHeight="1">
      <c r="B20" s="472" t="s">
        <v>384</v>
      </c>
      <c r="C20" s="473">
        <v>2298</v>
      </c>
      <c r="D20" s="474">
        <v>2284</v>
      </c>
      <c r="E20" s="475">
        <v>2260</v>
      </c>
      <c r="F20" s="475">
        <v>2234</v>
      </c>
      <c r="G20" s="475">
        <f>G21+G22+G23</f>
        <v>2228</v>
      </c>
      <c r="H20" s="476">
        <v>2013</v>
      </c>
    </row>
    <row r="21" spans="2:8" s="471" customFormat="1" ht="15" customHeight="1">
      <c r="B21" s="472" t="s">
        <v>470</v>
      </c>
      <c r="C21" s="473">
        <v>268</v>
      </c>
      <c r="D21" s="474">
        <v>267</v>
      </c>
      <c r="E21" s="475">
        <v>260</v>
      </c>
      <c r="F21" s="475">
        <v>260</v>
      </c>
      <c r="G21" s="475">
        <v>267</v>
      </c>
      <c r="H21" s="476">
        <v>243</v>
      </c>
    </row>
    <row r="22" spans="2:8" s="471" customFormat="1" ht="15" customHeight="1">
      <c r="B22" s="472" t="s">
        <v>471</v>
      </c>
      <c r="C22" s="473">
        <v>1603</v>
      </c>
      <c r="D22" s="474">
        <v>1590</v>
      </c>
      <c r="E22" s="475">
        <v>1569</v>
      </c>
      <c r="F22" s="475">
        <v>1545</v>
      </c>
      <c r="G22" s="475">
        <v>1527</v>
      </c>
      <c r="H22" s="476">
        <v>1390</v>
      </c>
    </row>
    <row r="23" spans="2:8" s="471" customFormat="1" ht="15" customHeight="1">
      <c r="B23" s="472" t="s">
        <v>472</v>
      </c>
      <c r="C23" s="473">
        <v>427</v>
      </c>
      <c r="D23" s="474">
        <v>427</v>
      </c>
      <c r="E23" s="475">
        <v>431</v>
      </c>
      <c r="F23" s="475">
        <v>429</v>
      </c>
      <c r="G23" s="475">
        <v>434</v>
      </c>
      <c r="H23" s="476">
        <v>380</v>
      </c>
    </row>
    <row r="24" spans="2:8" s="471" customFormat="1" ht="15" customHeight="1">
      <c r="B24" s="477" t="s">
        <v>473</v>
      </c>
      <c r="C24" s="478">
        <v>8614</v>
      </c>
      <c r="D24" s="479">
        <v>8668</v>
      </c>
      <c r="E24" s="480">
        <v>4878</v>
      </c>
      <c r="F24" s="480">
        <v>4195</v>
      </c>
      <c r="G24" s="480">
        <v>3949</v>
      </c>
      <c r="H24" s="481">
        <v>3426</v>
      </c>
    </row>
    <row r="25" spans="2:8" s="471" customFormat="1" ht="15" customHeight="1">
      <c r="B25" s="472" t="s">
        <v>102</v>
      </c>
      <c r="C25" s="475" t="s">
        <v>389</v>
      </c>
      <c r="D25" s="475" t="s">
        <v>389</v>
      </c>
      <c r="E25" s="475" t="s">
        <v>389</v>
      </c>
      <c r="F25" s="475">
        <v>2233</v>
      </c>
      <c r="G25" s="475">
        <v>2898</v>
      </c>
      <c r="H25" s="476">
        <v>3334</v>
      </c>
    </row>
    <row r="26" spans="2:8" s="471" customFormat="1" ht="15" customHeight="1">
      <c r="B26" s="472" t="s">
        <v>286</v>
      </c>
      <c r="C26" s="475" t="s">
        <v>389</v>
      </c>
      <c r="D26" s="475" t="s">
        <v>389</v>
      </c>
      <c r="E26" s="475" t="s">
        <v>389</v>
      </c>
      <c r="F26" s="475">
        <v>197</v>
      </c>
      <c r="G26" s="475">
        <v>458</v>
      </c>
      <c r="H26" s="476">
        <v>751</v>
      </c>
    </row>
    <row r="27" spans="2:8" s="471" customFormat="1" ht="15" customHeight="1">
      <c r="B27" s="472" t="s">
        <v>287</v>
      </c>
      <c r="C27" s="475" t="s">
        <v>389</v>
      </c>
      <c r="D27" s="475" t="s">
        <v>389</v>
      </c>
      <c r="E27" s="475" t="s">
        <v>389</v>
      </c>
      <c r="F27" s="475">
        <v>1859</v>
      </c>
      <c r="G27" s="475">
        <v>2267</v>
      </c>
      <c r="H27" s="476">
        <v>2432</v>
      </c>
    </row>
    <row r="28" spans="2:8" s="471" customFormat="1" ht="15" customHeight="1">
      <c r="B28" s="472" t="s">
        <v>288</v>
      </c>
      <c r="C28" s="475" t="s">
        <v>389</v>
      </c>
      <c r="D28" s="475" t="s">
        <v>389</v>
      </c>
      <c r="E28" s="475" t="s">
        <v>389</v>
      </c>
      <c r="F28" s="475">
        <v>177</v>
      </c>
      <c r="G28" s="475">
        <v>173</v>
      </c>
      <c r="H28" s="476">
        <v>151</v>
      </c>
    </row>
    <row r="29" spans="2:8" s="471" customFormat="1" ht="13.5">
      <c r="B29" s="485" t="s">
        <v>289</v>
      </c>
      <c r="C29" s="483">
        <v>1397</v>
      </c>
      <c r="D29" s="486">
        <v>1466</v>
      </c>
      <c r="E29" s="487">
        <v>1508</v>
      </c>
      <c r="F29" s="487">
        <v>1188</v>
      </c>
      <c r="G29" s="487">
        <v>972</v>
      </c>
      <c r="H29" s="488">
        <v>715</v>
      </c>
    </row>
    <row r="30" spans="2:8" s="471" customFormat="1" ht="15" customHeight="1">
      <c r="B30" s="472" t="s">
        <v>468</v>
      </c>
      <c r="C30" s="473">
        <v>84</v>
      </c>
      <c r="D30" s="474">
        <v>84</v>
      </c>
      <c r="E30" s="475">
        <v>81</v>
      </c>
      <c r="F30" s="475">
        <v>63</v>
      </c>
      <c r="G30" s="475">
        <v>47</v>
      </c>
      <c r="H30" s="476">
        <v>40</v>
      </c>
    </row>
    <row r="31" spans="2:8" s="471" customFormat="1" ht="15" customHeight="1">
      <c r="B31" s="472" t="s">
        <v>469</v>
      </c>
      <c r="C31" s="473">
        <v>20</v>
      </c>
      <c r="D31" s="474">
        <v>20</v>
      </c>
      <c r="E31" s="475">
        <v>19</v>
      </c>
      <c r="F31" s="475">
        <v>11</v>
      </c>
      <c r="G31" s="475">
        <v>8</v>
      </c>
      <c r="H31" s="476">
        <v>4</v>
      </c>
    </row>
    <row r="32" spans="2:8" s="471" customFormat="1" ht="15" customHeight="1">
      <c r="B32" s="472" t="s">
        <v>474</v>
      </c>
      <c r="C32" s="473">
        <v>3</v>
      </c>
      <c r="D32" s="474">
        <v>3</v>
      </c>
      <c r="E32" s="475">
        <v>3</v>
      </c>
      <c r="F32" s="475">
        <v>2</v>
      </c>
      <c r="G32" s="475">
        <v>2</v>
      </c>
      <c r="H32" s="476">
        <v>2</v>
      </c>
    </row>
    <row r="33" spans="2:8" s="471" customFormat="1" ht="15" customHeight="1">
      <c r="B33" s="472" t="s">
        <v>475</v>
      </c>
      <c r="C33" s="473">
        <v>7</v>
      </c>
      <c r="D33" s="474">
        <v>7</v>
      </c>
      <c r="E33" s="475">
        <v>7</v>
      </c>
      <c r="F33" s="475">
        <v>6</v>
      </c>
      <c r="G33" s="475">
        <v>5</v>
      </c>
      <c r="H33" s="476">
        <v>5</v>
      </c>
    </row>
    <row r="34" spans="2:8" s="471" customFormat="1" ht="15" customHeight="1">
      <c r="B34" s="472" t="s">
        <v>476</v>
      </c>
      <c r="C34" s="473">
        <v>472</v>
      </c>
      <c r="D34" s="474">
        <v>484</v>
      </c>
      <c r="E34" s="475">
        <v>499</v>
      </c>
      <c r="F34" s="475">
        <v>455</v>
      </c>
      <c r="G34" s="475">
        <v>389</v>
      </c>
      <c r="H34" s="476">
        <v>292</v>
      </c>
    </row>
    <row r="35" spans="2:8" s="471" customFormat="1" ht="15" customHeight="1">
      <c r="B35" s="472" t="s">
        <v>477</v>
      </c>
      <c r="C35" s="473">
        <v>65</v>
      </c>
      <c r="D35" s="474">
        <v>67</v>
      </c>
      <c r="E35" s="475">
        <v>71</v>
      </c>
      <c r="F35" s="475" t="s">
        <v>389</v>
      </c>
      <c r="G35" s="475" t="s">
        <v>389</v>
      </c>
      <c r="H35" s="489" t="s">
        <v>31</v>
      </c>
    </row>
    <row r="36" spans="2:8" s="471" customFormat="1" ht="15" customHeight="1">
      <c r="B36" s="472" t="s">
        <v>295</v>
      </c>
      <c r="C36" s="473">
        <v>206</v>
      </c>
      <c r="D36" s="474">
        <v>202</v>
      </c>
      <c r="E36" s="475">
        <v>197</v>
      </c>
      <c r="F36" s="475">
        <v>176</v>
      </c>
      <c r="G36" s="475">
        <v>144</v>
      </c>
      <c r="H36" s="476">
        <v>116</v>
      </c>
    </row>
    <row r="37" spans="2:8" s="471" customFormat="1" ht="15" customHeight="1">
      <c r="B37" s="472" t="s">
        <v>478</v>
      </c>
      <c r="C37" s="473">
        <v>315</v>
      </c>
      <c r="D37" s="474">
        <v>326</v>
      </c>
      <c r="E37" s="475">
        <v>330</v>
      </c>
      <c r="F37" s="475">
        <v>256</v>
      </c>
      <c r="G37" s="475">
        <v>210</v>
      </c>
      <c r="H37" s="476">
        <v>156</v>
      </c>
    </row>
    <row r="38" spans="2:8" s="471" customFormat="1" ht="15" customHeight="1">
      <c r="B38" s="472" t="s">
        <v>391</v>
      </c>
      <c r="C38" s="473">
        <v>189</v>
      </c>
      <c r="D38" s="474">
        <v>237</v>
      </c>
      <c r="E38" s="475">
        <v>265</v>
      </c>
      <c r="F38" s="475">
        <v>193</v>
      </c>
      <c r="G38" s="475">
        <v>147</v>
      </c>
      <c r="H38" s="476">
        <v>87</v>
      </c>
    </row>
    <row r="39" spans="2:8" s="471" customFormat="1" ht="15" customHeight="1">
      <c r="B39" s="477" t="s">
        <v>479</v>
      </c>
      <c r="C39" s="478">
        <v>36</v>
      </c>
      <c r="D39" s="479">
        <v>36</v>
      </c>
      <c r="E39" s="480">
        <v>36</v>
      </c>
      <c r="F39" s="480">
        <v>26</v>
      </c>
      <c r="G39" s="480">
        <v>20</v>
      </c>
      <c r="H39" s="481">
        <v>13</v>
      </c>
    </row>
    <row r="40" spans="2:8" ht="13.5">
      <c r="B40" s="490" t="s">
        <v>299</v>
      </c>
      <c r="C40" s="491">
        <v>4321</v>
      </c>
      <c r="D40" s="492">
        <v>4525</v>
      </c>
      <c r="E40" s="492">
        <v>4682</v>
      </c>
      <c r="F40" s="492">
        <v>3873</v>
      </c>
      <c r="G40" s="492">
        <v>3315</v>
      </c>
      <c r="H40" s="493">
        <v>2567</v>
      </c>
    </row>
    <row r="41" spans="2:8" ht="13.5">
      <c r="B41" s="494" t="s">
        <v>392</v>
      </c>
      <c r="C41" s="491">
        <v>257</v>
      </c>
      <c r="D41" s="492">
        <v>235</v>
      </c>
      <c r="E41" s="492">
        <v>234</v>
      </c>
      <c r="F41" s="492" t="s">
        <v>389</v>
      </c>
      <c r="G41" s="492" t="s">
        <v>389</v>
      </c>
      <c r="H41" s="495" t="s">
        <v>31</v>
      </c>
    </row>
    <row r="42" spans="2:8" ht="15" customHeight="1">
      <c r="B42" s="494" t="s">
        <v>300</v>
      </c>
      <c r="C42" s="491">
        <v>1454</v>
      </c>
      <c r="D42" s="492">
        <v>1470</v>
      </c>
      <c r="E42" s="492">
        <v>1470</v>
      </c>
      <c r="F42" s="492">
        <v>1385</v>
      </c>
      <c r="G42" s="492">
        <v>1221</v>
      </c>
      <c r="H42" s="493">
        <v>987</v>
      </c>
    </row>
    <row r="43" spans="2:8" ht="15" customHeight="1">
      <c r="B43" s="494" t="s">
        <v>301</v>
      </c>
      <c r="C43" s="491">
        <v>461</v>
      </c>
      <c r="D43" s="492">
        <v>498</v>
      </c>
      <c r="E43" s="492">
        <v>536</v>
      </c>
      <c r="F43" s="492">
        <v>465</v>
      </c>
      <c r="G43" s="492">
        <v>392</v>
      </c>
      <c r="H43" s="493">
        <v>299</v>
      </c>
    </row>
    <row r="44" spans="2:8" ht="15" customHeight="1">
      <c r="B44" s="494" t="s">
        <v>302</v>
      </c>
      <c r="C44" s="491">
        <v>227</v>
      </c>
      <c r="D44" s="492">
        <v>225</v>
      </c>
      <c r="E44" s="492">
        <v>226</v>
      </c>
      <c r="F44" s="492">
        <v>209</v>
      </c>
      <c r="G44" s="492">
        <v>186</v>
      </c>
      <c r="H44" s="493">
        <v>150</v>
      </c>
    </row>
    <row r="45" spans="2:8" ht="15" customHeight="1">
      <c r="B45" s="494" t="s">
        <v>303</v>
      </c>
      <c r="C45" s="491">
        <v>1312</v>
      </c>
      <c r="D45" s="492">
        <v>1427</v>
      </c>
      <c r="E45" s="492">
        <v>1553</v>
      </c>
      <c r="F45" s="492">
        <v>1424</v>
      </c>
      <c r="G45" s="492">
        <v>1220</v>
      </c>
      <c r="H45" s="493">
        <v>927</v>
      </c>
    </row>
    <row r="46" spans="2:8" ht="15" customHeight="1">
      <c r="B46" s="494" t="s">
        <v>304</v>
      </c>
      <c r="C46" s="491">
        <v>343</v>
      </c>
      <c r="D46" s="492">
        <v>399</v>
      </c>
      <c r="E46" s="492">
        <v>405</v>
      </c>
      <c r="F46" s="492">
        <v>243</v>
      </c>
      <c r="G46" s="492">
        <v>166</v>
      </c>
      <c r="H46" s="493">
        <v>93</v>
      </c>
    </row>
    <row r="47" spans="2:8" ht="15" customHeight="1">
      <c r="B47" s="494" t="s">
        <v>480</v>
      </c>
      <c r="C47" s="491">
        <v>124</v>
      </c>
      <c r="D47" s="492">
        <v>124</v>
      </c>
      <c r="E47" s="492">
        <v>121</v>
      </c>
      <c r="F47" s="492">
        <v>112</v>
      </c>
      <c r="G47" s="492">
        <v>107</v>
      </c>
      <c r="H47" s="493">
        <v>93</v>
      </c>
    </row>
    <row r="48" spans="2:8" ht="15" customHeight="1">
      <c r="B48" s="494" t="s">
        <v>481</v>
      </c>
      <c r="C48" s="491">
        <v>79</v>
      </c>
      <c r="D48" s="492">
        <v>82</v>
      </c>
      <c r="E48" s="492">
        <v>68</v>
      </c>
      <c r="F48" s="492" t="s">
        <v>389</v>
      </c>
      <c r="G48" s="492" t="s">
        <v>389</v>
      </c>
      <c r="H48" s="495" t="s">
        <v>31</v>
      </c>
    </row>
    <row r="49" spans="2:8" ht="15" customHeight="1">
      <c r="B49" s="496" t="s">
        <v>482</v>
      </c>
      <c r="C49" s="497">
        <v>64</v>
      </c>
      <c r="D49" s="498">
        <v>65</v>
      </c>
      <c r="E49" s="498">
        <v>69</v>
      </c>
      <c r="F49" s="498">
        <v>35</v>
      </c>
      <c r="G49" s="498">
        <v>23</v>
      </c>
      <c r="H49" s="499">
        <v>18</v>
      </c>
    </row>
    <row r="50" spans="2:8" ht="27">
      <c r="B50" s="500" t="s">
        <v>307</v>
      </c>
      <c r="C50" s="501">
        <v>1530</v>
      </c>
      <c r="D50" s="502">
        <v>1687</v>
      </c>
      <c r="E50" s="502">
        <v>1697</v>
      </c>
      <c r="F50" s="502">
        <v>935</v>
      </c>
      <c r="G50" s="502">
        <v>782</v>
      </c>
      <c r="H50" s="503">
        <v>635</v>
      </c>
    </row>
    <row r="51" spans="2:8" ht="15" customHeight="1">
      <c r="B51" s="494" t="s">
        <v>483</v>
      </c>
      <c r="C51" s="491">
        <v>274</v>
      </c>
      <c r="D51" s="492">
        <v>286</v>
      </c>
      <c r="E51" s="492">
        <v>289</v>
      </c>
      <c r="F51" s="492">
        <v>264</v>
      </c>
      <c r="G51" s="492">
        <v>238</v>
      </c>
      <c r="H51" s="493">
        <v>217</v>
      </c>
    </row>
    <row r="52" spans="2:8" ht="15" customHeight="1">
      <c r="B52" s="494" t="s">
        <v>484</v>
      </c>
      <c r="C52" s="491">
        <v>212</v>
      </c>
      <c r="D52" s="492">
        <v>233</v>
      </c>
      <c r="E52" s="492">
        <v>241</v>
      </c>
      <c r="F52" s="492">
        <v>109</v>
      </c>
      <c r="G52" s="492">
        <v>112</v>
      </c>
      <c r="H52" s="493">
        <v>103</v>
      </c>
    </row>
    <row r="53" spans="2:8" ht="15" customHeight="1">
      <c r="B53" s="494" t="s">
        <v>395</v>
      </c>
      <c r="C53" s="491" t="s">
        <v>396</v>
      </c>
      <c r="D53" s="492">
        <v>138</v>
      </c>
      <c r="E53" s="492">
        <v>123</v>
      </c>
      <c r="F53" s="492" t="s">
        <v>389</v>
      </c>
      <c r="G53" s="492" t="s">
        <v>389</v>
      </c>
      <c r="H53" s="495" t="s">
        <v>31</v>
      </c>
    </row>
    <row r="54" spans="2:8" ht="15" customHeight="1">
      <c r="B54" s="494" t="s">
        <v>397</v>
      </c>
      <c r="C54" s="491" t="s">
        <v>396</v>
      </c>
      <c r="D54" s="492">
        <v>95</v>
      </c>
      <c r="E54" s="492">
        <v>118</v>
      </c>
      <c r="F54" s="492">
        <v>109</v>
      </c>
      <c r="G54" s="492">
        <v>112</v>
      </c>
      <c r="H54" s="493">
        <v>103</v>
      </c>
    </row>
    <row r="55" spans="2:8" ht="15" customHeight="1">
      <c r="B55" s="494" t="s">
        <v>310</v>
      </c>
      <c r="C55" s="491">
        <v>29</v>
      </c>
      <c r="D55" s="492">
        <v>30</v>
      </c>
      <c r="E55" s="492">
        <v>30</v>
      </c>
      <c r="F55" s="492">
        <v>24</v>
      </c>
      <c r="G55" s="492">
        <v>20</v>
      </c>
      <c r="H55" s="493">
        <v>16</v>
      </c>
    </row>
    <row r="56" spans="2:8" ht="15" customHeight="1">
      <c r="B56" s="494" t="s">
        <v>311</v>
      </c>
      <c r="C56" s="491">
        <v>261</v>
      </c>
      <c r="D56" s="492">
        <v>285</v>
      </c>
      <c r="E56" s="492">
        <v>296</v>
      </c>
      <c r="F56" s="492">
        <v>228</v>
      </c>
      <c r="G56" s="492">
        <v>186</v>
      </c>
      <c r="H56" s="493">
        <v>136</v>
      </c>
    </row>
    <row r="57" spans="2:8" s="465" customFormat="1" ht="15" customHeight="1">
      <c r="B57" s="494" t="s">
        <v>312</v>
      </c>
      <c r="C57" s="491">
        <v>306</v>
      </c>
      <c r="D57" s="492">
        <v>375</v>
      </c>
      <c r="E57" s="492">
        <v>395</v>
      </c>
      <c r="F57" s="492">
        <v>298</v>
      </c>
      <c r="G57" s="492">
        <v>216</v>
      </c>
      <c r="H57" s="493">
        <v>156</v>
      </c>
    </row>
    <row r="58" spans="2:8" s="465" customFormat="1" ht="15" customHeight="1">
      <c r="B58" s="494" t="s">
        <v>485</v>
      </c>
      <c r="C58" s="491">
        <v>18</v>
      </c>
      <c r="D58" s="492">
        <v>18</v>
      </c>
      <c r="E58" s="492">
        <v>18</v>
      </c>
      <c r="F58" s="492">
        <v>12</v>
      </c>
      <c r="G58" s="492">
        <v>10</v>
      </c>
      <c r="H58" s="493">
        <v>7</v>
      </c>
    </row>
    <row r="59" spans="2:8" ht="15" customHeight="1" thickBot="1">
      <c r="B59" s="504" t="s">
        <v>398</v>
      </c>
      <c r="C59" s="505">
        <v>430</v>
      </c>
      <c r="D59" s="506">
        <v>460</v>
      </c>
      <c r="E59" s="506">
        <v>428</v>
      </c>
      <c r="F59" s="506" t="s">
        <v>389</v>
      </c>
      <c r="G59" s="506" t="s">
        <v>389</v>
      </c>
      <c r="H59" s="507" t="s">
        <v>31</v>
      </c>
    </row>
    <row r="60" spans="2:8" ht="17.25" customHeight="1">
      <c r="B60" s="508"/>
      <c r="C60" s="509"/>
      <c r="D60" s="510"/>
      <c r="E60" s="510"/>
      <c r="F60" s="510"/>
      <c r="G60" s="511"/>
      <c r="H60" s="511"/>
    </row>
    <row r="61" spans="2:8" ht="31.5" customHeight="1">
      <c r="B61" s="508"/>
      <c r="C61" s="509"/>
      <c r="D61" s="510"/>
      <c r="E61" s="510"/>
      <c r="F61" s="510"/>
      <c r="G61" s="511"/>
      <c r="H61" s="511"/>
    </row>
    <row r="62" spans="2:8" ht="12.75" customHeight="1" thickBot="1">
      <c r="B62" s="508"/>
      <c r="C62" s="509"/>
      <c r="D62" s="510"/>
      <c r="E62" s="510"/>
      <c r="F62" s="510"/>
      <c r="G62" s="511"/>
      <c r="H62" s="511"/>
    </row>
    <row r="63" spans="2:8" ht="15" customHeight="1">
      <c r="B63" s="806" t="s">
        <v>374</v>
      </c>
      <c r="C63" s="512" t="s">
        <v>51</v>
      </c>
      <c r="D63" s="457">
        <v>17</v>
      </c>
      <c r="E63" s="458">
        <v>18</v>
      </c>
      <c r="F63" s="458">
        <v>19</v>
      </c>
      <c r="G63" s="458">
        <v>20</v>
      </c>
      <c r="H63" s="459" t="s">
        <v>486</v>
      </c>
    </row>
    <row r="64" spans="2:8" ht="15" customHeight="1" thickBot="1">
      <c r="B64" s="807"/>
      <c r="C64" s="513" t="s">
        <v>487</v>
      </c>
      <c r="D64" s="514" t="s">
        <v>11</v>
      </c>
      <c r="E64" s="463" t="s">
        <v>29</v>
      </c>
      <c r="F64" s="463" t="s">
        <v>30</v>
      </c>
      <c r="G64" s="463" t="s">
        <v>488</v>
      </c>
      <c r="H64" s="464" t="s">
        <v>489</v>
      </c>
    </row>
    <row r="65" spans="2:8" ht="15" customHeight="1">
      <c r="B65" s="403" t="s">
        <v>314</v>
      </c>
      <c r="C65" s="515">
        <v>866</v>
      </c>
      <c r="D65" s="482">
        <v>828</v>
      </c>
      <c r="E65" s="482">
        <v>844</v>
      </c>
      <c r="F65" s="475">
        <v>377</v>
      </c>
      <c r="G65" s="475">
        <v>374</v>
      </c>
      <c r="H65" s="476">
        <v>351</v>
      </c>
    </row>
    <row r="66" spans="2:8" s="471" customFormat="1" ht="15" customHeight="1">
      <c r="B66" s="403" t="s">
        <v>490</v>
      </c>
      <c r="C66" s="515">
        <v>250</v>
      </c>
      <c r="D66" s="474">
        <v>248</v>
      </c>
      <c r="E66" s="475">
        <v>243</v>
      </c>
      <c r="F66" s="475">
        <v>223</v>
      </c>
      <c r="G66" s="475">
        <f>G67+G68</f>
        <v>221</v>
      </c>
      <c r="H66" s="476">
        <v>201</v>
      </c>
    </row>
    <row r="67" spans="2:8" s="471" customFormat="1" ht="15" customHeight="1">
      <c r="B67" s="472" t="s">
        <v>491</v>
      </c>
      <c r="C67" s="473">
        <v>40</v>
      </c>
      <c r="D67" s="474">
        <v>39</v>
      </c>
      <c r="E67" s="475">
        <v>39</v>
      </c>
      <c r="F67" s="475">
        <v>37</v>
      </c>
      <c r="G67" s="475">
        <v>36</v>
      </c>
      <c r="H67" s="476">
        <v>35</v>
      </c>
    </row>
    <row r="68" spans="2:8" s="471" customFormat="1" ht="15" customHeight="1">
      <c r="B68" s="472" t="s">
        <v>317</v>
      </c>
      <c r="C68" s="473">
        <v>210</v>
      </c>
      <c r="D68" s="474">
        <v>209</v>
      </c>
      <c r="E68" s="475">
        <v>204</v>
      </c>
      <c r="F68" s="475">
        <v>186</v>
      </c>
      <c r="G68" s="475">
        <v>185</v>
      </c>
      <c r="H68" s="476">
        <v>166</v>
      </c>
    </row>
    <row r="69" spans="2:8" s="471" customFormat="1" ht="15" customHeight="1">
      <c r="B69" s="472" t="s">
        <v>492</v>
      </c>
      <c r="C69" s="473">
        <v>465</v>
      </c>
      <c r="D69" s="474">
        <v>430</v>
      </c>
      <c r="E69" s="475">
        <v>453</v>
      </c>
      <c r="F69" s="475" t="s">
        <v>389</v>
      </c>
      <c r="G69" s="475" t="s">
        <v>389</v>
      </c>
      <c r="H69" s="489" t="s">
        <v>31</v>
      </c>
    </row>
    <row r="70" spans="2:8" s="471" customFormat="1" ht="15" customHeight="1">
      <c r="B70" s="472" t="s">
        <v>493</v>
      </c>
      <c r="C70" s="473">
        <v>8</v>
      </c>
      <c r="D70" s="474">
        <v>7</v>
      </c>
      <c r="E70" s="475">
        <v>6</v>
      </c>
      <c r="F70" s="475">
        <v>6</v>
      </c>
      <c r="G70" s="475">
        <v>6</v>
      </c>
      <c r="H70" s="476">
        <v>6</v>
      </c>
    </row>
    <row r="71" spans="2:8" s="471" customFormat="1" ht="15" customHeight="1">
      <c r="B71" s="472" t="s">
        <v>494</v>
      </c>
      <c r="C71" s="473">
        <v>21</v>
      </c>
      <c r="D71" s="474">
        <v>19</v>
      </c>
      <c r="E71" s="475">
        <v>18</v>
      </c>
      <c r="F71" s="475">
        <v>17</v>
      </c>
      <c r="G71" s="475">
        <v>17</v>
      </c>
      <c r="H71" s="476">
        <v>17</v>
      </c>
    </row>
    <row r="72" spans="2:8" s="471" customFormat="1" ht="15" customHeight="1">
      <c r="B72" s="472" t="s">
        <v>400</v>
      </c>
      <c r="C72" s="473">
        <v>9</v>
      </c>
      <c r="D72" s="474">
        <v>9</v>
      </c>
      <c r="E72" s="475">
        <v>9</v>
      </c>
      <c r="F72" s="475">
        <v>10</v>
      </c>
      <c r="G72" s="475">
        <v>10</v>
      </c>
      <c r="H72" s="476">
        <v>10</v>
      </c>
    </row>
    <row r="73" spans="2:8" s="471" customFormat="1" ht="15" customHeight="1">
      <c r="B73" s="472" t="s">
        <v>495</v>
      </c>
      <c r="C73" s="473">
        <v>72</v>
      </c>
      <c r="D73" s="474">
        <v>72</v>
      </c>
      <c r="E73" s="475">
        <v>73</v>
      </c>
      <c r="F73" s="475">
        <v>74</v>
      </c>
      <c r="G73" s="475">
        <v>73</v>
      </c>
      <c r="H73" s="476">
        <v>71</v>
      </c>
    </row>
    <row r="74" spans="2:8" s="471" customFormat="1" ht="15" customHeight="1">
      <c r="B74" s="472" t="s">
        <v>496</v>
      </c>
      <c r="C74" s="473">
        <v>13</v>
      </c>
      <c r="D74" s="474">
        <v>13</v>
      </c>
      <c r="E74" s="475">
        <v>13</v>
      </c>
      <c r="F74" s="475">
        <v>13</v>
      </c>
      <c r="G74" s="475">
        <v>12</v>
      </c>
      <c r="H74" s="476">
        <v>11</v>
      </c>
    </row>
    <row r="75" spans="2:8" s="471" customFormat="1" ht="15" customHeight="1">
      <c r="B75" s="477" t="s">
        <v>497</v>
      </c>
      <c r="C75" s="478">
        <v>28</v>
      </c>
      <c r="D75" s="479">
        <v>30</v>
      </c>
      <c r="E75" s="480">
        <v>29</v>
      </c>
      <c r="F75" s="480">
        <v>34</v>
      </c>
      <c r="G75" s="480">
        <v>35</v>
      </c>
      <c r="H75" s="481">
        <v>35</v>
      </c>
    </row>
    <row r="76" spans="2:8" s="465" customFormat="1" ht="15" customHeight="1">
      <c r="B76" s="516" t="s">
        <v>498</v>
      </c>
      <c r="C76" s="517">
        <v>50</v>
      </c>
      <c r="D76" s="518">
        <v>50</v>
      </c>
      <c r="E76" s="519">
        <v>49</v>
      </c>
      <c r="F76" s="519">
        <v>49</v>
      </c>
      <c r="G76" s="519">
        <v>48</v>
      </c>
      <c r="H76" s="520">
        <v>48</v>
      </c>
    </row>
    <row r="77" spans="2:8" s="465" customFormat="1" ht="15" customHeight="1">
      <c r="B77" s="494" t="s">
        <v>499</v>
      </c>
      <c r="C77" s="491">
        <v>33406</v>
      </c>
      <c r="D77" s="492">
        <v>33545</v>
      </c>
      <c r="E77" s="492">
        <v>33464</v>
      </c>
      <c r="F77" s="492">
        <v>33524</v>
      </c>
      <c r="G77" s="492">
        <v>33431</v>
      </c>
      <c r="H77" s="493">
        <v>32353</v>
      </c>
    </row>
    <row r="78" spans="2:8" s="465" customFormat="1" ht="15" customHeight="1">
      <c r="B78" s="494" t="s">
        <v>500</v>
      </c>
      <c r="C78" s="491">
        <v>460</v>
      </c>
      <c r="D78" s="492">
        <v>456</v>
      </c>
      <c r="E78" s="492">
        <v>425</v>
      </c>
      <c r="F78" s="492">
        <v>419</v>
      </c>
      <c r="G78" s="492">
        <v>415</v>
      </c>
      <c r="H78" s="493">
        <v>415</v>
      </c>
    </row>
    <row r="79" spans="2:8" s="465" customFormat="1" ht="15" customHeight="1">
      <c r="B79" s="494" t="s">
        <v>501</v>
      </c>
      <c r="C79" s="491">
        <v>117</v>
      </c>
      <c r="D79" s="492">
        <v>117</v>
      </c>
      <c r="E79" s="492">
        <v>120</v>
      </c>
      <c r="F79" s="492">
        <v>121</v>
      </c>
      <c r="G79" s="492">
        <v>121</v>
      </c>
      <c r="H79" s="493">
        <v>123</v>
      </c>
    </row>
    <row r="80" spans="2:8" s="465" customFormat="1" ht="15" customHeight="1">
      <c r="B80" s="494" t="s">
        <v>502</v>
      </c>
      <c r="C80" s="491">
        <v>285</v>
      </c>
      <c r="D80" s="492">
        <v>282</v>
      </c>
      <c r="E80" s="492">
        <v>278</v>
      </c>
      <c r="F80" s="492">
        <v>272</v>
      </c>
      <c r="G80" s="492">
        <v>270</v>
      </c>
      <c r="H80" s="493">
        <v>259</v>
      </c>
    </row>
    <row r="81" spans="2:8" s="465" customFormat="1" ht="15" customHeight="1">
      <c r="B81" s="521" t="s">
        <v>503</v>
      </c>
      <c r="C81" s="492">
        <v>22494</v>
      </c>
      <c r="D81" s="492">
        <v>22624</v>
      </c>
      <c r="E81" s="492">
        <v>22720</v>
      </c>
      <c r="F81" s="492">
        <v>22838</v>
      </c>
      <c r="G81" s="492">
        <v>22898</v>
      </c>
      <c r="H81" s="493">
        <v>22250</v>
      </c>
    </row>
    <row r="82" spans="2:8" s="465" customFormat="1" ht="15" customHeight="1">
      <c r="B82" s="494" t="s">
        <v>402</v>
      </c>
      <c r="C82" s="491">
        <v>556</v>
      </c>
      <c r="D82" s="492">
        <v>558</v>
      </c>
      <c r="E82" s="492">
        <v>559</v>
      </c>
      <c r="F82" s="492">
        <v>564</v>
      </c>
      <c r="G82" s="492">
        <v>569</v>
      </c>
      <c r="H82" s="493">
        <v>563</v>
      </c>
    </row>
    <row r="83" spans="2:8" s="465" customFormat="1" ht="15" customHeight="1">
      <c r="B83" s="494" t="s">
        <v>504</v>
      </c>
      <c r="C83" s="491">
        <v>258</v>
      </c>
      <c r="D83" s="492">
        <v>255</v>
      </c>
      <c r="E83" s="492">
        <v>254</v>
      </c>
      <c r="F83" s="492">
        <v>251</v>
      </c>
      <c r="G83" s="492">
        <v>248</v>
      </c>
      <c r="H83" s="493">
        <v>239</v>
      </c>
    </row>
    <row r="84" spans="2:8" s="465" customFormat="1" ht="15" customHeight="1">
      <c r="B84" s="494" t="s">
        <v>505</v>
      </c>
      <c r="C84" s="491">
        <v>7</v>
      </c>
      <c r="D84" s="492">
        <v>7</v>
      </c>
      <c r="E84" s="492">
        <v>7</v>
      </c>
      <c r="F84" s="492">
        <v>6</v>
      </c>
      <c r="G84" s="492">
        <v>7</v>
      </c>
      <c r="H84" s="493">
        <v>7</v>
      </c>
    </row>
    <row r="85" spans="2:8" s="465" customFormat="1" ht="15" customHeight="1">
      <c r="B85" s="494" t="s">
        <v>506</v>
      </c>
      <c r="C85" s="491">
        <v>252</v>
      </c>
      <c r="D85" s="492">
        <v>256</v>
      </c>
      <c r="E85" s="492">
        <v>254</v>
      </c>
      <c r="F85" s="492">
        <v>257</v>
      </c>
      <c r="G85" s="492">
        <v>258</v>
      </c>
      <c r="H85" s="493">
        <v>253</v>
      </c>
    </row>
    <row r="86" spans="2:8" s="465" customFormat="1" ht="15" customHeight="1">
      <c r="B86" s="494" t="s">
        <v>334</v>
      </c>
      <c r="C86" s="491">
        <v>11</v>
      </c>
      <c r="D86" s="492">
        <v>11</v>
      </c>
      <c r="E86" s="492">
        <v>10</v>
      </c>
      <c r="F86" s="492">
        <v>10</v>
      </c>
      <c r="G86" s="492">
        <v>10</v>
      </c>
      <c r="H86" s="493">
        <v>10</v>
      </c>
    </row>
    <row r="87" spans="2:8" s="465" customFormat="1" ht="15" customHeight="1">
      <c r="B87" s="494" t="s">
        <v>507</v>
      </c>
      <c r="C87" s="491">
        <v>14</v>
      </c>
      <c r="D87" s="492">
        <v>14</v>
      </c>
      <c r="E87" s="492">
        <v>13</v>
      </c>
      <c r="F87" s="492">
        <v>14</v>
      </c>
      <c r="G87" s="492">
        <v>13</v>
      </c>
      <c r="H87" s="493">
        <v>10</v>
      </c>
    </row>
    <row r="88" spans="2:8" s="465" customFormat="1" ht="15" customHeight="1">
      <c r="B88" s="494" t="s">
        <v>508</v>
      </c>
      <c r="C88" s="491">
        <v>25</v>
      </c>
      <c r="D88" s="492">
        <v>25</v>
      </c>
      <c r="E88" s="492">
        <v>25</v>
      </c>
      <c r="F88" s="492">
        <v>25</v>
      </c>
      <c r="G88" s="492">
        <v>25</v>
      </c>
      <c r="H88" s="493">
        <v>25</v>
      </c>
    </row>
    <row r="89" spans="2:8" s="465" customFormat="1" ht="15" customHeight="1">
      <c r="B89" s="494" t="s">
        <v>509</v>
      </c>
      <c r="C89" s="491">
        <v>63</v>
      </c>
      <c r="D89" s="492">
        <v>63</v>
      </c>
      <c r="E89" s="492">
        <v>62</v>
      </c>
      <c r="F89" s="492">
        <v>63</v>
      </c>
      <c r="G89" s="492">
        <v>62</v>
      </c>
      <c r="H89" s="493">
        <v>56</v>
      </c>
    </row>
    <row r="90" spans="2:8" s="465" customFormat="1" ht="15" customHeight="1">
      <c r="B90" s="494" t="s">
        <v>510</v>
      </c>
      <c r="C90" s="491">
        <v>98</v>
      </c>
      <c r="D90" s="492">
        <v>99</v>
      </c>
      <c r="E90" s="492">
        <v>99</v>
      </c>
      <c r="F90" s="492">
        <v>98</v>
      </c>
      <c r="G90" s="492">
        <v>99</v>
      </c>
      <c r="H90" s="493">
        <v>99</v>
      </c>
    </row>
    <row r="91" spans="2:8" s="465" customFormat="1" ht="15" customHeight="1">
      <c r="B91" s="494" t="s">
        <v>511</v>
      </c>
      <c r="C91" s="491">
        <v>6</v>
      </c>
      <c r="D91" s="492">
        <v>6</v>
      </c>
      <c r="E91" s="492">
        <v>6</v>
      </c>
      <c r="F91" s="492">
        <v>6</v>
      </c>
      <c r="G91" s="492">
        <v>7</v>
      </c>
      <c r="H91" s="493">
        <v>6</v>
      </c>
    </row>
    <row r="92" spans="2:8" s="465" customFormat="1" ht="15" customHeight="1">
      <c r="B92" s="494" t="s">
        <v>512</v>
      </c>
      <c r="C92" s="491">
        <v>108</v>
      </c>
      <c r="D92" s="492">
        <v>112</v>
      </c>
      <c r="E92" s="492">
        <v>115</v>
      </c>
      <c r="F92" s="492">
        <v>124</v>
      </c>
      <c r="G92" s="492">
        <v>125</v>
      </c>
      <c r="H92" s="493">
        <v>118</v>
      </c>
    </row>
    <row r="93" spans="2:8" s="465" customFormat="1" ht="15" customHeight="1">
      <c r="B93" s="494" t="s">
        <v>513</v>
      </c>
      <c r="C93" s="491">
        <v>25</v>
      </c>
      <c r="D93" s="492">
        <v>27</v>
      </c>
      <c r="E93" s="492">
        <v>31</v>
      </c>
      <c r="F93" s="492">
        <v>31</v>
      </c>
      <c r="G93" s="492">
        <v>32</v>
      </c>
      <c r="H93" s="493">
        <v>31</v>
      </c>
    </row>
    <row r="94" spans="2:8" s="465" customFormat="1" ht="15" customHeight="1">
      <c r="B94" s="494" t="s">
        <v>514</v>
      </c>
      <c r="C94" s="491">
        <v>58</v>
      </c>
      <c r="D94" s="492">
        <v>58</v>
      </c>
      <c r="E94" s="492">
        <v>58</v>
      </c>
      <c r="F94" s="492">
        <v>58</v>
      </c>
      <c r="G94" s="492">
        <v>58</v>
      </c>
      <c r="H94" s="493">
        <v>55</v>
      </c>
    </row>
    <row r="95" spans="2:8" s="465" customFormat="1" ht="15" customHeight="1">
      <c r="B95" s="494" t="s">
        <v>343</v>
      </c>
      <c r="C95" s="491">
        <v>49</v>
      </c>
      <c r="D95" s="492">
        <v>57</v>
      </c>
      <c r="E95" s="492">
        <v>61</v>
      </c>
      <c r="F95" s="492">
        <v>67</v>
      </c>
      <c r="G95" s="492">
        <v>70</v>
      </c>
      <c r="H95" s="493">
        <v>67</v>
      </c>
    </row>
    <row r="96" spans="2:8" s="465" customFormat="1" ht="15" customHeight="1">
      <c r="B96" s="494" t="s">
        <v>515</v>
      </c>
      <c r="C96" s="491">
        <v>4693</v>
      </c>
      <c r="D96" s="492">
        <v>4716</v>
      </c>
      <c r="E96" s="492">
        <v>4718</v>
      </c>
      <c r="F96" s="492">
        <v>4700</v>
      </c>
      <c r="G96" s="492">
        <f>G97+G98+G99+G100+G101+G102</f>
        <v>4689</v>
      </c>
      <c r="H96" s="493">
        <v>4360</v>
      </c>
    </row>
    <row r="97" spans="2:8" s="465" customFormat="1" ht="15" customHeight="1">
      <c r="B97" s="494" t="s">
        <v>516</v>
      </c>
      <c r="C97" s="491">
        <v>2881</v>
      </c>
      <c r="D97" s="492">
        <v>2897</v>
      </c>
      <c r="E97" s="492">
        <v>2886</v>
      </c>
      <c r="F97" s="492">
        <v>2836</v>
      </c>
      <c r="G97" s="492">
        <v>2799</v>
      </c>
      <c r="H97" s="493">
        <v>2602</v>
      </c>
    </row>
    <row r="98" spans="2:8" s="465" customFormat="1" ht="15" customHeight="1">
      <c r="B98" s="494" t="s">
        <v>517</v>
      </c>
      <c r="C98" s="491">
        <v>1663</v>
      </c>
      <c r="D98" s="492">
        <v>1691</v>
      </c>
      <c r="E98" s="492">
        <v>1708</v>
      </c>
      <c r="F98" s="492">
        <v>1738</v>
      </c>
      <c r="G98" s="492">
        <v>1750</v>
      </c>
      <c r="H98" s="493">
        <v>1632</v>
      </c>
    </row>
    <row r="99" spans="2:8" s="465" customFormat="1" ht="15" customHeight="1">
      <c r="B99" s="494" t="s">
        <v>518</v>
      </c>
      <c r="C99" s="491">
        <v>18</v>
      </c>
      <c r="D99" s="492">
        <v>17</v>
      </c>
      <c r="E99" s="492">
        <v>18</v>
      </c>
      <c r="F99" s="492">
        <v>18</v>
      </c>
      <c r="G99" s="492">
        <v>19</v>
      </c>
      <c r="H99" s="493">
        <v>19</v>
      </c>
    </row>
    <row r="100" spans="2:8" s="465" customFormat="1" ht="15" customHeight="1">
      <c r="B100" s="494" t="s">
        <v>519</v>
      </c>
      <c r="C100" s="491">
        <v>4</v>
      </c>
      <c r="D100" s="492">
        <v>4</v>
      </c>
      <c r="E100" s="492">
        <v>4</v>
      </c>
      <c r="F100" s="492">
        <v>4</v>
      </c>
      <c r="G100" s="492">
        <v>4</v>
      </c>
      <c r="H100" s="493">
        <v>4</v>
      </c>
    </row>
    <row r="101" spans="2:8" s="465" customFormat="1" ht="15" customHeight="1">
      <c r="B101" s="494" t="s">
        <v>520</v>
      </c>
      <c r="C101" s="491">
        <v>1</v>
      </c>
      <c r="D101" s="492">
        <v>1</v>
      </c>
      <c r="E101" s="492">
        <v>1</v>
      </c>
      <c r="F101" s="492">
        <v>1</v>
      </c>
      <c r="G101" s="492">
        <v>1</v>
      </c>
      <c r="H101" s="493">
        <v>1</v>
      </c>
    </row>
    <row r="102" spans="2:8" s="465" customFormat="1" ht="15" customHeight="1">
      <c r="B102" s="494" t="s">
        <v>521</v>
      </c>
      <c r="C102" s="491">
        <v>126</v>
      </c>
      <c r="D102" s="492">
        <v>106</v>
      </c>
      <c r="E102" s="492">
        <v>101</v>
      </c>
      <c r="F102" s="492">
        <v>103</v>
      </c>
      <c r="G102" s="492">
        <v>116</v>
      </c>
      <c r="H102" s="493">
        <v>102</v>
      </c>
    </row>
    <row r="103" spans="2:8" s="465" customFormat="1" ht="15" customHeight="1">
      <c r="B103" s="496" t="s">
        <v>522</v>
      </c>
      <c r="C103" s="497">
        <v>3827</v>
      </c>
      <c r="D103" s="498">
        <v>3802</v>
      </c>
      <c r="E103" s="498">
        <v>3649</v>
      </c>
      <c r="F103" s="498">
        <v>3600</v>
      </c>
      <c r="G103" s="498">
        <v>3455</v>
      </c>
      <c r="H103" s="499">
        <v>3407</v>
      </c>
    </row>
    <row r="104" spans="2:8" s="465" customFormat="1" ht="15" customHeight="1">
      <c r="B104" s="494" t="s">
        <v>523</v>
      </c>
      <c r="C104" s="491">
        <v>84</v>
      </c>
      <c r="D104" s="492">
        <v>80</v>
      </c>
      <c r="E104" s="492">
        <v>73</v>
      </c>
      <c r="F104" s="492">
        <v>72</v>
      </c>
      <c r="G104" s="492">
        <v>69</v>
      </c>
      <c r="H104" s="493">
        <v>62</v>
      </c>
    </row>
    <row r="105" spans="2:8" s="465" customFormat="1" ht="15" customHeight="1">
      <c r="B105" s="494" t="s">
        <v>524</v>
      </c>
      <c r="C105" s="491">
        <v>73</v>
      </c>
      <c r="D105" s="492">
        <v>71</v>
      </c>
      <c r="E105" s="492">
        <v>68</v>
      </c>
      <c r="F105" s="492">
        <v>67</v>
      </c>
      <c r="G105" s="492">
        <v>64</v>
      </c>
      <c r="H105" s="493">
        <v>59</v>
      </c>
    </row>
    <row r="106" spans="2:8" s="465" customFormat="1" ht="15" customHeight="1">
      <c r="B106" s="496" t="s">
        <v>525</v>
      </c>
      <c r="C106" s="497">
        <v>11</v>
      </c>
      <c r="D106" s="498">
        <v>9</v>
      </c>
      <c r="E106" s="498">
        <v>5</v>
      </c>
      <c r="F106" s="498">
        <v>5</v>
      </c>
      <c r="G106" s="498">
        <v>5</v>
      </c>
      <c r="H106" s="499">
        <v>3</v>
      </c>
    </row>
    <row r="107" spans="2:8" s="465" customFormat="1" ht="15" customHeight="1">
      <c r="B107" s="494" t="s">
        <v>526</v>
      </c>
      <c r="C107" s="491">
        <v>8672</v>
      </c>
      <c r="D107" s="492">
        <v>8848</v>
      </c>
      <c r="E107" s="492">
        <v>9239</v>
      </c>
      <c r="F107" s="492">
        <v>9805</v>
      </c>
      <c r="G107" s="492">
        <v>10353</v>
      </c>
      <c r="H107" s="493">
        <v>8717</v>
      </c>
    </row>
    <row r="108" spans="2:8" s="465" customFormat="1" ht="15" customHeight="1">
      <c r="B108" s="494" t="s">
        <v>527</v>
      </c>
      <c r="C108" s="491">
        <v>130</v>
      </c>
      <c r="D108" s="492">
        <v>125</v>
      </c>
      <c r="E108" s="492">
        <v>113</v>
      </c>
      <c r="F108" s="492">
        <v>78</v>
      </c>
      <c r="G108" s="492">
        <v>75</v>
      </c>
      <c r="H108" s="493">
        <v>72</v>
      </c>
    </row>
    <row r="109" spans="2:8" s="465" customFormat="1" ht="15" customHeight="1">
      <c r="B109" s="494" t="s">
        <v>528</v>
      </c>
      <c r="C109" s="491">
        <v>220</v>
      </c>
      <c r="D109" s="492">
        <v>224</v>
      </c>
      <c r="E109" s="492">
        <v>222</v>
      </c>
      <c r="F109" s="492">
        <v>233</v>
      </c>
      <c r="G109" s="492">
        <v>232</v>
      </c>
      <c r="H109" s="493">
        <v>182</v>
      </c>
    </row>
    <row r="110" spans="2:8" s="465" customFormat="1" ht="15" customHeight="1">
      <c r="B110" s="494" t="s">
        <v>529</v>
      </c>
      <c r="C110" s="491">
        <v>28</v>
      </c>
      <c r="D110" s="492">
        <v>28</v>
      </c>
      <c r="E110" s="492">
        <v>24</v>
      </c>
      <c r="F110" s="492">
        <v>22</v>
      </c>
      <c r="G110" s="492">
        <v>21</v>
      </c>
      <c r="H110" s="493">
        <v>19</v>
      </c>
    </row>
    <row r="111" spans="2:8" s="465" customFormat="1" ht="15" customHeight="1">
      <c r="B111" s="494" t="s">
        <v>530</v>
      </c>
      <c r="C111" s="491">
        <v>236</v>
      </c>
      <c r="D111" s="492">
        <v>234</v>
      </c>
      <c r="E111" s="492">
        <v>233</v>
      </c>
      <c r="F111" s="492">
        <v>241</v>
      </c>
      <c r="G111" s="492">
        <v>249</v>
      </c>
      <c r="H111" s="493">
        <v>264</v>
      </c>
    </row>
    <row r="112" spans="2:8" s="465" customFormat="1" ht="15" customHeight="1">
      <c r="B112" s="494" t="s">
        <v>531</v>
      </c>
      <c r="C112" s="491">
        <v>1206</v>
      </c>
      <c r="D112" s="492">
        <v>1177</v>
      </c>
      <c r="E112" s="492">
        <v>1187</v>
      </c>
      <c r="F112" s="492">
        <v>1181</v>
      </c>
      <c r="G112" s="492">
        <v>1160</v>
      </c>
      <c r="H112" s="493">
        <v>985</v>
      </c>
    </row>
    <row r="113" spans="2:8" s="465" customFormat="1" ht="15" customHeight="1">
      <c r="B113" s="494" t="s">
        <v>532</v>
      </c>
      <c r="C113" s="491">
        <v>130</v>
      </c>
      <c r="D113" s="492">
        <v>123</v>
      </c>
      <c r="E113" s="492">
        <v>119</v>
      </c>
      <c r="F113" s="492">
        <v>112</v>
      </c>
      <c r="G113" s="492">
        <v>106</v>
      </c>
      <c r="H113" s="493">
        <v>44</v>
      </c>
    </row>
    <row r="114" spans="2:8" s="465" customFormat="1" ht="15" customHeight="1">
      <c r="B114" s="521" t="s">
        <v>533</v>
      </c>
      <c r="C114" s="492">
        <v>941</v>
      </c>
      <c r="D114" s="492">
        <v>866</v>
      </c>
      <c r="E114" s="492">
        <v>813</v>
      </c>
      <c r="F114" s="492">
        <v>748</v>
      </c>
      <c r="G114" s="492">
        <v>690</v>
      </c>
      <c r="H114" s="493">
        <v>608</v>
      </c>
    </row>
    <row r="115" spans="2:8" s="465" customFormat="1" ht="15" customHeight="1">
      <c r="B115" s="494" t="s">
        <v>534</v>
      </c>
      <c r="C115" s="491">
        <v>434</v>
      </c>
      <c r="D115" s="492">
        <v>446</v>
      </c>
      <c r="E115" s="492">
        <v>445</v>
      </c>
      <c r="F115" s="492">
        <v>446</v>
      </c>
      <c r="G115" s="492">
        <v>464</v>
      </c>
      <c r="H115" s="493">
        <v>365</v>
      </c>
    </row>
    <row r="116" spans="2:8" s="465" customFormat="1" ht="15" customHeight="1">
      <c r="B116" s="494" t="s">
        <v>535</v>
      </c>
      <c r="C116" s="491">
        <v>4253</v>
      </c>
      <c r="D116" s="492">
        <v>4173</v>
      </c>
      <c r="E116" s="492">
        <v>4079</v>
      </c>
      <c r="F116" s="492">
        <v>4041</v>
      </c>
      <c r="G116" s="492">
        <v>3923</v>
      </c>
      <c r="H116" s="493">
        <v>2585</v>
      </c>
    </row>
    <row r="117" spans="2:8" s="465" customFormat="1" ht="15" customHeight="1">
      <c r="B117" s="494" t="s">
        <v>536</v>
      </c>
      <c r="C117" s="491">
        <v>49</v>
      </c>
      <c r="D117" s="492">
        <v>46</v>
      </c>
      <c r="E117" s="492">
        <v>36</v>
      </c>
      <c r="F117" s="492">
        <v>32</v>
      </c>
      <c r="G117" s="492">
        <v>33</v>
      </c>
      <c r="H117" s="493">
        <v>28</v>
      </c>
    </row>
    <row r="118" spans="2:8" ht="15" customHeight="1" thickBot="1">
      <c r="B118" s="522" t="s">
        <v>404</v>
      </c>
      <c r="C118" s="506">
        <v>1045</v>
      </c>
      <c r="D118" s="506">
        <v>1406</v>
      </c>
      <c r="E118" s="506">
        <v>1968</v>
      </c>
      <c r="F118" s="506">
        <v>2671</v>
      </c>
      <c r="G118" s="506">
        <v>3400</v>
      </c>
      <c r="H118" s="507">
        <v>3565</v>
      </c>
    </row>
    <row r="119" spans="2:8" ht="18" customHeight="1">
      <c r="B119" s="808" t="s">
        <v>537</v>
      </c>
      <c r="C119" s="808"/>
      <c r="D119" s="808"/>
      <c r="E119" s="808"/>
      <c r="F119" s="808"/>
      <c r="G119" s="808"/>
      <c r="H119" s="808"/>
    </row>
    <row r="120" spans="2:8" ht="18" customHeight="1">
      <c r="B120" s="809"/>
      <c r="C120" s="809"/>
      <c r="D120" s="809"/>
      <c r="E120" s="809"/>
      <c r="F120" s="809"/>
      <c r="G120" s="809"/>
      <c r="H120" s="809"/>
    </row>
    <row r="121" spans="2:8" s="2" customFormat="1" ht="18.75" customHeight="1">
      <c r="B121" s="61"/>
      <c r="C121" s="61"/>
      <c r="D121" s="61"/>
      <c r="E121" s="61"/>
      <c r="F121" s="61"/>
      <c r="G121" s="61"/>
      <c r="H121" s="61"/>
    </row>
    <row r="122" spans="2:8" s="2" customFormat="1" ht="12.75" customHeight="1">
      <c r="B122" s="799"/>
      <c r="C122" s="799"/>
      <c r="D122" s="799"/>
      <c r="E122" s="799"/>
      <c r="F122" s="799"/>
      <c r="G122" s="799"/>
      <c r="H122" s="810"/>
    </row>
    <row r="123" spans="2:8" s="2" customFormat="1" ht="12.75" customHeight="1">
      <c r="B123" s="799"/>
      <c r="C123" s="799"/>
      <c r="D123" s="799"/>
      <c r="E123" s="799"/>
      <c r="F123" s="799"/>
      <c r="G123" s="799"/>
      <c r="H123" s="800"/>
    </row>
    <row r="124" spans="2:8" s="2" customFormat="1" ht="12.75" customHeight="1">
      <c r="B124" s="799"/>
      <c r="C124" s="799"/>
      <c r="D124" s="799"/>
      <c r="E124" s="799"/>
      <c r="F124" s="799"/>
      <c r="G124" s="799"/>
      <c r="H124" s="800"/>
    </row>
    <row r="125" spans="2:5" ht="15" customHeight="1">
      <c r="B125" s="801"/>
      <c r="C125" s="802"/>
      <c r="D125" s="802"/>
      <c r="E125" s="802"/>
    </row>
    <row r="126" ht="96" customHeight="1">
      <c r="B126" s="523" t="s">
        <v>538</v>
      </c>
    </row>
    <row r="127" ht="15" customHeight="1">
      <c r="B127" s="523" t="s">
        <v>538</v>
      </c>
    </row>
  </sheetData>
  <sheetProtection/>
  <mergeCells count="8">
    <mergeCell ref="B124:H124"/>
    <mergeCell ref="B125:E125"/>
    <mergeCell ref="B1:H1"/>
    <mergeCell ref="B3:B4"/>
    <mergeCell ref="B63:B64"/>
    <mergeCell ref="B119:H120"/>
    <mergeCell ref="B122:H122"/>
    <mergeCell ref="B123:H123"/>
  </mergeCells>
  <printOptions/>
  <pageMargins left="0.31496062992125984" right="0.15748031496062992" top="0.7874015748031497" bottom="0" header="0.35433070866141736" footer="0.1968503937007874"/>
  <pageSetup firstPageNumber="25" useFirstPageNumber="1" fitToHeight="2" horizontalDpi="600" verticalDpi="600" orientation="portrait" paperSize="9" scale="80" r:id="rId1"/>
  <rowBreaks count="1" manualBreakCount="1">
    <brk id="60" max="8" man="1"/>
  </rowBreaks>
</worksheet>
</file>

<file path=xl/worksheets/sheet13.xml><?xml version="1.0" encoding="utf-8"?>
<worksheet xmlns="http://schemas.openxmlformats.org/spreadsheetml/2006/main" xmlns:r="http://schemas.openxmlformats.org/officeDocument/2006/relationships">
  <sheetPr>
    <pageSetUpPr fitToPage="1"/>
  </sheetPr>
  <dimension ref="A1:J81"/>
  <sheetViews>
    <sheetView showGridLines="0" zoomScaleSheetLayoutView="100" zoomScalePageLayoutView="0" workbookViewId="0" topLeftCell="B1">
      <selection activeCell="A1" sqref="A1"/>
    </sheetView>
  </sheetViews>
  <sheetFormatPr defaultColWidth="9.00390625" defaultRowHeight="15" customHeight="1"/>
  <cols>
    <col min="1" max="1" width="2.00390625" style="8" customWidth="1"/>
    <col min="2" max="2" width="58.25390625" style="8" bestFit="1" customWidth="1"/>
    <col min="3" max="3" width="12.125" style="215" customWidth="1"/>
    <col min="4" max="4" width="12.125" style="471" customWidth="1"/>
    <col min="5" max="5" width="12.125" style="215" customWidth="1"/>
    <col min="6" max="6" width="12.25390625" style="8" customWidth="1"/>
    <col min="7" max="7" width="12.125" style="216" customWidth="1"/>
    <col min="8" max="8" width="12.125" style="8" customWidth="1"/>
    <col min="9" max="16384" width="9.00390625" style="8" customWidth="1"/>
  </cols>
  <sheetData>
    <row r="1" spans="2:8" s="211" customFormat="1" ht="20.25" customHeight="1">
      <c r="B1" s="715" t="s">
        <v>405</v>
      </c>
      <c r="C1" s="715"/>
      <c r="D1" s="715"/>
      <c r="E1" s="715"/>
      <c r="F1" s="715"/>
      <c r="G1" s="715"/>
      <c r="H1" s="715"/>
    </row>
    <row r="2" spans="2:8" ht="13.5" customHeight="1" thickBot="1">
      <c r="B2" s="227" t="s">
        <v>201</v>
      </c>
      <c r="C2" s="525"/>
      <c r="D2" s="526"/>
      <c r="E2" s="526"/>
      <c r="F2" s="526"/>
      <c r="G2" s="526"/>
      <c r="H2" s="526" t="s">
        <v>373</v>
      </c>
    </row>
    <row r="3" spans="2:8" ht="13.5" customHeight="1">
      <c r="B3" s="804" t="s">
        <v>374</v>
      </c>
      <c r="C3" s="527" t="s">
        <v>51</v>
      </c>
      <c r="D3" s="527">
        <v>17</v>
      </c>
      <c r="E3" s="527">
        <v>18</v>
      </c>
      <c r="F3" s="527">
        <v>19</v>
      </c>
      <c r="G3" s="527">
        <v>20</v>
      </c>
      <c r="H3" s="459" t="s">
        <v>375</v>
      </c>
    </row>
    <row r="4" spans="2:8" ht="13.5" customHeight="1" thickBot="1">
      <c r="B4" s="805"/>
      <c r="C4" s="528" t="s">
        <v>376</v>
      </c>
      <c r="D4" s="528" t="s">
        <v>11</v>
      </c>
      <c r="E4" s="528" t="s">
        <v>29</v>
      </c>
      <c r="F4" s="528" t="s">
        <v>30</v>
      </c>
      <c r="G4" s="528" t="s">
        <v>38</v>
      </c>
      <c r="H4" s="464" t="s">
        <v>377</v>
      </c>
    </row>
    <row r="5" spans="2:8" ht="15" customHeight="1" thickBot="1">
      <c r="B5" s="529" t="s">
        <v>267</v>
      </c>
      <c r="C5" s="530">
        <v>2681380</v>
      </c>
      <c r="D5" s="530">
        <v>2742807</v>
      </c>
      <c r="E5" s="530">
        <v>2798858</v>
      </c>
      <c r="F5" s="530">
        <v>2821554</v>
      </c>
      <c r="G5" s="530">
        <v>2840422</v>
      </c>
      <c r="H5" s="531">
        <v>2797820</v>
      </c>
    </row>
    <row r="6" spans="2:8" ht="15" customHeight="1">
      <c r="B6" s="472" t="s">
        <v>268</v>
      </c>
      <c r="C6" s="532">
        <v>20563</v>
      </c>
      <c r="D6" s="533">
        <v>20637</v>
      </c>
      <c r="E6" s="533">
        <v>20424</v>
      </c>
      <c r="F6" s="533">
        <v>20460</v>
      </c>
      <c r="G6" s="533">
        <v>20483</v>
      </c>
      <c r="H6" s="534">
        <v>20679</v>
      </c>
    </row>
    <row r="7" spans="2:8" ht="15" customHeight="1">
      <c r="B7" s="472" t="s">
        <v>269</v>
      </c>
      <c r="C7" s="532">
        <v>16678</v>
      </c>
      <c r="D7" s="533">
        <v>16824</v>
      </c>
      <c r="E7" s="533">
        <v>16919</v>
      </c>
      <c r="F7" s="533">
        <v>17158</v>
      </c>
      <c r="G7" s="533">
        <v>17062</v>
      </c>
      <c r="H7" s="534">
        <v>17146</v>
      </c>
    </row>
    <row r="8" spans="2:8" ht="15" customHeight="1">
      <c r="B8" s="472" t="s">
        <v>270</v>
      </c>
      <c r="C8" s="532">
        <v>2132</v>
      </c>
      <c r="D8" s="533">
        <v>2097</v>
      </c>
      <c r="E8" s="533">
        <v>1799</v>
      </c>
      <c r="F8" s="533">
        <v>1771</v>
      </c>
      <c r="G8" s="533">
        <v>1744</v>
      </c>
      <c r="H8" s="534">
        <v>1921</v>
      </c>
    </row>
    <row r="9" spans="2:8" ht="15" customHeight="1">
      <c r="B9" s="472" t="s">
        <v>272</v>
      </c>
      <c r="C9" s="532">
        <v>765</v>
      </c>
      <c r="D9" s="533">
        <v>765</v>
      </c>
      <c r="E9" s="533">
        <v>765</v>
      </c>
      <c r="F9" s="533">
        <v>735</v>
      </c>
      <c r="G9" s="533">
        <v>735</v>
      </c>
      <c r="H9" s="534">
        <v>685</v>
      </c>
    </row>
    <row r="10" spans="2:8" ht="15" customHeight="1">
      <c r="B10" s="477" t="s">
        <v>273</v>
      </c>
      <c r="C10" s="535">
        <v>988</v>
      </c>
      <c r="D10" s="536">
        <v>951</v>
      </c>
      <c r="E10" s="536">
        <v>941</v>
      </c>
      <c r="F10" s="536">
        <v>796</v>
      </c>
      <c r="G10" s="536">
        <v>942</v>
      </c>
      <c r="H10" s="537">
        <v>927</v>
      </c>
    </row>
    <row r="11" spans="2:8" ht="15" customHeight="1">
      <c r="B11" s="472" t="s">
        <v>378</v>
      </c>
      <c r="C11" s="533">
        <v>148132</v>
      </c>
      <c r="D11" s="533">
        <v>149431</v>
      </c>
      <c r="E11" s="533">
        <v>150992</v>
      </c>
      <c r="F11" s="533">
        <v>152742</v>
      </c>
      <c r="G11" s="533">
        <v>154298</v>
      </c>
      <c r="H11" s="534">
        <v>150243</v>
      </c>
    </row>
    <row r="12" spans="2:8" ht="15" customHeight="1">
      <c r="B12" s="472" t="s">
        <v>379</v>
      </c>
      <c r="C12" s="532">
        <v>67181</v>
      </c>
      <c r="D12" s="533">
        <v>66837</v>
      </c>
      <c r="E12" s="533">
        <v>66667</v>
      </c>
      <c r="F12" s="533">
        <v>66375</v>
      </c>
      <c r="G12" s="533">
        <f>G13+G14</f>
        <v>66239</v>
      </c>
      <c r="H12" s="534">
        <v>64194</v>
      </c>
    </row>
    <row r="13" spans="2:8" ht="15" customHeight="1">
      <c r="B13" s="472" t="s">
        <v>380</v>
      </c>
      <c r="C13" s="532">
        <v>64367</v>
      </c>
      <c r="D13" s="533">
        <v>64023</v>
      </c>
      <c r="E13" s="533">
        <v>63753</v>
      </c>
      <c r="F13" s="533">
        <v>63511</v>
      </c>
      <c r="G13" s="533">
        <v>63375</v>
      </c>
      <c r="H13" s="534">
        <v>61350</v>
      </c>
    </row>
    <row r="14" spans="2:8" ht="15" customHeight="1">
      <c r="B14" s="472" t="s">
        <v>381</v>
      </c>
      <c r="C14" s="532">
        <v>2814</v>
      </c>
      <c r="D14" s="533">
        <v>2814</v>
      </c>
      <c r="E14" s="533">
        <v>2914</v>
      </c>
      <c r="F14" s="533">
        <v>2864</v>
      </c>
      <c r="G14" s="533">
        <v>2864</v>
      </c>
      <c r="H14" s="534">
        <v>2844</v>
      </c>
    </row>
    <row r="15" spans="2:8" ht="15" customHeight="1">
      <c r="B15" s="472" t="s">
        <v>382</v>
      </c>
      <c r="C15" s="532">
        <v>80951</v>
      </c>
      <c r="D15" s="533">
        <v>82594</v>
      </c>
      <c r="E15" s="533">
        <v>84325</v>
      </c>
      <c r="F15" s="533">
        <v>86367</v>
      </c>
      <c r="G15" s="533">
        <f>G16+G17+G18</f>
        <v>88059</v>
      </c>
      <c r="H15" s="534">
        <v>86049</v>
      </c>
    </row>
    <row r="16" spans="2:8" ht="15" customHeight="1">
      <c r="B16" s="472" t="s">
        <v>278</v>
      </c>
      <c r="C16" s="532">
        <v>14183</v>
      </c>
      <c r="D16" s="533">
        <v>14015</v>
      </c>
      <c r="E16" s="533">
        <v>13698</v>
      </c>
      <c r="F16" s="533">
        <v>13605</v>
      </c>
      <c r="G16" s="533">
        <v>13355</v>
      </c>
      <c r="H16" s="534">
        <v>12765</v>
      </c>
    </row>
    <row r="17" spans="2:8" ht="15" customHeight="1">
      <c r="B17" s="472" t="s">
        <v>279</v>
      </c>
      <c r="C17" s="532">
        <v>1601</v>
      </c>
      <c r="D17" s="533">
        <v>1547</v>
      </c>
      <c r="E17" s="533">
        <v>1467</v>
      </c>
      <c r="F17" s="533">
        <v>1450</v>
      </c>
      <c r="G17" s="533">
        <v>1463</v>
      </c>
      <c r="H17" s="534">
        <v>1363</v>
      </c>
    </row>
    <row r="18" spans="2:8" ht="15" customHeight="1">
      <c r="B18" s="477" t="s">
        <v>406</v>
      </c>
      <c r="C18" s="535">
        <v>65167</v>
      </c>
      <c r="D18" s="536">
        <v>67032</v>
      </c>
      <c r="E18" s="536">
        <v>69160</v>
      </c>
      <c r="F18" s="536">
        <v>71312</v>
      </c>
      <c r="G18" s="536">
        <v>73241</v>
      </c>
      <c r="H18" s="537">
        <v>71921</v>
      </c>
    </row>
    <row r="19" spans="2:8" s="213" customFormat="1" ht="15" customHeight="1">
      <c r="B19" s="538" t="s">
        <v>102</v>
      </c>
      <c r="C19" s="533" t="s">
        <v>389</v>
      </c>
      <c r="D19" s="533" t="s">
        <v>389</v>
      </c>
      <c r="E19" s="533" t="s">
        <v>389</v>
      </c>
      <c r="F19" s="533">
        <v>15508</v>
      </c>
      <c r="G19" s="533">
        <v>30329</v>
      </c>
      <c r="H19" s="534">
        <v>88211</v>
      </c>
    </row>
    <row r="20" spans="2:8" s="213" customFormat="1" ht="15" customHeight="1">
      <c r="B20" s="538" t="s">
        <v>286</v>
      </c>
      <c r="C20" s="533" t="s">
        <v>389</v>
      </c>
      <c r="D20" s="533" t="s">
        <v>389</v>
      </c>
      <c r="E20" s="533" t="s">
        <v>389</v>
      </c>
      <c r="F20" s="533">
        <v>13455</v>
      </c>
      <c r="G20" s="533">
        <v>28309</v>
      </c>
      <c r="H20" s="534">
        <v>45204</v>
      </c>
    </row>
    <row r="21" spans="2:8" s="213" customFormat="1" ht="15" customHeight="1">
      <c r="B21" s="538" t="s">
        <v>287</v>
      </c>
      <c r="C21" s="533" t="s">
        <v>389</v>
      </c>
      <c r="D21" s="533" t="s">
        <v>389</v>
      </c>
      <c r="E21" s="533" t="s">
        <v>389</v>
      </c>
      <c r="F21" s="533" t="s">
        <v>407</v>
      </c>
      <c r="G21" s="533" t="s">
        <v>407</v>
      </c>
      <c r="H21" s="534">
        <v>41174</v>
      </c>
    </row>
    <row r="22" spans="2:8" s="213" customFormat="1" ht="15" customHeight="1">
      <c r="B22" s="538" t="s">
        <v>288</v>
      </c>
      <c r="C22" s="533" t="s">
        <v>389</v>
      </c>
      <c r="D22" s="533" t="s">
        <v>389</v>
      </c>
      <c r="E22" s="533" t="s">
        <v>389</v>
      </c>
      <c r="F22" s="533">
        <v>2053</v>
      </c>
      <c r="G22" s="533">
        <v>2020</v>
      </c>
      <c r="H22" s="534">
        <v>1833</v>
      </c>
    </row>
    <row r="23" spans="2:8" ht="13.5">
      <c r="B23" s="539" t="s">
        <v>289</v>
      </c>
      <c r="C23" s="540">
        <v>60380</v>
      </c>
      <c r="D23" s="541">
        <v>61788</v>
      </c>
      <c r="E23" s="541">
        <v>62378</v>
      </c>
      <c r="F23" s="541">
        <v>51922</v>
      </c>
      <c r="G23" s="541">
        <v>41897</v>
      </c>
      <c r="H23" s="542">
        <v>30838</v>
      </c>
    </row>
    <row r="24" spans="2:8" ht="15" customHeight="1">
      <c r="B24" s="472" t="s">
        <v>290</v>
      </c>
      <c r="C24" s="532">
        <v>5269</v>
      </c>
      <c r="D24" s="533">
        <v>5230</v>
      </c>
      <c r="E24" s="533">
        <v>5045</v>
      </c>
      <c r="F24" s="533">
        <v>3645</v>
      </c>
      <c r="G24" s="533">
        <v>2577</v>
      </c>
      <c r="H24" s="534">
        <v>2141</v>
      </c>
    </row>
    <row r="25" spans="2:8" ht="15" customHeight="1">
      <c r="B25" s="472" t="s">
        <v>291</v>
      </c>
      <c r="C25" s="532">
        <v>1818</v>
      </c>
      <c r="D25" s="532">
        <v>1813</v>
      </c>
      <c r="E25" s="532">
        <v>1744</v>
      </c>
      <c r="F25" s="532">
        <v>674</v>
      </c>
      <c r="G25" s="532">
        <v>499</v>
      </c>
      <c r="H25" s="543">
        <v>244</v>
      </c>
    </row>
    <row r="26" spans="2:8" ht="15" customHeight="1">
      <c r="B26" s="544" t="s">
        <v>408</v>
      </c>
      <c r="C26" s="532">
        <v>160</v>
      </c>
      <c r="D26" s="532">
        <v>160</v>
      </c>
      <c r="E26" s="532">
        <v>160</v>
      </c>
      <c r="F26" s="532">
        <v>60</v>
      </c>
      <c r="G26" s="532">
        <v>60</v>
      </c>
      <c r="H26" s="543">
        <v>60</v>
      </c>
    </row>
    <row r="27" spans="2:8" ht="15" customHeight="1">
      <c r="B27" s="472" t="s">
        <v>293</v>
      </c>
      <c r="C27" s="532">
        <v>501</v>
      </c>
      <c r="D27" s="532">
        <v>501</v>
      </c>
      <c r="E27" s="532">
        <v>501</v>
      </c>
      <c r="F27" s="532">
        <v>401</v>
      </c>
      <c r="G27" s="532">
        <v>371</v>
      </c>
      <c r="H27" s="543">
        <v>371</v>
      </c>
    </row>
    <row r="28" spans="2:8" ht="15" customHeight="1">
      <c r="B28" s="472" t="s">
        <v>294</v>
      </c>
      <c r="C28" s="532">
        <v>26783</v>
      </c>
      <c r="D28" s="532">
        <v>27202</v>
      </c>
      <c r="E28" s="532">
        <v>27712</v>
      </c>
      <c r="F28" s="532">
        <v>25795</v>
      </c>
      <c r="G28" s="532">
        <v>21824</v>
      </c>
      <c r="H28" s="543">
        <v>15833</v>
      </c>
    </row>
    <row r="29" spans="2:8" ht="15" customHeight="1">
      <c r="B29" s="472" t="s">
        <v>390</v>
      </c>
      <c r="C29" s="532">
        <v>790</v>
      </c>
      <c r="D29" s="532">
        <v>811</v>
      </c>
      <c r="E29" s="532">
        <v>868</v>
      </c>
      <c r="F29" s="532" t="s">
        <v>389</v>
      </c>
      <c r="G29" s="532" t="s">
        <v>389</v>
      </c>
      <c r="H29" s="545" t="s">
        <v>31</v>
      </c>
    </row>
    <row r="30" spans="2:8" ht="15" customHeight="1">
      <c r="B30" s="472" t="s">
        <v>295</v>
      </c>
      <c r="C30" s="532">
        <v>11700</v>
      </c>
      <c r="D30" s="532">
        <v>11517</v>
      </c>
      <c r="E30" s="532">
        <v>11012</v>
      </c>
      <c r="F30" s="532">
        <v>9704</v>
      </c>
      <c r="G30" s="532">
        <v>7669</v>
      </c>
      <c r="H30" s="543">
        <v>6072</v>
      </c>
    </row>
    <row r="31" spans="2:8" ht="15" customHeight="1">
      <c r="B31" s="472" t="s">
        <v>296</v>
      </c>
      <c r="C31" s="532">
        <v>8396</v>
      </c>
      <c r="D31" s="532">
        <v>8816</v>
      </c>
      <c r="E31" s="532">
        <v>8978</v>
      </c>
      <c r="F31" s="532">
        <v>6830</v>
      </c>
      <c r="G31" s="532">
        <v>5372</v>
      </c>
      <c r="H31" s="543">
        <v>3956</v>
      </c>
    </row>
    <row r="32" spans="2:8" ht="15" customHeight="1">
      <c r="B32" s="472" t="s">
        <v>391</v>
      </c>
      <c r="C32" s="532">
        <v>3195</v>
      </c>
      <c r="D32" s="532">
        <v>4037</v>
      </c>
      <c r="E32" s="532">
        <v>4589</v>
      </c>
      <c r="F32" s="532">
        <v>3476</v>
      </c>
      <c r="G32" s="532">
        <v>2568</v>
      </c>
      <c r="H32" s="543">
        <v>1560</v>
      </c>
    </row>
    <row r="33" spans="2:8" ht="13.5">
      <c r="B33" s="477" t="s">
        <v>298</v>
      </c>
      <c r="C33" s="535">
        <v>1768</v>
      </c>
      <c r="D33" s="535">
        <v>1701</v>
      </c>
      <c r="E33" s="535">
        <v>1769</v>
      </c>
      <c r="F33" s="535">
        <v>1337</v>
      </c>
      <c r="G33" s="535">
        <v>957</v>
      </c>
      <c r="H33" s="546">
        <v>601</v>
      </c>
    </row>
    <row r="34" spans="2:8" ht="13.5">
      <c r="B34" s="472" t="s">
        <v>299</v>
      </c>
      <c r="C34" s="532">
        <v>188484</v>
      </c>
      <c r="D34" s="532">
        <v>195395</v>
      </c>
      <c r="E34" s="532">
        <v>202167</v>
      </c>
      <c r="F34" s="532">
        <v>180020</v>
      </c>
      <c r="G34" s="532">
        <v>153954</v>
      </c>
      <c r="H34" s="543">
        <v>119402</v>
      </c>
    </row>
    <row r="35" spans="2:8" ht="15" customHeight="1">
      <c r="B35" s="472" t="s">
        <v>300</v>
      </c>
      <c r="C35" s="532">
        <v>95113</v>
      </c>
      <c r="D35" s="532">
        <v>95906</v>
      </c>
      <c r="E35" s="532">
        <v>96627</v>
      </c>
      <c r="F35" s="532">
        <v>88877</v>
      </c>
      <c r="G35" s="532">
        <v>77987</v>
      </c>
      <c r="H35" s="543">
        <v>62743</v>
      </c>
    </row>
    <row r="36" spans="2:8" ht="13.5">
      <c r="B36" s="472" t="s">
        <v>301</v>
      </c>
      <c r="C36" s="532">
        <v>17874</v>
      </c>
      <c r="D36" s="532">
        <v>19074</v>
      </c>
      <c r="E36" s="532">
        <v>20426</v>
      </c>
      <c r="F36" s="532">
        <v>17473</v>
      </c>
      <c r="G36" s="532">
        <v>14035</v>
      </c>
      <c r="H36" s="543">
        <v>10187</v>
      </c>
    </row>
    <row r="37" spans="2:8" ht="15" customHeight="1">
      <c r="B37" s="472" t="s">
        <v>302</v>
      </c>
      <c r="C37" s="532">
        <v>14299</v>
      </c>
      <c r="D37" s="532">
        <v>14135</v>
      </c>
      <c r="E37" s="532">
        <v>14360</v>
      </c>
      <c r="F37" s="532">
        <v>13240</v>
      </c>
      <c r="G37" s="532">
        <v>11306</v>
      </c>
      <c r="H37" s="543">
        <v>8994</v>
      </c>
    </row>
    <row r="38" spans="2:8" s="391" customFormat="1" ht="15" customHeight="1">
      <c r="B38" s="472" t="s">
        <v>303</v>
      </c>
      <c r="C38" s="532">
        <v>49658</v>
      </c>
      <c r="D38" s="532">
        <v>53784</v>
      </c>
      <c r="E38" s="532">
        <v>58163</v>
      </c>
      <c r="F38" s="532">
        <v>52600</v>
      </c>
      <c r="G38" s="532">
        <v>44599</v>
      </c>
      <c r="H38" s="543">
        <v>33085</v>
      </c>
    </row>
    <row r="39" spans="2:8" ht="15" customHeight="1">
      <c r="B39" s="472" t="s">
        <v>304</v>
      </c>
      <c r="C39" s="532">
        <v>5730</v>
      </c>
      <c r="D39" s="532">
        <v>6670</v>
      </c>
      <c r="E39" s="532">
        <v>6846</v>
      </c>
      <c r="F39" s="532">
        <v>4180</v>
      </c>
      <c r="G39" s="532">
        <v>2807</v>
      </c>
      <c r="H39" s="543">
        <v>1648</v>
      </c>
    </row>
    <row r="40" spans="2:8" ht="15" customHeight="1">
      <c r="B40" s="472" t="s">
        <v>305</v>
      </c>
      <c r="C40" s="532">
        <v>2947</v>
      </c>
      <c r="D40" s="532">
        <v>2926</v>
      </c>
      <c r="E40" s="532">
        <v>2857</v>
      </c>
      <c r="F40" s="532">
        <v>2661</v>
      </c>
      <c r="G40" s="532">
        <v>2560</v>
      </c>
      <c r="H40" s="543">
        <v>2236</v>
      </c>
    </row>
    <row r="41" spans="2:8" ht="15" customHeight="1">
      <c r="B41" s="472" t="s">
        <v>393</v>
      </c>
      <c r="C41" s="532">
        <v>1013</v>
      </c>
      <c r="D41" s="532">
        <v>1043</v>
      </c>
      <c r="E41" s="532">
        <v>874</v>
      </c>
      <c r="F41" s="532" t="s">
        <v>389</v>
      </c>
      <c r="G41" s="532" t="s">
        <v>389</v>
      </c>
      <c r="H41" s="545" t="s">
        <v>31</v>
      </c>
    </row>
    <row r="42" spans="2:8" ht="15" customHeight="1">
      <c r="B42" s="472" t="s">
        <v>306</v>
      </c>
      <c r="C42" s="532">
        <v>1850</v>
      </c>
      <c r="D42" s="532">
        <v>1857</v>
      </c>
      <c r="E42" s="532">
        <v>2014</v>
      </c>
      <c r="F42" s="532">
        <v>989</v>
      </c>
      <c r="G42" s="532">
        <v>660</v>
      </c>
      <c r="H42" s="543">
        <v>509</v>
      </c>
    </row>
    <row r="43" spans="2:8" ht="27">
      <c r="B43" s="547" t="s">
        <v>307</v>
      </c>
      <c r="C43" s="540">
        <v>21670</v>
      </c>
      <c r="D43" s="540">
        <v>24293</v>
      </c>
      <c r="E43" s="540">
        <v>25542</v>
      </c>
      <c r="F43" s="540">
        <v>19819</v>
      </c>
      <c r="G43" s="540">
        <v>16373</v>
      </c>
      <c r="H43" s="548">
        <v>13257</v>
      </c>
    </row>
    <row r="44" spans="2:8" ht="15" customHeight="1">
      <c r="B44" s="472" t="s">
        <v>308</v>
      </c>
      <c r="C44" s="532">
        <v>5671</v>
      </c>
      <c r="D44" s="532">
        <v>5951</v>
      </c>
      <c r="E44" s="532">
        <v>5992</v>
      </c>
      <c r="F44" s="532">
        <v>5466</v>
      </c>
      <c r="G44" s="532">
        <v>4897</v>
      </c>
      <c r="H44" s="543">
        <v>4442</v>
      </c>
    </row>
    <row r="45" spans="2:8" ht="15" customHeight="1">
      <c r="B45" s="472" t="s">
        <v>394</v>
      </c>
      <c r="C45" s="532">
        <v>2950</v>
      </c>
      <c r="D45" s="532">
        <v>3327</v>
      </c>
      <c r="E45" s="532">
        <v>3645</v>
      </c>
      <c r="F45" s="532">
        <v>2199</v>
      </c>
      <c r="G45" s="532">
        <v>2249</v>
      </c>
      <c r="H45" s="543">
        <v>2081</v>
      </c>
    </row>
    <row r="46" spans="2:8" ht="15" customHeight="1">
      <c r="B46" s="472" t="s">
        <v>409</v>
      </c>
      <c r="C46" s="532" t="s">
        <v>410</v>
      </c>
      <c r="D46" s="532">
        <v>1407</v>
      </c>
      <c r="E46" s="532">
        <v>1259</v>
      </c>
      <c r="F46" s="532" t="s">
        <v>389</v>
      </c>
      <c r="G46" s="532" t="s">
        <v>389</v>
      </c>
      <c r="H46" s="543" t="s">
        <v>31</v>
      </c>
    </row>
    <row r="47" spans="2:8" ht="15" customHeight="1">
      <c r="B47" s="472" t="s">
        <v>411</v>
      </c>
      <c r="C47" s="532" t="s">
        <v>410</v>
      </c>
      <c r="D47" s="532">
        <v>1920</v>
      </c>
      <c r="E47" s="532">
        <v>2386</v>
      </c>
      <c r="F47" s="532">
        <v>2199</v>
      </c>
      <c r="G47" s="532">
        <v>2249</v>
      </c>
      <c r="H47" s="543">
        <v>2081</v>
      </c>
    </row>
    <row r="48" spans="2:8" ht="15" customHeight="1">
      <c r="B48" s="472" t="s">
        <v>310</v>
      </c>
      <c r="C48" s="532">
        <v>784</v>
      </c>
      <c r="D48" s="532">
        <v>796</v>
      </c>
      <c r="E48" s="532">
        <v>801</v>
      </c>
      <c r="F48" s="532">
        <v>641</v>
      </c>
      <c r="G48" s="532">
        <v>533</v>
      </c>
      <c r="H48" s="543">
        <v>431</v>
      </c>
    </row>
    <row r="49" spans="2:8" ht="15" customHeight="1">
      <c r="B49" s="472" t="s">
        <v>311</v>
      </c>
      <c r="C49" s="532">
        <v>6092</v>
      </c>
      <c r="D49" s="532">
        <v>6666</v>
      </c>
      <c r="E49" s="532">
        <v>6946</v>
      </c>
      <c r="F49" s="532">
        <v>5356</v>
      </c>
      <c r="G49" s="532">
        <v>4305</v>
      </c>
      <c r="H49" s="543">
        <v>3147</v>
      </c>
    </row>
    <row r="50" spans="2:8" ht="15" customHeight="1">
      <c r="B50" s="472" t="s">
        <v>312</v>
      </c>
      <c r="C50" s="532">
        <v>5685</v>
      </c>
      <c r="D50" s="532">
        <v>7065</v>
      </c>
      <c r="E50" s="532">
        <v>7645</v>
      </c>
      <c r="F50" s="532">
        <v>5837</v>
      </c>
      <c r="G50" s="532">
        <v>4121</v>
      </c>
      <c r="H50" s="543">
        <v>2968</v>
      </c>
    </row>
    <row r="51" spans="2:8" ht="15" customHeight="1">
      <c r="B51" s="477" t="s">
        <v>313</v>
      </c>
      <c r="C51" s="535">
        <v>488</v>
      </c>
      <c r="D51" s="535">
        <v>488</v>
      </c>
      <c r="E51" s="535">
        <v>513</v>
      </c>
      <c r="F51" s="535">
        <v>320</v>
      </c>
      <c r="G51" s="535">
        <v>268</v>
      </c>
      <c r="H51" s="546">
        <v>188</v>
      </c>
    </row>
    <row r="52" spans="2:8" ht="15" customHeight="1">
      <c r="B52" s="539" t="s">
        <v>314</v>
      </c>
      <c r="C52" s="540">
        <v>540</v>
      </c>
      <c r="D52" s="540">
        <v>520</v>
      </c>
      <c r="E52" s="540">
        <v>440</v>
      </c>
      <c r="F52" s="540">
        <v>440</v>
      </c>
      <c r="G52" s="540">
        <v>440</v>
      </c>
      <c r="H52" s="548">
        <v>440</v>
      </c>
    </row>
    <row r="53" spans="2:8" ht="15" customHeight="1">
      <c r="B53" s="477" t="s">
        <v>318</v>
      </c>
      <c r="C53" s="535">
        <v>540</v>
      </c>
      <c r="D53" s="535">
        <v>520</v>
      </c>
      <c r="E53" s="535">
        <v>440</v>
      </c>
      <c r="F53" s="535">
        <v>440</v>
      </c>
      <c r="G53" s="535">
        <v>440</v>
      </c>
      <c r="H53" s="546">
        <v>440</v>
      </c>
    </row>
    <row r="54" spans="2:8" ht="15" customHeight="1">
      <c r="B54" s="477" t="s">
        <v>324</v>
      </c>
      <c r="C54" s="535">
        <v>1490</v>
      </c>
      <c r="D54" s="535">
        <v>1455</v>
      </c>
      <c r="E54" s="535">
        <v>1426</v>
      </c>
      <c r="F54" s="535">
        <v>1429</v>
      </c>
      <c r="G54" s="535">
        <v>1359</v>
      </c>
      <c r="H54" s="546">
        <v>1380</v>
      </c>
    </row>
    <row r="55" spans="2:8" ht="15" customHeight="1">
      <c r="B55" s="472" t="s">
        <v>325</v>
      </c>
      <c r="C55" s="532">
        <v>2115717</v>
      </c>
      <c r="D55" s="540">
        <v>2147767</v>
      </c>
      <c r="E55" s="540">
        <v>2169577</v>
      </c>
      <c r="F55" s="540">
        <v>2192158</v>
      </c>
      <c r="G55" s="540">
        <v>2207508</v>
      </c>
      <c r="H55" s="548">
        <v>2157086</v>
      </c>
    </row>
    <row r="56" spans="2:8" ht="15" customHeight="1">
      <c r="B56" s="472" t="s">
        <v>327</v>
      </c>
      <c r="C56" s="532">
        <v>3672</v>
      </c>
      <c r="D56" s="532">
        <v>3669</v>
      </c>
      <c r="E56" s="532">
        <v>3707</v>
      </c>
      <c r="F56" s="532">
        <v>3727</v>
      </c>
      <c r="G56" s="532">
        <v>3710</v>
      </c>
      <c r="H56" s="543">
        <v>3744</v>
      </c>
    </row>
    <row r="57" spans="2:8" ht="15" customHeight="1">
      <c r="B57" s="472" t="s">
        <v>412</v>
      </c>
      <c r="C57" s="473">
        <v>5622</v>
      </c>
      <c r="D57" s="473">
        <v>5648</v>
      </c>
      <c r="E57" s="473">
        <v>5410</v>
      </c>
      <c r="F57" s="473">
        <v>5334</v>
      </c>
      <c r="G57" s="473">
        <v>5391</v>
      </c>
      <c r="H57" s="549">
        <v>5197</v>
      </c>
    </row>
    <row r="58" spans="2:8" ht="15" customHeight="1">
      <c r="B58" s="538" t="s">
        <v>329</v>
      </c>
      <c r="C58" s="414">
        <v>2029201</v>
      </c>
      <c r="D58" s="414">
        <v>2060938</v>
      </c>
      <c r="E58" s="414">
        <v>2083061</v>
      </c>
      <c r="F58" s="414">
        <v>2105747</v>
      </c>
      <c r="G58" s="414">
        <v>2121377</v>
      </c>
      <c r="H58" s="550">
        <v>2073744</v>
      </c>
    </row>
    <row r="59" spans="2:8" ht="15" customHeight="1">
      <c r="B59" s="472" t="s">
        <v>330</v>
      </c>
      <c r="C59" s="532">
        <v>33485</v>
      </c>
      <c r="D59" s="532">
        <v>33676</v>
      </c>
      <c r="E59" s="532">
        <v>33561</v>
      </c>
      <c r="F59" s="532">
        <v>33917</v>
      </c>
      <c r="G59" s="532">
        <v>33994</v>
      </c>
      <c r="H59" s="543">
        <v>33484</v>
      </c>
    </row>
    <row r="60" spans="2:8" ht="15" customHeight="1">
      <c r="B60" s="472" t="s">
        <v>331</v>
      </c>
      <c r="C60" s="532">
        <v>12401</v>
      </c>
      <c r="D60" s="532">
        <v>12152</v>
      </c>
      <c r="E60" s="532">
        <v>11932</v>
      </c>
      <c r="F60" s="532">
        <v>11212</v>
      </c>
      <c r="G60" s="532">
        <v>10877</v>
      </c>
      <c r="H60" s="543">
        <v>10232</v>
      </c>
    </row>
    <row r="61" spans="2:8" ht="15" customHeight="1">
      <c r="B61" s="472" t="s">
        <v>403</v>
      </c>
      <c r="C61" s="532">
        <v>334</v>
      </c>
      <c r="D61" s="532">
        <v>310</v>
      </c>
      <c r="E61" s="532">
        <v>300</v>
      </c>
      <c r="F61" s="532">
        <v>260</v>
      </c>
      <c r="G61" s="532">
        <v>300</v>
      </c>
      <c r="H61" s="543">
        <v>283</v>
      </c>
    </row>
    <row r="62" spans="2:8" ht="15" customHeight="1">
      <c r="B62" s="472" t="s">
        <v>333</v>
      </c>
      <c r="C62" s="532">
        <v>9220</v>
      </c>
      <c r="D62" s="532">
        <v>9404</v>
      </c>
      <c r="E62" s="532">
        <v>9349</v>
      </c>
      <c r="F62" s="532">
        <v>9465</v>
      </c>
      <c r="G62" s="532">
        <v>9502</v>
      </c>
      <c r="H62" s="543">
        <v>9276</v>
      </c>
    </row>
    <row r="63" spans="2:8" ht="15" customHeight="1">
      <c r="B63" s="472" t="s">
        <v>334</v>
      </c>
      <c r="C63" s="532">
        <v>301</v>
      </c>
      <c r="D63" s="532">
        <v>290</v>
      </c>
      <c r="E63" s="532">
        <v>254</v>
      </c>
      <c r="F63" s="532">
        <v>233</v>
      </c>
      <c r="G63" s="532">
        <v>194</v>
      </c>
      <c r="H63" s="543">
        <v>193</v>
      </c>
    </row>
    <row r="64" spans="2:8" ht="15" customHeight="1">
      <c r="B64" s="472" t="s">
        <v>335</v>
      </c>
      <c r="C64" s="532">
        <v>440</v>
      </c>
      <c r="D64" s="532">
        <v>440</v>
      </c>
      <c r="E64" s="532">
        <v>408</v>
      </c>
      <c r="F64" s="532">
        <v>388</v>
      </c>
      <c r="G64" s="532">
        <v>264</v>
      </c>
      <c r="H64" s="543">
        <v>193</v>
      </c>
    </row>
    <row r="65" spans="2:8" ht="15" customHeight="1">
      <c r="B65" s="472" t="s">
        <v>336</v>
      </c>
      <c r="C65" s="532">
        <v>849</v>
      </c>
      <c r="D65" s="532">
        <v>851</v>
      </c>
      <c r="E65" s="532">
        <v>843</v>
      </c>
      <c r="F65" s="532">
        <v>843</v>
      </c>
      <c r="G65" s="532">
        <v>854</v>
      </c>
      <c r="H65" s="543">
        <v>854</v>
      </c>
    </row>
    <row r="66" spans="2:8" ht="15" customHeight="1">
      <c r="B66" s="472" t="s">
        <v>337</v>
      </c>
      <c r="C66" s="532">
        <v>5522</v>
      </c>
      <c r="D66" s="532">
        <v>5375</v>
      </c>
      <c r="E66" s="532">
        <v>5070</v>
      </c>
      <c r="F66" s="532">
        <v>4827</v>
      </c>
      <c r="G66" s="532">
        <v>4386</v>
      </c>
      <c r="H66" s="543">
        <v>4029</v>
      </c>
    </row>
    <row r="67" spans="2:8" ht="15" customHeight="1">
      <c r="B67" s="472" t="s">
        <v>338</v>
      </c>
      <c r="C67" s="532">
        <v>3755</v>
      </c>
      <c r="D67" s="532">
        <v>3777</v>
      </c>
      <c r="E67" s="532">
        <v>3789</v>
      </c>
      <c r="F67" s="532">
        <v>3725</v>
      </c>
      <c r="G67" s="532">
        <v>3734</v>
      </c>
      <c r="H67" s="543">
        <v>3705</v>
      </c>
    </row>
    <row r="68" spans="2:8" ht="15" customHeight="1">
      <c r="B68" s="472" t="s">
        <v>339</v>
      </c>
      <c r="C68" s="532">
        <v>320</v>
      </c>
      <c r="D68" s="532">
        <v>320</v>
      </c>
      <c r="E68" s="532">
        <v>290</v>
      </c>
      <c r="F68" s="532">
        <v>290</v>
      </c>
      <c r="G68" s="532">
        <v>310</v>
      </c>
      <c r="H68" s="543">
        <v>260</v>
      </c>
    </row>
    <row r="69" spans="2:8" ht="15" customHeight="1">
      <c r="B69" s="472" t="s">
        <v>340</v>
      </c>
      <c r="C69" s="532">
        <v>10637</v>
      </c>
      <c r="D69" s="532">
        <v>11015</v>
      </c>
      <c r="E69" s="532">
        <v>11426</v>
      </c>
      <c r="F69" s="532">
        <v>12004</v>
      </c>
      <c r="G69" s="532">
        <v>12460</v>
      </c>
      <c r="H69" s="543">
        <v>11843</v>
      </c>
    </row>
    <row r="70" spans="1:8" ht="15" customHeight="1">
      <c r="A70" s="8" t="s">
        <v>413</v>
      </c>
      <c r="B70" s="472" t="s">
        <v>341</v>
      </c>
      <c r="C70" s="532">
        <v>1209</v>
      </c>
      <c r="D70" s="532">
        <v>1323</v>
      </c>
      <c r="E70" s="532">
        <v>1486</v>
      </c>
      <c r="F70" s="532">
        <v>1484</v>
      </c>
      <c r="G70" s="532">
        <v>1541</v>
      </c>
      <c r="H70" s="543">
        <v>1469</v>
      </c>
    </row>
    <row r="71" spans="2:8" ht="15" customHeight="1">
      <c r="B71" s="477" t="s">
        <v>342</v>
      </c>
      <c r="C71" s="535">
        <v>4371</v>
      </c>
      <c r="D71" s="535">
        <v>4227</v>
      </c>
      <c r="E71" s="535">
        <v>4101</v>
      </c>
      <c r="F71" s="535">
        <v>4036</v>
      </c>
      <c r="G71" s="535">
        <v>4005</v>
      </c>
      <c r="H71" s="546">
        <v>3777</v>
      </c>
    </row>
    <row r="72" spans="2:8" ht="15" customHeight="1">
      <c r="B72" s="472" t="s">
        <v>355</v>
      </c>
      <c r="C72" s="532">
        <v>124404</v>
      </c>
      <c r="D72" s="532">
        <v>141521</v>
      </c>
      <c r="E72" s="532">
        <v>165912</v>
      </c>
      <c r="F72" s="532">
        <v>187056</v>
      </c>
      <c r="G72" s="532">
        <v>213781</v>
      </c>
      <c r="H72" s="543">
        <v>216284</v>
      </c>
    </row>
    <row r="73" spans="2:8" ht="15" customHeight="1">
      <c r="B73" s="472" t="s">
        <v>272</v>
      </c>
      <c r="C73" s="532">
        <v>4923</v>
      </c>
      <c r="D73" s="532">
        <v>4574</v>
      </c>
      <c r="E73" s="532">
        <v>4043</v>
      </c>
      <c r="F73" s="532">
        <v>2572</v>
      </c>
      <c r="G73" s="532">
        <v>2496</v>
      </c>
      <c r="H73" s="543">
        <v>2381</v>
      </c>
    </row>
    <row r="74" spans="2:8" ht="15" customHeight="1">
      <c r="B74" s="472" t="s">
        <v>273</v>
      </c>
      <c r="C74" s="532">
        <v>7887</v>
      </c>
      <c r="D74" s="532">
        <v>7765</v>
      </c>
      <c r="E74" s="532">
        <v>7911</v>
      </c>
      <c r="F74" s="532">
        <v>8033</v>
      </c>
      <c r="G74" s="532">
        <v>7880</v>
      </c>
      <c r="H74" s="543">
        <v>6910</v>
      </c>
    </row>
    <row r="75" spans="2:8" ht="15" customHeight="1">
      <c r="B75" s="472" t="s">
        <v>356</v>
      </c>
      <c r="C75" s="532">
        <v>573</v>
      </c>
      <c r="D75" s="532">
        <v>573</v>
      </c>
      <c r="E75" s="532">
        <v>493</v>
      </c>
      <c r="F75" s="532">
        <v>440</v>
      </c>
      <c r="G75" s="532">
        <v>400</v>
      </c>
      <c r="H75" s="543">
        <v>380</v>
      </c>
    </row>
    <row r="76" spans="2:8" ht="15" customHeight="1">
      <c r="B76" s="538" t="s">
        <v>360</v>
      </c>
      <c r="C76" s="533">
        <v>34893</v>
      </c>
      <c r="D76" s="533">
        <v>32197</v>
      </c>
      <c r="E76" s="533">
        <v>30310</v>
      </c>
      <c r="F76" s="533">
        <v>28030</v>
      </c>
      <c r="G76" s="533">
        <v>26070</v>
      </c>
      <c r="H76" s="534">
        <v>23368</v>
      </c>
    </row>
    <row r="77" spans="2:8" ht="15" customHeight="1" thickBot="1">
      <c r="B77" s="551" t="s">
        <v>364</v>
      </c>
      <c r="C77" s="552">
        <v>76128</v>
      </c>
      <c r="D77" s="552">
        <v>96412</v>
      </c>
      <c r="E77" s="552">
        <v>123155</v>
      </c>
      <c r="F77" s="552">
        <v>147981</v>
      </c>
      <c r="G77" s="552">
        <v>176935</v>
      </c>
      <c r="H77" s="553">
        <v>183245</v>
      </c>
    </row>
    <row r="78" spans="2:10" s="2" customFormat="1" ht="15.75" customHeight="1">
      <c r="B78" s="811" t="s">
        <v>539</v>
      </c>
      <c r="C78" s="812"/>
      <c r="D78" s="812"/>
      <c r="E78" s="812"/>
      <c r="F78" s="812"/>
      <c r="G78" s="812"/>
      <c r="H78" s="812"/>
      <c r="I78" s="19"/>
      <c r="J78" s="554"/>
    </row>
    <row r="79" spans="2:10" s="2" customFormat="1" ht="15.75" customHeight="1">
      <c r="B79" s="813"/>
      <c r="C79" s="813"/>
      <c r="D79" s="813"/>
      <c r="E79" s="813"/>
      <c r="F79" s="813"/>
      <c r="G79" s="813"/>
      <c r="H79" s="813"/>
      <c r="I79" s="19"/>
      <c r="J79" s="554"/>
    </row>
    <row r="80" spans="2:10" s="2" customFormat="1" ht="15.75" customHeight="1">
      <c r="B80" s="814" t="s">
        <v>540</v>
      </c>
      <c r="C80" s="802"/>
      <c r="D80" s="19"/>
      <c r="E80" s="19"/>
      <c r="F80" s="19"/>
      <c r="G80" s="19"/>
      <c r="H80" s="556"/>
      <c r="I80" s="19"/>
      <c r="J80" s="554"/>
    </row>
    <row r="81" spans="2:10" s="2" customFormat="1" ht="15.75" customHeight="1">
      <c r="B81" s="815" t="s">
        <v>541</v>
      </c>
      <c r="C81" s="815"/>
      <c r="D81" s="19"/>
      <c r="E81" s="19"/>
      <c r="F81" s="19"/>
      <c r="G81" s="19"/>
      <c r="H81" s="556"/>
      <c r="I81" s="19"/>
      <c r="J81" s="554"/>
    </row>
  </sheetData>
  <sheetProtection/>
  <mergeCells count="5">
    <mergeCell ref="B1:H1"/>
    <mergeCell ref="B3:B4"/>
    <mergeCell ref="B78:H79"/>
    <mergeCell ref="B80:C80"/>
    <mergeCell ref="B81:C81"/>
  </mergeCells>
  <printOptions/>
  <pageMargins left="0.5118110236220472" right="0" top="0.3937007874015748" bottom="0" header="0" footer="0.1968503937007874"/>
  <pageSetup firstPageNumber="27" useFirstPageNumber="1" fitToHeight="1" fitToWidth="1" horizontalDpi="600" verticalDpi="600" orientation="portrait" paperSize="9" scale="71" r:id="rId1"/>
</worksheet>
</file>

<file path=xl/worksheets/sheet14.xml><?xml version="1.0" encoding="utf-8"?>
<worksheet xmlns="http://schemas.openxmlformats.org/spreadsheetml/2006/main" xmlns:r="http://schemas.openxmlformats.org/officeDocument/2006/relationships">
  <sheetPr>
    <pageSetUpPr fitToPage="1"/>
  </sheetPr>
  <dimension ref="A1:H79"/>
  <sheetViews>
    <sheetView showGridLines="0" zoomScaleSheetLayoutView="100" zoomScalePageLayoutView="0" workbookViewId="0" topLeftCell="B1">
      <selection activeCell="A1" sqref="A1"/>
    </sheetView>
  </sheetViews>
  <sheetFormatPr defaultColWidth="9.00390625" defaultRowHeight="13.5"/>
  <cols>
    <col min="1" max="1" width="4.125" style="0" customWidth="1"/>
    <col min="2" max="2" width="58.25390625" style="0" bestFit="1" customWidth="1"/>
    <col min="3" max="3" width="12.125" style="0" customWidth="1"/>
    <col min="4" max="4" width="12.125" style="580" customWidth="1"/>
    <col min="5" max="5" width="12.125" style="581" customWidth="1"/>
    <col min="6" max="6" width="12.375" style="0" customWidth="1"/>
    <col min="7" max="7" width="12.125" style="65" customWidth="1"/>
    <col min="8" max="8" width="14.125" style="0" customWidth="1"/>
  </cols>
  <sheetData>
    <row r="1" spans="1:8" s="660" customFormat="1" ht="21" customHeight="1">
      <c r="A1" s="211"/>
      <c r="B1" s="715" t="s">
        <v>414</v>
      </c>
      <c r="C1" s="715"/>
      <c r="D1" s="715"/>
      <c r="E1" s="715"/>
      <c r="F1" s="715"/>
      <c r="G1" s="715"/>
      <c r="H1" s="715"/>
    </row>
    <row r="2" spans="2:8" ht="15.75" customHeight="1" thickBot="1">
      <c r="B2" s="22" t="s">
        <v>201</v>
      </c>
      <c r="C2" s="526"/>
      <c r="D2" s="557"/>
      <c r="E2" s="557"/>
      <c r="F2" s="557"/>
      <c r="G2" s="557"/>
      <c r="H2" s="557" t="s">
        <v>3</v>
      </c>
    </row>
    <row r="3" spans="2:8" s="8" customFormat="1" ht="15" customHeight="1">
      <c r="B3" s="816" t="s">
        <v>415</v>
      </c>
      <c r="C3" s="527" t="s">
        <v>51</v>
      </c>
      <c r="D3" s="558">
        <v>17</v>
      </c>
      <c r="E3" s="558">
        <v>18</v>
      </c>
      <c r="F3" s="558">
        <v>19</v>
      </c>
      <c r="G3" s="558">
        <v>20</v>
      </c>
      <c r="H3" s="459" t="s">
        <v>375</v>
      </c>
    </row>
    <row r="4" spans="2:8" s="8" customFormat="1" ht="15" customHeight="1" thickBot="1">
      <c r="B4" s="817"/>
      <c r="C4" s="559" t="s">
        <v>376</v>
      </c>
      <c r="D4" s="560" t="s">
        <v>11</v>
      </c>
      <c r="E4" s="560" t="s">
        <v>29</v>
      </c>
      <c r="F4" s="560" t="s">
        <v>30</v>
      </c>
      <c r="G4" s="560" t="s">
        <v>38</v>
      </c>
      <c r="H4" s="464" t="s">
        <v>377</v>
      </c>
    </row>
    <row r="5" spans="2:8" s="8" customFormat="1" ht="15" customHeight="1" thickBot="1">
      <c r="B5" s="561" t="s">
        <v>267</v>
      </c>
      <c r="C5" s="530">
        <v>2666807</v>
      </c>
      <c r="D5" s="530">
        <v>2718474</v>
      </c>
      <c r="E5" s="530">
        <v>2749860</v>
      </c>
      <c r="F5" s="530">
        <v>2765504</v>
      </c>
      <c r="G5" s="530">
        <v>2776077</v>
      </c>
      <c r="H5" s="531">
        <v>2709347</v>
      </c>
    </row>
    <row r="6" spans="2:8" s="8" customFormat="1" ht="15" customHeight="1">
      <c r="B6" s="562" t="s">
        <v>268</v>
      </c>
      <c r="C6" s="532">
        <v>19982</v>
      </c>
      <c r="D6" s="533">
        <v>19935</v>
      </c>
      <c r="E6" s="533">
        <v>19649</v>
      </c>
      <c r="F6" s="533">
        <v>19822</v>
      </c>
      <c r="G6" s="533">
        <v>20054</v>
      </c>
      <c r="H6" s="534">
        <v>20040</v>
      </c>
    </row>
    <row r="7" spans="2:8" s="8" customFormat="1" ht="15" customHeight="1">
      <c r="B7" s="562" t="s">
        <v>269</v>
      </c>
      <c r="C7" s="532">
        <v>16940</v>
      </c>
      <c r="D7" s="533">
        <v>16969</v>
      </c>
      <c r="E7" s="533">
        <v>17018</v>
      </c>
      <c r="F7" s="533">
        <v>17307</v>
      </c>
      <c r="G7" s="533">
        <v>17317</v>
      </c>
      <c r="H7" s="534">
        <v>17263</v>
      </c>
    </row>
    <row r="8" spans="2:8" s="8" customFormat="1" ht="15" customHeight="1">
      <c r="B8" s="562" t="s">
        <v>270</v>
      </c>
      <c r="C8" s="532">
        <v>1899</v>
      </c>
      <c r="D8" s="533">
        <v>1820</v>
      </c>
      <c r="E8" s="533">
        <v>1604</v>
      </c>
      <c r="F8" s="533">
        <v>1581</v>
      </c>
      <c r="G8" s="533">
        <v>1616</v>
      </c>
      <c r="H8" s="534">
        <v>1748</v>
      </c>
    </row>
    <row r="9" spans="2:8" s="8" customFormat="1" ht="15" customHeight="1">
      <c r="B9" s="562" t="s">
        <v>272</v>
      </c>
      <c r="C9" s="532">
        <v>651</v>
      </c>
      <c r="D9" s="533">
        <v>631</v>
      </c>
      <c r="E9" s="533">
        <v>582</v>
      </c>
      <c r="F9" s="533">
        <v>559</v>
      </c>
      <c r="G9" s="533">
        <v>565</v>
      </c>
      <c r="H9" s="534">
        <v>495</v>
      </c>
    </row>
    <row r="10" spans="2:8" s="8" customFormat="1" ht="15" customHeight="1">
      <c r="B10" s="563" t="s">
        <v>273</v>
      </c>
      <c r="C10" s="535">
        <v>492</v>
      </c>
      <c r="D10" s="536">
        <v>515</v>
      </c>
      <c r="E10" s="536">
        <v>445</v>
      </c>
      <c r="F10" s="536">
        <v>375</v>
      </c>
      <c r="G10" s="536">
        <v>556</v>
      </c>
      <c r="H10" s="537">
        <v>534</v>
      </c>
    </row>
    <row r="11" spans="2:8" s="8" customFormat="1" ht="15" customHeight="1">
      <c r="B11" s="562" t="s">
        <v>378</v>
      </c>
      <c r="C11" s="533">
        <v>139592</v>
      </c>
      <c r="D11" s="533">
        <v>140760</v>
      </c>
      <c r="E11" s="533">
        <v>142158</v>
      </c>
      <c r="F11" s="533">
        <v>143624</v>
      </c>
      <c r="G11" s="533">
        <v>145173</v>
      </c>
      <c r="H11" s="534">
        <v>140989</v>
      </c>
    </row>
    <row r="12" spans="2:8" s="8" customFormat="1" ht="15" customHeight="1">
      <c r="B12" s="562" t="s">
        <v>379</v>
      </c>
      <c r="C12" s="564">
        <v>63913</v>
      </c>
      <c r="D12" s="414">
        <v>63287</v>
      </c>
      <c r="E12" s="414">
        <v>62563</v>
      </c>
      <c r="F12" s="414">
        <v>62406</v>
      </c>
      <c r="G12" s="414">
        <f>G13+G14</f>
        <v>62075</v>
      </c>
      <c r="H12" s="550">
        <v>60013</v>
      </c>
    </row>
    <row r="13" spans="2:8" s="8" customFormat="1" ht="15" customHeight="1">
      <c r="B13" s="562" t="s">
        <v>380</v>
      </c>
      <c r="C13" s="532">
        <v>61127</v>
      </c>
      <c r="D13" s="533">
        <v>60497</v>
      </c>
      <c r="E13" s="533">
        <v>59701</v>
      </c>
      <c r="F13" s="533">
        <v>59581</v>
      </c>
      <c r="G13" s="533">
        <v>59256</v>
      </c>
      <c r="H13" s="534">
        <v>57255</v>
      </c>
    </row>
    <row r="14" spans="2:8" s="8" customFormat="1" ht="15" customHeight="1">
      <c r="B14" s="562" t="s">
        <v>381</v>
      </c>
      <c r="C14" s="532">
        <v>2786</v>
      </c>
      <c r="D14" s="533">
        <v>2790</v>
      </c>
      <c r="E14" s="533">
        <v>2862</v>
      </c>
      <c r="F14" s="533">
        <v>2825</v>
      </c>
      <c r="G14" s="533">
        <v>2819</v>
      </c>
      <c r="H14" s="534">
        <v>2758</v>
      </c>
    </row>
    <row r="15" spans="2:8" s="8" customFormat="1" ht="15" customHeight="1">
      <c r="B15" s="562" t="s">
        <v>382</v>
      </c>
      <c r="C15" s="564">
        <v>75679</v>
      </c>
      <c r="D15" s="414">
        <v>77473</v>
      </c>
      <c r="E15" s="414">
        <v>79595</v>
      </c>
      <c r="F15" s="414">
        <v>81218</v>
      </c>
      <c r="G15" s="414">
        <f>G16+G17+G18</f>
        <v>83098</v>
      </c>
      <c r="H15" s="550">
        <v>80976</v>
      </c>
    </row>
    <row r="16" spans="2:8" s="8" customFormat="1" ht="15" customHeight="1">
      <c r="B16" s="562" t="s">
        <v>278</v>
      </c>
      <c r="C16" s="532">
        <v>13296</v>
      </c>
      <c r="D16" s="533">
        <v>13153</v>
      </c>
      <c r="E16" s="533">
        <v>12827</v>
      </c>
      <c r="F16" s="533">
        <v>12622</v>
      </c>
      <c r="G16" s="533">
        <v>12457</v>
      </c>
      <c r="H16" s="534">
        <v>11956</v>
      </c>
    </row>
    <row r="17" spans="2:8" s="8" customFormat="1" ht="15" customHeight="1">
      <c r="B17" s="562" t="s">
        <v>279</v>
      </c>
      <c r="C17" s="532">
        <v>1168</v>
      </c>
      <c r="D17" s="533">
        <v>1080</v>
      </c>
      <c r="E17" s="533">
        <v>1053</v>
      </c>
      <c r="F17" s="533">
        <v>995</v>
      </c>
      <c r="G17" s="533">
        <v>959</v>
      </c>
      <c r="H17" s="534">
        <v>900</v>
      </c>
    </row>
    <row r="18" spans="2:8" s="8" customFormat="1" ht="15" customHeight="1">
      <c r="B18" s="562" t="s">
        <v>383</v>
      </c>
      <c r="C18" s="532">
        <v>61215</v>
      </c>
      <c r="D18" s="533">
        <v>63240</v>
      </c>
      <c r="E18" s="533">
        <v>65715</v>
      </c>
      <c r="F18" s="533">
        <v>67601</v>
      </c>
      <c r="G18" s="533">
        <v>69682</v>
      </c>
      <c r="H18" s="534">
        <v>68120</v>
      </c>
    </row>
    <row r="19" spans="2:8" s="8" customFormat="1" ht="15" customHeight="1">
      <c r="B19" s="565" t="s">
        <v>102</v>
      </c>
      <c r="C19" s="541" t="s">
        <v>389</v>
      </c>
      <c r="D19" s="541" t="s">
        <v>389</v>
      </c>
      <c r="E19" s="541" t="s">
        <v>389</v>
      </c>
      <c r="F19" s="541">
        <v>14105</v>
      </c>
      <c r="G19" s="541">
        <v>28373</v>
      </c>
      <c r="H19" s="542">
        <v>46879</v>
      </c>
    </row>
    <row r="20" spans="2:8" s="8" customFormat="1" ht="15" customHeight="1">
      <c r="B20" s="566" t="s">
        <v>286</v>
      </c>
      <c r="C20" s="533" t="s">
        <v>389</v>
      </c>
      <c r="D20" s="533" t="s">
        <v>389</v>
      </c>
      <c r="E20" s="533" t="s">
        <v>389</v>
      </c>
      <c r="F20" s="533">
        <v>12363</v>
      </c>
      <c r="G20" s="533">
        <v>26724</v>
      </c>
      <c r="H20" s="534">
        <v>45345</v>
      </c>
    </row>
    <row r="21" spans="2:8" s="8" customFormat="1" ht="15" customHeight="1">
      <c r="B21" s="567" t="s">
        <v>288</v>
      </c>
      <c r="C21" s="536" t="s">
        <v>389</v>
      </c>
      <c r="D21" s="536" t="s">
        <v>389</v>
      </c>
      <c r="E21" s="536" t="s">
        <v>389</v>
      </c>
      <c r="F21" s="536">
        <v>1742</v>
      </c>
      <c r="G21" s="536">
        <v>1649</v>
      </c>
      <c r="H21" s="537">
        <v>1534</v>
      </c>
    </row>
    <row r="22" spans="2:8" s="8" customFormat="1" ht="13.5">
      <c r="B22" s="568" t="s">
        <v>289</v>
      </c>
      <c r="C22" s="540">
        <v>56319</v>
      </c>
      <c r="D22" s="541">
        <v>57507</v>
      </c>
      <c r="E22" s="541">
        <v>58276</v>
      </c>
      <c r="F22" s="541">
        <v>49085</v>
      </c>
      <c r="G22" s="541">
        <v>39872</v>
      </c>
      <c r="H22" s="542">
        <v>29408</v>
      </c>
    </row>
    <row r="23" spans="2:8" s="8" customFormat="1" ht="15" customHeight="1">
      <c r="B23" s="562" t="s">
        <v>290</v>
      </c>
      <c r="C23" s="532">
        <v>4285</v>
      </c>
      <c r="D23" s="533">
        <v>4103</v>
      </c>
      <c r="E23" s="533">
        <v>3949</v>
      </c>
      <c r="F23" s="533">
        <v>3118</v>
      </c>
      <c r="G23" s="533">
        <v>2115</v>
      </c>
      <c r="H23" s="534">
        <v>1874</v>
      </c>
    </row>
    <row r="24" spans="2:8" s="8" customFormat="1" ht="15" customHeight="1">
      <c r="B24" s="562" t="s">
        <v>291</v>
      </c>
      <c r="C24" s="532">
        <v>1196</v>
      </c>
      <c r="D24" s="533">
        <v>1137</v>
      </c>
      <c r="E24" s="533">
        <v>1009</v>
      </c>
      <c r="F24" s="533">
        <v>518</v>
      </c>
      <c r="G24" s="533">
        <v>442</v>
      </c>
      <c r="H24" s="534">
        <v>152</v>
      </c>
    </row>
    <row r="25" spans="2:8" s="8" customFormat="1" ht="15" customHeight="1">
      <c r="B25" s="562" t="s">
        <v>292</v>
      </c>
      <c r="C25" s="532">
        <v>89</v>
      </c>
      <c r="D25" s="533">
        <v>91</v>
      </c>
      <c r="E25" s="533">
        <v>100</v>
      </c>
      <c r="F25" s="533">
        <v>54</v>
      </c>
      <c r="G25" s="533">
        <v>47</v>
      </c>
      <c r="H25" s="534">
        <v>49</v>
      </c>
    </row>
    <row r="26" spans="2:8" s="8" customFormat="1" ht="15" customHeight="1">
      <c r="B26" s="562" t="s">
        <v>293</v>
      </c>
      <c r="C26" s="532">
        <v>326</v>
      </c>
      <c r="D26" s="533">
        <v>328</v>
      </c>
      <c r="E26" s="533">
        <v>315</v>
      </c>
      <c r="F26" s="533">
        <v>296</v>
      </c>
      <c r="G26" s="533">
        <v>249</v>
      </c>
      <c r="H26" s="534">
        <v>240</v>
      </c>
    </row>
    <row r="27" spans="2:8" s="8" customFormat="1" ht="15" customHeight="1">
      <c r="B27" s="562" t="s">
        <v>294</v>
      </c>
      <c r="C27" s="532">
        <v>26447</v>
      </c>
      <c r="D27" s="533">
        <v>26885</v>
      </c>
      <c r="E27" s="533">
        <v>27679</v>
      </c>
      <c r="F27" s="533">
        <v>25564</v>
      </c>
      <c r="G27" s="533">
        <v>21732</v>
      </c>
      <c r="H27" s="534">
        <v>15924</v>
      </c>
    </row>
    <row r="28" spans="2:8" s="8" customFormat="1" ht="15" customHeight="1">
      <c r="B28" s="562" t="s">
        <v>390</v>
      </c>
      <c r="C28" s="532">
        <v>710</v>
      </c>
      <c r="D28" s="533">
        <v>742</v>
      </c>
      <c r="E28" s="533">
        <v>745</v>
      </c>
      <c r="F28" s="533" t="s">
        <v>416</v>
      </c>
      <c r="G28" s="533" t="s">
        <v>416</v>
      </c>
      <c r="H28" s="569" t="s">
        <v>31</v>
      </c>
    </row>
    <row r="29" spans="2:8" s="8" customFormat="1" ht="15" customHeight="1">
      <c r="B29" s="562" t="s">
        <v>295</v>
      </c>
      <c r="C29" s="532">
        <v>11047</v>
      </c>
      <c r="D29" s="533">
        <v>10838</v>
      </c>
      <c r="E29" s="533">
        <v>10429</v>
      </c>
      <c r="F29" s="533">
        <v>8963</v>
      </c>
      <c r="G29" s="533">
        <v>7065</v>
      </c>
      <c r="H29" s="534">
        <v>5481</v>
      </c>
    </row>
    <row r="30" spans="2:8" s="8" customFormat="1" ht="15" customHeight="1">
      <c r="B30" s="562" t="s">
        <v>296</v>
      </c>
      <c r="C30" s="532">
        <v>7928</v>
      </c>
      <c r="D30" s="533">
        <v>8260</v>
      </c>
      <c r="E30" s="533">
        <v>8381</v>
      </c>
      <c r="F30" s="533">
        <v>6425</v>
      </c>
      <c r="G30" s="533">
        <v>5178</v>
      </c>
      <c r="H30" s="534">
        <v>3848</v>
      </c>
    </row>
    <row r="31" spans="2:8" s="8" customFormat="1" ht="15" customHeight="1">
      <c r="B31" s="562" t="s">
        <v>391</v>
      </c>
      <c r="C31" s="532">
        <v>2991</v>
      </c>
      <c r="D31" s="533">
        <v>3811</v>
      </c>
      <c r="E31" s="533">
        <v>4349</v>
      </c>
      <c r="F31" s="533">
        <v>3200</v>
      </c>
      <c r="G31" s="533">
        <v>2394</v>
      </c>
      <c r="H31" s="534">
        <v>1470</v>
      </c>
    </row>
    <row r="32" spans="2:8" s="8" customFormat="1" ht="15" customHeight="1">
      <c r="B32" s="562" t="s">
        <v>298</v>
      </c>
      <c r="C32" s="532">
        <v>1300</v>
      </c>
      <c r="D32" s="533">
        <v>1312</v>
      </c>
      <c r="E32" s="533">
        <v>1320</v>
      </c>
      <c r="F32" s="533">
        <v>947</v>
      </c>
      <c r="G32" s="533">
        <v>650</v>
      </c>
      <c r="H32" s="534">
        <v>370</v>
      </c>
    </row>
    <row r="33" spans="2:8" s="8" customFormat="1" ht="13.5">
      <c r="B33" s="568" t="s">
        <v>299</v>
      </c>
      <c r="C33" s="570">
        <v>182649</v>
      </c>
      <c r="D33" s="571">
        <v>188646</v>
      </c>
      <c r="E33" s="571">
        <v>196683</v>
      </c>
      <c r="F33" s="571">
        <v>175971</v>
      </c>
      <c r="G33" s="571">
        <v>151983</v>
      </c>
      <c r="H33" s="572">
        <v>119011</v>
      </c>
    </row>
    <row r="34" spans="2:8" s="8" customFormat="1" ht="15" customHeight="1">
      <c r="B34" s="562" t="s">
        <v>300</v>
      </c>
      <c r="C34" s="532">
        <v>93343</v>
      </c>
      <c r="D34" s="533">
        <v>93938</v>
      </c>
      <c r="E34" s="533">
        <v>95252</v>
      </c>
      <c r="F34" s="533">
        <v>87264</v>
      </c>
      <c r="G34" s="533">
        <v>76627</v>
      </c>
      <c r="H34" s="534">
        <v>61832</v>
      </c>
    </row>
    <row r="35" spans="2:8" s="8" customFormat="1" ht="15" customHeight="1">
      <c r="B35" s="562" t="s">
        <v>301</v>
      </c>
      <c r="C35" s="532">
        <v>16840</v>
      </c>
      <c r="D35" s="533">
        <v>17895</v>
      </c>
      <c r="E35" s="533">
        <v>19413</v>
      </c>
      <c r="F35" s="533">
        <v>16924</v>
      </c>
      <c r="G35" s="533">
        <v>13850</v>
      </c>
      <c r="H35" s="534">
        <v>10241</v>
      </c>
    </row>
    <row r="36" spans="2:8" s="8" customFormat="1" ht="15" customHeight="1">
      <c r="B36" s="562" t="s">
        <v>302</v>
      </c>
      <c r="C36" s="532">
        <v>13872</v>
      </c>
      <c r="D36" s="533">
        <v>13508</v>
      </c>
      <c r="E36" s="533">
        <v>13927</v>
      </c>
      <c r="F36" s="533">
        <v>12522</v>
      </c>
      <c r="G36" s="533">
        <v>10695</v>
      </c>
      <c r="H36" s="534">
        <v>8504</v>
      </c>
    </row>
    <row r="37" spans="2:8" s="8" customFormat="1" ht="15" customHeight="1">
      <c r="B37" s="562" t="s">
        <v>303</v>
      </c>
      <c r="C37" s="532">
        <v>48280</v>
      </c>
      <c r="D37" s="533">
        <v>52015</v>
      </c>
      <c r="E37" s="533">
        <v>56912</v>
      </c>
      <c r="F37" s="533">
        <v>52255</v>
      </c>
      <c r="G37" s="533">
        <v>45449</v>
      </c>
      <c r="H37" s="534">
        <v>34523</v>
      </c>
    </row>
    <row r="38" spans="2:8" s="8" customFormat="1" ht="15" customHeight="1">
      <c r="B38" s="562" t="s">
        <v>304</v>
      </c>
      <c r="C38" s="532">
        <v>5112</v>
      </c>
      <c r="D38" s="533">
        <v>5975</v>
      </c>
      <c r="E38" s="533">
        <v>6046</v>
      </c>
      <c r="F38" s="533">
        <v>3671</v>
      </c>
      <c r="G38" s="533">
        <v>2495</v>
      </c>
      <c r="H38" s="534">
        <v>1442</v>
      </c>
    </row>
    <row r="39" spans="2:8" s="8" customFormat="1" ht="15" customHeight="1">
      <c r="B39" s="562" t="s">
        <v>305</v>
      </c>
      <c r="C39" s="532">
        <v>2762</v>
      </c>
      <c r="D39" s="533">
        <v>2761</v>
      </c>
      <c r="E39" s="533">
        <v>2632</v>
      </c>
      <c r="F39" s="533">
        <v>2441</v>
      </c>
      <c r="G39" s="533">
        <v>2271</v>
      </c>
      <c r="H39" s="534">
        <v>1989</v>
      </c>
    </row>
    <row r="40" spans="2:8" s="8" customFormat="1" ht="15" customHeight="1">
      <c r="B40" s="562" t="s">
        <v>393</v>
      </c>
      <c r="C40" s="532">
        <v>823</v>
      </c>
      <c r="D40" s="533">
        <v>861</v>
      </c>
      <c r="E40" s="533">
        <v>701</v>
      </c>
      <c r="F40" s="533" t="s">
        <v>416</v>
      </c>
      <c r="G40" s="533" t="s">
        <v>416</v>
      </c>
      <c r="H40" s="569" t="s">
        <v>31</v>
      </c>
    </row>
    <row r="41" spans="2:8" s="8" customFormat="1" ht="15" customHeight="1">
      <c r="B41" s="562" t="s">
        <v>306</v>
      </c>
      <c r="C41" s="532">
        <v>1617</v>
      </c>
      <c r="D41" s="533">
        <v>1693</v>
      </c>
      <c r="E41" s="533">
        <v>1800</v>
      </c>
      <c r="F41" s="533">
        <v>894</v>
      </c>
      <c r="G41" s="533">
        <v>596</v>
      </c>
      <c r="H41" s="534">
        <v>480</v>
      </c>
    </row>
    <row r="42" spans="2:8" s="8" customFormat="1" ht="27">
      <c r="B42" s="573" t="s">
        <v>307</v>
      </c>
      <c r="C42" s="540">
        <v>20977</v>
      </c>
      <c r="D42" s="541">
        <v>23899</v>
      </c>
      <c r="E42" s="541">
        <v>25270</v>
      </c>
      <c r="F42" s="541">
        <v>19194</v>
      </c>
      <c r="G42" s="541">
        <v>15564</v>
      </c>
      <c r="H42" s="542">
        <v>12240</v>
      </c>
    </row>
    <row r="43" spans="2:8" s="8" customFormat="1" ht="15" customHeight="1">
      <c r="B43" s="562" t="s">
        <v>308</v>
      </c>
      <c r="C43" s="532">
        <v>4225</v>
      </c>
      <c r="D43" s="533">
        <v>4343</v>
      </c>
      <c r="E43" s="533">
        <v>4400</v>
      </c>
      <c r="F43" s="533">
        <v>3980</v>
      </c>
      <c r="G43" s="533">
        <v>3332</v>
      </c>
      <c r="H43" s="534">
        <v>3018</v>
      </c>
    </row>
    <row r="44" spans="2:8" s="8" customFormat="1" ht="15" customHeight="1">
      <c r="B44" s="562" t="s">
        <v>394</v>
      </c>
      <c r="C44" s="532">
        <v>2432</v>
      </c>
      <c r="D44" s="533">
        <v>2746</v>
      </c>
      <c r="E44" s="533">
        <v>2964</v>
      </c>
      <c r="F44" s="533">
        <v>1801</v>
      </c>
      <c r="G44" s="533">
        <v>1874</v>
      </c>
      <c r="H44" s="534">
        <v>1709</v>
      </c>
    </row>
    <row r="45" spans="2:8" s="8" customFormat="1" ht="15" customHeight="1">
      <c r="B45" s="562" t="s">
        <v>409</v>
      </c>
      <c r="C45" s="532" t="s">
        <v>410</v>
      </c>
      <c r="D45" s="533">
        <v>1148</v>
      </c>
      <c r="E45" s="533">
        <v>1021</v>
      </c>
      <c r="F45" s="533" t="s">
        <v>416</v>
      </c>
      <c r="G45" s="533" t="s">
        <v>416</v>
      </c>
      <c r="H45" s="569" t="s">
        <v>31</v>
      </c>
    </row>
    <row r="46" spans="2:8" s="8" customFormat="1" ht="15" customHeight="1">
      <c r="B46" s="562" t="s">
        <v>411</v>
      </c>
      <c r="C46" s="532" t="s">
        <v>410</v>
      </c>
      <c r="D46" s="533">
        <v>1598</v>
      </c>
      <c r="E46" s="533">
        <v>1943</v>
      </c>
      <c r="F46" s="533">
        <v>1801</v>
      </c>
      <c r="G46" s="533">
        <v>1874</v>
      </c>
      <c r="H46" s="534">
        <v>1709</v>
      </c>
    </row>
    <row r="47" spans="2:8" s="8" customFormat="1" ht="15" customHeight="1">
      <c r="B47" s="562" t="s">
        <v>310</v>
      </c>
      <c r="C47" s="532">
        <v>650</v>
      </c>
      <c r="D47" s="533">
        <v>690</v>
      </c>
      <c r="E47" s="533">
        <v>685</v>
      </c>
      <c r="F47" s="533">
        <v>536</v>
      </c>
      <c r="G47" s="533">
        <v>443</v>
      </c>
      <c r="H47" s="534">
        <v>341</v>
      </c>
    </row>
    <row r="48" spans="2:8" s="8" customFormat="1" ht="15" customHeight="1">
      <c r="B48" s="562" t="s">
        <v>311</v>
      </c>
      <c r="C48" s="532">
        <v>6373</v>
      </c>
      <c r="D48" s="533">
        <v>7191</v>
      </c>
      <c r="E48" s="533">
        <v>7698</v>
      </c>
      <c r="F48" s="533">
        <v>5760</v>
      </c>
      <c r="G48" s="533">
        <v>4794</v>
      </c>
      <c r="H48" s="534">
        <v>3412</v>
      </c>
    </row>
    <row r="49" spans="2:8" s="8" customFormat="1" ht="15" customHeight="1">
      <c r="B49" s="562" t="s">
        <v>312</v>
      </c>
      <c r="C49" s="532">
        <v>6893</v>
      </c>
      <c r="D49" s="533">
        <v>8538</v>
      </c>
      <c r="E49" s="533">
        <v>9112</v>
      </c>
      <c r="F49" s="533">
        <v>6821</v>
      </c>
      <c r="G49" s="533">
        <v>4901</v>
      </c>
      <c r="H49" s="534">
        <v>3589</v>
      </c>
    </row>
    <row r="50" spans="2:8" s="8" customFormat="1" ht="15" customHeight="1">
      <c r="B50" s="563" t="s">
        <v>313</v>
      </c>
      <c r="C50" s="535">
        <v>404</v>
      </c>
      <c r="D50" s="536">
        <v>391</v>
      </c>
      <c r="E50" s="536">
        <v>411</v>
      </c>
      <c r="F50" s="536">
        <v>296</v>
      </c>
      <c r="G50" s="536">
        <v>220</v>
      </c>
      <c r="H50" s="537">
        <v>171</v>
      </c>
    </row>
    <row r="51" spans="2:8" s="8" customFormat="1" ht="15" customHeight="1">
      <c r="B51" s="563" t="s">
        <v>324</v>
      </c>
      <c r="C51" s="535">
        <v>639</v>
      </c>
      <c r="D51" s="536">
        <v>669</v>
      </c>
      <c r="E51" s="536">
        <v>585</v>
      </c>
      <c r="F51" s="536">
        <v>615</v>
      </c>
      <c r="G51" s="536">
        <v>569</v>
      </c>
      <c r="H51" s="537">
        <v>563</v>
      </c>
    </row>
    <row r="52" spans="2:8" s="8" customFormat="1" ht="15" customHeight="1">
      <c r="B52" s="562" t="s">
        <v>325</v>
      </c>
      <c r="C52" s="574">
        <v>2164040</v>
      </c>
      <c r="D52" s="540">
        <v>2191996</v>
      </c>
      <c r="E52" s="540">
        <v>2192088</v>
      </c>
      <c r="F52" s="540">
        <v>2207034</v>
      </c>
      <c r="G52" s="540">
        <v>2213149</v>
      </c>
      <c r="H52" s="548">
        <v>2173600</v>
      </c>
    </row>
    <row r="53" spans="2:8" s="8" customFormat="1" ht="15" customHeight="1">
      <c r="B53" s="562" t="s">
        <v>327</v>
      </c>
      <c r="C53" s="532">
        <v>2938</v>
      </c>
      <c r="D53" s="533">
        <v>3077</v>
      </c>
      <c r="E53" s="533">
        <v>3143</v>
      </c>
      <c r="F53" s="533">
        <v>3190</v>
      </c>
      <c r="G53" s="533">
        <v>3124</v>
      </c>
      <c r="H53" s="534">
        <v>3113</v>
      </c>
    </row>
    <row r="54" spans="2:8" s="8" customFormat="1" ht="15" customHeight="1">
      <c r="B54" s="562" t="s">
        <v>412</v>
      </c>
      <c r="C54" s="532">
        <v>11608</v>
      </c>
      <c r="D54" s="533">
        <v>11224</v>
      </c>
      <c r="E54" s="533">
        <v>10822</v>
      </c>
      <c r="F54" s="533">
        <v>10588</v>
      </c>
      <c r="G54" s="533">
        <v>10367</v>
      </c>
      <c r="H54" s="534">
        <v>10021</v>
      </c>
    </row>
    <row r="55" spans="2:8" s="8" customFormat="1" ht="15" customHeight="1">
      <c r="B55" s="566" t="s">
        <v>329</v>
      </c>
      <c r="C55" s="533">
        <v>2090374</v>
      </c>
      <c r="D55" s="533">
        <v>2118079</v>
      </c>
      <c r="E55" s="533">
        <v>2118352</v>
      </c>
      <c r="F55" s="533">
        <v>2132651</v>
      </c>
      <c r="G55" s="533">
        <v>2137692</v>
      </c>
      <c r="H55" s="534">
        <v>2100357</v>
      </c>
    </row>
    <row r="56" spans="2:8" s="8" customFormat="1" ht="15" customHeight="1">
      <c r="B56" s="562" t="s">
        <v>330</v>
      </c>
      <c r="C56" s="532">
        <v>30597</v>
      </c>
      <c r="D56" s="533">
        <v>30830</v>
      </c>
      <c r="E56" s="533">
        <v>30764</v>
      </c>
      <c r="F56" s="533">
        <v>30846</v>
      </c>
      <c r="G56" s="533">
        <v>30695</v>
      </c>
      <c r="H56" s="534">
        <v>29753</v>
      </c>
    </row>
    <row r="57" spans="2:8" s="8" customFormat="1" ht="15" customHeight="1">
      <c r="B57" s="562" t="s">
        <v>331</v>
      </c>
      <c r="C57" s="532">
        <v>10346</v>
      </c>
      <c r="D57" s="533">
        <v>10155</v>
      </c>
      <c r="E57" s="533">
        <v>9808</v>
      </c>
      <c r="F57" s="533">
        <v>9423</v>
      </c>
      <c r="G57" s="533">
        <v>9350</v>
      </c>
      <c r="H57" s="534">
        <v>8827</v>
      </c>
    </row>
    <row r="58" spans="2:8" s="8" customFormat="1" ht="15" customHeight="1">
      <c r="B58" s="562" t="s">
        <v>403</v>
      </c>
      <c r="C58" s="532">
        <v>240</v>
      </c>
      <c r="D58" s="533">
        <v>257</v>
      </c>
      <c r="E58" s="533">
        <v>235</v>
      </c>
      <c r="F58" s="533">
        <v>172</v>
      </c>
      <c r="G58" s="533">
        <v>219</v>
      </c>
      <c r="H58" s="534">
        <v>202</v>
      </c>
    </row>
    <row r="59" spans="2:8" s="8" customFormat="1" ht="15" customHeight="1">
      <c r="B59" s="562" t="s">
        <v>333</v>
      </c>
      <c r="C59" s="532">
        <v>8829</v>
      </c>
      <c r="D59" s="533">
        <v>9089</v>
      </c>
      <c r="E59" s="533">
        <v>8981</v>
      </c>
      <c r="F59" s="533">
        <v>9830</v>
      </c>
      <c r="G59" s="533">
        <v>10343</v>
      </c>
      <c r="H59" s="534">
        <v>10535</v>
      </c>
    </row>
    <row r="60" spans="2:8" s="8" customFormat="1" ht="15" customHeight="1">
      <c r="B60" s="562" t="s">
        <v>334</v>
      </c>
      <c r="C60" s="532">
        <v>138</v>
      </c>
      <c r="D60" s="533">
        <v>139</v>
      </c>
      <c r="E60" s="533">
        <v>137</v>
      </c>
      <c r="F60" s="533">
        <v>177</v>
      </c>
      <c r="G60" s="533">
        <v>132</v>
      </c>
      <c r="H60" s="534">
        <v>120</v>
      </c>
    </row>
    <row r="61" spans="2:8" s="8" customFormat="1" ht="15" customHeight="1">
      <c r="B61" s="562" t="s">
        <v>335</v>
      </c>
      <c r="C61" s="532">
        <v>203</v>
      </c>
      <c r="D61" s="533">
        <v>193</v>
      </c>
      <c r="E61" s="533">
        <v>165</v>
      </c>
      <c r="F61" s="533">
        <v>168</v>
      </c>
      <c r="G61" s="533">
        <v>167</v>
      </c>
      <c r="H61" s="534">
        <v>125</v>
      </c>
    </row>
    <row r="62" spans="2:8" s="8" customFormat="1" ht="15" customHeight="1">
      <c r="B62" s="562" t="s">
        <v>336</v>
      </c>
      <c r="C62" s="532">
        <v>748</v>
      </c>
      <c r="D62" s="533">
        <v>749</v>
      </c>
      <c r="E62" s="533">
        <v>746</v>
      </c>
      <c r="F62" s="533">
        <v>750</v>
      </c>
      <c r="G62" s="533">
        <v>963</v>
      </c>
      <c r="H62" s="534">
        <v>974</v>
      </c>
    </row>
    <row r="63" spans="2:8" s="8" customFormat="1" ht="15" customHeight="1">
      <c r="B63" s="562" t="s">
        <v>337</v>
      </c>
      <c r="C63" s="532">
        <v>3236</v>
      </c>
      <c r="D63" s="533">
        <v>3060</v>
      </c>
      <c r="E63" s="533">
        <v>2730</v>
      </c>
      <c r="F63" s="533">
        <v>2703</v>
      </c>
      <c r="G63" s="533">
        <v>2623</v>
      </c>
      <c r="H63" s="534">
        <v>2381</v>
      </c>
    </row>
    <row r="64" spans="2:8" s="8" customFormat="1" ht="15" customHeight="1">
      <c r="B64" s="562" t="s">
        <v>338</v>
      </c>
      <c r="C64" s="532">
        <v>3047</v>
      </c>
      <c r="D64" s="533">
        <v>2793</v>
      </c>
      <c r="E64" s="533">
        <v>2608</v>
      </c>
      <c r="F64" s="533">
        <v>2448</v>
      </c>
      <c r="G64" s="533">
        <v>2777</v>
      </c>
      <c r="H64" s="534">
        <v>2903</v>
      </c>
    </row>
    <row r="65" spans="2:8" s="8" customFormat="1" ht="15" customHeight="1">
      <c r="B65" s="562" t="s">
        <v>339</v>
      </c>
      <c r="C65" s="532">
        <v>236</v>
      </c>
      <c r="D65" s="533">
        <v>228</v>
      </c>
      <c r="E65" s="533">
        <v>237</v>
      </c>
      <c r="F65" s="533">
        <v>241</v>
      </c>
      <c r="G65" s="533">
        <v>249</v>
      </c>
      <c r="H65" s="534">
        <v>216</v>
      </c>
    </row>
    <row r="66" spans="2:8" s="8" customFormat="1" ht="15" customHeight="1">
      <c r="B66" s="562" t="s">
        <v>340</v>
      </c>
      <c r="C66" s="532">
        <v>10326</v>
      </c>
      <c r="D66" s="533">
        <v>10489</v>
      </c>
      <c r="E66" s="533">
        <v>11215</v>
      </c>
      <c r="F66" s="533">
        <v>11395</v>
      </c>
      <c r="G66" s="533">
        <v>11827</v>
      </c>
      <c r="H66" s="534">
        <v>11229</v>
      </c>
    </row>
    <row r="67" spans="2:8" s="8" customFormat="1" ht="15" customHeight="1">
      <c r="B67" s="562" t="s">
        <v>341</v>
      </c>
      <c r="C67" s="532">
        <v>910</v>
      </c>
      <c r="D67" s="533">
        <v>1030</v>
      </c>
      <c r="E67" s="533">
        <v>1131</v>
      </c>
      <c r="F67" s="533">
        <v>1151</v>
      </c>
      <c r="G67" s="533">
        <v>1180</v>
      </c>
      <c r="H67" s="534">
        <v>1159</v>
      </c>
    </row>
    <row r="68" spans="2:8" s="8" customFormat="1" ht="15" customHeight="1">
      <c r="B68" s="563" t="s">
        <v>342</v>
      </c>
      <c r="C68" s="535">
        <v>1872</v>
      </c>
      <c r="D68" s="536">
        <v>1828</v>
      </c>
      <c r="E68" s="536">
        <v>1836</v>
      </c>
      <c r="F68" s="536">
        <v>1889</v>
      </c>
      <c r="G68" s="536">
        <v>1808</v>
      </c>
      <c r="H68" s="537">
        <v>1706</v>
      </c>
    </row>
    <row r="69" spans="2:8" s="8" customFormat="1" ht="15" customHeight="1">
      <c r="B69" s="562" t="s">
        <v>355</v>
      </c>
      <c r="C69" s="532">
        <v>82609</v>
      </c>
      <c r="D69" s="533">
        <v>95062</v>
      </c>
      <c r="E69" s="533">
        <v>115151</v>
      </c>
      <c r="F69" s="533">
        <v>136054</v>
      </c>
      <c r="G69" s="533">
        <v>161340</v>
      </c>
      <c r="H69" s="534">
        <v>166617</v>
      </c>
    </row>
    <row r="70" spans="2:8" s="8" customFormat="1" ht="15" customHeight="1">
      <c r="B70" s="562" t="s">
        <v>272</v>
      </c>
      <c r="C70" s="532">
        <v>4300</v>
      </c>
      <c r="D70" s="533">
        <v>4053</v>
      </c>
      <c r="E70" s="533">
        <v>3496</v>
      </c>
      <c r="F70" s="533">
        <v>2201</v>
      </c>
      <c r="G70" s="533">
        <v>2232</v>
      </c>
      <c r="H70" s="534">
        <v>2096</v>
      </c>
    </row>
    <row r="71" spans="2:8" s="8" customFormat="1" ht="15" customHeight="1">
      <c r="B71" s="562" t="s">
        <v>273</v>
      </c>
      <c r="C71" s="532">
        <v>6836</v>
      </c>
      <c r="D71" s="533">
        <v>6654</v>
      </c>
      <c r="E71" s="533">
        <v>6691</v>
      </c>
      <c r="F71" s="533">
        <v>6958</v>
      </c>
      <c r="G71" s="533">
        <v>7052</v>
      </c>
      <c r="H71" s="534">
        <v>6163</v>
      </c>
    </row>
    <row r="72" spans="2:8" s="8" customFormat="1" ht="15" customHeight="1">
      <c r="B72" s="566" t="s">
        <v>360</v>
      </c>
      <c r="C72" s="533">
        <v>16012</v>
      </c>
      <c r="D72" s="533">
        <v>14488</v>
      </c>
      <c r="E72" s="533">
        <v>13440</v>
      </c>
      <c r="F72" s="533">
        <v>12322</v>
      </c>
      <c r="G72" s="533">
        <v>11258</v>
      </c>
      <c r="H72" s="534">
        <v>9956</v>
      </c>
    </row>
    <row r="73" spans="2:8" s="8" customFormat="1" ht="15" customHeight="1" thickBot="1">
      <c r="B73" s="561" t="s">
        <v>364</v>
      </c>
      <c r="C73" s="575">
        <v>55461</v>
      </c>
      <c r="D73" s="552">
        <v>69867</v>
      </c>
      <c r="E73" s="552">
        <v>91524</v>
      </c>
      <c r="F73" s="552">
        <v>114573</v>
      </c>
      <c r="G73" s="552">
        <v>140798</v>
      </c>
      <c r="H73" s="553">
        <v>148402</v>
      </c>
    </row>
    <row r="74" spans="2:8" s="2" customFormat="1" ht="15.75" customHeight="1">
      <c r="B74" s="811" t="s">
        <v>542</v>
      </c>
      <c r="C74" s="812"/>
      <c r="D74" s="812"/>
      <c r="E74" s="812"/>
      <c r="F74" s="812"/>
      <c r="G74" s="812"/>
      <c r="H74" s="812"/>
    </row>
    <row r="75" spans="2:8" s="2" customFormat="1" ht="15.75" customHeight="1">
      <c r="B75" s="813"/>
      <c r="C75" s="813"/>
      <c r="D75" s="813"/>
      <c r="E75" s="813"/>
      <c r="F75" s="813"/>
      <c r="G75" s="813"/>
      <c r="H75" s="813"/>
    </row>
    <row r="76" spans="1:7" s="2" customFormat="1" ht="15.75" customHeight="1">
      <c r="A76" s="576"/>
      <c r="B76" s="555" t="s">
        <v>543</v>
      </c>
      <c r="C76" s="19"/>
      <c r="D76" s="577"/>
      <c r="E76" s="578"/>
      <c r="G76" s="579"/>
    </row>
    <row r="77" spans="1:7" s="2" customFormat="1" ht="15.75" customHeight="1">
      <c r="A77" s="576"/>
      <c r="B77" s="555" t="s">
        <v>544</v>
      </c>
      <c r="C77" s="19"/>
      <c r="D77" s="577"/>
      <c r="E77" s="578"/>
      <c r="G77" s="579"/>
    </row>
    <row r="78" s="2" customFormat="1" ht="42" customHeight="1"/>
    <row r="79" spans="4:7" ht="13.5">
      <c r="D79"/>
      <c r="E79"/>
      <c r="G79"/>
    </row>
  </sheetData>
  <sheetProtection/>
  <mergeCells count="3">
    <mergeCell ref="B1:H1"/>
    <mergeCell ref="B3:B4"/>
    <mergeCell ref="B74:H75"/>
  </mergeCells>
  <printOptions/>
  <pageMargins left="0.07874015748031496" right="0.15748031496062992" top="0.35433070866141736" bottom="0" header="0.15748031496062992" footer="0.15748031496062992"/>
  <pageSetup firstPageNumber="28" useFirstPageNumber="1" fitToHeight="1" fitToWidth="1" horizontalDpi="600" verticalDpi="600" orientation="portrait" paperSize="9" scale="72" r:id="rId1"/>
  <rowBreaks count="1" manualBreakCount="1">
    <brk id="75" max="9" man="1"/>
  </rowBreaks>
</worksheet>
</file>

<file path=xl/worksheets/sheet15.xml><?xml version="1.0" encoding="utf-8"?>
<worksheet xmlns="http://schemas.openxmlformats.org/spreadsheetml/2006/main" xmlns:r="http://schemas.openxmlformats.org/officeDocument/2006/relationships">
  <dimension ref="A1:N120"/>
  <sheetViews>
    <sheetView showGridLines="0" zoomScalePageLayoutView="0" workbookViewId="0" topLeftCell="A1">
      <selection activeCell="A1" sqref="A1"/>
    </sheetView>
  </sheetViews>
  <sheetFormatPr defaultColWidth="9.00390625" defaultRowHeight="13.5"/>
  <cols>
    <col min="1" max="1" width="3.375" style="8" customWidth="1"/>
    <col min="2" max="2" width="53.50390625" style="20" bestFit="1" customWidth="1"/>
    <col min="3" max="3" width="11.125" style="471" customWidth="1"/>
    <col min="4" max="4" width="11.125" style="8" customWidth="1"/>
    <col min="5" max="5" width="11.125" style="627" customWidth="1"/>
    <col min="6" max="6" width="12.50390625" style="8" customWidth="1"/>
    <col min="7" max="7" width="11.75390625" style="216" customWidth="1"/>
    <col min="8" max="8" width="11.75390625" style="8" customWidth="1"/>
    <col min="9" max="16384" width="9.00390625" style="8" customWidth="1"/>
  </cols>
  <sheetData>
    <row r="1" spans="2:8" s="211" customFormat="1" ht="18" customHeight="1">
      <c r="B1" s="715" t="s">
        <v>417</v>
      </c>
      <c r="C1" s="715"/>
      <c r="D1" s="715"/>
      <c r="E1" s="715"/>
      <c r="F1" s="715"/>
      <c r="G1" s="715"/>
      <c r="H1" s="715"/>
    </row>
    <row r="2" spans="2:8" ht="18" customHeight="1" thickBot="1">
      <c r="B2" s="227" t="s">
        <v>201</v>
      </c>
      <c r="C2" s="525"/>
      <c r="D2" s="525"/>
      <c r="E2" s="582"/>
      <c r="F2" s="582"/>
      <c r="G2" s="582"/>
      <c r="H2" s="582" t="s">
        <v>373</v>
      </c>
    </row>
    <row r="3" spans="2:8" ht="19.5" customHeight="1">
      <c r="B3" s="804" t="s">
        <v>418</v>
      </c>
      <c r="C3" s="527" t="s">
        <v>51</v>
      </c>
      <c r="D3" s="583">
        <v>17</v>
      </c>
      <c r="E3" s="584">
        <v>18</v>
      </c>
      <c r="F3" s="584">
        <v>19</v>
      </c>
      <c r="G3" s="584">
        <v>20</v>
      </c>
      <c r="H3" s="459" t="s">
        <v>375</v>
      </c>
    </row>
    <row r="4" spans="2:8" ht="13.5" customHeight="1" thickBot="1">
      <c r="B4" s="818"/>
      <c r="C4" s="559" t="s">
        <v>376</v>
      </c>
      <c r="D4" s="586" t="s">
        <v>419</v>
      </c>
      <c r="E4" s="587" t="s">
        <v>420</v>
      </c>
      <c r="F4" s="559" t="s">
        <v>421</v>
      </c>
      <c r="G4" s="559" t="s">
        <v>38</v>
      </c>
      <c r="H4" s="464" t="s">
        <v>377</v>
      </c>
    </row>
    <row r="5" spans="2:8" ht="17.25" customHeight="1" thickBot="1">
      <c r="B5" s="529" t="s">
        <v>267</v>
      </c>
      <c r="C5" s="588">
        <v>718726</v>
      </c>
      <c r="D5" s="589">
        <v>739181</v>
      </c>
      <c r="E5" s="588">
        <v>757580</v>
      </c>
      <c r="F5" s="588">
        <f>SUM(F7,F12,F25,F29,F40,F50,F66,F77,F78,F104,F107)</f>
        <v>764229.3999999999</v>
      </c>
      <c r="G5" s="588">
        <v>782680.8</v>
      </c>
      <c r="H5" s="590">
        <v>771616</v>
      </c>
    </row>
    <row r="6" spans="2:8" ht="4.5" customHeight="1">
      <c r="B6" s="472"/>
      <c r="C6" s="591"/>
      <c r="D6" s="592"/>
      <c r="E6" s="593"/>
      <c r="F6" s="76"/>
      <c r="G6" s="76"/>
      <c r="H6" s="594"/>
    </row>
    <row r="7" spans="2:14" ht="17.25" customHeight="1">
      <c r="B7" s="472" t="s">
        <v>422</v>
      </c>
      <c r="C7" s="414">
        <v>6208</v>
      </c>
      <c r="D7" s="404">
        <v>6222</v>
      </c>
      <c r="E7" s="414">
        <v>6165</v>
      </c>
      <c r="F7" s="414">
        <v>6213.3</v>
      </c>
      <c r="G7" s="414">
        <v>6195.7</v>
      </c>
      <c r="H7" s="550">
        <v>6311</v>
      </c>
      <c r="J7" s="446"/>
      <c r="L7" s="446"/>
      <c r="N7" s="446"/>
    </row>
    <row r="8" spans="2:14" ht="17.25" customHeight="1">
      <c r="B8" s="472" t="s">
        <v>269</v>
      </c>
      <c r="C8" s="414">
        <v>5725</v>
      </c>
      <c r="D8" s="404">
        <v>5744</v>
      </c>
      <c r="E8" s="414">
        <v>5741</v>
      </c>
      <c r="F8" s="414">
        <v>5815.1</v>
      </c>
      <c r="G8" s="414">
        <v>5765.7</v>
      </c>
      <c r="H8" s="550">
        <v>5872</v>
      </c>
      <c r="J8" s="446"/>
      <c r="L8" s="446"/>
      <c r="N8" s="446"/>
    </row>
    <row r="9" spans="2:14" ht="17.25" customHeight="1">
      <c r="B9" s="472" t="s">
        <v>270</v>
      </c>
      <c r="C9" s="414">
        <v>318</v>
      </c>
      <c r="D9" s="404">
        <v>313</v>
      </c>
      <c r="E9" s="414">
        <v>256</v>
      </c>
      <c r="F9" s="414">
        <v>248.3</v>
      </c>
      <c r="G9" s="414">
        <v>275.1</v>
      </c>
      <c r="H9" s="550">
        <v>283</v>
      </c>
      <c r="J9" s="446"/>
      <c r="L9" s="446"/>
      <c r="N9" s="446"/>
    </row>
    <row r="10" spans="2:14" ht="17.25" customHeight="1">
      <c r="B10" s="472" t="s">
        <v>272</v>
      </c>
      <c r="C10" s="414">
        <v>126</v>
      </c>
      <c r="D10" s="404">
        <v>124</v>
      </c>
      <c r="E10" s="414">
        <v>128</v>
      </c>
      <c r="F10" s="414">
        <v>118.4</v>
      </c>
      <c r="G10" s="414">
        <v>114.5</v>
      </c>
      <c r="H10" s="550">
        <v>115</v>
      </c>
      <c r="J10" s="446"/>
      <c r="L10" s="446"/>
      <c r="N10" s="446"/>
    </row>
    <row r="11" spans="2:14" ht="17.25" customHeight="1">
      <c r="B11" s="477" t="s">
        <v>273</v>
      </c>
      <c r="C11" s="417">
        <v>40</v>
      </c>
      <c r="D11" s="410">
        <v>41</v>
      </c>
      <c r="E11" s="417">
        <v>40</v>
      </c>
      <c r="F11" s="417">
        <v>31.5</v>
      </c>
      <c r="G11" s="417">
        <v>40.4</v>
      </c>
      <c r="H11" s="595">
        <v>41</v>
      </c>
      <c r="J11" s="446"/>
      <c r="L11" s="446"/>
      <c r="N11" s="446"/>
    </row>
    <row r="12" spans="2:14" ht="17.25" customHeight="1">
      <c r="B12" s="472" t="s">
        <v>378</v>
      </c>
      <c r="C12" s="533">
        <v>62306</v>
      </c>
      <c r="D12" s="433">
        <v>61578</v>
      </c>
      <c r="E12" s="533">
        <v>54592</v>
      </c>
      <c r="F12" s="533">
        <v>50624.6</v>
      </c>
      <c r="G12" s="533">
        <v>51291.3</v>
      </c>
      <c r="H12" s="534">
        <v>49247</v>
      </c>
      <c r="J12" s="446"/>
      <c r="L12" s="446"/>
      <c r="N12" s="446"/>
    </row>
    <row r="13" spans="2:14" ht="17.25" customHeight="1">
      <c r="B13" s="472" t="s">
        <v>379</v>
      </c>
      <c r="C13" s="414">
        <v>19714</v>
      </c>
      <c r="D13" s="404">
        <v>19419</v>
      </c>
      <c r="E13" s="414">
        <v>18487</v>
      </c>
      <c r="F13" s="414">
        <v>17538</v>
      </c>
      <c r="G13" s="414">
        <f>G14+G15</f>
        <v>17580.5</v>
      </c>
      <c r="H13" s="550">
        <v>16801</v>
      </c>
      <c r="J13" s="446"/>
      <c r="L13" s="446"/>
      <c r="N13" s="446"/>
    </row>
    <row r="14" spans="2:14" ht="17.25" customHeight="1">
      <c r="B14" s="472" t="s">
        <v>380</v>
      </c>
      <c r="C14" s="533">
        <v>18559</v>
      </c>
      <c r="D14" s="433">
        <v>18279</v>
      </c>
      <c r="E14" s="533">
        <v>17349</v>
      </c>
      <c r="F14" s="533">
        <v>16403.9</v>
      </c>
      <c r="G14" s="533">
        <v>16480.4</v>
      </c>
      <c r="H14" s="534">
        <v>15717</v>
      </c>
      <c r="J14" s="446"/>
      <c r="L14" s="446"/>
      <c r="N14" s="446"/>
    </row>
    <row r="15" spans="2:14" ht="17.25" customHeight="1">
      <c r="B15" s="472" t="s">
        <v>381</v>
      </c>
      <c r="C15" s="533">
        <v>1155</v>
      </c>
      <c r="D15" s="433">
        <v>1140</v>
      </c>
      <c r="E15" s="533">
        <v>1138</v>
      </c>
      <c r="F15" s="533">
        <v>1134.1</v>
      </c>
      <c r="G15" s="533">
        <v>1100.1</v>
      </c>
      <c r="H15" s="534">
        <v>1085</v>
      </c>
      <c r="J15" s="446"/>
      <c r="L15" s="446"/>
      <c r="N15" s="446"/>
    </row>
    <row r="16" spans="2:14" ht="17.25" customHeight="1">
      <c r="B16" s="472" t="s">
        <v>382</v>
      </c>
      <c r="C16" s="414">
        <v>15134</v>
      </c>
      <c r="D16" s="404">
        <v>15260</v>
      </c>
      <c r="E16" s="414">
        <v>16762</v>
      </c>
      <c r="F16" s="414">
        <v>17070.3</v>
      </c>
      <c r="G16" s="414">
        <f>G17+G18+G19</f>
        <v>18318.9</v>
      </c>
      <c r="H16" s="550">
        <v>17910</v>
      </c>
      <c r="J16" s="446"/>
      <c r="L16" s="446"/>
      <c r="N16" s="446"/>
    </row>
    <row r="17" spans="2:14" ht="17.25" customHeight="1">
      <c r="B17" s="472" t="s">
        <v>278</v>
      </c>
      <c r="C17" s="533">
        <v>3484</v>
      </c>
      <c r="D17" s="433">
        <v>3363</v>
      </c>
      <c r="E17" s="533">
        <v>3220</v>
      </c>
      <c r="F17" s="533">
        <v>3133.3</v>
      </c>
      <c r="G17" s="533">
        <v>3086.1</v>
      </c>
      <c r="H17" s="534">
        <v>2911</v>
      </c>
      <c r="J17" s="446"/>
      <c r="L17" s="446"/>
      <c r="N17" s="446"/>
    </row>
    <row r="18" spans="2:14" ht="17.25" customHeight="1">
      <c r="B18" s="472" t="s">
        <v>279</v>
      </c>
      <c r="C18" s="533">
        <v>118</v>
      </c>
      <c r="D18" s="433">
        <v>114</v>
      </c>
      <c r="E18" s="533">
        <v>123</v>
      </c>
      <c r="F18" s="533">
        <v>118.8</v>
      </c>
      <c r="G18" s="533">
        <v>120.2</v>
      </c>
      <c r="H18" s="534">
        <v>102</v>
      </c>
      <c r="J18" s="446"/>
      <c r="L18" s="446"/>
      <c r="N18" s="446"/>
    </row>
    <row r="19" spans="2:14" ht="17.25" customHeight="1">
      <c r="B19" s="472" t="s">
        <v>383</v>
      </c>
      <c r="C19" s="533">
        <v>11532</v>
      </c>
      <c r="D19" s="433">
        <v>11783</v>
      </c>
      <c r="E19" s="533">
        <v>13419</v>
      </c>
      <c r="F19" s="533">
        <v>13818.2</v>
      </c>
      <c r="G19" s="533">
        <v>15112.6</v>
      </c>
      <c r="H19" s="534">
        <v>14898</v>
      </c>
      <c r="J19" s="446"/>
      <c r="L19" s="446"/>
      <c r="N19" s="446"/>
    </row>
    <row r="20" spans="2:14" ht="17.25" customHeight="1">
      <c r="B20" s="472" t="s">
        <v>384</v>
      </c>
      <c r="C20" s="414">
        <v>8349</v>
      </c>
      <c r="D20" s="404">
        <v>7751</v>
      </c>
      <c r="E20" s="414">
        <v>8132</v>
      </c>
      <c r="F20" s="414">
        <v>7563</v>
      </c>
      <c r="G20" s="414">
        <f>G21+G22+G23</f>
        <v>7354.1</v>
      </c>
      <c r="H20" s="550">
        <v>6527</v>
      </c>
      <c r="J20" s="446"/>
      <c r="L20" s="446"/>
      <c r="N20" s="446"/>
    </row>
    <row r="21" spans="2:14" ht="17.25" customHeight="1">
      <c r="B21" s="472" t="s">
        <v>385</v>
      </c>
      <c r="C21" s="533">
        <v>1256</v>
      </c>
      <c r="D21" s="433">
        <v>1122</v>
      </c>
      <c r="E21" s="533">
        <v>1201</v>
      </c>
      <c r="F21" s="533">
        <v>1160.3</v>
      </c>
      <c r="G21" s="533">
        <v>1169.6</v>
      </c>
      <c r="H21" s="534">
        <v>971</v>
      </c>
      <c r="J21" s="446"/>
      <c r="L21" s="446"/>
      <c r="N21" s="446"/>
    </row>
    <row r="22" spans="2:14" ht="17.25" customHeight="1">
      <c r="B22" s="472" t="s">
        <v>386</v>
      </c>
      <c r="C22" s="533">
        <v>6142</v>
      </c>
      <c r="D22" s="433">
        <v>5727</v>
      </c>
      <c r="E22" s="533">
        <v>5911</v>
      </c>
      <c r="F22" s="533">
        <v>5526.9</v>
      </c>
      <c r="G22" s="533">
        <v>5238.4</v>
      </c>
      <c r="H22" s="534">
        <v>4780</v>
      </c>
      <c r="J22" s="446"/>
      <c r="L22" s="446"/>
      <c r="N22" s="446"/>
    </row>
    <row r="23" spans="2:14" ht="17.25" customHeight="1">
      <c r="B23" s="472" t="s">
        <v>387</v>
      </c>
      <c r="C23" s="533">
        <v>951</v>
      </c>
      <c r="D23" s="433">
        <v>901</v>
      </c>
      <c r="E23" s="533">
        <v>1021</v>
      </c>
      <c r="F23" s="533">
        <v>875.8</v>
      </c>
      <c r="G23" s="533">
        <v>946.1</v>
      </c>
      <c r="H23" s="534">
        <v>776</v>
      </c>
      <c r="J23" s="446"/>
      <c r="L23" s="446"/>
      <c r="N23" s="446"/>
    </row>
    <row r="24" spans="2:14" ht="17.25" customHeight="1">
      <c r="B24" s="477" t="s">
        <v>388</v>
      </c>
      <c r="C24" s="535">
        <v>19108</v>
      </c>
      <c r="D24" s="596">
        <v>19148</v>
      </c>
      <c r="E24" s="535">
        <v>11211</v>
      </c>
      <c r="F24" s="535">
        <v>8453.3</v>
      </c>
      <c r="G24" s="535">
        <v>8037.8</v>
      </c>
      <c r="H24" s="546">
        <v>8009</v>
      </c>
      <c r="J24" s="446"/>
      <c r="L24" s="446"/>
      <c r="N24" s="446"/>
    </row>
    <row r="25" spans="2:14" ht="17.25" customHeight="1">
      <c r="B25" s="472" t="s">
        <v>102</v>
      </c>
      <c r="C25" s="597" t="s">
        <v>389</v>
      </c>
      <c r="D25" s="598" t="s">
        <v>389</v>
      </c>
      <c r="E25" s="599" t="s">
        <v>389</v>
      </c>
      <c r="F25" s="564">
        <v>15111.3</v>
      </c>
      <c r="G25" s="564">
        <v>25750.1</v>
      </c>
      <c r="H25" s="600">
        <v>37121</v>
      </c>
      <c r="J25" s="446"/>
      <c r="L25" s="446"/>
      <c r="N25" s="446"/>
    </row>
    <row r="26" spans="2:14" ht="17.25" customHeight="1">
      <c r="B26" s="472" t="s">
        <v>286</v>
      </c>
      <c r="C26" s="597" t="s">
        <v>389</v>
      </c>
      <c r="D26" s="598" t="s">
        <v>389</v>
      </c>
      <c r="E26" s="599" t="s">
        <v>389</v>
      </c>
      <c r="F26" s="564">
        <v>7092.4</v>
      </c>
      <c r="G26" s="564">
        <v>16536.8</v>
      </c>
      <c r="H26" s="600">
        <v>27711</v>
      </c>
      <c r="J26" s="446"/>
      <c r="L26" s="446"/>
      <c r="N26" s="446"/>
    </row>
    <row r="27" spans="2:14" ht="17.25" customHeight="1">
      <c r="B27" s="472" t="s">
        <v>287</v>
      </c>
      <c r="C27" s="597" t="s">
        <v>389</v>
      </c>
      <c r="D27" s="598" t="s">
        <v>389</v>
      </c>
      <c r="E27" s="599" t="s">
        <v>389</v>
      </c>
      <c r="F27" s="564">
        <v>7694.3</v>
      </c>
      <c r="G27" s="564">
        <v>8886.5</v>
      </c>
      <c r="H27" s="600">
        <v>9121</v>
      </c>
      <c r="J27" s="446"/>
      <c r="L27" s="446"/>
      <c r="N27" s="446"/>
    </row>
    <row r="28" spans="2:14" ht="17.25" customHeight="1">
      <c r="B28" s="477" t="s">
        <v>288</v>
      </c>
      <c r="C28" s="601" t="s">
        <v>389</v>
      </c>
      <c r="D28" s="602" t="s">
        <v>389</v>
      </c>
      <c r="E28" s="603" t="s">
        <v>389</v>
      </c>
      <c r="F28" s="604">
        <v>324.6</v>
      </c>
      <c r="G28" s="604">
        <v>326.8</v>
      </c>
      <c r="H28" s="605">
        <v>289</v>
      </c>
      <c r="J28" s="446"/>
      <c r="L28" s="446"/>
      <c r="N28" s="446"/>
    </row>
    <row r="29" spans="2:14" ht="17.25" customHeight="1">
      <c r="B29" s="472" t="s">
        <v>289</v>
      </c>
      <c r="C29" s="532">
        <v>30757</v>
      </c>
      <c r="D29" s="606">
        <v>31086</v>
      </c>
      <c r="E29" s="532">
        <v>30851</v>
      </c>
      <c r="F29" s="532">
        <v>26202</v>
      </c>
      <c r="G29" s="532">
        <v>21635</v>
      </c>
      <c r="H29" s="543">
        <v>16002</v>
      </c>
      <c r="J29" s="446"/>
      <c r="L29" s="446"/>
      <c r="N29" s="446"/>
    </row>
    <row r="30" spans="2:14" ht="17.25" customHeight="1">
      <c r="B30" s="472" t="s">
        <v>290</v>
      </c>
      <c r="C30" s="532">
        <v>2411</v>
      </c>
      <c r="D30" s="606">
        <v>2538</v>
      </c>
      <c r="E30" s="532">
        <v>2219</v>
      </c>
      <c r="F30" s="532">
        <v>1512.1</v>
      </c>
      <c r="G30" s="532">
        <v>1067.6</v>
      </c>
      <c r="H30" s="543">
        <v>869</v>
      </c>
      <c r="J30" s="446"/>
      <c r="L30" s="446"/>
      <c r="N30" s="446"/>
    </row>
    <row r="31" spans="2:14" ht="17.25" customHeight="1">
      <c r="B31" s="472" t="s">
        <v>291</v>
      </c>
      <c r="C31" s="532">
        <v>730</v>
      </c>
      <c r="D31" s="606">
        <v>538</v>
      </c>
      <c r="E31" s="532">
        <v>521</v>
      </c>
      <c r="F31" s="532">
        <v>238.9</v>
      </c>
      <c r="G31" s="532">
        <v>175.1</v>
      </c>
      <c r="H31" s="543">
        <v>71</v>
      </c>
      <c r="J31" s="446"/>
      <c r="L31" s="446"/>
      <c r="N31" s="446"/>
    </row>
    <row r="32" spans="2:14" ht="17.25" customHeight="1">
      <c r="B32" s="472" t="s">
        <v>292</v>
      </c>
      <c r="C32" s="532">
        <v>109</v>
      </c>
      <c r="D32" s="606">
        <v>32</v>
      </c>
      <c r="E32" s="532">
        <v>33</v>
      </c>
      <c r="F32" s="532">
        <v>35</v>
      </c>
      <c r="G32" s="532">
        <v>33.6</v>
      </c>
      <c r="H32" s="543">
        <v>24</v>
      </c>
      <c r="J32" s="446"/>
      <c r="L32" s="446"/>
      <c r="N32" s="446"/>
    </row>
    <row r="33" spans="2:14" ht="17.25" customHeight="1">
      <c r="B33" s="472" t="s">
        <v>293</v>
      </c>
      <c r="C33" s="532">
        <v>165</v>
      </c>
      <c r="D33" s="606">
        <v>125</v>
      </c>
      <c r="E33" s="532">
        <v>114</v>
      </c>
      <c r="F33" s="532">
        <v>106.9</v>
      </c>
      <c r="G33" s="532">
        <v>93.7</v>
      </c>
      <c r="H33" s="543">
        <v>92</v>
      </c>
      <c r="J33" s="446"/>
      <c r="L33" s="446"/>
      <c r="N33" s="446"/>
    </row>
    <row r="34" spans="2:14" ht="17.25" customHeight="1">
      <c r="B34" s="472" t="s">
        <v>294</v>
      </c>
      <c r="C34" s="532">
        <v>19353</v>
      </c>
      <c r="D34" s="606">
        <v>19578</v>
      </c>
      <c r="E34" s="532">
        <v>19569</v>
      </c>
      <c r="F34" s="532">
        <v>18036.4</v>
      </c>
      <c r="G34" s="532">
        <v>15325.8</v>
      </c>
      <c r="H34" s="543">
        <v>11290</v>
      </c>
      <c r="J34" s="446"/>
      <c r="L34" s="446"/>
      <c r="N34" s="446"/>
    </row>
    <row r="35" spans="2:14" ht="17.25" customHeight="1">
      <c r="B35" s="472" t="s">
        <v>390</v>
      </c>
      <c r="C35" s="532">
        <v>153</v>
      </c>
      <c r="D35" s="606">
        <v>144</v>
      </c>
      <c r="E35" s="532">
        <v>149</v>
      </c>
      <c r="F35" s="532" t="s">
        <v>389</v>
      </c>
      <c r="G35" s="532" t="s">
        <v>389</v>
      </c>
      <c r="H35" s="545" t="s">
        <v>31</v>
      </c>
      <c r="J35" s="446"/>
      <c r="L35" s="446"/>
      <c r="N35" s="446"/>
    </row>
    <row r="36" spans="2:14" ht="17.25" customHeight="1">
      <c r="B36" s="472" t="s">
        <v>295</v>
      </c>
      <c r="C36" s="532">
        <v>3888</v>
      </c>
      <c r="D36" s="606">
        <v>3856</v>
      </c>
      <c r="E36" s="532">
        <v>3768</v>
      </c>
      <c r="F36" s="532">
        <v>3043.6</v>
      </c>
      <c r="G36" s="532">
        <v>2413.9</v>
      </c>
      <c r="H36" s="543">
        <v>1907</v>
      </c>
      <c r="J36" s="446"/>
      <c r="L36" s="446"/>
      <c r="N36" s="446"/>
    </row>
    <row r="37" spans="2:14" ht="17.25" customHeight="1">
      <c r="B37" s="472" t="s">
        <v>296</v>
      </c>
      <c r="C37" s="532">
        <v>2706</v>
      </c>
      <c r="D37" s="606">
        <v>2835</v>
      </c>
      <c r="E37" s="532">
        <v>2803</v>
      </c>
      <c r="F37" s="532">
        <v>1964</v>
      </c>
      <c r="G37" s="532">
        <v>1591.7</v>
      </c>
      <c r="H37" s="543">
        <v>1191</v>
      </c>
      <c r="J37" s="446"/>
      <c r="L37" s="446"/>
      <c r="N37" s="446"/>
    </row>
    <row r="38" spans="2:14" ht="17.25" customHeight="1">
      <c r="B38" s="472" t="s">
        <v>391</v>
      </c>
      <c r="C38" s="532">
        <v>772</v>
      </c>
      <c r="D38" s="606">
        <v>977</v>
      </c>
      <c r="E38" s="532">
        <v>1151</v>
      </c>
      <c r="F38" s="532">
        <v>843.4</v>
      </c>
      <c r="G38" s="532">
        <v>631.7</v>
      </c>
      <c r="H38" s="543">
        <v>342</v>
      </c>
      <c r="J38" s="446"/>
      <c r="L38" s="446"/>
      <c r="N38" s="446"/>
    </row>
    <row r="39" spans="2:14" ht="17.25" customHeight="1">
      <c r="B39" s="472" t="s">
        <v>298</v>
      </c>
      <c r="C39" s="532">
        <v>471</v>
      </c>
      <c r="D39" s="606">
        <v>464</v>
      </c>
      <c r="E39" s="532">
        <v>523</v>
      </c>
      <c r="F39" s="532">
        <v>421.7</v>
      </c>
      <c r="G39" s="532">
        <v>301.9</v>
      </c>
      <c r="H39" s="543">
        <v>218</v>
      </c>
      <c r="J39" s="446"/>
      <c r="L39" s="446"/>
      <c r="N39" s="446"/>
    </row>
    <row r="40" spans="2:14" ht="17.25" customHeight="1">
      <c r="B40" s="539" t="s">
        <v>299</v>
      </c>
      <c r="C40" s="540">
        <v>82312</v>
      </c>
      <c r="D40" s="607">
        <v>84020</v>
      </c>
      <c r="E40" s="540">
        <v>84364</v>
      </c>
      <c r="F40" s="540">
        <v>73261.9</v>
      </c>
      <c r="G40" s="540">
        <v>63224</v>
      </c>
      <c r="H40" s="548">
        <v>49450</v>
      </c>
      <c r="J40" s="446"/>
      <c r="L40" s="446"/>
      <c r="N40" s="446"/>
    </row>
    <row r="41" spans="2:14" ht="17.25" customHeight="1">
      <c r="B41" s="472" t="s">
        <v>392</v>
      </c>
      <c r="C41" s="532">
        <v>1506</v>
      </c>
      <c r="D41" s="606">
        <v>1540</v>
      </c>
      <c r="E41" s="532">
        <v>1622</v>
      </c>
      <c r="F41" s="532" t="s">
        <v>389</v>
      </c>
      <c r="G41" s="532" t="s">
        <v>389</v>
      </c>
      <c r="H41" s="545" t="s">
        <v>31</v>
      </c>
      <c r="J41" s="446"/>
      <c r="L41" s="446"/>
      <c r="N41" s="446"/>
    </row>
    <row r="42" spans="2:14" ht="17.25" customHeight="1">
      <c r="B42" s="472" t="s">
        <v>300</v>
      </c>
      <c r="C42" s="532">
        <v>48794</v>
      </c>
      <c r="D42" s="606">
        <v>48981</v>
      </c>
      <c r="E42" s="532">
        <v>48393</v>
      </c>
      <c r="F42" s="532">
        <v>43830.8</v>
      </c>
      <c r="G42" s="532">
        <v>38459.6</v>
      </c>
      <c r="H42" s="543">
        <v>30827</v>
      </c>
      <c r="J42" s="446"/>
      <c r="L42" s="446"/>
      <c r="N42" s="446"/>
    </row>
    <row r="43" spans="2:14" ht="17.25" customHeight="1">
      <c r="B43" s="472" t="s">
        <v>301</v>
      </c>
      <c r="C43" s="532">
        <v>6934</v>
      </c>
      <c r="D43" s="606">
        <v>7218</v>
      </c>
      <c r="E43" s="532">
        <v>7512</v>
      </c>
      <c r="F43" s="532">
        <v>6359.7</v>
      </c>
      <c r="G43" s="532">
        <v>5213.2</v>
      </c>
      <c r="H43" s="543">
        <v>3714</v>
      </c>
      <c r="J43" s="446"/>
      <c r="L43" s="446"/>
      <c r="N43" s="446"/>
    </row>
    <row r="44" spans="2:14" ht="17.25" customHeight="1">
      <c r="B44" s="472" t="s">
        <v>302</v>
      </c>
      <c r="C44" s="532">
        <v>5892</v>
      </c>
      <c r="D44" s="606">
        <v>5835</v>
      </c>
      <c r="E44" s="532">
        <v>5805</v>
      </c>
      <c r="F44" s="532">
        <v>5120.5</v>
      </c>
      <c r="G44" s="532">
        <v>4458.9</v>
      </c>
      <c r="H44" s="543">
        <v>3496</v>
      </c>
      <c r="J44" s="446"/>
      <c r="L44" s="446"/>
      <c r="N44" s="446"/>
    </row>
    <row r="45" spans="2:14" ht="17.25" customHeight="1">
      <c r="B45" s="472" t="s">
        <v>303</v>
      </c>
      <c r="C45" s="532">
        <v>16384</v>
      </c>
      <c r="D45" s="606">
        <v>17429</v>
      </c>
      <c r="E45" s="532">
        <v>18002</v>
      </c>
      <c r="F45" s="532">
        <v>16108</v>
      </c>
      <c r="G45" s="532">
        <v>13638.1</v>
      </c>
      <c r="H45" s="543">
        <v>10380</v>
      </c>
      <c r="J45" s="446"/>
      <c r="L45" s="446"/>
      <c r="N45" s="446"/>
    </row>
    <row r="46" spans="2:14" ht="17.25" customHeight="1">
      <c r="B46" s="472" t="s">
        <v>304</v>
      </c>
      <c r="C46" s="532">
        <v>1394</v>
      </c>
      <c r="D46" s="606">
        <v>1597</v>
      </c>
      <c r="E46" s="532">
        <v>1641</v>
      </c>
      <c r="F46" s="532">
        <v>990.2</v>
      </c>
      <c r="G46" s="532">
        <v>733.2</v>
      </c>
      <c r="H46" s="543">
        <v>405</v>
      </c>
      <c r="J46" s="446"/>
      <c r="L46" s="446"/>
      <c r="N46" s="446"/>
    </row>
    <row r="47" spans="2:14" ht="17.25" customHeight="1">
      <c r="B47" s="472" t="s">
        <v>305</v>
      </c>
      <c r="C47" s="532">
        <v>691</v>
      </c>
      <c r="D47" s="606">
        <v>666</v>
      </c>
      <c r="E47" s="532">
        <v>643</v>
      </c>
      <c r="F47" s="532">
        <v>555</v>
      </c>
      <c r="G47" s="532">
        <v>528.2</v>
      </c>
      <c r="H47" s="543">
        <v>469</v>
      </c>
      <c r="J47" s="446"/>
      <c r="L47" s="446"/>
      <c r="N47" s="446"/>
    </row>
    <row r="48" spans="2:14" ht="17.25" customHeight="1">
      <c r="B48" s="472" t="s">
        <v>393</v>
      </c>
      <c r="C48" s="532">
        <v>122</v>
      </c>
      <c r="D48" s="606">
        <v>126</v>
      </c>
      <c r="E48" s="532">
        <v>106</v>
      </c>
      <c r="F48" s="532" t="s">
        <v>389</v>
      </c>
      <c r="G48" s="532" t="s">
        <v>389</v>
      </c>
      <c r="H48" s="545" t="s">
        <v>31</v>
      </c>
      <c r="J48" s="446"/>
      <c r="L48" s="446"/>
      <c r="N48" s="446"/>
    </row>
    <row r="49" spans="2:14" ht="17.25" customHeight="1">
      <c r="B49" s="477" t="s">
        <v>306</v>
      </c>
      <c r="C49" s="535">
        <v>596</v>
      </c>
      <c r="D49" s="596">
        <v>628</v>
      </c>
      <c r="E49" s="535">
        <v>639</v>
      </c>
      <c r="F49" s="535">
        <v>297.7</v>
      </c>
      <c r="G49" s="535">
        <v>192.8</v>
      </c>
      <c r="H49" s="546">
        <v>160</v>
      </c>
      <c r="J49" s="446"/>
      <c r="L49" s="446"/>
      <c r="N49" s="446"/>
    </row>
    <row r="50" spans="2:14" ht="34.5" customHeight="1">
      <c r="B50" s="608" t="s">
        <v>307</v>
      </c>
      <c r="C50" s="532">
        <v>7636</v>
      </c>
      <c r="D50" s="606">
        <v>8386</v>
      </c>
      <c r="E50" s="532">
        <v>8383</v>
      </c>
      <c r="F50" s="532">
        <v>5172</v>
      </c>
      <c r="G50" s="532">
        <v>4338.7</v>
      </c>
      <c r="H50" s="543">
        <v>3614</v>
      </c>
      <c r="J50" s="446"/>
      <c r="L50" s="446"/>
      <c r="N50" s="446"/>
    </row>
    <row r="51" spans="2:14" ht="17.25" customHeight="1">
      <c r="B51" s="472" t="s">
        <v>308</v>
      </c>
      <c r="C51" s="532">
        <v>1927</v>
      </c>
      <c r="D51" s="606">
        <v>2063</v>
      </c>
      <c r="E51" s="532">
        <v>2062</v>
      </c>
      <c r="F51" s="532">
        <v>1826.4</v>
      </c>
      <c r="G51" s="532">
        <v>1619</v>
      </c>
      <c r="H51" s="543">
        <v>1540</v>
      </c>
      <c r="J51" s="446"/>
      <c r="L51" s="446"/>
      <c r="N51" s="446"/>
    </row>
    <row r="52" spans="2:14" ht="17.25" customHeight="1">
      <c r="B52" s="472" t="s">
        <v>394</v>
      </c>
      <c r="C52" s="532">
        <v>544</v>
      </c>
      <c r="D52" s="606">
        <v>614</v>
      </c>
      <c r="E52" s="532">
        <v>727</v>
      </c>
      <c r="F52" s="532">
        <v>502.2</v>
      </c>
      <c r="G52" s="532">
        <v>522.3</v>
      </c>
      <c r="H52" s="543">
        <v>447</v>
      </c>
      <c r="J52" s="446"/>
      <c r="L52" s="446"/>
      <c r="N52" s="446"/>
    </row>
    <row r="53" spans="2:14" ht="17.25" customHeight="1">
      <c r="B53" s="472" t="s">
        <v>395</v>
      </c>
      <c r="C53" s="532" t="s">
        <v>396</v>
      </c>
      <c r="D53" s="606">
        <v>196</v>
      </c>
      <c r="E53" s="532">
        <v>190</v>
      </c>
      <c r="F53" s="532" t="s">
        <v>389</v>
      </c>
      <c r="G53" s="532" t="s">
        <v>389</v>
      </c>
      <c r="H53" s="545" t="s">
        <v>31</v>
      </c>
      <c r="J53" s="446"/>
      <c r="L53" s="446"/>
      <c r="N53" s="446"/>
    </row>
    <row r="54" spans="2:14" ht="17.25" customHeight="1">
      <c r="B54" s="472" t="s">
        <v>397</v>
      </c>
      <c r="C54" s="532" t="s">
        <v>396</v>
      </c>
      <c r="D54" s="606">
        <v>418</v>
      </c>
      <c r="E54" s="532">
        <v>537</v>
      </c>
      <c r="F54" s="532">
        <v>502.2</v>
      </c>
      <c r="G54" s="532">
        <v>522.3</v>
      </c>
      <c r="H54" s="543">
        <v>447</v>
      </c>
      <c r="J54" s="446"/>
      <c r="L54" s="446"/>
      <c r="N54" s="446"/>
    </row>
    <row r="55" spans="2:14" ht="17.25" customHeight="1">
      <c r="B55" s="472" t="s">
        <v>310</v>
      </c>
      <c r="C55" s="532">
        <v>252</v>
      </c>
      <c r="D55" s="606">
        <v>246</v>
      </c>
      <c r="E55" s="532">
        <v>252</v>
      </c>
      <c r="F55" s="532">
        <v>196.8</v>
      </c>
      <c r="G55" s="532">
        <v>160.3</v>
      </c>
      <c r="H55" s="543">
        <v>142</v>
      </c>
      <c r="J55" s="446"/>
      <c r="L55" s="446"/>
      <c r="N55" s="446"/>
    </row>
    <row r="56" spans="2:14" ht="17.25" customHeight="1">
      <c r="B56" s="472" t="s">
        <v>311</v>
      </c>
      <c r="C56" s="532">
        <v>1732</v>
      </c>
      <c r="D56" s="606">
        <v>1883</v>
      </c>
      <c r="E56" s="532">
        <v>1929</v>
      </c>
      <c r="F56" s="532">
        <v>1486.6</v>
      </c>
      <c r="G56" s="532">
        <v>1212.4</v>
      </c>
      <c r="H56" s="543">
        <v>886</v>
      </c>
      <c r="J56" s="446"/>
      <c r="L56" s="446"/>
      <c r="N56" s="446"/>
    </row>
    <row r="57" spans="2:14" ht="17.25" customHeight="1">
      <c r="B57" s="472" t="s">
        <v>423</v>
      </c>
      <c r="C57" s="532">
        <v>1021</v>
      </c>
      <c r="D57" s="606">
        <v>1269</v>
      </c>
      <c r="E57" s="532">
        <v>1318</v>
      </c>
      <c r="F57" s="532">
        <v>1057.7</v>
      </c>
      <c r="G57" s="532">
        <v>744.5</v>
      </c>
      <c r="H57" s="543">
        <v>542</v>
      </c>
      <c r="J57" s="446"/>
      <c r="L57" s="446"/>
      <c r="N57" s="446"/>
    </row>
    <row r="58" spans="2:14" ht="17.25" customHeight="1">
      <c r="B58" s="472" t="s">
        <v>313</v>
      </c>
      <c r="C58" s="532">
        <v>145</v>
      </c>
      <c r="D58" s="606">
        <v>142</v>
      </c>
      <c r="E58" s="532">
        <v>139</v>
      </c>
      <c r="F58" s="532">
        <v>102.3</v>
      </c>
      <c r="G58" s="532">
        <v>80.2</v>
      </c>
      <c r="H58" s="543">
        <v>58</v>
      </c>
      <c r="J58" s="446"/>
      <c r="L58" s="446"/>
      <c r="N58" s="446"/>
    </row>
    <row r="59" spans="2:14" ht="17.25" customHeight="1">
      <c r="B59" s="472" t="s">
        <v>398</v>
      </c>
      <c r="C59" s="532">
        <v>2015</v>
      </c>
      <c r="D59" s="606">
        <v>2169</v>
      </c>
      <c r="E59" s="532">
        <v>1958</v>
      </c>
      <c r="F59" s="532" t="s">
        <v>389</v>
      </c>
      <c r="G59" s="532" t="s">
        <v>389</v>
      </c>
      <c r="H59" s="543" t="s">
        <v>31</v>
      </c>
      <c r="J59" s="446"/>
      <c r="L59" s="446"/>
      <c r="N59" s="446"/>
    </row>
    <row r="60" spans="2:14" ht="4.5" customHeight="1" thickBot="1">
      <c r="B60" s="551"/>
      <c r="C60" s="609"/>
      <c r="D60" s="610"/>
      <c r="E60" s="611"/>
      <c r="F60" s="612"/>
      <c r="G60" s="613"/>
      <c r="H60" s="614"/>
      <c r="J60" s="446"/>
      <c r="L60" s="446"/>
      <c r="N60" s="446"/>
    </row>
    <row r="61" spans="1:14" ht="20.25" customHeight="1">
      <c r="A61" s="213"/>
      <c r="B61" s="214"/>
      <c r="C61" s="615"/>
      <c r="D61" s="615"/>
      <c r="E61" s="21"/>
      <c r="F61" s="616"/>
      <c r="G61" s="617"/>
      <c r="H61" s="616"/>
      <c r="J61" s="446"/>
      <c r="L61" s="446"/>
      <c r="N61" s="446"/>
    </row>
    <row r="62" spans="1:14" ht="43.5" customHeight="1" thickBot="1">
      <c r="A62" s="213"/>
      <c r="B62" s="214"/>
      <c r="C62" s="615"/>
      <c r="D62" s="615"/>
      <c r="E62" s="21"/>
      <c r="F62" s="616"/>
      <c r="G62" s="73"/>
      <c r="H62" s="616"/>
      <c r="J62" s="446"/>
      <c r="L62" s="446"/>
      <c r="N62" s="446"/>
    </row>
    <row r="63" spans="1:14" ht="19.5" customHeight="1">
      <c r="A63" s="213"/>
      <c r="B63" s="804" t="s">
        <v>418</v>
      </c>
      <c r="C63" s="527" t="s">
        <v>51</v>
      </c>
      <c r="D63" s="583">
        <v>17</v>
      </c>
      <c r="E63" s="584">
        <v>18</v>
      </c>
      <c r="F63" s="584">
        <v>19</v>
      </c>
      <c r="G63" s="584">
        <v>20</v>
      </c>
      <c r="H63" s="459" t="s">
        <v>375</v>
      </c>
      <c r="J63" s="446"/>
      <c r="L63" s="446"/>
      <c r="N63" s="446"/>
    </row>
    <row r="64" spans="1:14" ht="13.5" customHeight="1" thickBot="1">
      <c r="A64" s="213"/>
      <c r="B64" s="805"/>
      <c r="C64" s="559" t="s">
        <v>376</v>
      </c>
      <c r="D64" s="586" t="s">
        <v>419</v>
      </c>
      <c r="E64" s="587" t="s">
        <v>420</v>
      </c>
      <c r="F64" s="559" t="s">
        <v>421</v>
      </c>
      <c r="G64" s="559" t="s">
        <v>38</v>
      </c>
      <c r="H64" s="464" t="s">
        <v>377</v>
      </c>
      <c r="J64" s="446"/>
      <c r="L64" s="446"/>
      <c r="N64" s="446"/>
    </row>
    <row r="65" spans="1:14" ht="3.75" customHeight="1">
      <c r="A65" s="213"/>
      <c r="B65" s="585"/>
      <c r="C65" s="528"/>
      <c r="D65" s="528"/>
      <c r="E65" s="618"/>
      <c r="F65" s="528"/>
      <c r="G65" s="528"/>
      <c r="H65" s="619"/>
      <c r="J65" s="446"/>
      <c r="L65" s="446"/>
      <c r="N65" s="446"/>
    </row>
    <row r="66" spans="2:14" ht="17.25" customHeight="1">
      <c r="B66" s="472" t="s">
        <v>314</v>
      </c>
      <c r="C66" s="564">
        <v>6976</v>
      </c>
      <c r="D66" s="564">
        <v>6611</v>
      </c>
      <c r="E66" s="564">
        <v>6620</v>
      </c>
      <c r="F66" s="564">
        <v>3315.4</v>
      </c>
      <c r="G66" s="564">
        <v>3341.7</v>
      </c>
      <c r="H66" s="600">
        <v>3028</v>
      </c>
      <c r="J66" s="446"/>
      <c r="L66" s="446"/>
      <c r="N66" s="446"/>
    </row>
    <row r="67" spans="2:14" ht="17.25" customHeight="1">
      <c r="B67" s="472" t="s">
        <v>315</v>
      </c>
      <c r="C67" s="564">
        <v>2337</v>
      </c>
      <c r="D67" s="620">
        <v>2355</v>
      </c>
      <c r="E67" s="564">
        <v>2247</v>
      </c>
      <c r="F67" s="564">
        <v>1946.9</v>
      </c>
      <c r="G67" s="564">
        <f>G68+G69</f>
        <v>1942.6999999999998</v>
      </c>
      <c r="H67" s="600">
        <v>1672</v>
      </c>
      <c r="J67" s="446"/>
      <c r="L67" s="446"/>
      <c r="N67" s="446"/>
    </row>
    <row r="68" spans="2:14" ht="17.25" customHeight="1">
      <c r="B68" s="472" t="s">
        <v>424</v>
      </c>
      <c r="C68" s="532">
        <v>574</v>
      </c>
      <c r="D68" s="606">
        <v>593</v>
      </c>
      <c r="E68" s="532">
        <v>595</v>
      </c>
      <c r="F68" s="532">
        <v>577.8</v>
      </c>
      <c r="G68" s="532">
        <v>544.6</v>
      </c>
      <c r="H68" s="543">
        <v>532</v>
      </c>
      <c r="J68" s="446"/>
      <c r="L68" s="446"/>
      <c r="N68" s="446"/>
    </row>
    <row r="69" spans="2:14" ht="17.25" customHeight="1">
      <c r="B69" s="472" t="s">
        <v>425</v>
      </c>
      <c r="C69" s="532">
        <v>1763</v>
      </c>
      <c r="D69" s="606">
        <v>1763</v>
      </c>
      <c r="E69" s="532">
        <v>1652</v>
      </c>
      <c r="F69" s="532">
        <v>1369.1</v>
      </c>
      <c r="G69" s="532">
        <v>1398.1</v>
      </c>
      <c r="H69" s="543">
        <v>1140</v>
      </c>
      <c r="J69" s="446"/>
      <c r="L69" s="446"/>
      <c r="N69" s="446"/>
    </row>
    <row r="70" spans="2:14" ht="17.25" customHeight="1">
      <c r="B70" s="472" t="s">
        <v>399</v>
      </c>
      <c r="C70" s="532">
        <v>3359</v>
      </c>
      <c r="D70" s="606">
        <v>2957</v>
      </c>
      <c r="E70" s="532">
        <v>3024</v>
      </c>
      <c r="F70" s="532" t="s">
        <v>389</v>
      </c>
      <c r="G70" s="532" t="s">
        <v>389</v>
      </c>
      <c r="H70" s="545" t="s">
        <v>31</v>
      </c>
      <c r="J70" s="446"/>
      <c r="L70" s="446"/>
      <c r="N70" s="446"/>
    </row>
    <row r="71" spans="2:14" ht="17.25" customHeight="1">
      <c r="B71" s="472" t="s">
        <v>318</v>
      </c>
      <c r="C71" s="532">
        <v>104</v>
      </c>
      <c r="D71" s="606">
        <v>103</v>
      </c>
      <c r="E71" s="532">
        <v>127</v>
      </c>
      <c r="F71" s="532">
        <v>107.1</v>
      </c>
      <c r="G71" s="532">
        <v>113.9</v>
      </c>
      <c r="H71" s="543">
        <v>126</v>
      </c>
      <c r="J71" s="446"/>
      <c r="L71" s="446"/>
      <c r="N71" s="446"/>
    </row>
    <row r="72" spans="2:14" ht="17.25" customHeight="1">
      <c r="B72" s="472" t="s">
        <v>319</v>
      </c>
      <c r="C72" s="532">
        <v>140</v>
      </c>
      <c r="D72" s="606">
        <v>152</v>
      </c>
      <c r="E72" s="532">
        <v>144</v>
      </c>
      <c r="F72" s="532">
        <v>120</v>
      </c>
      <c r="G72" s="532">
        <v>137.6</v>
      </c>
      <c r="H72" s="543">
        <v>136</v>
      </c>
      <c r="J72" s="446"/>
      <c r="L72" s="446"/>
      <c r="N72" s="446"/>
    </row>
    <row r="73" spans="2:14" ht="17.25" customHeight="1">
      <c r="B73" s="472" t="s">
        <v>400</v>
      </c>
      <c r="C73" s="532">
        <v>114</v>
      </c>
      <c r="D73" s="606">
        <v>119</v>
      </c>
      <c r="E73" s="532">
        <v>128</v>
      </c>
      <c r="F73" s="532">
        <v>149.9</v>
      </c>
      <c r="G73" s="532">
        <v>160.2</v>
      </c>
      <c r="H73" s="543">
        <v>165</v>
      </c>
      <c r="J73" s="446"/>
      <c r="L73" s="446"/>
      <c r="N73" s="446"/>
    </row>
    <row r="74" spans="2:14" ht="17.25" customHeight="1">
      <c r="B74" s="472" t="s">
        <v>321</v>
      </c>
      <c r="C74" s="532">
        <v>573</v>
      </c>
      <c r="D74" s="606">
        <v>561</v>
      </c>
      <c r="E74" s="532">
        <v>604</v>
      </c>
      <c r="F74" s="532">
        <v>597.3</v>
      </c>
      <c r="G74" s="532">
        <v>577.6</v>
      </c>
      <c r="H74" s="543">
        <v>552</v>
      </c>
      <c r="J74" s="446"/>
      <c r="L74" s="446"/>
      <c r="N74" s="446"/>
    </row>
    <row r="75" spans="2:14" ht="17.25" customHeight="1">
      <c r="B75" s="472" t="s">
        <v>322</v>
      </c>
      <c r="C75" s="532">
        <v>137</v>
      </c>
      <c r="D75" s="606">
        <v>138</v>
      </c>
      <c r="E75" s="532">
        <v>117</v>
      </c>
      <c r="F75" s="532">
        <v>139.3</v>
      </c>
      <c r="G75" s="532">
        <v>127</v>
      </c>
      <c r="H75" s="543">
        <v>117</v>
      </c>
      <c r="J75" s="446"/>
      <c r="L75" s="446"/>
      <c r="N75" s="446"/>
    </row>
    <row r="76" spans="2:14" ht="17.25" customHeight="1">
      <c r="B76" s="472" t="s">
        <v>323</v>
      </c>
      <c r="C76" s="532">
        <v>214</v>
      </c>
      <c r="D76" s="606">
        <v>226</v>
      </c>
      <c r="E76" s="532">
        <v>231</v>
      </c>
      <c r="F76" s="532">
        <v>254.9</v>
      </c>
      <c r="G76" s="532">
        <v>282.7</v>
      </c>
      <c r="H76" s="543">
        <v>261</v>
      </c>
      <c r="J76" s="446"/>
      <c r="L76" s="446"/>
      <c r="N76" s="446"/>
    </row>
    <row r="77" spans="2:14" ht="17.25" customHeight="1">
      <c r="B77" s="516" t="s">
        <v>324</v>
      </c>
      <c r="C77" s="621">
        <v>437</v>
      </c>
      <c r="D77" s="622">
        <v>423</v>
      </c>
      <c r="E77" s="621">
        <v>417</v>
      </c>
      <c r="F77" s="621">
        <v>390.4</v>
      </c>
      <c r="G77" s="621">
        <v>378.4</v>
      </c>
      <c r="H77" s="623">
        <v>405</v>
      </c>
      <c r="J77" s="446"/>
      <c r="L77" s="446"/>
      <c r="N77" s="446"/>
    </row>
    <row r="78" spans="2:14" ht="17.25" customHeight="1">
      <c r="B78" s="472" t="s">
        <v>325</v>
      </c>
      <c r="C78" s="533">
        <v>478684</v>
      </c>
      <c r="D78" s="433">
        <v>489803</v>
      </c>
      <c r="E78" s="533">
        <v>501529</v>
      </c>
      <c r="F78" s="533">
        <v>509719.2</v>
      </c>
      <c r="G78" s="533">
        <v>520387.8</v>
      </c>
      <c r="H78" s="534">
        <v>519218</v>
      </c>
      <c r="J78" s="446"/>
      <c r="L78" s="446"/>
      <c r="N78" s="446"/>
    </row>
    <row r="79" spans="2:14" ht="17.25" customHeight="1">
      <c r="B79" s="472" t="s">
        <v>327</v>
      </c>
      <c r="C79" s="532">
        <v>3511</v>
      </c>
      <c r="D79" s="606">
        <v>3594</v>
      </c>
      <c r="E79" s="532">
        <v>3755</v>
      </c>
      <c r="F79" s="532">
        <v>3831.2</v>
      </c>
      <c r="G79" s="532">
        <v>3861.4</v>
      </c>
      <c r="H79" s="543">
        <v>3883</v>
      </c>
      <c r="J79" s="446"/>
      <c r="L79" s="446"/>
      <c r="N79" s="446"/>
    </row>
    <row r="80" spans="2:14" ht="17.25" customHeight="1">
      <c r="B80" s="472" t="s">
        <v>401</v>
      </c>
      <c r="C80" s="532">
        <v>1906</v>
      </c>
      <c r="D80" s="606">
        <v>1941</v>
      </c>
      <c r="E80" s="532">
        <v>1952</v>
      </c>
      <c r="F80" s="532">
        <v>1987.8</v>
      </c>
      <c r="G80" s="532">
        <v>1995.2</v>
      </c>
      <c r="H80" s="543">
        <v>1904</v>
      </c>
      <c r="J80" s="446"/>
      <c r="L80" s="446"/>
      <c r="N80" s="446"/>
    </row>
    <row r="81" spans="2:14" ht="17.25" customHeight="1">
      <c r="B81" s="538" t="s">
        <v>329</v>
      </c>
      <c r="C81" s="533">
        <v>404912</v>
      </c>
      <c r="D81" s="433">
        <v>416542</v>
      </c>
      <c r="E81" s="533">
        <v>426843</v>
      </c>
      <c r="F81" s="533">
        <v>434853.3</v>
      </c>
      <c r="G81" s="533">
        <v>444726.6</v>
      </c>
      <c r="H81" s="534">
        <v>446272</v>
      </c>
      <c r="J81" s="446"/>
      <c r="L81" s="446"/>
      <c r="N81" s="446"/>
    </row>
    <row r="82" spans="2:14" ht="17.25" customHeight="1">
      <c r="B82" s="472" t="s">
        <v>330</v>
      </c>
      <c r="C82" s="532">
        <v>13853</v>
      </c>
      <c r="D82" s="606">
        <v>14069</v>
      </c>
      <c r="E82" s="532">
        <v>14280</v>
      </c>
      <c r="F82" s="532">
        <v>14640.6</v>
      </c>
      <c r="G82" s="532">
        <v>14892.1</v>
      </c>
      <c r="H82" s="543">
        <v>14848</v>
      </c>
      <c r="J82" s="446"/>
      <c r="L82" s="446"/>
      <c r="N82" s="446"/>
    </row>
    <row r="83" spans="2:14" ht="17.25" customHeight="1">
      <c r="B83" s="472" t="s">
        <v>331</v>
      </c>
      <c r="C83" s="532">
        <v>7461</v>
      </c>
      <c r="D83" s="606">
        <v>7191</v>
      </c>
      <c r="E83" s="532">
        <v>7187</v>
      </c>
      <c r="F83" s="532">
        <v>6600.1</v>
      </c>
      <c r="G83" s="532">
        <v>6498.1</v>
      </c>
      <c r="H83" s="543">
        <v>6157</v>
      </c>
      <c r="J83" s="446"/>
      <c r="L83" s="446"/>
      <c r="N83" s="446"/>
    </row>
    <row r="84" spans="2:14" ht="17.25" customHeight="1">
      <c r="B84" s="472" t="s">
        <v>403</v>
      </c>
      <c r="C84" s="532">
        <v>521</v>
      </c>
      <c r="D84" s="606">
        <v>522</v>
      </c>
      <c r="E84" s="532">
        <v>518</v>
      </c>
      <c r="F84" s="532">
        <v>269.7</v>
      </c>
      <c r="G84" s="532">
        <v>310.7</v>
      </c>
      <c r="H84" s="543">
        <v>309</v>
      </c>
      <c r="J84" s="446"/>
      <c r="L84" s="446"/>
      <c r="N84" s="446"/>
    </row>
    <row r="85" spans="2:14" ht="17.25" customHeight="1">
      <c r="B85" s="472" t="s">
        <v>333</v>
      </c>
      <c r="C85" s="532">
        <v>4534</v>
      </c>
      <c r="D85" s="606">
        <v>4629</v>
      </c>
      <c r="E85" s="532">
        <v>4417</v>
      </c>
      <c r="F85" s="532">
        <v>4592.1</v>
      </c>
      <c r="G85" s="532">
        <v>4654.4</v>
      </c>
      <c r="H85" s="543">
        <v>4534</v>
      </c>
      <c r="J85" s="446"/>
      <c r="L85" s="446"/>
      <c r="N85" s="446"/>
    </row>
    <row r="86" spans="2:14" ht="17.25" customHeight="1">
      <c r="B86" s="472" t="s">
        <v>334</v>
      </c>
      <c r="C86" s="532">
        <v>146</v>
      </c>
      <c r="D86" s="606">
        <v>143</v>
      </c>
      <c r="E86" s="532">
        <v>159</v>
      </c>
      <c r="F86" s="532">
        <v>137.3</v>
      </c>
      <c r="G86" s="532">
        <v>129.9</v>
      </c>
      <c r="H86" s="543">
        <v>118</v>
      </c>
      <c r="J86" s="446"/>
      <c r="L86" s="446"/>
      <c r="N86" s="446"/>
    </row>
    <row r="87" spans="2:14" ht="17.25" customHeight="1">
      <c r="B87" s="472" t="s">
        <v>335</v>
      </c>
      <c r="C87" s="532">
        <v>217</v>
      </c>
      <c r="D87" s="606">
        <v>234</v>
      </c>
      <c r="E87" s="532">
        <v>196</v>
      </c>
      <c r="F87" s="532">
        <v>190.2</v>
      </c>
      <c r="G87" s="532">
        <v>200.7</v>
      </c>
      <c r="H87" s="543">
        <v>143</v>
      </c>
      <c r="J87" s="446"/>
      <c r="L87" s="446"/>
      <c r="N87" s="446"/>
    </row>
    <row r="88" spans="2:14" ht="17.25" customHeight="1">
      <c r="B88" s="472" t="s">
        <v>336</v>
      </c>
      <c r="C88" s="532">
        <v>301</v>
      </c>
      <c r="D88" s="606">
        <v>307</v>
      </c>
      <c r="E88" s="532">
        <v>297</v>
      </c>
      <c r="F88" s="532">
        <v>309.7</v>
      </c>
      <c r="G88" s="532">
        <v>289</v>
      </c>
      <c r="H88" s="543">
        <v>288</v>
      </c>
      <c r="J88" s="446"/>
      <c r="L88" s="446"/>
      <c r="N88" s="446"/>
    </row>
    <row r="89" spans="2:14" ht="17.25" customHeight="1">
      <c r="B89" s="472" t="s">
        <v>337</v>
      </c>
      <c r="C89" s="532">
        <v>4927</v>
      </c>
      <c r="D89" s="606">
        <v>4584</v>
      </c>
      <c r="E89" s="532">
        <v>4462</v>
      </c>
      <c r="F89" s="532">
        <v>4673.6</v>
      </c>
      <c r="G89" s="532">
        <v>4055.1</v>
      </c>
      <c r="H89" s="543">
        <v>3783</v>
      </c>
      <c r="J89" s="446"/>
      <c r="L89" s="446"/>
      <c r="N89" s="446"/>
    </row>
    <row r="90" spans="2:14" ht="17.25" customHeight="1">
      <c r="B90" s="472" t="s">
        <v>338</v>
      </c>
      <c r="C90" s="532">
        <v>1546</v>
      </c>
      <c r="D90" s="606">
        <v>1575</v>
      </c>
      <c r="E90" s="532">
        <v>1517</v>
      </c>
      <c r="F90" s="532">
        <v>1570.9</v>
      </c>
      <c r="G90" s="532">
        <v>1665</v>
      </c>
      <c r="H90" s="543">
        <v>1674</v>
      </c>
      <c r="J90" s="446"/>
      <c r="L90" s="446"/>
      <c r="N90" s="446"/>
    </row>
    <row r="91" spans="2:14" ht="17.25" customHeight="1">
      <c r="B91" s="472" t="s">
        <v>339</v>
      </c>
      <c r="C91" s="532">
        <v>201</v>
      </c>
      <c r="D91" s="606">
        <v>223</v>
      </c>
      <c r="E91" s="532">
        <v>193</v>
      </c>
      <c r="F91" s="532">
        <v>199.6</v>
      </c>
      <c r="G91" s="532">
        <v>214.5</v>
      </c>
      <c r="H91" s="543">
        <v>162</v>
      </c>
      <c r="J91" s="446"/>
      <c r="L91" s="446"/>
      <c r="N91" s="446"/>
    </row>
    <row r="92" spans="2:14" ht="17.25" customHeight="1">
      <c r="B92" s="472" t="s">
        <v>340</v>
      </c>
      <c r="C92" s="532">
        <v>14087</v>
      </c>
      <c r="D92" s="606">
        <v>14326</v>
      </c>
      <c r="E92" s="532">
        <v>14631</v>
      </c>
      <c r="F92" s="532">
        <v>15296.7</v>
      </c>
      <c r="G92" s="532">
        <v>16131.1</v>
      </c>
      <c r="H92" s="543">
        <v>15385</v>
      </c>
      <c r="J92" s="446"/>
      <c r="L92" s="446"/>
      <c r="N92" s="446"/>
    </row>
    <row r="93" spans="2:14" ht="17.25" customHeight="1">
      <c r="B93" s="472" t="s">
        <v>341</v>
      </c>
      <c r="C93" s="532">
        <v>649</v>
      </c>
      <c r="D93" s="606">
        <v>688</v>
      </c>
      <c r="E93" s="532">
        <v>790</v>
      </c>
      <c r="F93" s="532">
        <v>805.1</v>
      </c>
      <c r="G93" s="532">
        <v>831.2</v>
      </c>
      <c r="H93" s="543">
        <v>815</v>
      </c>
      <c r="J93" s="446"/>
      <c r="L93" s="446"/>
      <c r="N93" s="446"/>
    </row>
    <row r="94" spans="2:14" ht="17.25" customHeight="1">
      <c r="B94" s="472" t="s">
        <v>342</v>
      </c>
      <c r="C94" s="532">
        <v>1749</v>
      </c>
      <c r="D94" s="606">
        <v>1769</v>
      </c>
      <c r="E94" s="532">
        <v>1793</v>
      </c>
      <c r="F94" s="532">
        <v>1799.1</v>
      </c>
      <c r="G94" s="532">
        <v>1824.7</v>
      </c>
      <c r="H94" s="543">
        <v>1717</v>
      </c>
      <c r="J94" s="446"/>
      <c r="L94" s="446"/>
      <c r="N94" s="446"/>
    </row>
    <row r="95" spans="2:14" ht="17.25" customHeight="1">
      <c r="B95" s="472" t="s">
        <v>343</v>
      </c>
      <c r="C95" s="532">
        <v>133</v>
      </c>
      <c r="D95" s="606">
        <v>148</v>
      </c>
      <c r="E95" s="532">
        <v>154</v>
      </c>
      <c r="F95" s="532">
        <v>177.2</v>
      </c>
      <c r="G95" s="532">
        <v>186</v>
      </c>
      <c r="H95" s="543">
        <v>188</v>
      </c>
      <c r="J95" s="446"/>
      <c r="L95" s="446"/>
      <c r="N95" s="446"/>
    </row>
    <row r="96" spans="2:14" ht="17.25" customHeight="1">
      <c r="B96" s="472" t="s">
        <v>344</v>
      </c>
      <c r="C96" s="564">
        <v>17082</v>
      </c>
      <c r="D96" s="620">
        <v>17319</v>
      </c>
      <c r="E96" s="564">
        <v>17592</v>
      </c>
      <c r="F96" s="564">
        <v>17785</v>
      </c>
      <c r="G96" s="564">
        <f>G97+G98+G99+G100+G101+G102</f>
        <v>17922.100000000006</v>
      </c>
      <c r="H96" s="600">
        <v>17038</v>
      </c>
      <c r="J96" s="446"/>
      <c r="L96" s="446"/>
      <c r="N96" s="446"/>
    </row>
    <row r="97" spans="2:14" ht="17.25" customHeight="1">
      <c r="B97" s="472" t="s">
        <v>345</v>
      </c>
      <c r="C97" s="532">
        <v>8998</v>
      </c>
      <c r="D97" s="606">
        <v>9167</v>
      </c>
      <c r="E97" s="532">
        <v>9258</v>
      </c>
      <c r="F97" s="532">
        <v>9182.4</v>
      </c>
      <c r="G97" s="532">
        <v>9167.2</v>
      </c>
      <c r="H97" s="543">
        <v>8828</v>
      </c>
      <c r="J97" s="446"/>
      <c r="L97" s="446"/>
      <c r="N97" s="446"/>
    </row>
    <row r="98" spans="2:14" ht="17.25" customHeight="1">
      <c r="B98" s="472" t="s">
        <v>346</v>
      </c>
      <c r="C98" s="532">
        <v>7186</v>
      </c>
      <c r="D98" s="606">
        <v>7321</v>
      </c>
      <c r="E98" s="532">
        <v>7500</v>
      </c>
      <c r="F98" s="532">
        <v>7750.4</v>
      </c>
      <c r="G98" s="532">
        <v>7849.1</v>
      </c>
      <c r="H98" s="543">
        <v>7374</v>
      </c>
      <c r="J98" s="446"/>
      <c r="L98" s="446"/>
      <c r="N98" s="446"/>
    </row>
    <row r="99" spans="2:14" ht="17.25" customHeight="1">
      <c r="B99" s="472" t="s">
        <v>347</v>
      </c>
      <c r="C99" s="532">
        <v>344</v>
      </c>
      <c r="D99" s="606">
        <v>337</v>
      </c>
      <c r="E99" s="532">
        <v>327</v>
      </c>
      <c r="F99" s="532">
        <v>318.9</v>
      </c>
      <c r="G99" s="532">
        <v>362.4</v>
      </c>
      <c r="H99" s="543">
        <v>342</v>
      </c>
      <c r="J99" s="446"/>
      <c r="L99" s="446"/>
      <c r="N99" s="446"/>
    </row>
    <row r="100" spans="2:14" ht="17.25" customHeight="1">
      <c r="B100" s="472" t="s">
        <v>348</v>
      </c>
      <c r="C100" s="532">
        <v>56</v>
      </c>
      <c r="D100" s="606">
        <v>52</v>
      </c>
      <c r="E100" s="532">
        <v>49</v>
      </c>
      <c r="F100" s="532">
        <v>54.9</v>
      </c>
      <c r="G100" s="532">
        <v>51.3</v>
      </c>
      <c r="H100" s="543">
        <v>52</v>
      </c>
      <c r="J100" s="446"/>
      <c r="L100" s="446"/>
      <c r="N100" s="446"/>
    </row>
    <row r="101" spans="2:14" ht="17.25" customHeight="1">
      <c r="B101" s="472" t="s">
        <v>349</v>
      </c>
      <c r="C101" s="532">
        <v>134</v>
      </c>
      <c r="D101" s="606">
        <v>133</v>
      </c>
      <c r="E101" s="532">
        <v>130</v>
      </c>
      <c r="F101" s="532">
        <v>133.6</v>
      </c>
      <c r="G101" s="532">
        <v>132.2</v>
      </c>
      <c r="H101" s="543">
        <v>132</v>
      </c>
      <c r="J101" s="446"/>
      <c r="L101" s="446"/>
      <c r="N101" s="446"/>
    </row>
    <row r="102" spans="2:14" ht="17.25" customHeight="1">
      <c r="B102" s="472" t="s">
        <v>350</v>
      </c>
      <c r="C102" s="532">
        <v>364</v>
      </c>
      <c r="D102" s="606">
        <v>310</v>
      </c>
      <c r="E102" s="532">
        <v>328</v>
      </c>
      <c r="F102" s="532">
        <v>344.8</v>
      </c>
      <c r="G102" s="532">
        <v>359.9</v>
      </c>
      <c r="H102" s="543">
        <v>310</v>
      </c>
      <c r="J102" s="446"/>
      <c r="L102" s="446"/>
      <c r="N102" s="446"/>
    </row>
    <row r="103" spans="2:14" ht="17.25" customHeight="1">
      <c r="B103" s="477" t="s">
        <v>351</v>
      </c>
      <c r="C103" s="535">
        <v>953</v>
      </c>
      <c r="D103" s="596" t="s">
        <v>396</v>
      </c>
      <c r="E103" s="535">
        <v>794</v>
      </c>
      <c r="F103" s="535" t="s">
        <v>396</v>
      </c>
      <c r="G103" s="535" t="s">
        <v>396</v>
      </c>
      <c r="H103" s="624" t="s">
        <v>53</v>
      </c>
      <c r="J103" s="446"/>
      <c r="L103" s="446"/>
      <c r="N103" s="446"/>
    </row>
    <row r="104" spans="2:14" ht="17.25" customHeight="1">
      <c r="B104" s="472" t="s">
        <v>352</v>
      </c>
      <c r="C104" s="532">
        <v>344</v>
      </c>
      <c r="D104" s="606">
        <v>304</v>
      </c>
      <c r="E104" s="532">
        <v>253</v>
      </c>
      <c r="F104" s="532">
        <v>265.6</v>
      </c>
      <c r="G104" s="532">
        <v>245.6</v>
      </c>
      <c r="H104" s="543">
        <v>266</v>
      </c>
      <c r="J104" s="446"/>
      <c r="L104" s="446"/>
      <c r="N104" s="446"/>
    </row>
    <row r="105" spans="2:14" ht="17.25" customHeight="1">
      <c r="B105" s="472" t="s">
        <v>353</v>
      </c>
      <c r="C105" s="532">
        <v>225</v>
      </c>
      <c r="D105" s="606">
        <v>225</v>
      </c>
      <c r="E105" s="532">
        <v>234</v>
      </c>
      <c r="F105" s="532">
        <v>233.6</v>
      </c>
      <c r="G105" s="532">
        <v>213.1</v>
      </c>
      <c r="H105" s="543">
        <v>238</v>
      </c>
      <c r="J105" s="446"/>
      <c r="L105" s="446"/>
      <c r="N105" s="446"/>
    </row>
    <row r="106" spans="2:14" ht="17.25" customHeight="1">
      <c r="B106" s="477" t="s">
        <v>354</v>
      </c>
      <c r="C106" s="535">
        <v>119</v>
      </c>
      <c r="D106" s="596">
        <v>79</v>
      </c>
      <c r="E106" s="535">
        <v>20</v>
      </c>
      <c r="F106" s="535">
        <v>32</v>
      </c>
      <c r="G106" s="535">
        <v>32.5</v>
      </c>
      <c r="H106" s="546">
        <v>28</v>
      </c>
      <c r="J106" s="446"/>
      <c r="L106" s="446"/>
      <c r="N106" s="446"/>
    </row>
    <row r="107" spans="2:14" ht="17.25" customHeight="1">
      <c r="B107" s="472" t="s">
        <v>355</v>
      </c>
      <c r="C107" s="564">
        <v>43067</v>
      </c>
      <c r="D107" s="620">
        <v>50748</v>
      </c>
      <c r="E107" s="564">
        <v>64406</v>
      </c>
      <c r="F107" s="564">
        <v>73953.7</v>
      </c>
      <c r="G107" s="564">
        <v>85892.5</v>
      </c>
      <c r="H107" s="600">
        <v>86954</v>
      </c>
      <c r="J107" s="446"/>
      <c r="L107" s="446"/>
      <c r="N107" s="446"/>
    </row>
    <row r="108" spans="2:14" ht="17.25" customHeight="1">
      <c r="B108" s="472" t="s">
        <v>272</v>
      </c>
      <c r="C108" s="532">
        <v>964</v>
      </c>
      <c r="D108" s="606">
        <v>922</v>
      </c>
      <c r="E108" s="532">
        <v>847</v>
      </c>
      <c r="F108" s="532">
        <v>456.4</v>
      </c>
      <c r="G108" s="532">
        <v>437.8</v>
      </c>
      <c r="H108" s="543">
        <v>409</v>
      </c>
      <c r="J108" s="446"/>
      <c r="L108" s="446"/>
      <c r="N108" s="446"/>
    </row>
    <row r="109" spans="2:14" ht="17.25" customHeight="1">
      <c r="B109" s="472" t="s">
        <v>273</v>
      </c>
      <c r="C109" s="532">
        <v>811</v>
      </c>
      <c r="D109" s="606">
        <v>784</v>
      </c>
      <c r="E109" s="532">
        <v>610</v>
      </c>
      <c r="F109" s="532">
        <v>711.2</v>
      </c>
      <c r="G109" s="532">
        <v>728</v>
      </c>
      <c r="H109" s="543">
        <v>554</v>
      </c>
      <c r="J109" s="446"/>
      <c r="L109" s="446"/>
      <c r="N109" s="446"/>
    </row>
    <row r="110" spans="2:14" ht="17.25" customHeight="1">
      <c r="B110" s="472" t="s">
        <v>356</v>
      </c>
      <c r="C110" s="532">
        <v>65</v>
      </c>
      <c r="D110" s="606">
        <v>52</v>
      </c>
      <c r="E110" s="532">
        <v>54</v>
      </c>
      <c r="F110" s="532">
        <v>48.6</v>
      </c>
      <c r="G110" s="532">
        <v>46.9</v>
      </c>
      <c r="H110" s="543">
        <v>40</v>
      </c>
      <c r="J110" s="446"/>
      <c r="L110" s="446"/>
      <c r="N110" s="446"/>
    </row>
    <row r="111" spans="2:14" ht="17.25" customHeight="1">
      <c r="B111" s="472" t="s">
        <v>358</v>
      </c>
      <c r="C111" s="532">
        <v>3439</v>
      </c>
      <c r="D111" s="606">
        <v>3289</v>
      </c>
      <c r="E111" s="532">
        <v>3252</v>
      </c>
      <c r="F111" s="532">
        <v>3111.6</v>
      </c>
      <c r="G111" s="532">
        <v>3009</v>
      </c>
      <c r="H111" s="543">
        <v>2617</v>
      </c>
      <c r="J111" s="446"/>
      <c r="L111" s="446"/>
      <c r="N111" s="446"/>
    </row>
    <row r="112" spans="2:14" ht="17.25" customHeight="1">
      <c r="B112" s="472" t="s">
        <v>359</v>
      </c>
      <c r="C112" s="532">
        <v>41</v>
      </c>
      <c r="D112" s="606">
        <v>64</v>
      </c>
      <c r="E112" s="532">
        <v>69</v>
      </c>
      <c r="F112" s="532">
        <v>50.4</v>
      </c>
      <c r="G112" s="532">
        <v>43.9</v>
      </c>
      <c r="H112" s="543">
        <v>40</v>
      </c>
      <c r="J112" s="446"/>
      <c r="L112" s="446"/>
      <c r="N112" s="446"/>
    </row>
    <row r="113" spans="2:14" ht="17.25" customHeight="1">
      <c r="B113" s="538" t="s">
        <v>360</v>
      </c>
      <c r="C113" s="533">
        <v>2825</v>
      </c>
      <c r="D113" s="433">
        <v>2628</v>
      </c>
      <c r="E113" s="533">
        <v>2536</v>
      </c>
      <c r="F113" s="533">
        <v>2386.1</v>
      </c>
      <c r="G113" s="533">
        <v>2260.7</v>
      </c>
      <c r="H113" s="534">
        <v>2089</v>
      </c>
      <c r="J113" s="446"/>
      <c r="L113" s="446"/>
      <c r="N113" s="446"/>
    </row>
    <row r="114" spans="2:14" ht="17.25" customHeight="1">
      <c r="B114" s="472" t="s">
        <v>361</v>
      </c>
      <c r="C114" s="532">
        <v>2733</v>
      </c>
      <c r="D114" s="606">
        <v>2641</v>
      </c>
      <c r="E114" s="532">
        <v>3362</v>
      </c>
      <c r="F114" s="532">
        <v>2706.3</v>
      </c>
      <c r="G114" s="532">
        <v>2445.4</v>
      </c>
      <c r="H114" s="543">
        <v>2366</v>
      </c>
      <c r="J114" s="446"/>
      <c r="L114" s="446"/>
      <c r="N114" s="446"/>
    </row>
    <row r="115" spans="2:14" ht="17.25" customHeight="1">
      <c r="B115" s="472" t="s">
        <v>362</v>
      </c>
      <c r="C115" s="532">
        <v>2444</v>
      </c>
      <c r="D115" s="606">
        <v>2349</v>
      </c>
      <c r="E115" s="532">
        <v>2391</v>
      </c>
      <c r="F115" s="532">
        <v>2251.7</v>
      </c>
      <c r="G115" s="532">
        <v>2167.6</v>
      </c>
      <c r="H115" s="543">
        <v>1699</v>
      </c>
      <c r="J115" s="446"/>
      <c r="L115" s="446"/>
      <c r="N115" s="446"/>
    </row>
    <row r="116" spans="2:14" ht="17.25" customHeight="1">
      <c r="B116" s="472" t="s">
        <v>363</v>
      </c>
      <c r="C116" s="532">
        <v>634</v>
      </c>
      <c r="D116" s="606">
        <v>494</v>
      </c>
      <c r="E116" s="532">
        <v>418</v>
      </c>
      <c r="F116" s="532">
        <v>412</v>
      </c>
      <c r="G116" s="532">
        <v>432</v>
      </c>
      <c r="H116" s="543">
        <v>257</v>
      </c>
      <c r="J116" s="446"/>
      <c r="L116" s="446"/>
      <c r="N116" s="446"/>
    </row>
    <row r="117" spans="2:14" ht="17.25" customHeight="1" thickBot="1">
      <c r="B117" s="551" t="s">
        <v>364</v>
      </c>
      <c r="C117" s="575">
        <v>29112</v>
      </c>
      <c r="D117" s="625">
        <v>37526</v>
      </c>
      <c r="E117" s="575">
        <v>50868</v>
      </c>
      <c r="F117" s="575">
        <v>61819.4</v>
      </c>
      <c r="G117" s="575">
        <v>74321.2</v>
      </c>
      <c r="H117" s="626">
        <v>76883</v>
      </c>
      <c r="J117" s="446"/>
      <c r="L117" s="446"/>
      <c r="N117" s="446"/>
    </row>
    <row r="118" spans="2:8" ht="16.5" customHeight="1">
      <c r="B118" s="811" t="s">
        <v>542</v>
      </c>
      <c r="C118" s="812"/>
      <c r="D118" s="812"/>
      <c r="E118" s="812"/>
      <c r="F118" s="812"/>
      <c r="G118" s="812"/>
      <c r="H118" s="812"/>
    </row>
    <row r="119" spans="2:8" ht="18" customHeight="1">
      <c r="B119" s="813"/>
      <c r="C119" s="813"/>
      <c r="D119" s="813"/>
      <c r="E119" s="813"/>
      <c r="F119" s="813"/>
      <c r="G119" s="813"/>
      <c r="H119" s="813"/>
    </row>
    <row r="120" ht="13.5">
      <c r="B120" s="66" t="s">
        <v>545</v>
      </c>
    </row>
  </sheetData>
  <sheetProtection/>
  <mergeCells count="4">
    <mergeCell ref="B1:H1"/>
    <mergeCell ref="B3:B4"/>
    <mergeCell ref="B63:B64"/>
    <mergeCell ref="B118:H119"/>
  </mergeCells>
  <printOptions/>
  <pageMargins left="0.38" right="0.11811023622047245" top="0.5905511811023623" bottom="0" header="0.1968503937007874" footer="0.56"/>
  <pageSetup firstPageNumber="29" useFirstPageNumber="1" fitToHeight="2" horizontalDpi="600" verticalDpi="600" orientation="portrait" paperSize="9" scale="75" r:id="rId1"/>
  <rowBreaks count="1" manualBreakCount="1">
    <brk id="62" max="255" man="1"/>
  </rowBreaks>
</worksheet>
</file>

<file path=xl/worksheets/sheet16.xml><?xml version="1.0" encoding="utf-8"?>
<worksheet xmlns="http://schemas.openxmlformats.org/spreadsheetml/2006/main" xmlns:r="http://schemas.openxmlformats.org/officeDocument/2006/relationships">
  <dimension ref="B1:G22"/>
  <sheetViews>
    <sheetView showGridLines="0" zoomScalePageLayoutView="0" workbookViewId="0" topLeftCell="A1">
      <selection activeCell="A1" sqref="A1"/>
    </sheetView>
  </sheetViews>
  <sheetFormatPr defaultColWidth="9.00390625" defaultRowHeight="19.5" customHeight="1"/>
  <cols>
    <col min="1" max="1" width="9.00390625" style="20" customWidth="1"/>
    <col min="2" max="2" width="30.50390625" style="20" customWidth="1"/>
    <col min="3" max="5" width="15.625" style="20" customWidth="1"/>
    <col min="6" max="16384" width="9.00390625" style="20" customWidth="1"/>
  </cols>
  <sheetData>
    <row r="1" spans="2:7" s="659" customFormat="1" ht="19.5" customHeight="1">
      <c r="B1" s="715" t="s">
        <v>448</v>
      </c>
      <c r="C1" s="715"/>
      <c r="D1" s="715"/>
      <c r="E1" s="715"/>
      <c r="F1" s="211"/>
      <c r="G1" s="211"/>
    </row>
    <row r="3" ht="19.5" customHeight="1" thickBot="1">
      <c r="E3" s="525" t="s">
        <v>426</v>
      </c>
    </row>
    <row r="4" spans="2:6" ht="13.5">
      <c r="B4" s="819" t="s">
        <v>427</v>
      </c>
      <c r="C4" s="629" t="s">
        <v>428</v>
      </c>
      <c r="D4" s="628">
        <v>20</v>
      </c>
      <c r="E4" s="630">
        <v>21</v>
      </c>
      <c r="F4" s="631"/>
    </row>
    <row r="5" spans="2:5" ht="13.5">
      <c r="B5" s="820"/>
      <c r="C5" s="632" t="s">
        <v>421</v>
      </c>
      <c r="D5" s="633" t="s">
        <v>429</v>
      </c>
      <c r="E5" s="634" t="s">
        <v>50</v>
      </c>
    </row>
    <row r="6" spans="2:5" ht="19.5" customHeight="1">
      <c r="B6" s="635" t="s">
        <v>210</v>
      </c>
      <c r="C6" s="606">
        <v>11775</v>
      </c>
      <c r="D6" s="564">
        <v>11630</v>
      </c>
      <c r="E6" s="636">
        <v>12638</v>
      </c>
    </row>
    <row r="7" spans="2:5" ht="19.5" customHeight="1">
      <c r="B7" s="635" t="s">
        <v>137</v>
      </c>
      <c r="C7" s="606">
        <v>10397</v>
      </c>
      <c r="D7" s="564">
        <v>10449</v>
      </c>
      <c r="E7" s="636">
        <v>11169</v>
      </c>
    </row>
    <row r="8" spans="2:5" ht="19.5" customHeight="1">
      <c r="B8" s="635" t="s">
        <v>211</v>
      </c>
      <c r="C8" s="606">
        <v>1276</v>
      </c>
      <c r="D8" s="564">
        <v>1265</v>
      </c>
      <c r="E8" s="636">
        <v>1439</v>
      </c>
    </row>
    <row r="9" spans="2:5" ht="19.5" customHeight="1">
      <c r="B9" s="635" t="s">
        <v>142</v>
      </c>
      <c r="C9" s="606">
        <v>24</v>
      </c>
      <c r="D9" s="564">
        <v>24</v>
      </c>
      <c r="E9" s="636">
        <v>32</v>
      </c>
    </row>
    <row r="10" spans="2:5" ht="19.5" customHeight="1">
      <c r="B10" s="635" t="s">
        <v>143</v>
      </c>
      <c r="C10" s="606">
        <v>1415</v>
      </c>
      <c r="D10" s="564">
        <v>1922</v>
      </c>
      <c r="E10" s="636">
        <v>2537</v>
      </c>
    </row>
    <row r="11" spans="2:5" ht="19.5" customHeight="1">
      <c r="B11" s="635" t="s">
        <v>220</v>
      </c>
      <c r="C11" s="606">
        <v>1159</v>
      </c>
      <c r="D11" s="564">
        <v>1137</v>
      </c>
      <c r="E11" s="636">
        <v>1316</v>
      </c>
    </row>
    <row r="12" spans="2:5" ht="19.5" customHeight="1">
      <c r="B12" s="635" t="s">
        <v>250</v>
      </c>
      <c r="C12" s="606">
        <v>3494</v>
      </c>
      <c r="D12" s="564">
        <v>3475</v>
      </c>
      <c r="E12" s="636">
        <v>3487</v>
      </c>
    </row>
    <row r="13" spans="2:5" ht="19.5" customHeight="1">
      <c r="B13" s="635" t="s">
        <v>146</v>
      </c>
      <c r="C13" s="606">
        <v>58</v>
      </c>
      <c r="D13" s="564">
        <v>46</v>
      </c>
      <c r="E13" s="636">
        <v>45</v>
      </c>
    </row>
    <row r="14" spans="2:5" ht="19.5" customHeight="1">
      <c r="B14" s="635" t="s">
        <v>147</v>
      </c>
      <c r="C14" s="606" t="s">
        <v>430</v>
      </c>
      <c r="D14" s="564">
        <v>2150</v>
      </c>
      <c r="E14" s="636">
        <v>2397</v>
      </c>
    </row>
    <row r="15" spans="2:5" ht="19.5" customHeight="1">
      <c r="B15" s="635" t="s">
        <v>252</v>
      </c>
      <c r="C15" s="606">
        <v>2259</v>
      </c>
      <c r="D15" s="564">
        <v>2308</v>
      </c>
      <c r="E15" s="636">
        <v>2731</v>
      </c>
    </row>
    <row r="16" spans="2:5" ht="19.5" customHeight="1">
      <c r="B16" s="635" t="s">
        <v>149</v>
      </c>
      <c r="C16" s="606">
        <v>2974</v>
      </c>
      <c r="D16" s="564">
        <v>2933</v>
      </c>
      <c r="E16" s="636">
        <v>3296</v>
      </c>
    </row>
    <row r="17" spans="2:5" ht="19.5" customHeight="1">
      <c r="B17" s="635" t="s">
        <v>150</v>
      </c>
      <c r="C17" s="606">
        <v>165</v>
      </c>
      <c r="D17" s="564">
        <v>223</v>
      </c>
      <c r="E17" s="636">
        <v>216</v>
      </c>
    </row>
    <row r="18" spans="2:5" ht="19.5" customHeight="1">
      <c r="B18" s="635" t="s">
        <v>151</v>
      </c>
      <c r="C18" s="606">
        <v>447</v>
      </c>
      <c r="D18" s="564">
        <v>551</v>
      </c>
      <c r="E18" s="636">
        <v>682</v>
      </c>
    </row>
    <row r="19" spans="2:5" ht="19.5" customHeight="1">
      <c r="B19" s="635" t="s">
        <v>152</v>
      </c>
      <c r="C19" s="606">
        <v>603</v>
      </c>
      <c r="D19" s="564">
        <v>867</v>
      </c>
      <c r="E19" s="636">
        <v>1250</v>
      </c>
    </row>
    <row r="20" spans="2:5" ht="19.5" customHeight="1">
      <c r="B20" s="635" t="s">
        <v>153</v>
      </c>
      <c r="C20" s="606">
        <v>148</v>
      </c>
      <c r="D20" s="564">
        <v>216</v>
      </c>
      <c r="E20" s="636">
        <v>328</v>
      </c>
    </row>
    <row r="21" spans="2:5" ht="19.5" customHeight="1" thickBot="1">
      <c r="B21" s="637" t="s">
        <v>154</v>
      </c>
      <c r="C21" s="596">
        <v>1232</v>
      </c>
      <c r="D21" s="604">
        <v>1805</v>
      </c>
      <c r="E21" s="638">
        <v>2891</v>
      </c>
    </row>
    <row r="22" ht="19.5" customHeight="1">
      <c r="B22" s="66" t="s">
        <v>431</v>
      </c>
    </row>
  </sheetData>
  <sheetProtection/>
  <mergeCells count="2">
    <mergeCell ref="B4:B5"/>
    <mergeCell ref="B1:E1"/>
  </mergeCells>
  <printOptions/>
  <pageMargins left="0.7" right="0.7" top="0.75" bottom="0.75" header="0.3" footer="0.3"/>
  <pageSetup horizontalDpi="600" verticalDpi="600" orientation="portrait" paperSize="9" r:id="rId1"/>
  <ignoredErrors>
    <ignoredError sqref="C5:E5" numberStoredAsText="1"/>
  </ignoredErrors>
</worksheet>
</file>

<file path=xl/worksheets/sheet17.xml><?xml version="1.0" encoding="utf-8"?>
<worksheet xmlns="http://schemas.openxmlformats.org/spreadsheetml/2006/main" xmlns:r="http://schemas.openxmlformats.org/officeDocument/2006/relationships">
  <dimension ref="B1:G31"/>
  <sheetViews>
    <sheetView showGridLines="0" zoomScalePageLayoutView="0" workbookViewId="0" topLeftCell="A1">
      <selection activeCell="A1" sqref="A1"/>
    </sheetView>
  </sheetViews>
  <sheetFormatPr defaultColWidth="9.00390625" defaultRowHeight="19.5" customHeight="1"/>
  <cols>
    <col min="1" max="1" width="5.125" style="20" customWidth="1"/>
    <col min="2" max="2" width="12.50390625" style="20" customWidth="1"/>
    <col min="3" max="3" width="31.625" style="214" customWidth="1"/>
    <col min="4" max="6" width="15.625" style="20" customWidth="1"/>
    <col min="7" max="16384" width="9.00390625" style="20" customWidth="1"/>
  </cols>
  <sheetData>
    <row r="1" spans="2:6" s="659" customFormat="1" ht="19.5" customHeight="1">
      <c r="B1" s="715" t="s">
        <v>432</v>
      </c>
      <c r="C1" s="715"/>
      <c r="D1" s="715"/>
      <c r="E1" s="715"/>
      <c r="F1" s="715"/>
    </row>
    <row r="3" spans="2:6" ht="19.5" customHeight="1" thickBot="1">
      <c r="B3" s="20" t="s">
        <v>201</v>
      </c>
      <c r="F3" s="525" t="s">
        <v>433</v>
      </c>
    </row>
    <row r="4" spans="2:7" ht="13.5">
      <c r="B4" s="819" t="s">
        <v>427</v>
      </c>
      <c r="C4" s="821"/>
      <c r="D4" s="629" t="s">
        <v>428</v>
      </c>
      <c r="E4" s="628">
        <v>20</v>
      </c>
      <c r="F4" s="630">
        <v>21</v>
      </c>
      <c r="G4" s="631"/>
    </row>
    <row r="5" spans="2:6" ht="13.5">
      <c r="B5" s="820"/>
      <c r="C5" s="822"/>
      <c r="D5" s="632" t="s">
        <v>434</v>
      </c>
      <c r="E5" s="633" t="s">
        <v>429</v>
      </c>
      <c r="F5" s="634" t="s">
        <v>50</v>
      </c>
    </row>
    <row r="6" spans="2:6" ht="19.5" customHeight="1">
      <c r="B6" s="635" t="s">
        <v>210</v>
      </c>
      <c r="C6" s="639" t="s">
        <v>435</v>
      </c>
      <c r="D6" s="606">
        <v>39946</v>
      </c>
      <c r="E6" s="564">
        <v>41018</v>
      </c>
      <c r="F6" s="636">
        <v>47078</v>
      </c>
    </row>
    <row r="7" spans="2:6" ht="19.5" customHeight="1">
      <c r="B7" s="635"/>
      <c r="C7" s="639" t="s">
        <v>436</v>
      </c>
      <c r="D7" s="606">
        <v>5752</v>
      </c>
      <c r="E7" s="564">
        <v>7105</v>
      </c>
      <c r="F7" s="636">
        <v>8608</v>
      </c>
    </row>
    <row r="8" spans="2:6" ht="19.5" customHeight="1">
      <c r="B8" s="635"/>
      <c r="C8" s="639" t="s">
        <v>437</v>
      </c>
      <c r="D8" s="606">
        <v>3327</v>
      </c>
      <c r="E8" s="564">
        <v>3904</v>
      </c>
      <c r="F8" s="636">
        <v>4984</v>
      </c>
    </row>
    <row r="9" spans="2:6" ht="19.5" customHeight="1">
      <c r="B9" s="635"/>
      <c r="C9" s="639" t="s">
        <v>438</v>
      </c>
      <c r="D9" s="606">
        <v>1127</v>
      </c>
      <c r="E9" s="564">
        <v>1237</v>
      </c>
      <c r="F9" s="636">
        <v>1968</v>
      </c>
    </row>
    <row r="10" spans="2:6" ht="19.5" customHeight="1">
      <c r="B10" s="635"/>
      <c r="C10" s="639" t="s">
        <v>439</v>
      </c>
      <c r="D10" s="606">
        <v>43732</v>
      </c>
      <c r="E10" s="564">
        <v>48473</v>
      </c>
      <c r="F10" s="636">
        <v>55235</v>
      </c>
    </row>
    <row r="11" spans="2:6" ht="19.5" customHeight="1">
      <c r="B11" s="635" t="s">
        <v>137</v>
      </c>
      <c r="D11" s="606">
        <v>7634</v>
      </c>
      <c r="E11" s="564">
        <v>8516</v>
      </c>
      <c r="F11" s="636">
        <v>10017</v>
      </c>
    </row>
    <row r="12" spans="2:6" ht="19.5" customHeight="1">
      <c r="B12" s="635" t="s">
        <v>211</v>
      </c>
      <c r="D12" s="606">
        <v>2674</v>
      </c>
      <c r="E12" s="564">
        <v>3185</v>
      </c>
      <c r="F12" s="636">
        <v>4188</v>
      </c>
    </row>
    <row r="13" spans="2:6" ht="19.5" customHeight="1">
      <c r="B13" s="635" t="s">
        <v>142</v>
      </c>
      <c r="D13" s="606">
        <v>1574</v>
      </c>
      <c r="E13" s="564">
        <v>1303</v>
      </c>
      <c r="F13" s="636">
        <v>1835</v>
      </c>
    </row>
    <row r="14" spans="2:6" ht="19.5" customHeight="1">
      <c r="B14" s="635" t="s">
        <v>143</v>
      </c>
      <c r="D14" s="606">
        <v>29648</v>
      </c>
      <c r="E14" s="564">
        <v>43776</v>
      </c>
      <c r="F14" s="636">
        <v>57924</v>
      </c>
    </row>
    <row r="15" spans="2:6" ht="19.5" customHeight="1">
      <c r="B15" s="635" t="s">
        <v>220</v>
      </c>
      <c r="D15" s="606">
        <v>35326</v>
      </c>
      <c r="E15" s="564">
        <v>36611</v>
      </c>
      <c r="F15" s="636">
        <v>45038</v>
      </c>
    </row>
    <row r="16" spans="2:6" ht="19.5" customHeight="1">
      <c r="B16" s="635" t="s">
        <v>250</v>
      </c>
      <c r="D16" s="606">
        <v>21878</v>
      </c>
      <c r="E16" s="564">
        <v>22740</v>
      </c>
      <c r="F16" s="636">
        <v>25056</v>
      </c>
    </row>
    <row r="17" spans="2:6" ht="19.5" customHeight="1">
      <c r="B17" s="635" t="s">
        <v>146</v>
      </c>
      <c r="D17" s="606">
        <v>24</v>
      </c>
      <c r="E17" s="564">
        <v>20</v>
      </c>
      <c r="F17" s="636">
        <v>25</v>
      </c>
    </row>
    <row r="18" spans="2:6" ht="19.5" customHeight="1">
      <c r="B18" s="635" t="s">
        <v>147</v>
      </c>
      <c r="D18" s="606" t="s">
        <v>440</v>
      </c>
      <c r="E18" s="564">
        <v>2601</v>
      </c>
      <c r="F18" s="636">
        <v>3212</v>
      </c>
    </row>
    <row r="19" spans="2:6" ht="19.5" customHeight="1">
      <c r="B19" s="635" t="s">
        <v>252</v>
      </c>
      <c r="D19" s="606">
        <v>19140</v>
      </c>
      <c r="E19" s="564">
        <v>17535</v>
      </c>
      <c r="F19" s="636">
        <v>27783</v>
      </c>
    </row>
    <row r="20" spans="2:6" ht="19.5" customHeight="1">
      <c r="B20" s="635" t="s">
        <v>149</v>
      </c>
      <c r="D20" s="606">
        <v>16600</v>
      </c>
      <c r="E20" s="564">
        <v>12897</v>
      </c>
      <c r="F20" s="636">
        <v>17500</v>
      </c>
    </row>
    <row r="21" spans="2:6" ht="19.5" customHeight="1">
      <c r="B21" s="635" t="s">
        <v>150</v>
      </c>
      <c r="D21" s="606">
        <v>1337</v>
      </c>
      <c r="E21" s="564">
        <v>1554</v>
      </c>
      <c r="F21" s="636">
        <v>1105</v>
      </c>
    </row>
    <row r="22" spans="2:6" ht="19.5" customHeight="1">
      <c r="B22" s="635" t="s">
        <v>151</v>
      </c>
      <c r="D22" s="606">
        <v>4554</v>
      </c>
      <c r="E22" s="564">
        <v>6020</v>
      </c>
      <c r="F22" s="636">
        <v>6600</v>
      </c>
    </row>
    <row r="23" spans="2:6" ht="19.5" customHeight="1">
      <c r="B23" s="635" t="s">
        <v>152</v>
      </c>
      <c r="D23" s="606">
        <v>6789</v>
      </c>
      <c r="E23" s="564">
        <v>10628</v>
      </c>
      <c r="F23" s="636">
        <v>14830</v>
      </c>
    </row>
    <row r="24" spans="2:6" ht="19.5" customHeight="1">
      <c r="B24" s="635" t="s">
        <v>153</v>
      </c>
      <c r="D24" s="606">
        <v>2423</v>
      </c>
      <c r="E24" s="564">
        <v>3853</v>
      </c>
      <c r="F24" s="636">
        <v>6368</v>
      </c>
    </row>
    <row r="25" spans="2:6" ht="19.5" customHeight="1" thickBot="1">
      <c r="B25" s="637" t="s">
        <v>154</v>
      </c>
      <c r="C25" s="640"/>
      <c r="D25" s="596">
        <v>22023</v>
      </c>
      <c r="E25" s="604">
        <v>35736</v>
      </c>
      <c r="F25" s="638">
        <v>61685</v>
      </c>
    </row>
    <row r="26" spans="2:3" ht="13.5">
      <c r="B26" s="66" t="s">
        <v>441</v>
      </c>
      <c r="C26" s="67"/>
    </row>
    <row r="27" ht="13.5">
      <c r="B27" s="66" t="s">
        <v>442</v>
      </c>
    </row>
    <row r="28" ht="13.5">
      <c r="B28" s="66" t="s">
        <v>443</v>
      </c>
    </row>
    <row r="29" ht="19.5" customHeight="1">
      <c r="B29" s="66"/>
    </row>
    <row r="30" ht="19.5" customHeight="1">
      <c r="B30" s="66"/>
    </row>
    <row r="31" ht="19.5" customHeight="1">
      <c r="B31" s="66"/>
    </row>
  </sheetData>
  <sheetProtection/>
  <mergeCells count="2">
    <mergeCell ref="B4:C5"/>
    <mergeCell ref="B1:F1"/>
  </mergeCells>
  <printOptions/>
  <pageMargins left="0.27" right="0.3" top="0.75" bottom="0.75" header="0.3" footer="0.3"/>
  <pageSetup horizontalDpi="600" verticalDpi="600" orientation="portrait" paperSize="9" r:id="rId1"/>
  <ignoredErrors>
    <ignoredError sqref="D5:F5" numberStoredAsText="1"/>
  </ignoredErrors>
</worksheet>
</file>

<file path=xl/worksheets/sheet18.xml><?xml version="1.0" encoding="utf-8"?>
<worksheet xmlns="http://schemas.openxmlformats.org/spreadsheetml/2006/main" xmlns:r="http://schemas.openxmlformats.org/officeDocument/2006/relationships">
  <dimension ref="A1:L165"/>
  <sheetViews>
    <sheetView showGridLines="0" zoomScaleSheetLayoutView="85" zoomScalePageLayoutView="0" workbookViewId="0" topLeftCell="A1">
      <selection activeCell="A1" sqref="A1"/>
    </sheetView>
  </sheetViews>
  <sheetFormatPr defaultColWidth="9.00390625" defaultRowHeight="13.5"/>
  <cols>
    <col min="1" max="1" width="1.4921875" style="391" customWidth="1"/>
    <col min="2" max="2" width="40.625" style="391" customWidth="1"/>
    <col min="3" max="3" width="11.625" style="391" customWidth="1"/>
    <col min="4" max="4" width="1.4921875" style="391" customWidth="1"/>
    <col min="5" max="5" width="40.625" style="391" customWidth="1"/>
    <col min="6" max="6" width="11.625" style="391" customWidth="1"/>
    <col min="7" max="16384" width="9.00390625" style="391" customWidth="1"/>
  </cols>
  <sheetData>
    <row r="1" s="658" customFormat="1" ht="29.25" customHeight="1">
      <c r="B1" s="658" t="s">
        <v>444</v>
      </c>
    </row>
    <row r="2" spans="2:6" ht="23.25" customHeight="1">
      <c r="B2" s="826" t="s">
        <v>445</v>
      </c>
      <c r="C2" s="826"/>
      <c r="D2" s="826"/>
      <c r="E2" s="826"/>
      <c r="F2" s="826"/>
    </row>
    <row r="3" spans="1:6" ht="16.5" customHeight="1" thickBot="1">
      <c r="A3" s="393"/>
      <c r="B3" s="393"/>
      <c r="C3" s="393"/>
      <c r="F3" s="454" t="s">
        <v>446</v>
      </c>
    </row>
    <row r="4" spans="1:12" ht="30.75" customHeight="1">
      <c r="A4" s="393"/>
      <c r="B4" s="641" t="s">
        <v>262</v>
      </c>
      <c r="C4" s="642" t="s">
        <v>447</v>
      </c>
      <c r="E4" s="643" t="s">
        <v>262</v>
      </c>
      <c r="F4" s="644" t="s">
        <v>447</v>
      </c>
      <c r="G4" s="444"/>
      <c r="H4" s="444"/>
      <c r="I4" s="444"/>
      <c r="J4" s="444"/>
      <c r="K4" s="444"/>
      <c r="L4" s="444"/>
    </row>
    <row r="5" spans="1:12" ht="15.75" customHeight="1">
      <c r="A5" s="393"/>
      <c r="B5" s="645" t="s">
        <v>267</v>
      </c>
      <c r="C5" s="646">
        <v>62288</v>
      </c>
      <c r="E5" s="443" t="s">
        <v>314</v>
      </c>
      <c r="F5" s="435">
        <v>368</v>
      </c>
      <c r="G5" s="444"/>
      <c r="H5" s="444"/>
      <c r="I5" s="444"/>
      <c r="J5" s="444"/>
      <c r="K5" s="444"/>
      <c r="L5" s="444"/>
    </row>
    <row r="6" spans="1:10" ht="15.75" customHeight="1">
      <c r="A6" s="393"/>
      <c r="B6" s="443" t="s">
        <v>268</v>
      </c>
      <c r="C6" s="401">
        <v>302</v>
      </c>
      <c r="E6" s="443" t="s">
        <v>315</v>
      </c>
      <c r="F6" s="435">
        <v>216</v>
      </c>
      <c r="G6" s="444"/>
      <c r="H6" s="444"/>
      <c r="I6" s="444"/>
      <c r="J6" s="444"/>
    </row>
    <row r="7" spans="1:10" ht="15.75" customHeight="1">
      <c r="A7" s="393"/>
      <c r="B7" s="443" t="s">
        <v>269</v>
      </c>
      <c r="C7" s="401">
        <v>188</v>
      </c>
      <c r="E7" s="443" t="s">
        <v>316</v>
      </c>
      <c r="F7" s="435">
        <v>35</v>
      </c>
      <c r="G7" s="444"/>
      <c r="H7" s="444"/>
      <c r="I7" s="444"/>
      <c r="J7" s="444"/>
    </row>
    <row r="8" spans="1:10" ht="15.75" customHeight="1">
      <c r="A8" s="393"/>
      <c r="B8" s="443" t="s">
        <v>270</v>
      </c>
      <c r="C8" s="401">
        <v>20</v>
      </c>
      <c r="E8" s="443" t="s">
        <v>317</v>
      </c>
      <c r="F8" s="435">
        <v>181</v>
      </c>
      <c r="G8" s="444"/>
      <c r="H8" s="444"/>
      <c r="I8" s="444"/>
      <c r="J8" s="444"/>
    </row>
    <row r="9" spans="1:10" ht="15.75" customHeight="1">
      <c r="A9" s="393"/>
      <c r="B9" s="443" t="s">
        <v>271</v>
      </c>
      <c r="C9" s="401">
        <v>60</v>
      </c>
      <c r="E9" s="443" t="s">
        <v>318</v>
      </c>
      <c r="F9" s="435">
        <v>6</v>
      </c>
      <c r="G9" s="444"/>
      <c r="H9" s="444"/>
      <c r="I9" s="444"/>
      <c r="J9" s="444"/>
    </row>
    <row r="10" spans="1:10" ht="15.75" customHeight="1">
      <c r="A10" s="393"/>
      <c r="B10" s="443" t="s">
        <v>272</v>
      </c>
      <c r="C10" s="401">
        <v>22</v>
      </c>
      <c r="E10" s="443" t="s">
        <v>319</v>
      </c>
      <c r="F10" s="435">
        <v>18</v>
      </c>
      <c r="G10" s="444"/>
      <c r="H10" s="444"/>
      <c r="I10" s="444"/>
      <c r="J10" s="444"/>
    </row>
    <row r="11" spans="1:10" ht="15.75" customHeight="1">
      <c r="A11" s="393"/>
      <c r="B11" s="647" t="s">
        <v>273</v>
      </c>
      <c r="C11" s="411">
        <v>12</v>
      </c>
      <c r="E11" s="443" t="s">
        <v>320</v>
      </c>
      <c r="F11" s="435">
        <v>10</v>
      </c>
      <c r="G11" s="444"/>
      <c r="H11" s="444"/>
      <c r="I11" s="444"/>
      <c r="J11" s="444"/>
    </row>
    <row r="12" spans="1:10" ht="15.75" customHeight="1">
      <c r="A12" s="393"/>
      <c r="B12" s="443" t="s">
        <v>111</v>
      </c>
      <c r="C12" s="401">
        <v>9459</v>
      </c>
      <c r="D12" s="412"/>
      <c r="E12" s="443" t="s">
        <v>321</v>
      </c>
      <c r="F12" s="435">
        <v>71</v>
      </c>
      <c r="G12" s="444"/>
      <c r="H12" s="444"/>
      <c r="I12" s="444"/>
      <c r="J12" s="444"/>
    </row>
    <row r="13" spans="1:10" ht="15.75" customHeight="1">
      <c r="A13" s="393"/>
      <c r="B13" s="443" t="s">
        <v>274</v>
      </c>
      <c r="C13" s="401">
        <v>956</v>
      </c>
      <c r="E13" s="443" t="s">
        <v>322</v>
      </c>
      <c r="F13" s="435">
        <v>12</v>
      </c>
      <c r="G13" s="444"/>
      <c r="H13" s="444"/>
      <c r="I13" s="444"/>
      <c r="J13" s="444"/>
    </row>
    <row r="14" spans="1:10" ht="15.75" customHeight="1">
      <c r="A14" s="393"/>
      <c r="B14" s="443" t="s">
        <v>275</v>
      </c>
      <c r="C14" s="401">
        <v>904</v>
      </c>
      <c r="E14" s="647" t="s">
        <v>323</v>
      </c>
      <c r="F14" s="437">
        <v>35</v>
      </c>
      <c r="G14" s="444"/>
      <c r="H14" s="444"/>
      <c r="I14" s="444"/>
      <c r="J14" s="444"/>
    </row>
    <row r="15" spans="1:10" ht="15.75" customHeight="1">
      <c r="A15" s="393"/>
      <c r="B15" s="443" t="s">
        <v>276</v>
      </c>
      <c r="C15" s="401">
        <v>52</v>
      </c>
      <c r="E15" s="645" t="s">
        <v>324</v>
      </c>
      <c r="F15" s="440">
        <v>49</v>
      </c>
      <c r="G15" s="444"/>
      <c r="H15" s="444"/>
      <c r="I15" s="444"/>
      <c r="J15" s="444"/>
    </row>
    <row r="16" spans="1:10" ht="15.75" customHeight="1">
      <c r="A16" s="393"/>
      <c r="B16" s="443" t="s">
        <v>277</v>
      </c>
      <c r="C16" s="401">
        <v>2114</v>
      </c>
      <c r="E16" s="443" t="s">
        <v>325</v>
      </c>
      <c r="F16" s="435">
        <v>33739</v>
      </c>
      <c r="G16" s="444"/>
      <c r="H16" s="444"/>
      <c r="I16" s="444"/>
      <c r="J16" s="444"/>
    </row>
    <row r="17" spans="1:10" ht="15.75" customHeight="1">
      <c r="A17" s="393"/>
      <c r="B17" s="443" t="s">
        <v>278</v>
      </c>
      <c r="C17" s="401">
        <v>225</v>
      </c>
      <c r="E17" s="443" t="s">
        <v>326</v>
      </c>
      <c r="F17" s="435">
        <v>511</v>
      </c>
      <c r="G17" s="444"/>
      <c r="H17" s="444"/>
      <c r="I17" s="444"/>
      <c r="J17" s="444"/>
    </row>
    <row r="18" spans="1:10" ht="15.75" customHeight="1">
      <c r="A18" s="393"/>
      <c r="B18" s="443" t="s">
        <v>279</v>
      </c>
      <c r="C18" s="401">
        <v>31</v>
      </c>
      <c r="E18" s="443" t="s">
        <v>327</v>
      </c>
      <c r="F18" s="435">
        <v>123</v>
      </c>
      <c r="G18" s="444"/>
      <c r="H18" s="444"/>
      <c r="I18" s="444"/>
      <c r="J18" s="444"/>
    </row>
    <row r="19" spans="1:10" ht="15.75" customHeight="1">
      <c r="A19" s="393"/>
      <c r="B19" s="443" t="s">
        <v>280</v>
      </c>
      <c r="C19" s="401">
        <v>1858</v>
      </c>
      <c r="E19" s="443" t="s">
        <v>401</v>
      </c>
      <c r="F19" s="435">
        <v>269</v>
      </c>
      <c r="G19" s="444"/>
      <c r="H19" s="444"/>
      <c r="I19" s="444"/>
      <c r="J19" s="444"/>
    </row>
    <row r="20" spans="1:10" ht="15.75" customHeight="1">
      <c r="A20" s="393"/>
      <c r="B20" s="443" t="s">
        <v>281</v>
      </c>
      <c r="C20" s="401">
        <v>2239</v>
      </c>
      <c r="E20" s="443" t="s">
        <v>329</v>
      </c>
      <c r="F20" s="435">
        <v>22978</v>
      </c>
      <c r="G20" s="444"/>
      <c r="H20" s="444"/>
      <c r="I20" s="444"/>
      <c r="J20" s="444"/>
    </row>
    <row r="21" spans="1:12" ht="15.75" customHeight="1">
      <c r="A21" s="393"/>
      <c r="B21" s="443" t="s">
        <v>282</v>
      </c>
      <c r="C21" s="401">
        <v>264</v>
      </c>
      <c r="E21" s="443" t="s">
        <v>330</v>
      </c>
      <c r="F21" s="435">
        <v>575</v>
      </c>
      <c r="G21" s="444"/>
      <c r="H21" s="444"/>
      <c r="I21" s="444"/>
      <c r="J21" s="444"/>
      <c r="K21" s="444"/>
      <c r="L21" s="444"/>
    </row>
    <row r="22" spans="1:12" ht="15.75" customHeight="1">
      <c r="A22" s="393"/>
      <c r="B22" s="443" t="s">
        <v>283</v>
      </c>
      <c r="C22" s="401">
        <v>1540</v>
      </c>
      <c r="E22" s="443" t="s">
        <v>331</v>
      </c>
      <c r="F22" s="435">
        <v>247</v>
      </c>
      <c r="G22" s="444"/>
      <c r="H22" s="444"/>
      <c r="I22" s="444"/>
      <c r="J22" s="444"/>
      <c r="K22" s="444"/>
      <c r="L22" s="444"/>
    </row>
    <row r="23" spans="1:12" ht="15.75" customHeight="1">
      <c r="A23" s="393"/>
      <c r="B23" s="443" t="s">
        <v>284</v>
      </c>
      <c r="C23" s="401">
        <v>435</v>
      </c>
      <c r="E23" s="443" t="s">
        <v>332</v>
      </c>
      <c r="F23" s="435">
        <v>7</v>
      </c>
      <c r="G23" s="444"/>
      <c r="H23" s="444"/>
      <c r="I23" s="444"/>
      <c r="J23" s="444"/>
      <c r="K23" s="444"/>
      <c r="L23" s="444"/>
    </row>
    <row r="24" spans="1:12" ht="15.75" customHeight="1">
      <c r="A24" s="393"/>
      <c r="B24" s="647" t="s">
        <v>285</v>
      </c>
      <c r="C24" s="411">
        <v>4150</v>
      </c>
      <c r="E24" s="443" t="s">
        <v>333</v>
      </c>
      <c r="F24" s="435">
        <v>260</v>
      </c>
      <c r="G24" s="444"/>
      <c r="H24" s="444"/>
      <c r="I24" s="444"/>
      <c r="J24" s="444"/>
      <c r="K24" s="444"/>
      <c r="L24" s="444"/>
    </row>
    <row r="25" spans="1:12" ht="15.75" customHeight="1">
      <c r="A25" s="393"/>
      <c r="B25" s="443" t="s">
        <v>102</v>
      </c>
      <c r="C25" s="401">
        <v>3673</v>
      </c>
      <c r="E25" s="443" t="s">
        <v>334</v>
      </c>
      <c r="F25" s="435">
        <v>10</v>
      </c>
      <c r="G25" s="444"/>
      <c r="H25" s="444"/>
      <c r="I25" s="444"/>
      <c r="J25" s="444"/>
      <c r="K25" s="444"/>
      <c r="L25" s="444"/>
    </row>
    <row r="26" spans="1:12" ht="15.75" customHeight="1">
      <c r="A26" s="393"/>
      <c r="B26" s="443" t="s">
        <v>286</v>
      </c>
      <c r="C26" s="401">
        <v>788</v>
      </c>
      <c r="E26" s="443" t="s">
        <v>335</v>
      </c>
      <c r="F26" s="435">
        <v>11</v>
      </c>
      <c r="G26" s="444"/>
      <c r="H26" s="444"/>
      <c r="I26" s="444"/>
      <c r="J26" s="444"/>
      <c r="K26" s="444"/>
      <c r="L26" s="444"/>
    </row>
    <row r="27" spans="1:12" ht="15.75" customHeight="1">
      <c r="A27" s="393"/>
      <c r="B27" s="443" t="s">
        <v>287</v>
      </c>
      <c r="C27" s="401">
        <v>2715</v>
      </c>
      <c r="E27" s="443" t="s">
        <v>336</v>
      </c>
      <c r="F27" s="435">
        <v>25</v>
      </c>
      <c r="G27" s="444"/>
      <c r="H27" s="444"/>
      <c r="I27" s="444"/>
      <c r="J27" s="444"/>
      <c r="K27" s="444"/>
      <c r="L27" s="444"/>
    </row>
    <row r="28" spans="1:12" ht="15.75" customHeight="1">
      <c r="A28" s="393"/>
      <c r="B28" s="443" t="s">
        <v>288</v>
      </c>
      <c r="C28" s="401">
        <v>170</v>
      </c>
      <c r="E28" s="443" t="s">
        <v>337</v>
      </c>
      <c r="F28" s="435">
        <v>60</v>
      </c>
      <c r="G28" s="444"/>
      <c r="H28" s="444"/>
      <c r="I28" s="444"/>
      <c r="J28" s="444"/>
      <c r="K28" s="444"/>
      <c r="L28" s="444"/>
    </row>
    <row r="29" spans="1:12" ht="13.5">
      <c r="A29" s="393"/>
      <c r="B29" s="648" t="s">
        <v>289</v>
      </c>
      <c r="C29" s="405">
        <v>769</v>
      </c>
      <c r="E29" s="443" t="s">
        <v>338</v>
      </c>
      <c r="F29" s="435">
        <v>99</v>
      </c>
      <c r="G29" s="444"/>
      <c r="H29" s="444"/>
      <c r="I29" s="444"/>
      <c r="J29" s="444"/>
      <c r="K29" s="444"/>
      <c r="L29" s="444"/>
    </row>
    <row r="30" spans="1:12" ht="15.75" customHeight="1">
      <c r="A30" s="393"/>
      <c r="B30" s="443" t="s">
        <v>290</v>
      </c>
      <c r="C30" s="401">
        <v>42</v>
      </c>
      <c r="E30" s="443" t="s">
        <v>339</v>
      </c>
      <c r="F30" s="435">
        <v>7</v>
      </c>
      <c r="H30" s="444"/>
      <c r="I30" s="444"/>
      <c r="J30" s="444"/>
      <c r="K30" s="444"/>
      <c r="L30" s="444"/>
    </row>
    <row r="31" spans="1:12" ht="15.75" customHeight="1">
      <c r="A31" s="393"/>
      <c r="B31" s="443" t="s">
        <v>291</v>
      </c>
      <c r="C31" s="401">
        <v>4</v>
      </c>
      <c r="E31" s="443" t="s">
        <v>340</v>
      </c>
      <c r="F31" s="435">
        <v>129</v>
      </c>
      <c r="H31" s="444"/>
      <c r="I31" s="444"/>
      <c r="J31" s="444"/>
      <c r="K31" s="444"/>
      <c r="L31" s="444"/>
    </row>
    <row r="32" spans="1:12" ht="15.75" customHeight="1">
      <c r="A32" s="393"/>
      <c r="B32" s="443" t="s">
        <v>292</v>
      </c>
      <c r="C32" s="401">
        <v>2</v>
      </c>
      <c r="E32" s="443" t="s">
        <v>341</v>
      </c>
      <c r="F32" s="435">
        <v>33</v>
      </c>
      <c r="H32" s="444"/>
      <c r="I32" s="444"/>
      <c r="J32" s="444"/>
      <c r="K32" s="444"/>
      <c r="L32" s="444"/>
    </row>
    <row r="33" spans="1:12" ht="15.75" customHeight="1">
      <c r="A33" s="393"/>
      <c r="B33" s="443" t="s">
        <v>293</v>
      </c>
      <c r="C33" s="401">
        <v>5</v>
      </c>
      <c r="E33" s="443" t="s">
        <v>342</v>
      </c>
      <c r="F33" s="435">
        <v>58</v>
      </c>
      <c r="H33" s="444"/>
      <c r="I33" s="444"/>
      <c r="J33" s="444"/>
      <c r="K33" s="444"/>
      <c r="L33" s="444"/>
    </row>
    <row r="34" spans="1:12" ht="15.75" customHeight="1">
      <c r="A34" s="393"/>
      <c r="B34" s="443" t="s">
        <v>294</v>
      </c>
      <c r="C34" s="401">
        <v>308</v>
      </c>
      <c r="E34" s="443" t="s">
        <v>343</v>
      </c>
      <c r="F34" s="435">
        <v>71</v>
      </c>
      <c r="H34" s="444"/>
      <c r="I34" s="444"/>
      <c r="J34" s="444"/>
      <c r="K34" s="444"/>
      <c r="L34" s="444"/>
    </row>
    <row r="35" spans="1:12" ht="15.75" customHeight="1">
      <c r="A35" s="393"/>
      <c r="B35" s="443" t="s">
        <v>295</v>
      </c>
      <c r="C35" s="401">
        <v>122</v>
      </c>
      <c r="E35" s="443" t="s">
        <v>344</v>
      </c>
      <c r="F35" s="435">
        <v>4805</v>
      </c>
      <c r="H35" s="444"/>
      <c r="I35" s="444"/>
      <c r="J35" s="444"/>
      <c r="K35" s="444"/>
      <c r="L35" s="444"/>
    </row>
    <row r="36" spans="1:12" ht="15.75" customHeight="1">
      <c r="A36" s="393"/>
      <c r="B36" s="443" t="s">
        <v>296</v>
      </c>
      <c r="C36" s="401">
        <v>169</v>
      </c>
      <c r="E36" s="443" t="s">
        <v>345</v>
      </c>
      <c r="F36" s="435">
        <v>2941</v>
      </c>
      <c r="H36" s="444"/>
      <c r="I36" s="444"/>
      <c r="J36" s="444"/>
      <c r="K36" s="444"/>
      <c r="L36" s="444"/>
    </row>
    <row r="37" spans="1:12" ht="15.75" customHeight="1">
      <c r="A37" s="393"/>
      <c r="B37" s="443" t="s">
        <v>297</v>
      </c>
      <c r="C37" s="401">
        <v>101</v>
      </c>
      <c r="E37" s="443" t="s">
        <v>346</v>
      </c>
      <c r="F37" s="435">
        <v>1719</v>
      </c>
      <c r="H37" s="444"/>
      <c r="I37" s="444"/>
      <c r="J37" s="444"/>
      <c r="K37" s="444"/>
      <c r="L37" s="444"/>
    </row>
    <row r="38" spans="1:12" ht="15.75" customHeight="1">
      <c r="A38" s="393"/>
      <c r="B38" s="443" t="s">
        <v>298</v>
      </c>
      <c r="C38" s="401">
        <v>16</v>
      </c>
      <c r="E38" s="443" t="s">
        <v>347</v>
      </c>
      <c r="F38" s="435">
        <v>19</v>
      </c>
      <c r="H38" s="444"/>
      <c r="I38" s="444"/>
      <c r="J38" s="444"/>
      <c r="K38" s="444"/>
      <c r="L38" s="444"/>
    </row>
    <row r="39" spans="1:6" ht="13.5">
      <c r="A39" s="393"/>
      <c r="B39" s="649" t="s">
        <v>299</v>
      </c>
      <c r="C39" s="405">
        <v>2738</v>
      </c>
      <c r="E39" s="443" t="s">
        <v>348</v>
      </c>
      <c r="F39" s="435">
        <v>4</v>
      </c>
    </row>
    <row r="40" spans="1:6" ht="15" customHeight="1">
      <c r="A40" s="393"/>
      <c r="B40" s="443" t="s">
        <v>300</v>
      </c>
      <c r="C40" s="401">
        <v>1035</v>
      </c>
      <c r="E40" s="443" t="s">
        <v>349</v>
      </c>
      <c r="F40" s="435">
        <v>1</v>
      </c>
    </row>
    <row r="41" spans="1:6" ht="15" customHeight="1">
      <c r="A41" s="393"/>
      <c r="B41" s="443" t="s">
        <v>301</v>
      </c>
      <c r="C41" s="401">
        <v>308</v>
      </c>
      <c r="E41" s="443" t="s">
        <v>350</v>
      </c>
      <c r="F41" s="435">
        <v>121</v>
      </c>
    </row>
    <row r="42" spans="1:6" ht="15" customHeight="1">
      <c r="A42" s="393"/>
      <c r="B42" s="443" t="s">
        <v>302</v>
      </c>
      <c r="C42" s="401">
        <v>164</v>
      </c>
      <c r="E42" s="647" t="s">
        <v>351</v>
      </c>
      <c r="F42" s="437">
        <v>3461</v>
      </c>
    </row>
    <row r="43" spans="1:6" ht="15" customHeight="1">
      <c r="A43" s="393"/>
      <c r="B43" s="443" t="s">
        <v>303</v>
      </c>
      <c r="C43" s="401">
        <v>1004</v>
      </c>
      <c r="E43" s="443" t="s">
        <v>352</v>
      </c>
      <c r="F43" s="435">
        <v>67</v>
      </c>
    </row>
    <row r="44" spans="1:6" ht="15" customHeight="1">
      <c r="A44" s="393"/>
      <c r="B44" s="443" t="s">
        <v>304</v>
      </c>
      <c r="C44" s="401">
        <v>111</v>
      </c>
      <c r="E44" s="443" t="s">
        <v>353</v>
      </c>
      <c r="F44" s="435">
        <v>61</v>
      </c>
    </row>
    <row r="45" spans="1:6" ht="15" customHeight="1">
      <c r="A45" s="393"/>
      <c r="B45" s="443" t="s">
        <v>305</v>
      </c>
      <c r="C45" s="401">
        <v>95</v>
      </c>
      <c r="E45" s="647" t="s">
        <v>354</v>
      </c>
      <c r="F45" s="437">
        <v>6</v>
      </c>
    </row>
    <row r="46" spans="1:6" ht="15" customHeight="1">
      <c r="A46" s="393"/>
      <c r="B46" s="443" t="s">
        <v>306</v>
      </c>
      <c r="C46" s="401">
        <v>21</v>
      </c>
      <c r="E46" s="443" t="s">
        <v>355</v>
      </c>
      <c r="F46" s="435">
        <v>10451</v>
      </c>
    </row>
    <row r="47" spans="1:8" ht="22.5">
      <c r="A47" s="393"/>
      <c r="B47" s="650" t="s">
        <v>307</v>
      </c>
      <c r="C47" s="405">
        <v>673</v>
      </c>
      <c r="E47" s="443" t="s">
        <v>272</v>
      </c>
      <c r="F47" s="435">
        <v>73</v>
      </c>
      <c r="H47" s="651"/>
    </row>
    <row r="48" spans="1:12" ht="15.75" customHeight="1">
      <c r="A48" s="393"/>
      <c r="B48" s="443" t="s">
        <v>308</v>
      </c>
      <c r="C48" s="401">
        <v>219</v>
      </c>
      <c r="E48" s="443" t="s">
        <v>273</v>
      </c>
      <c r="F48" s="435">
        <v>239</v>
      </c>
      <c r="H48" s="444"/>
      <c r="I48" s="444"/>
      <c r="J48" s="444"/>
      <c r="K48" s="444"/>
      <c r="L48" s="444"/>
    </row>
    <row r="49" spans="1:12" ht="15.75" customHeight="1">
      <c r="A49" s="393"/>
      <c r="B49" s="443" t="s">
        <v>309</v>
      </c>
      <c r="C49" s="401">
        <v>106</v>
      </c>
      <c r="E49" s="443" t="s">
        <v>356</v>
      </c>
      <c r="F49" s="435">
        <v>24</v>
      </c>
      <c r="H49" s="444"/>
      <c r="I49" s="444"/>
      <c r="J49" s="444"/>
      <c r="K49" s="444"/>
      <c r="L49" s="444"/>
    </row>
    <row r="50" spans="1:12" ht="15.75" customHeight="1">
      <c r="A50" s="393"/>
      <c r="B50" s="443" t="s">
        <v>310</v>
      </c>
      <c r="C50" s="401">
        <v>18</v>
      </c>
      <c r="E50" s="443" t="s">
        <v>357</v>
      </c>
      <c r="F50" s="435">
        <v>266</v>
      </c>
      <c r="H50" s="444"/>
      <c r="I50" s="444"/>
      <c r="J50" s="444"/>
      <c r="K50" s="444"/>
      <c r="L50" s="444"/>
    </row>
    <row r="51" spans="1:12" ht="15.75" customHeight="1">
      <c r="A51" s="393"/>
      <c r="B51" s="443" t="s">
        <v>311</v>
      </c>
      <c r="C51" s="401">
        <v>154</v>
      </c>
      <c r="E51" s="443" t="s">
        <v>358</v>
      </c>
      <c r="F51" s="435">
        <v>1144</v>
      </c>
      <c r="H51" s="444"/>
      <c r="I51" s="444"/>
      <c r="J51" s="444"/>
      <c r="K51" s="444"/>
      <c r="L51" s="444"/>
    </row>
    <row r="52" spans="1:12" ht="15.75" customHeight="1">
      <c r="A52" s="393"/>
      <c r="B52" s="443" t="s">
        <v>312</v>
      </c>
      <c r="C52" s="401">
        <v>169</v>
      </c>
      <c r="E52" s="443" t="s">
        <v>359</v>
      </c>
      <c r="F52" s="435">
        <v>101</v>
      </c>
      <c r="H52" s="444"/>
      <c r="I52" s="444"/>
      <c r="J52" s="444"/>
      <c r="K52" s="444"/>
      <c r="L52" s="444"/>
    </row>
    <row r="53" spans="1:12" ht="15.75" customHeight="1" thickBot="1">
      <c r="A53" s="393"/>
      <c r="B53" s="652" t="s">
        <v>313</v>
      </c>
      <c r="C53" s="428">
        <v>7</v>
      </c>
      <c r="E53" s="443" t="s">
        <v>360</v>
      </c>
      <c r="F53" s="435">
        <v>703</v>
      </c>
      <c r="H53" s="444"/>
      <c r="I53" s="444"/>
      <c r="J53" s="444"/>
      <c r="K53" s="444"/>
      <c r="L53" s="444"/>
    </row>
    <row r="54" spans="1:12" ht="15.75" customHeight="1">
      <c r="A54" s="393"/>
      <c r="B54" s="653"/>
      <c r="C54" s="429"/>
      <c r="E54" s="443" t="s">
        <v>361</v>
      </c>
      <c r="F54" s="435">
        <v>463</v>
      </c>
      <c r="H54" s="444"/>
      <c r="I54" s="444"/>
      <c r="J54" s="444"/>
      <c r="K54" s="444"/>
      <c r="L54" s="444"/>
    </row>
    <row r="55" spans="1:12" ht="15.75" customHeight="1">
      <c r="A55" s="393"/>
      <c r="B55" s="653"/>
      <c r="C55" s="406"/>
      <c r="E55" s="443" t="s">
        <v>362</v>
      </c>
      <c r="F55" s="435">
        <v>3558</v>
      </c>
      <c r="H55" s="444"/>
      <c r="I55" s="444"/>
      <c r="J55" s="444"/>
      <c r="K55" s="444"/>
      <c r="L55" s="444"/>
    </row>
    <row r="56" spans="1:12" ht="15.75" customHeight="1">
      <c r="A56" s="393"/>
      <c r="C56" s="654"/>
      <c r="E56" s="443" t="s">
        <v>363</v>
      </c>
      <c r="F56" s="435">
        <v>29</v>
      </c>
      <c r="H56" s="444"/>
      <c r="I56" s="444"/>
      <c r="J56" s="444"/>
      <c r="K56" s="444"/>
      <c r="L56" s="444"/>
    </row>
    <row r="57" spans="1:12" ht="15.75" customHeight="1" thickBot="1">
      <c r="A57" s="393"/>
      <c r="E57" s="652" t="s">
        <v>364</v>
      </c>
      <c r="F57" s="449">
        <v>3851</v>
      </c>
      <c r="H57" s="444"/>
      <c r="I57" s="444"/>
      <c r="J57" s="444"/>
      <c r="K57" s="444"/>
      <c r="L57" s="444"/>
    </row>
    <row r="58" spans="1:12" ht="15" customHeight="1">
      <c r="A58" s="393"/>
      <c r="E58" s="444"/>
      <c r="H58" s="444"/>
      <c r="I58" s="444"/>
      <c r="J58" s="444"/>
      <c r="K58" s="444"/>
      <c r="L58" s="444"/>
    </row>
    <row r="59" spans="1:12" ht="15" customHeight="1">
      <c r="A59" s="393"/>
      <c r="E59" s="444"/>
      <c r="H59" s="444"/>
      <c r="I59" s="444"/>
      <c r="J59" s="444"/>
      <c r="K59" s="444"/>
      <c r="L59" s="444"/>
    </row>
    <row r="60" spans="1:12" ht="15" customHeight="1">
      <c r="A60" s="393"/>
      <c r="E60" s="444"/>
      <c r="H60" s="444"/>
      <c r="I60" s="444"/>
      <c r="J60" s="444"/>
      <c r="K60" s="444"/>
      <c r="L60" s="444"/>
    </row>
    <row r="61" spans="1:12" ht="15" customHeight="1">
      <c r="A61" s="393"/>
      <c r="E61" s="444"/>
      <c r="H61" s="444"/>
      <c r="I61" s="444"/>
      <c r="J61" s="444"/>
      <c r="K61" s="444"/>
      <c r="L61" s="444"/>
    </row>
    <row r="62" spans="1:12" ht="15" customHeight="1">
      <c r="A62" s="393"/>
      <c r="E62" s="444"/>
      <c r="H62" s="444"/>
      <c r="I62" s="444"/>
      <c r="J62" s="444"/>
      <c r="K62" s="444"/>
      <c r="L62" s="444"/>
    </row>
    <row r="63" spans="1:12" ht="15" customHeight="1">
      <c r="A63" s="393"/>
      <c r="E63" s="444"/>
      <c r="H63" s="444"/>
      <c r="I63" s="444"/>
      <c r="J63" s="444"/>
      <c r="K63" s="444"/>
      <c r="L63" s="444"/>
    </row>
    <row r="64" spans="1:12" ht="15" customHeight="1">
      <c r="A64" s="393"/>
      <c r="E64" s="444"/>
      <c r="H64" s="444"/>
      <c r="I64" s="444"/>
      <c r="J64" s="444"/>
      <c r="K64" s="444"/>
      <c r="L64" s="444"/>
    </row>
    <row r="65" spans="1:12" ht="15" customHeight="1">
      <c r="A65" s="393"/>
      <c r="E65" s="444"/>
      <c r="H65" s="444"/>
      <c r="I65" s="444"/>
      <c r="J65" s="444"/>
      <c r="K65" s="444"/>
      <c r="L65" s="444"/>
    </row>
    <row r="66" spans="1:12" ht="15" customHeight="1">
      <c r="A66" s="393"/>
      <c r="E66" s="444"/>
      <c r="H66" s="444"/>
      <c r="I66" s="444"/>
      <c r="J66" s="444"/>
      <c r="K66" s="444"/>
      <c r="L66" s="444"/>
    </row>
    <row r="67" spans="1:12" ht="15" customHeight="1">
      <c r="A67" s="393"/>
      <c r="E67" s="444"/>
      <c r="H67" s="444"/>
      <c r="I67" s="444"/>
      <c r="J67" s="444"/>
      <c r="K67" s="444"/>
      <c r="L67" s="444"/>
    </row>
    <row r="68" spans="1:12" ht="15" customHeight="1">
      <c r="A68" s="393"/>
      <c r="E68" s="444"/>
      <c r="H68" s="444"/>
      <c r="I68" s="444"/>
      <c r="J68" s="444"/>
      <c r="K68" s="444"/>
      <c r="L68" s="444"/>
    </row>
    <row r="69" spans="1:12" ht="15" customHeight="1">
      <c r="A69" s="393"/>
      <c r="E69" s="444"/>
      <c r="H69" s="444"/>
      <c r="I69" s="444"/>
      <c r="J69" s="444"/>
      <c r="K69" s="444"/>
      <c r="L69" s="444"/>
    </row>
    <row r="70" spans="1:12" ht="15" customHeight="1">
      <c r="A70" s="393"/>
      <c r="E70" s="444"/>
      <c r="H70" s="444"/>
      <c r="I70" s="444"/>
      <c r="J70" s="444"/>
      <c r="K70" s="444"/>
      <c r="L70" s="444"/>
    </row>
    <row r="71" spans="1:12" ht="15" customHeight="1">
      <c r="A71" s="393"/>
      <c r="E71" s="444"/>
      <c r="H71" s="444"/>
      <c r="I71" s="444"/>
      <c r="J71" s="444"/>
      <c r="K71" s="444"/>
      <c r="L71" s="444"/>
    </row>
    <row r="72" spans="1:12" ht="15" customHeight="1">
      <c r="A72" s="393"/>
      <c r="E72" s="444"/>
      <c r="H72" s="444"/>
      <c r="I72" s="444"/>
      <c r="J72" s="444"/>
      <c r="K72" s="444"/>
      <c r="L72" s="444"/>
    </row>
    <row r="73" spans="1:12" ht="15" customHeight="1">
      <c r="A73" s="393"/>
      <c r="E73" s="444"/>
      <c r="H73" s="444"/>
      <c r="I73" s="444"/>
      <c r="J73" s="444"/>
      <c r="K73" s="444"/>
      <c r="L73" s="444"/>
    </row>
    <row r="74" spans="1:12" ht="15" customHeight="1">
      <c r="A74" s="393"/>
      <c r="E74" s="444"/>
      <c r="H74" s="444"/>
      <c r="I74" s="444"/>
      <c r="J74" s="444"/>
      <c r="K74" s="444"/>
      <c r="L74" s="444"/>
    </row>
    <row r="75" spans="1:12" ht="15" customHeight="1">
      <c r="A75" s="393"/>
      <c r="E75" s="444"/>
      <c r="H75" s="444"/>
      <c r="I75" s="444"/>
      <c r="J75" s="444"/>
      <c r="K75" s="444"/>
      <c r="L75" s="444"/>
    </row>
    <row r="76" ht="15" customHeight="1">
      <c r="A76" s="393"/>
    </row>
    <row r="77" ht="15" customHeight="1">
      <c r="A77" s="393"/>
    </row>
    <row r="78" ht="15" customHeight="1">
      <c r="A78" s="393"/>
    </row>
    <row r="79" spans="1:5" ht="15" customHeight="1">
      <c r="A79" s="393"/>
      <c r="E79" s="651"/>
    </row>
    <row r="80" ht="15" customHeight="1">
      <c r="A80" s="393"/>
    </row>
    <row r="81" ht="15" customHeight="1">
      <c r="A81" s="393"/>
    </row>
    <row r="82" ht="15" customHeight="1">
      <c r="A82" s="393"/>
    </row>
    <row r="83" ht="15" customHeight="1">
      <c r="A83" s="393"/>
    </row>
    <row r="84" ht="15" customHeight="1">
      <c r="A84" s="393"/>
    </row>
    <row r="85" ht="15" customHeight="1">
      <c r="A85" s="393"/>
    </row>
    <row r="86" ht="15" customHeight="1">
      <c r="A86" s="393"/>
    </row>
    <row r="87" ht="15" customHeight="1">
      <c r="A87" s="393"/>
    </row>
    <row r="88" ht="15" customHeight="1">
      <c r="A88" s="393"/>
    </row>
    <row r="89" ht="15" customHeight="1">
      <c r="A89" s="393"/>
    </row>
    <row r="90" ht="15" customHeight="1">
      <c r="A90" s="393"/>
    </row>
    <row r="91" spans="1:3" s="578" customFormat="1" ht="19.5" customHeight="1">
      <c r="A91" s="577"/>
      <c r="B91" s="823"/>
      <c r="C91" s="823"/>
    </row>
    <row r="92" spans="1:3" s="578" customFormat="1" ht="15.75" customHeight="1">
      <c r="A92" s="577"/>
      <c r="B92" s="824"/>
      <c r="C92" s="825"/>
    </row>
    <row r="93" spans="1:3" s="578" customFormat="1" ht="15.75" customHeight="1">
      <c r="A93" s="577"/>
      <c r="B93" s="824"/>
      <c r="C93" s="825"/>
    </row>
    <row r="94" spans="1:3" s="578" customFormat="1" ht="15.75" customHeight="1">
      <c r="A94" s="577"/>
      <c r="B94" s="825"/>
      <c r="C94" s="825"/>
    </row>
    <row r="95" spans="1:5" s="578" customFormat="1" ht="15.75" customHeight="1">
      <c r="A95" s="655"/>
      <c r="B95" s="655"/>
      <c r="C95" s="655"/>
      <c r="D95" s="656"/>
      <c r="E95" s="656"/>
    </row>
    <row r="96" spans="1:3" ht="53.25" customHeight="1">
      <c r="A96" s="393"/>
      <c r="B96" s="393"/>
      <c r="C96" s="429"/>
    </row>
    <row r="97" spans="1:3" ht="13.5">
      <c r="A97" s="393"/>
      <c r="B97" s="393"/>
      <c r="C97" s="393"/>
    </row>
    <row r="98" spans="1:3" ht="13.5">
      <c r="A98" s="393"/>
      <c r="B98" s="393"/>
      <c r="C98" s="393"/>
    </row>
    <row r="99" spans="1:3" ht="13.5">
      <c r="A99" s="393"/>
      <c r="B99" s="393"/>
      <c r="C99" s="393"/>
    </row>
    <row r="100" spans="1:3" ht="13.5">
      <c r="A100" s="393"/>
      <c r="B100" s="393"/>
      <c r="C100" s="393"/>
    </row>
    <row r="101" spans="1:3" ht="13.5">
      <c r="A101" s="393"/>
      <c r="B101" s="393"/>
      <c r="C101" s="393"/>
    </row>
    <row r="102" spans="1:3" ht="13.5">
      <c r="A102" s="393"/>
      <c r="B102" s="393"/>
      <c r="C102" s="393"/>
    </row>
    <row r="103" spans="1:3" ht="13.5">
      <c r="A103" s="393"/>
      <c r="B103" s="393"/>
      <c r="C103" s="393"/>
    </row>
    <row r="104" spans="1:3" ht="13.5">
      <c r="A104" s="393"/>
      <c r="B104" s="393"/>
      <c r="C104" s="393"/>
    </row>
    <row r="105" spans="1:3" ht="13.5">
      <c r="A105" s="393"/>
      <c r="B105" s="393"/>
      <c r="C105" s="393"/>
    </row>
    <row r="106" spans="1:3" ht="13.5">
      <c r="A106" s="393"/>
      <c r="B106" s="393"/>
      <c r="C106" s="393"/>
    </row>
    <row r="107" spans="1:3" ht="13.5">
      <c r="A107" s="393"/>
      <c r="B107" s="393"/>
      <c r="C107" s="393"/>
    </row>
    <row r="108" spans="1:3" ht="13.5">
      <c r="A108" s="393"/>
      <c r="B108" s="393"/>
      <c r="C108" s="393"/>
    </row>
    <row r="109" spans="1:3" ht="13.5">
      <c r="A109" s="393"/>
      <c r="B109" s="393"/>
      <c r="C109" s="393"/>
    </row>
    <row r="110" spans="1:3" ht="13.5">
      <c r="A110" s="393"/>
      <c r="B110" s="393"/>
      <c r="C110" s="393"/>
    </row>
    <row r="111" spans="1:6" ht="14.25">
      <c r="A111" s="393"/>
      <c r="B111" s="393"/>
      <c r="C111" s="393"/>
      <c r="F111" s="657"/>
    </row>
    <row r="112" spans="1:3" ht="13.5">
      <c r="A112" s="393"/>
      <c r="B112" s="393"/>
      <c r="C112" s="393"/>
    </row>
    <row r="113" spans="1:3" ht="13.5">
      <c r="A113" s="393"/>
      <c r="B113" s="393"/>
      <c r="C113" s="393"/>
    </row>
    <row r="114" spans="1:3" ht="13.5">
      <c r="A114" s="393"/>
      <c r="B114" s="393"/>
      <c r="C114" s="393"/>
    </row>
    <row r="115" spans="1:3" ht="13.5">
      <c r="A115" s="393"/>
      <c r="B115" s="393"/>
      <c r="C115" s="393"/>
    </row>
    <row r="116" spans="1:3" ht="13.5">
      <c r="A116" s="393"/>
      <c r="B116" s="393"/>
      <c r="C116" s="393"/>
    </row>
    <row r="117" spans="1:3" ht="13.5">
      <c r="A117" s="393"/>
      <c r="B117" s="393"/>
      <c r="C117" s="393"/>
    </row>
    <row r="118" spans="1:3" ht="13.5">
      <c r="A118" s="393"/>
      <c r="B118" s="393"/>
      <c r="C118" s="393"/>
    </row>
    <row r="119" spans="1:3" ht="13.5">
      <c r="A119" s="393"/>
      <c r="B119" s="393"/>
      <c r="C119" s="393"/>
    </row>
    <row r="120" spans="1:3" ht="13.5">
      <c r="A120" s="393"/>
      <c r="B120" s="393"/>
      <c r="C120" s="393"/>
    </row>
    <row r="121" spans="1:3" ht="13.5">
      <c r="A121" s="393"/>
      <c r="B121" s="393"/>
      <c r="C121" s="393"/>
    </row>
    <row r="122" spans="1:3" ht="13.5">
      <c r="A122" s="393"/>
      <c r="B122" s="393"/>
      <c r="C122" s="393"/>
    </row>
    <row r="123" spans="1:3" ht="13.5">
      <c r="A123" s="393"/>
      <c r="B123" s="393"/>
      <c r="C123" s="393"/>
    </row>
    <row r="124" spans="1:3" ht="13.5">
      <c r="A124" s="393"/>
      <c r="B124" s="393"/>
      <c r="C124" s="393"/>
    </row>
    <row r="125" spans="1:3" ht="13.5">
      <c r="A125" s="393"/>
      <c r="B125" s="393"/>
      <c r="C125" s="393"/>
    </row>
    <row r="126" spans="1:3" ht="13.5">
      <c r="A126" s="393"/>
      <c r="B126" s="393"/>
      <c r="C126" s="393"/>
    </row>
    <row r="127" spans="1:3" ht="13.5">
      <c r="A127" s="393"/>
      <c r="B127" s="393"/>
      <c r="C127" s="393"/>
    </row>
    <row r="128" spans="1:3" ht="13.5">
      <c r="A128" s="393"/>
      <c r="B128" s="393"/>
      <c r="C128" s="393"/>
    </row>
    <row r="129" spans="1:3" ht="13.5">
      <c r="A129" s="393"/>
      <c r="B129" s="393"/>
      <c r="C129" s="393"/>
    </row>
    <row r="130" spans="1:3" ht="13.5">
      <c r="A130" s="393"/>
      <c r="B130" s="393"/>
      <c r="C130" s="393"/>
    </row>
    <row r="131" spans="1:3" ht="13.5">
      <c r="A131" s="393"/>
      <c r="B131" s="393"/>
      <c r="C131" s="393"/>
    </row>
    <row r="132" spans="1:3" ht="13.5">
      <c r="A132" s="393"/>
      <c r="B132" s="393"/>
      <c r="C132" s="393"/>
    </row>
    <row r="133" spans="1:3" ht="13.5">
      <c r="A133" s="393"/>
      <c r="B133" s="393"/>
      <c r="C133" s="393"/>
    </row>
    <row r="134" spans="1:3" ht="13.5">
      <c r="A134" s="393"/>
      <c r="B134" s="393"/>
      <c r="C134" s="393"/>
    </row>
    <row r="135" spans="1:3" ht="13.5">
      <c r="A135" s="393"/>
      <c r="B135" s="393"/>
      <c r="C135" s="393"/>
    </row>
    <row r="136" spans="1:3" ht="13.5">
      <c r="A136" s="393"/>
      <c r="B136" s="393"/>
      <c r="C136" s="393"/>
    </row>
    <row r="137" spans="1:3" ht="13.5">
      <c r="A137" s="393"/>
      <c r="B137" s="393"/>
      <c r="C137" s="393"/>
    </row>
    <row r="138" spans="1:3" ht="13.5">
      <c r="A138" s="393"/>
      <c r="B138" s="393"/>
      <c r="C138" s="393"/>
    </row>
    <row r="139" spans="1:3" ht="13.5">
      <c r="A139" s="393"/>
      <c r="B139" s="393"/>
      <c r="C139" s="393"/>
    </row>
    <row r="140" spans="1:3" ht="13.5">
      <c r="A140" s="393"/>
      <c r="B140" s="393"/>
      <c r="C140" s="393"/>
    </row>
    <row r="141" spans="1:3" ht="13.5">
      <c r="A141" s="393"/>
      <c r="B141" s="393"/>
      <c r="C141" s="393"/>
    </row>
    <row r="142" spans="1:3" ht="13.5">
      <c r="A142" s="393"/>
      <c r="B142" s="393"/>
      <c r="C142" s="393"/>
    </row>
    <row r="143" spans="1:3" ht="13.5">
      <c r="A143" s="393"/>
      <c r="B143" s="393"/>
      <c r="C143" s="393"/>
    </row>
    <row r="144" spans="1:3" ht="13.5">
      <c r="A144" s="393"/>
      <c r="B144" s="393"/>
      <c r="C144" s="393"/>
    </row>
    <row r="145" spans="1:3" ht="13.5">
      <c r="A145" s="393"/>
      <c r="B145" s="393"/>
      <c r="C145" s="393"/>
    </row>
    <row r="146" spans="1:3" ht="13.5">
      <c r="A146" s="393"/>
      <c r="B146" s="393"/>
      <c r="C146" s="393"/>
    </row>
    <row r="147" spans="1:3" ht="13.5">
      <c r="A147" s="393"/>
      <c r="B147" s="393"/>
      <c r="C147" s="393"/>
    </row>
    <row r="148" spans="1:3" ht="13.5">
      <c r="A148" s="393"/>
      <c r="B148" s="393"/>
      <c r="C148" s="393"/>
    </row>
    <row r="149" spans="1:3" ht="13.5">
      <c r="A149" s="393"/>
      <c r="B149" s="393"/>
      <c r="C149" s="393"/>
    </row>
    <row r="150" spans="1:3" ht="13.5">
      <c r="A150" s="393"/>
      <c r="B150" s="393"/>
      <c r="C150" s="393"/>
    </row>
    <row r="151" spans="1:3" ht="13.5">
      <c r="A151" s="393"/>
      <c r="B151" s="393"/>
      <c r="C151" s="393"/>
    </row>
    <row r="152" spans="1:3" ht="13.5">
      <c r="A152" s="393"/>
      <c r="B152" s="393"/>
      <c r="C152" s="393"/>
    </row>
    <row r="153" spans="1:3" ht="13.5">
      <c r="A153" s="393"/>
      <c r="B153" s="393"/>
      <c r="C153" s="393"/>
    </row>
    <row r="154" spans="1:3" ht="13.5">
      <c r="A154" s="393"/>
      <c r="B154" s="393"/>
      <c r="C154" s="393"/>
    </row>
    <row r="155" spans="1:3" ht="13.5">
      <c r="A155" s="393"/>
      <c r="B155" s="393"/>
      <c r="C155" s="393"/>
    </row>
    <row r="156" spans="1:3" ht="13.5">
      <c r="A156" s="393"/>
      <c r="B156" s="393"/>
      <c r="C156" s="393"/>
    </row>
    <row r="157" spans="1:3" ht="13.5">
      <c r="A157" s="393"/>
      <c r="B157" s="393"/>
      <c r="C157" s="393"/>
    </row>
    <row r="158" spans="1:3" ht="13.5">
      <c r="A158" s="393"/>
      <c r="B158" s="393"/>
      <c r="C158" s="393"/>
    </row>
    <row r="159" spans="1:3" ht="13.5">
      <c r="A159" s="393"/>
      <c r="B159" s="393"/>
      <c r="C159" s="393"/>
    </row>
    <row r="160" spans="1:3" ht="13.5">
      <c r="A160" s="393"/>
      <c r="B160" s="393"/>
      <c r="C160" s="393"/>
    </row>
    <row r="161" spans="1:3" ht="13.5">
      <c r="A161" s="393"/>
      <c r="B161" s="393"/>
      <c r="C161" s="393"/>
    </row>
    <row r="162" spans="1:3" ht="13.5">
      <c r="A162" s="393"/>
      <c r="B162" s="393"/>
      <c r="C162" s="393"/>
    </row>
    <row r="163" spans="1:3" ht="13.5">
      <c r="A163" s="393"/>
      <c r="B163" s="393"/>
      <c r="C163" s="393"/>
    </row>
    <row r="164" spans="1:3" ht="13.5">
      <c r="A164" s="393"/>
      <c r="B164" s="393"/>
      <c r="C164" s="393"/>
    </row>
    <row r="165" spans="1:3" ht="13.5">
      <c r="A165" s="393"/>
      <c r="B165" s="393"/>
      <c r="C165" s="393"/>
    </row>
  </sheetData>
  <sheetProtection/>
  <mergeCells count="5">
    <mergeCell ref="B91:C91"/>
    <mergeCell ref="B92:C92"/>
    <mergeCell ref="B93:C93"/>
    <mergeCell ref="B94:C94"/>
    <mergeCell ref="B2:F2"/>
  </mergeCells>
  <printOptions/>
  <pageMargins left="0.4724409448818898" right="0.15748031496062992" top="0.3937007874015748" bottom="0.15748031496062992" header="0.3937007874015748" footer="0.1968503937007874"/>
  <pageSetup firstPageNumber="23" useFirstPageNumber="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W63"/>
  <sheetViews>
    <sheetView showGridLines="0" zoomScalePageLayoutView="0" workbookViewId="0" topLeftCell="A1">
      <selection activeCell="A1" sqref="A1"/>
    </sheetView>
  </sheetViews>
  <sheetFormatPr defaultColWidth="9.00390625" defaultRowHeight="13.5"/>
  <cols>
    <col min="1" max="1" width="1.875" style="0" customWidth="1"/>
    <col min="2" max="2" width="40.125" style="1" bestFit="1" customWidth="1"/>
    <col min="3" max="3" width="10.50390625" style="0" bestFit="1" customWidth="1"/>
    <col min="4" max="4" width="10.375" style="35" customWidth="1"/>
    <col min="5" max="6" width="11.125" style="35" customWidth="1"/>
    <col min="7" max="7" width="11.125" style="65" customWidth="1"/>
    <col min="8" max="8" width="11.625" style="35" customWidth="1"/>
    <col min="9" max="9" width="5.375" style="0" customWidth="1"/>
    <col min="10" max="10" width="1.75390625" style="0" customWidth="1"/>
    <col min="11" max="11" width="20.625" style="0" bestFit="1" customWidth="1"/>
    <col min="18" max="18" width="9.125" style="0" bestFit="1" customWidth="1"/>
    <col min="20" max="20" width="12.75390625" style="0" customWidth="1"/>
    <col min="22" max="22" width="10.125" style="0" customWidth="1"/>
    <col min="23" max="23" width="9.125" style="0" bestFit="1" customWidth="1"/>
  </cols>
  <sheetData>
    <row r="1" spans="2:9" ht="21" customHeight="1">
      <c r="B1" s="696" t="s">
        <v>118</v>
      </c>
      <c r="C1" s="696"/>
      <c r="D1" s="696"/>
      <c r="E1" s="696"/>
      <c r="F1" s="696"/>
      <c r="G1" s="696"/>
      <c r="H1" s="696"/>
      <c r="I1" s="666"/>
    </row>
    <row r="2" spans="1:22" ht="15" customHeight="1">
      <c r="A2" s="2"/>
      <c r="B2" s="3"/>
      <c r="C2" s="3"/>
      <c r="D2" s="4"/>
      <c r="E2" s="4"/>
      <c r="F2" s="4"/>
      <c r="G2" s="3"/>
      <c r="H2" s="5" t="s">
        <v>0</v>
      </c>
      <c r="Q2" s="2"/>
      <c r="R2" s="2"/>
      <c r="S2" s="2"/>
      <c r="T2" s="2"/>
      <c r="U2" s="2"/>
      <c r="V2" s="2"/>
    </row>
    <row r="3" spans="1:22" ht="13.5">
      <c r="A3" s="2"/>
      <c r="B3" s="178"/>
      <c r="C3" s="171"/>
      <c r="D3" s="167"/>
      <c r="E3" s="172"/>
      <c r="F3" s="167"/>
      <c r="G3" s="171"/>
      <c r="H3" s="184" t="s">
        <v>93</v>
      </c>
      <c r="Q3" s="2"/>
      <c r="R3" s="2"/>
      <c r="S3" s="2"/>
      <c r="T3" s="2"/>
      <c r="U3" s="2"/>
      <c r="V3" s="2"/>
    </row>
    <row r="4" spans="2:8" s="185" customFormat="1" ht="14.25">
      <c r="B4" s="186"/>
      <c r="C4" s="187" t="s">
        <v>51</v>
      </c>
      <c r="D4" s="188">
        <v>17</v>
      </c>
      <c r="E4" s="189">
        <v>18</v>
      </c>
      <c r="F4" s="188">
        <v>19</v>
      </c>
      <c r="G4" s="187">
        <v>20</v>
      </c>
      <c r="H4" s="190">
        <v>21</v>
      </c>
    </row>
    <row r="5" spans="1:22" s="196" customFormat="1" ht="16.5" customHeight="1">
      <c r="A5" s="185"/>
      <c r="B5" s="191"/>
      <c r="C5" s="192" t="s">
        <v>39</v>
      </c>
      <c r="D5" s="193" t="s">
        <v>11</v>
      </c>
      <c r="E5" s="194" t="s">
        <v>29</v>
      </c>
      <c r="F5" s="193" t="s">
        <v>30</v>
      </c>
      <c r="G5" s="192" t="s">
        <v>38</v>
      </c>
      <c r="H5" s="195" t="s">
        <v>50</v>
      </c>
      <c r="J5" s="185"/>
      <c r="K5" s="667"/>
      <c r="L5" s="185"/>
      <c r="M5" s="185"/>
      <c r="N5" s="185"/>
      <c r="O5" s="185"/>
      <c r="P5" s="185"/>
      <c r="Q5" s="185"/>
      <c r="R5" s="185"/>
      <c r="S5" s="185"/>
      <c r="T5" s="185"/>
      <c r="U5" s="185"/>
      <c r="V5" s="185"/>
    </row>
    <row r="6" spans="2:22" s="2" customFormat="1" ht="30" customHeight="1">
      <c r="B6" s="6"/>
      <c r="C6" s="197"/>
      <c r="D6" s="697" t="s">
        <v>94</v>
      </c>
      <c r="E6" s="697"/>
      <c r="F6" s="697"/>
      <c r="G6" s="697"/>
      <c r="H6" s="198"/>
      <c r="K6" s="668"/>
      <c r="L6"/>
      <c r="M6"/>
      <c r="N6"/>
      <c r="O6"/>
      <c r="P6"/>
      <c r="Q6"/>
      <c r="R6" s="8"/>
      <c r="S6" s="8"/>
      <c r="T6" s="8"/>
      <c r="U6" s="8"/>
      <c r="V6" s="8"/>
    </row>
    <row r="7" spans="2:22" s="2" customFormat="1" ht="15" customHeight="1">
      <c r="B7" s="6" t="s">
        <v>82</v>
      </c>
      <c r="C7" s="9">
        <v>20563</v>
      </c>
      <c r="D7" s="9">
        <v>20637</v>
      </c>
      <c r="E7" s="9">
        <v>20424</v>
      </c>
      <c r="F7" s="9">
        <v>20460</v>
      </c>
      <c r="G7" s="73">
        <v>20483</v>
      </c>
      <c r="H7" s="82">
        <v>20679</v>
      </c>
      <c r="K7" s="668"/>
      <c r="L7" s="669"/>
      <c r="M7" s="8"/>
      <c r="N7" s="8"/>
      <c r="O7" s="8"/>
      <c r="P7" s="8"/>
      <c r="Q7" s="8"/>
      <c r="R7" s="8"/>
      <c r="S7" s="8"/>
      <c r="T7" s="8"/>
      <c r="U7" s="8"/>
      <c r="V7" s="8"/>
    </row>
    <row r="8" spans="1:22" s="2" customFormat="1" ht="13.5">
      <c r="A8" s="1"/>
      <c r="B8" s="11" t="s">
        <v>33</v>
      </c>
      <c r="C8" s="12">
        <v>148132</v>
      </c>
      <c r="D8" s="12">
        <v>149431</v>
      </c>
      <c r="E8" s="12">
        <v>150992</v>
      </c>
      <c r="F8" s="12">
        <v>152742</v>
      </c>
      <c r="G8" s="74">
        <v>154298</v>
      </c>
      <c r="H8" s="83">
        <v>150243</v>
      </c>
      <c r="K8" s="668"/>
      <c r="L8" s="669"/>
      <c r="M8" s="8"/>
      <c r="N8" s="8"/>
      <c r="O8" s="8"/>
      <c r="P8" s="8"/>
      <c r="Q8" s="8"/>
      <c r="R8" s="8"/>
      <c r="S8" s="8"/>
      <c r="T8" s="8"/>
      <c r="U8" s="8"/>
      <c r="V8" s="8"/>
    </row>
    <row r="9" spans="1:22" s="2" customFormat="1" ht="14.25">
      <c r="A9" s="1"/>
      <c r="B9" s="11" t="s">
        <v>83</v>
      </c>
      <c r="C9" s="62" t="s">
        <v>31</v>
      </c>
      <c r="D9" s="62" t="s">
        <v>31</v>
      </c>
      <c r="E9" s="63" t="s">
        <v>31</v>
      </c>
      <c r="F9" s="12">
        <v>15508</v>
      </c>
      <c r="G9" s="74">
        <v>30329</v>
      </c>
      <c r="H9" s="83">
        <v>88211</v>
      </c>
      <c r="K9" s="668"/>
      <c r="L9" s="669"/>
      <c r="M9" s="8"/>
      <c r="N9" s="8"/>
      <c r="O9" s="8"/>
      <c r="P9" s="8"/>
      <c r="Q9" s="8"/>
      <c r="R9" s="8"/>
      <c r="S9" s="8"/>
      <c r="T9" s="8"/>
      <c r="U9" s="8"/>
      <c r="V9" s="8"/>
    </row>
    <row r="10" spans="1:22" s="2" customFormat="1" ht="15" customHeight="1">
      <c r="A10" s="1"/>
      <c r="B10" s="11" t="s">
        <v>84</v>
      </c>
      <c r="C10" s="12">
        <v>60380</v>
      </c>
      <c r="D10" s="12">
        <v>61788</v>
      </c>
      <c r="E10" s="12">
        <v>62378</v>
      </c>
      <c r="F10" s="12">
        <v>51922</v>
      </c>
      <c r="G10" s="74">
        <v>41897</v>
      </c>
      <c r="H10" s="83">
        <v>30838</v>
      </c>
      <c r="K10" s="668"/>
      <c r="L10" s="669"/>
      <c r="M10" s="8"/>
      <c r="N10" s="8"/>
      <c r="O10" s="8"/>
      <c r="P10" s="8"/>
      <c r="Q10" s="8"/>
      <c r="R10" s="8"/>
      <c r="S10" s="8"/>
      <c r="T10" s="8"/>
      <c r="U10" s="8"/>
      <c r="V10" s="8"/>
    </row>
    <row r="11" spans="1:22" s="2" customFormat="1" ht="15" customHeight="1">
      <c r="A11" s="1"/>
      <c r="B11" s="6" t="s">
        <v>85</v>
      </c>
      <c r="C11" s="12">
        <v>188484</v>
      </c>
      <c r="D11" s="12">
        <v>195395</v>
      </c>
      <c r="E11" s="12">
        <v>202167</v>
      </c>
      <c r="F11" s="12">
        <v>180020</v>
      </c>
      <c r="G11" s="74">
        <v>153954</v>
      </c>
      <c r="H11" s="83">
        <v>119402</v>
      </c>
      <c r="K11" s="670"/>
      <c r="L11" s="669"/>
      <c r="M11" s="8"/>
      <c r="N11" s="8"/>
      <c r="Q11" s="8"/>
      <c r="R11" s="8"/>
      <c r="S11" s="8"/>
      <c r="T11" s="8"/>
      <c r="U11" s="8"/>
      <c r="V11" s="8"/>
    </row>
    <row r="12" spans="2:22" s="1" customFormat="1" ht="15" customHeight="1">
      <c r="B12" s="6" t="s">
        <v>86</v>
      </c>
      <c r="C12" s="12">
        <v>21670</v>
      </c>
      <c r="D12" s="12">
        <v>24293</v>
      </c>
      <c r="E12" s="12">
        <v>25542</v>
      </c>
      <c r="F12" s="12">
        <v>19819</v>
      </c>
      <c r="G12" s="74">
        <v>16373</v>
      </c>
      <c r="H12" s="83">
        <v>13257</v>
      </c>
      <c r="I12" s="671"/>
      <c r="J12" s="668"/>
      <c r="K12" s="670"/>
      <c r="L12" s="669"/>
      <c r="M12" s="8"/>
      <c r="N12" s="8"/>
      <c r="O12" s="2"/>
      <c r="P12" s="2"/>
      <c r="Q12" s="2"/>
      <c r="R12" s="2"/>
      <c r="S12" s="2"/>
      <c r="T12" s="2"/>
      <c r="U12" s="2"/>
      <c r="V12" s="2"/>
    </row>
    <row r="13" spans="2:22" s="1" customFormat="1" ht="15" customHeight="1">
      <c r="B13" s="11" t="s">
        <v>87</v>
      </c>
      <c r="C13" s="12">
        <v>540</v>
      </c>
      <c r="D13" s="12">
        <v>520</v>
      </c>
      <c r="E13" s="12">
        <v>440</v>
      </c>
      <c r="F13" s="12">
        <v>440</v>
      </c>
      <c r="G13" s="74">
        <v>440</v>
      </c>
      <c r="H13" s="83">
        <v>440</v>
      </c>
      <c r="I13" s="671"/>
      <c r="J13" s="668"/>
      <c r="K13" s="672"/>
      <c r="L13" s="669"/>
      <c r="M13" s="8"/>
      <c r="N13" s="8"/>
      <c r="O13" s="2"/>
      <c r="P13" s="2"/>
      <c r="Q13" s="2"/>
      <c r="R13" s="2"/>
      <c r="S13" s="2"/>
      <c r="T13" s="2"/>
      <c r="U13" s="2"/>
      <c r="V13" s="2"/>
    </row>
    <row r="14" spans="2:22" s="1" customFormat="1" ht="16.5" customHeight="1">
      <c r="B14" s="13" t="s">
        <v>10</v>
      </c>
      <c r="C14" s="14">
        <v>1490</v>
      </c>
      <c r="D14" s="14">
        <v>1455</v>
      </c>
      <c r="E14" s="14">
        <v>1426</v>
      </c>
      <c r="F14" s="14">
        <v>1429</v>
      </c>
      <c r="G14" s="64">
        <v>1359</v>
      </c>
      <c r="H14" s="84">
        <v>1380</v>
      </c>
      <c r="I14" s="671"/>
      <c r="J14" s="668"/>
      <c r="K14" s="672"/>
      <c r="L14" s="669"/>
      <c r="M14" s="8"/>
      <c r="N14" s="8"/>
      <c r="O14" s="2"/>
      <c r="P14" s="2"/>
      <c r="Q14" s="2"/>
      <c r="R14" s="2"/>
      <c r="S14" s="2"/>
      <c r="T14" s="2"/>
      <c r="U14" s="2"/>
      <c r="V14" s="2"/>
    </row>
    <row r="15" spans="2:22" s="1" customFormat="1" ht="16.5" customHeight="1">
      <c r="B15" s="15" t="s">
        <v>88</v>
      </c>
      <c r="C15" s="16">
        <v>2115717</v>
      </c>
      <c r="D15" s="16">
        <v>2147767</v>
      </c>
      <c r="E15" s="16">
        <v>2169577</v>
      </c>
      <c r="F15" s="16">
        <v>2192158</v>
      </c>
      <c r="G15" s="75">
        <v>2207508</v>
      </c>
      <c r="H15" s="85">
        <v>2157086</v>
      </c>
      <c r="I15" s="671"/>
      <c r="J15" s="668"/>
      <c r="K15" s="673"/>
      <c r="L15" s="669"/>
      <c r="M15" s="8"/>
      <c r="N15" s="8"/>
      <c r="O15" s="2"/>
      <c r="P15" s="2"/>
      <c r="Q15" s="2"/>
      <c r="R15" s="2"/>
      <c r="S15" s="2"/>
      <c r="T15" s="2"/>
      <c r="U15" s="2"/>
      <c r="V15" s="2"/>
    </row>
    <row r="16" spans="2:22" s="1" customFormat="1" ht="16.5" customHeight="1">
      <c r="B16" s="13" t="s">
        <v>36</v>
      </c>
      <c r="C16" s="14">
        <v>2029201</v>
      </c>
      <c r="D16" s="14">
        <v>2060938</v>
      </c>
      <c r="E16" s="14">
        <v>2083061</v>
      </c>
      <c r="F16" s="14">
        <v>2105747</v>
      </c>
      <c r="G16" s="64">
        <v>2121377</v>
      </c>
      <c r="H16" s="84">
        <v>2073744</v>
      </c>
      <c r="I16" s="671"/>
      <c r="J16" s="668"/>
      <c r="K16" s="673"/>
      <c r="L16" s="669"/>
      <c r="M16" s="8"/>
      <c r="N16" s="8"/>
      <c r="O16" s="2"/>
      <c r="P16" s="2"/>
      <c r="Q16" s="2"/>
      <c r="R16" s="2"/>
      <c r="S16" s="2"/>
      <c r="T16" s="2"/>
      <c r="U16" s="2"/>
      <c r="V16" s="2"/>
    </row>
    <row r="17" spans="2:22" s="1" customFormat="1" ht="16.5" customHeight="1">
      <c r="B17" s="13" t="s">
        <v>89</v>
      </c>
      <c r="C17" s="14">
        <v>124404</v>
      </c>
      <c r="D17" s="14">
        <v>141521</v>
      </c>
      <c r="E17" s="14">
        <v>165912</v>
      </c>
      <c r="F17" s="14">
        <v>187056</v>
      </c>
      <c r="G17" s="64">
        <v>213781</v>
      </c>
      <c r="H17" s="84">
        <v>216284</v>
      </c>
      <c r="I17" s="671"/>
      <c r="J17" s="674"/>
      <c r="K17" s="674"/>
      <c r="L17" s="675"/>
      <c r="M17" s="8"/>
      <c r="N17" s="8"/>
      <c r="O17" s="2"/>
      <c r="P17" s="2"/>
      <c r="Q17" s="2"/>
      <c r="R17" s="2"/>
      <c r="S17" s="2"/>
      <c r="T17" s="2"/>
      <c r="U17" s="2"/>
      <c r="V17" s="2"/>
    </row>
    <row r="18" spans="2:22" s="1" customFormat="1" ht="16.5" customHeight="1">
      <c r="B18" s="13" t="s">
        <v>116</v>
      </c>
      <c r="C18" s="14">
        <v>76128</v>
      </c>
      <c r="D18" s="14">
        <v>96412</v>
      </c>
      <c r="E18" s="14">
        <v>123155</v>
      </c>
      <c r="F18" s="14">
        <v>147981</v>
      </c>
      <c r="G18" s="64">
        <v>176935</v>
      </c>
      <c r="H18" s="84">
        <v>183245</v>
      </c>
      <c r="I18" s="671"/>
      <c r="J18" s="674"/>
      <c r="K18" s="674"/>
      <c r="L18" s="675"/>
      <c r="M18" s="8"/>
      <c r="N18" s="8"/>
      <c r="O18" s="2"/>
      <c r="P18" s="2"/>
      <c r="Q18" s="2"/>
      <c r="R18" s="2"/>
      <c r="S18" s="2"/>
      <c r="T18" s="2"/>
      <c r="U18" s="2"/>
      <c r="V18" s="2"/>
    </row>
    <row r="19" spans="2:22" s="1" customFormat="1" ht="21" customHeight="1">
      <c r="B19" s="15" t="s">
        <v>32</v>
      </c>
      <c r="C19" s="14">
        <v>2681380</v>
      </c>
      <c r="D19" s="14">
        <v>2742807</v>
      </c>
      <c r="E19" s="14">
        <v>2798858</v>
      </c>
      <c r="F19" s="14">
        <v>2821554</v>
      </c>
      <c r="G19" s="64">
        <f>SUM(G7:G15,G17)</f>
        <v>2840422</v>
      </c>
      <c r="H19" s="86">
        <v>2797820</v>
      </c>
      <c r="I19" s="671"/>
      <c r="L19" s="676"/>
      <c r="Q19" s="2"/>
      <c r="R19" s="2"/>
      <c r="S19" s="2"/>
      <c r="T19" s="2"/>
      <c r="U19" s="2"/>
      <c r="V19" s="2"/>
    </row>
    <row r="20" spans="2:12" s="1" customFormat="1" ht="30" customHeight="1">
      <c r="B20" s="6"/>
      <c r="C20" s="59"/>
      <c r="D20" s="698" t="s">
        <v>35</v>
      </c>
      <c r="E20" s="698"/>
      <c r="F20" s="698"/>
      <c r="G20" s="698"/>
      <c r="H20" s="71"/>
      <c r="I20" s="19"/>
      <c r="L20" s="676"/>
    </row>
    <row r="21" spans="1:12" s="1" customFormat="1" ht="16.5" customHeight="1">
      <c r="A21" s="20"/>
      <c r="B21" s="6" t="s">
        <v>82</v>
      </c>
      <c r="C21" s="21">
        <v>19982</v>
      </c>
      <c r="D21" s="10">
        <v>19935</v>
      </c>
      <c r="E21" s="10">
        <v>19649</v>
      </c>
      <c r="F21" s="10">
        <v>19822</v>
      </c>
      <c r="G21" s="60">
        <v>20054</v>
      </c>
      <c r="H21" s="87">
        <v>20040</v>
      </c>
      <c r="I21" s="19"/>
      <c r="L21" s="676"/>
    </row>
    <row r="22" spans="1:12" s="1" customFormat="1" ht="16.5" customHeight="1">
      <c r="A22" s="20"/>
      <c r="B22" s="11" t="s">
        <v>33</v>
      </c>
      <c r="C22" s="23">
        <v>139592</v>
      </c>
      <c r="D22" s="24">
        <v>140760</v>
      </c>
      <c r="E22" s="24">
        <v>142158</v>
      </c>
      <c r="F22" s="24">
        <v>143624</v>
      </c>
      <c r="G22" s="76">
        <v>145173</v>
      </c>
      <c r="H22" s="88">
        <v>140989</v>
      </c>
      <c r="I22" s="22"/>
      <c r="L22" s="676"/>
    </row>
    <row r="23" spans="1:12" s="1" customFormat="1" ht="16.5" customHeight="1">
      <c r="A23" s="20"/>
      <c r="B23" s="11" t="s">
        <v>83</v>
      </c>
      <c r="C23" s="62" t="s">
        <v>31</v>
      </c>
      <c r="D23" s="62" t="s">
        <v>31</v>
      </c>
      <c r="E23" s="62" t="s">
        <v>31</v>
      </c>
      <c r="F23" s="24">
        <v>14105</v>
      </c>
      <c r="G23" s="76">
        <v>28373</v>
      </c>
      <c r="H23" s="88">
        <v>46879</v>
      </c>
      <c r="I23" s="22"/>
      <c r="L23" s="676"/>
    </row>
    <row r="24" spans="1:12" s="1" customFormat="1" ht="16.5" customHeight="1">
      <c r="A24" s="8"/>
      <c r="B24" s="11" t="s">
        <v>84</v>
      </c>
      <c r="C24" s="23">
        <v>56319</v>
      </c>
      <c r="D24" s="24">
        <v>57507</v>
      </c>
      <c r="E24" s="24">
        <v>58276</v>
      </c>
      <c r="F24" s="24">
        <v>49085</v>
      </c>
      <c r="G24" s="76">
        <v>39872</v>
      </c>
      <c r="H24" s="88">
        <v>29408</v>
      </c>
      <c r="L24" s="676"/>
    </row>
    <row r="25" spans="1:22" s="20" customFormat="1" ht="16.5" customHeight="1">
      <c r="A25" s="8"/>
      <c r="B25" s="6" t="s">
        <v>85</v>
      </c>
      <c r="C25" s="23">
        <v>182649</v>
      </c>
      <c r="D25" s="24">
        <v>188646</v>
      </c>
      <c r="E25" s="24">
        <v>196683</v>
      </c>
      <c r="F25" s="24">
        <v>175971</v>
      </c>
      <c r="G25" s="76">
        <v>151983</v>
      </c>
      <c r="H25" s="88">
        <v>119011</v>
      </c>
      <c r="J25" s="1"/>
      <c r="K25" s="1"/>
      <c r="L25" s="676"/>
      <c r="M25" s="1"/>
      <c r="N25" s="1"/>
      <c r="O25" s="1"/>
      <c r="P25" s="1"/>
      <c r="Q25" s="1"/>
      <c r="R25" s="1"/>
      <c r="S25" s="1"/>
      <c r="T25" s="1"/>
      <c r="U25" s="1"/>
      <c r="V25" s="1"/>
    </row>
    <row r="26" spans="1:22" s="20" customFormat="1" ht="15" customHeight="1">
      <c r="A26" s="8"/>
      <c r="B26" s="6" t="s">
        <v>86</v>
      </c>
      <c r="C26" s="23">
        <v>20977</v>
      </c>
      <c r="D26" s="24">
        <v>23899</v>
      </c>
      <c r="E26" s="24">
        <v>25270</v>
      </c>
      <c r="F26" s="24">
        <v>19194</v>
      </c>
      <c r="G26" s="76">
        <v>15564</v>
      </c>
      <c r="H26" s="88">
        <v>12240</v>
      </c>
      <c r="J26"/>
      <c r="K26"/>
      <c r="L26"/>
      <c r="M26"/>
      <c r="N26"/>
      <c r="O26"/>
      <c r="P26"/>
      <c r="Q26" s="1"/>
      <c r="R26" s="1"/>
      <c r="S26" s="1"/>
      <c r="T26" s="1"/>
      <c r="U26" s="1"/>
      <c r="V26" s="1"/>
    </row>
    <row r="27" spans="2:22" s="8" customFormat="1" ht="15" customHeight="1">
      <c r="B27" s="13" t="s">
        <v>10</v>
      </c>
      <c r="C27" s="14">
        <v>639</v>
      </c>
      <c r="D27" s="14">
        <v>669</v>
      </c>
      <c r="E27" s="14">
        <v>585</v>
      </c>
      <c r="F27" s="18">
        <v>615</v>
      </c>
      <c r="G27" s="77">
        <v>569</v>
      </c>
      <c r="H27" s="86">
        <v>563</v>
      </c>
      <c r="J27"/>
      <c r="K27"/>
      <c r="L27"/>
      <c r="M27"/>
      <c r="N27"/>
      <c r="O27"/>
      <c r="P27"/>
      <c r="Q27"/>
      <c r="R27"/>
      <c r="S27"/>
      <c r="T27"/>
      <c r="U27"/>
      <c r="V27"/>
    </row>
    <row r="28" spans="2:22" s="8" customFormat="1" ht="15" customHeight="1">
      <c r="B28" s="15" t="s">
        <v>88</v>
      </c>
      <c r="C28" s="25">
        <v>2164040</v>
      </c>
      <c r="D28" s="17">
        <v>2191996</v>
      </c>
      <c r="E28" s="17">
        <v>2192088</v>
      </c>
      <c r="F28" s="17">
        <v>2207034</v>
      </c>
      <c r="G28" s="78">
        <v>2213149</v>
      </c>
      <c r="H28" s="89">
        <v>2173600</v>
      </c>
      <c r="J28"/>
      <c r="K28"/>
      <c r="L28"/>
      <c r="M28"/>
      <c r="N28"/>
      <c r="O28"/>
      <c r="P28"/>
      <c r="Q28"/>
      <c r="R28"/>
      <c r="S28"/>
      <c r="T28"/>
      <c r="U28"/>
      <c r="V28"/>
    </row>
    <row r="29" spans="2:22" s="8" customFormat="1" ht="15" customHeight="1">
      <c r="B29" s="13" t="s">
        <v>36</v>
      </c>
      <c r="C29" s="26">
        <v>2090374</v>
      </c>
      <c r="D29" s="18">
        <v>2118079</v>
      </c>
      <c r="E29" s="18">
        <v>2118352</v>
      </c>
      <c r="F29" s="18">
        <v>2132651</v>
      </c>
      <c r="G29" s="77">
        <v>2137692</v>
      </c>
      <c r="H29" s="86">
        <v>2100357</v>
      </c>
      <c r="J29"/>
      <c r="K29"/>
      <c r="L29"/>
      <c r="M29"/>
      <c r="N29"/>
      <c r="O29"/>
      <c r="P29"/>
      <c r="Q29"/>
      <c r="R29"/>
      <c r="S29"/>
      <c r="T29"/>
      <c r="U29"/>
      <c r="V29"/>
    </row>
    <row r="30" spans="2:22" s="8" customFormat="1" ht="16.5" customHeight="1">
      <c r="B30" s="13" t="s">
        <v>89</v>
      </c>
      <c r="C30" s="26">
        <v>82609</v>
      </c>
      <c r="D30" s="18">
        <v>95062</v>
      </c>
      <c r="E30" s="18">
        <v>115151</v>
      </c>
      <c r="F30" s="18">
        <v>136054</v>
      </c>
      <c r="G30" s="77">
        <v>161340</v>
      </c>
      <c r="H30" s="86">
        <v>166617</v>
      </c>
      <c r="J30"/>
      <c r="K30"/>
      <c r="L30"/>
      <c r="M30"/>
      <c r="N30"/>
      <c r="O30"/>
      <c r="P30"/>
      <c r="Q30"/>
      <c r="R30"/>
      <c r="S30"/>
      <c r="T30"/>
      <c r="U30"/>
      <c r="V30"/>
    </row>
    <row r="31" spans="2:22" s="1" customFormat="1" ht="16.5" customHeight="1">
      <c r="B31" s="13" t="s">
        <v>116</v>
      </c>
      <c r="C31" s="14">
        <v>55461</v>
      </c>
      <c r="D31" s="14">
        <v>69867</v>
      </c>
      <c r="E31" s="14">
        <v>91524</v>
      </c>
      <c r="F31" s="14">
        <v>114573</v>
      </c>
      <c r="G31" s="64">
        <v>140798</v>
      </c>
      <c r="H31" s="84">
        <v>148402</v>
      </c>
      <c r="I31" s="671"/>
      <c r="J31" s="674"/>
      <c r="K31" s="674"/>
      <c r="L31" s="675"/>
      <c r="M31" s="8"/>
      <c r="N31" s="8"/>
      <c r="O31" s="2"/>
      <c r="P31" s="2"/>
      <c r="Q31" s="2"/>
      <c r="R31" s="2"/>
      <c r="S31" s="2"/>
      <c r="T31" s="2"/>
      <c r="U31" s="2"/>
      <c r="V31" s="2"/>
    </row>
    <row r="32" spans="2:22" s="8" customFormat="1" ht="20.25" customHeight="1">
      <c r="B32" s="15" t="s">
        <v>32</v>
      </c>
      <c r="C32" s="26">
        <v>2666807</v>
      </c>
      <c r="D32" s="18">
        <v>2718474</v>
      </c>
      <c r="E32" s="18">
        <v>2749860</v>
      </c>
      <c r="F32" s="18">
        <v>2765504</v>
      </c>
      <c r="G32" s="77">
        <f>SUM(G21:G28,G30)</f>
        <v>2776077</v>
      </c>
      <c r="H32" s="86">
        <v>2709347</v>
      </c>
      <c r="J32"/>
      <c r="K32"/>
      <c r="L32"/>
      <c r="M32"/>
      <c r="N32"/>
      <c r="O32"/>
      <c r="P32"/>
      <c r="Q32"/>
      <c r="R32"/>
      <c r="S32"/>
      <c r="T32"/>
      <c r="U32"/>
      <c r="V32"/>
    </row>
    <row r="33" spans="2:22" s="8" customFormat="1" ht="30" customHeight="1">
      <c r="B33" s="6"/>
      <c r="C33" s="58"/>
      <c r="D33" s="699" t="s">
        <v>91</v>
      </c>
      <c r="E33" s="699"/>
      <c r="F33" s="699"/>
      <c r="G33" s="699"/>
      <c r="H33" s="72"/>
      <c r="J33"/>
      <c r="K33"/>
      <c r="L33"/>
      <c r="M33"/>
      <c r="N33"/>
      <c r="O33"/>
      <c r="P33"/>
      <c r="Q33"/>
      <c r="R33"/>
      <c r="S33"/>
      <c r="T33"/>
      <c r="U33"/>
      <c r="V33"/>
    </row>
    <row r="34" spans="2:22" s="8" customFormat="1" ht="16.5" customHeight="1">
      <c r="B34" s="6" t="s">
        <v>82</v>
      </c>
      <c r="C34" s="49">
        <v>97.2</v>
      </c>
      <c r="D34" s="49">
        <v>96.6</v>
      </c>
      <c r="E34" s="49">
        <v>96.2</v>
      </c>
      <c r="F34" s="49">
        <v>96.9</v>
      </c>
      <c r="G34" s="79">
        <f>ROUND(G21/G7*100,1)</f>
        <v>97.9</v>
      </c>
      <c r="H34" s="90">
        <v>96.9</v>
      </c>
      <c r="J34"/>
      <c r="K34"/>
      <c r="L34"/>
      <c r="M34"/>
      <c r="N34"/>
      <c r="O34"/>
      <c r="P34"/>
      <c r="Q34"/>
      <c r="R34"/>
      <c r="S34"/>
      <c r="T34"/>
      <c r="U34"/>
      <c r="V34"/>
    </row>
    <row r="35" spans="1:22" s="8" customFormat="1" ht="16.5" customHeight="1">
      <c r="A35" s="2"/>
      <c r="B35" s="11" t="s">
        <v>33</v>
      </c>
      <c r="C35" s="49">
        <v>94.2</v>
      </c>
      <c r="D35" s="49">
        <v>94.2</v>
      </c>
      <c r="E35" s="49">
        <v>94.2</v>
      </c>
      <c r="F35" s="49">
        <v>94</v>
      </c>
      <c r="G35" s="79">
        <f>ROUND(G22/G8*100,1)</f>
        <v>94.1</v>
      </c>
      <c r="H35" s="90">
        <v>94</v>
      </c>
      <c r="J35"/>
      <c r="K35"/>
      <c r="L35"/>
      <c r="M35"/>
      <c r="N35"/>
      <c r="O35"/>
      <c r="P35"/>
      <c r="Q35"/>
      <c r="R35"/>
      <c r="S35"/>
      <c r="T35"/>
      <c r="U35"/>
      <c r="V35"/>
    </row>
    <row r="36" spans="1:22" s="8" customFormat="1" ht="16.5" customHeight="1">
      <c r="A36" s="2"/>
      <c r="B36" s="11" t="s">
        <v>83</v>
      </c>
      <c r="C36" s="62" t="s">
        <v>31</v>
      </c>
      <c r="D36" s="62" t="s">
        <v>31</v>
      </c>
      <c r="E36" s="62" t="s">
        <v>31</v>
      </c>
      <c r="F36" s="49">
        <v>91</v>
      </c>
      <c r="G36" s="79">
        <f>ROUND(G23/(G9-10)*100,1)</f>
        <v>93.6</v>
      </c>
      <c r="H36" s="90">
        <v>100.2</v>
      </c>
      <c r="J36"/>
      <c r="K36"/>
      <c r="L36"/>
      <c r="M36"/>
      <c r="N36"/>
      <c r="O36"/>
      <c r="P36"/>
      <c r="Q36"/>
      <c r="R36"/>
      <c r="S36"/>
      <c r="T36"/>
      <c r="U36"/>
      <c r="V36"/>
    </row>
    <row r="37" spans="1:22" s="8" customFormat="1" ht="16.5" customHeight="1">
      <c r="A37" s="2"/>
      <c r="B37" s="11" t="s">
        <v>84</v>
      </c>
      <c r="C37" s="49">
        <v>93.3</v>
      </c>
      <c r="D37" s="49">
        <v>93.1</v>
      </c>
      <c r="E37" s="49">
        <v>93.6</v>
      </c>
      <c r="F37" s="49">
        <v>94.6</v>
      </c>
      <c r="G37" s="79">
        <f>ROUND(G24/(G10-25)*100,1)</f>
        <v>95.2</v>
      </c>
      <c r="H37" s="90">
        <v>95.5</v>
      </c>
      <c r="J37"/>
      <c r="K37"/>
      <c r="L37"/>
      <c r="M37"/>
      <c r="N37"/>
      <c r="O37"/>
      <c r="P37"/>
      <c r="Q37"/>
      <c r="R37"/>
      <c r="S37"/>
      <c r="T37"/>
      <c r="U37"/>
      <c r="V37"/>
    </row>
    <row r="38" spans="1:22" s="8" customFormat="1" ht="16.5" customHeight="1">
      <c r="A38" s="2"/>
      <c r="B38" s="6" t="s">
        <v>85</v>
      </c>
      <c r="C38" s="27">
        <v>96.9</v>
      </c>
      <c r="D38" s="27">
        <v>96.5</v>
      </c>
      <c r="E38" s="27">
        <v>97.4</v>
      </c>
      <c r="F38" s="49">
        <v>97.9</v>
      </c>
      <c r="G38" s="79">
        <v>98.7</v>
      </c>
      <c r="H38" s="90">
        <v>99.9</v>
      </c>
      <c r="J38"/>
      <c r="K38"/>
      <c r="L38"/>
      <c r="M38"/>
      <c r="N38"/>
      <c r="O38"/>
      <c r="P38"/>
      <c r="Q38"/>
      <c r="R38"/>
      <c r="S38"/>
      <c r="T38"/>
      <c r="U38"/>
      <c r="V38"/>
    </row>
    <row r="39" spans="2:22" s="2" customFormat="1" ht="16.5" customHeight="1">
      <c r="B39" s="6" t="s">
        <v>86</v>
      </c>
      <c r="C39" s="27">
        <v>96.8</v>
      </c>
      <c r="D39" s="27">
        <v>98.4</v>
      </c>
      <c r="E39" s="27">
        <v>99.3</v>
      </c>
      <c r="F39" s="49">
        <v>97.2</v>
      </c>
      <c r="G39" s="79">
        <v>95.1</v>
      </c>
      <c r="H39" s="90">
        <v>92.6</v>
      </c>
      <c r="J39"/>
      <c r="K39"/>
      <c r="L39"/>
      <c r="M39"/>
      <c r="N39"/>
      <c r="O39"/>
      <c r="P39"/>
      <c r="Q39"/>
      <c r="R39"/>
      <c r="S39"/>
      <c r="T39"/>
      <c r="U39"/>
      <c r="V39"/>
    </row>
    <row r="40" spans="2:22" s="2" customFormat="1" ht="16.5" customHeight="1">
      <c r="B40" s="13" t="s">
        <v>10</v>
      </c>
      <c r="C40" s="27">
        <v>42.9</v>
      </c>
      <c r="D40" s="27">
        <v>46</v>
      </c>
      <c r="E40" s="27">
        <v>41</v>
      </c>
      <c r="F40" s="49">
        <v>43</v>
      </c>
      <c r="G40" s="79">
        <f>ROUND(G27/G14*100,1)</f>
        <v>41.9</v>
      </c>
      <c r="H40" s="90">
        <v>40.8</v>
      </c>
      <c r="J40"/>
      <c r="K40"/>
      <c r="L40"/>
      <c r="M40"/>
      <c r="N40"/>
      <c r="O40"/>
      <c r="P40"/>
      <c r="Q40"/>
      <c r="R40"/>
      <c r="S40"/>
      <c r="T40"/>
      <c r="U40"/>
      <c r="V40"/>
    </row>
    <row r="41" spans="2:22" s="2" customFormat="1" ht="15" customHeight="1">
      <c r="B41" s="15" t="s">
        <v>88</v>
      </c>
      <c r="C41" s="30">
        <v>102.3</v>
      </c>
      <c r="D41" s="28">
        <v>102.1</v>
      </c>
      <c r="E41" s="27">
        <v>101.1</v>
      </c>
      <c r="F41" s="49">
        <v>100.7</v>
      </c>
      <c r="G41" s="79">
        <f>ROUND(G28/G15*100,1)</f>
        <v>100.3</v>
      </c>
      <c r="H41" s="90">
        <v>100.8</v>
      </c>
      <c r="J41"/>
      <c r="K41"/>
      <c r="L41"/>
      <c r="M41"/>
      <c r="N41"/>
      <c r="O41"/>
      <c r="P41"/>
      <c r="Q41"/>
      <c r="R41"/>
      <c r="S41"/>
      <c r="T41"/>
      <c r="U41"/>
      <c r="V41"/>
    </row>
    <row r="42" spans="2:22" s="2" customFormat="1" ht="15" customHeight="1">
      <c r="B42" s="13" t="s">
        <v>36</v>
      </c>
      <c r="C42" s="30">
        <v>103</v>
      </c>
      <c r="D42" s="28">
        <v>102.8</v>
      </c>
      <c r="E42" s="27">
        <v>101.8</v>
      </c>
      <c r="F42" s="49">
        <v>101.3</v>
      </c>
      <c r="G42" s="79">
        <f>ROUND(G29/G16*100,1)</f>
        <v>100.8</v>
      </c>
      <c r="H42" s="90">
        <v>101.3</v>
      </c>
      <c r="J42"/>
      <c r="K42"/>
      <c r="L42"/>
      <c r="M42"/>
      <c r="N42"/>
      <c r="O42"/>
      <c r="P42"/>
      <c r="Q42"/>
      <c r="R42"/>
      <c r="S42"/>
      <c r="T42"/>
      <c r="U42"/>
      <c r="V42"/>
    </row>
    <row r="43" spans="1:22" s="2" customFormat="1" ht="15" customHeight="1">
      <c r="A43" s="8"/>
      <c r="B43" s="13" t="s">
        <v>89</v>
      </c>
      <c r="C43" s="30">
        <v>66.7</v>
      </c>
      <c r="D43" s="28">
        <v>67.4</v>
      </c>
      <c r="E43" s="27">
        <v>69.6</v>
      </c>
      <c r="F43" s="49">
        <v>72.9</v>
      </c>
      <c r="G43" s="79">
        <f>ROUND(G30/(G17-440)*100,1)</f>
        <v>75.6</v>
      </c>
      <c r="H43" s="90">
        <v>77.3</v>
      </c>
      <c r="J43"/>
      <c r="K43"/>
      <c r="L43"/>
      <c r="M43"/>
      <c r="N43"/>
      <c r="O43"/>
      <c r="P43"/>
      <c r="Q43"/>
      <c r="R43"/>
      <c r="S43"/>
      <c r="T43"/>
      <c r="U43"/>
      <c r="V43"/>
    </row>
    <row r="44" spans="2:22" s="1" customFormat="1" ht="16.5" customHeight="1">
      <c r="B44" s="13" t="s">
        <v>116</v>
      </c>
      <c r="C44" s="30">
        <v>72.9</v>
      </c>
      <c r="D44" s="28">
        <v>72.5</v>
      </c>
      <c r="E44" s="28">
        <v>74.3</v>
      </c>
      <c r="F44" s="230">
        <v>77.4</v>
      </c>
      <c r="G44" s="231">
        <v>79.6</v>
      </c>
      <c r="H44" s="229">
        <v>81.2</v>
      </c>
      <c r="I44" s="671"/>
      <c r="J44" s="674"/>
      <c r="K44" s="674"/>
      <c r="L44" s="675"/>
      <c r="M44" s="8"/>
      <c r="N44" s="8"/>
      <c r="O44" s="2"/>
      <c r="P44" s="2"/>
      <c r="Q44" s="2"/>
      <c r="R44" s="2"/>
      <c r="S44" s="2"/>
      <c r="T44" s="2"/>
      <c r="U44" s="2"/>
      <c r="V44" s="2"/>
    </row>
    <row r="45" spans="1:22" s="2" customFormat="1" ht="21" customHeight="1">
      <c r="A45" s="8"/>
      <c r="B45" s="15" t="s">
        <v>32</v>
      </c>
      <c r="C45" s="29">
        <v>99.5</v>
      </c>
      <c r="D45" s="29">
        <v>99.2</v>
      </c>
      <c r="E45" s="29">
        <v>98.4</v>
      </c>
      <c r="F45" s="29">
        <v>98.1</v>
      </c>
      <c r="G45" s="80">
        <f>ROUND((G32/(G19-440-440-313))*100,1)</f>
        <v>97.8</v>
      </c>
      <c r="H45" s="229">
        <v>98.4</v>
      </c>
      <c r="J45"/>
      <c r="K45"/>
      <c r="L45"/>
      <c r="M45"/>
      <c r="N45"/>
      <c r="O45"/>
      <c r="P45"/>
      <c r="Q45"/>
      <c r="R45"/>
      <c r="S45"/>
      <c r="T45"/>
      <c r="U45"/>
      <c r="V45"/>
    </row>
    <row r="46" spans="1:22" s="2" customFormat="1" ht="6" customHeight="1">
      <c r="A46" s="8"/>
      <c r="B46" s="31"/>
      <c r="C46" s="32"/>
      <c r="D46" s="33"/>
      <c r="E46" s="34"/>
      <c r="F46" s="33"/>
      <c r="G46" s="81"/>
      <c r="H46" s="91"/>
      <c r="J46"/>
      <c r="K46"/>
      <c r="L46"/>
      <c r="M46"/>
      <c r="N46"/>
      <c r="O46"/>
      <c r="P46"/>
      <c r="Q46"/>
      <c r="R46"/>
      <c r="S46"/>
      <c r="T46"/>
      <c r="U46"/>
      <c r="V46"/>
    </row>
    <row r="47" spans="1:22" s="2" customFormat="1" ht="4.5" customHeight="1">
      <c r="A47" s="8"/>
      <c r="B47" s="7"/>
      <c r="C47" s="30"/>
      <c r="D47" s="179"/>
      <c r="E47" s="180"/>
      <c r="F47" s="179"/>
      <c r="G47" s="181"/>
      <c r="H47" s="180"/>
      <c r="J47"/>
      <c r="K47"/>
      <c r="L47"/>
      <c r="M47"/>
      <c r="N47"/>
      <c r="O47"/>
      <c r="P47"/>
      <c r="Q47"/>
      <c r="R47"/>
      <c r="S47"/>
      <c r="T47"/>
      <c r="U47"/>
      <c r="V47"/>
    </row>
    <row r="48" spans="1:23" s="182" customFormat="1" ht="29.25" customHeight="1">
      <c r="A48" s="50"/>
      <c r="B48" s="689" t="s">
        <v>463</v>
      </c>
      <c r="C48" s="689"/>
      <c r="D48" s="689"/>
      <c r="E48" s="689"/>
      <c r="F48" s="689"/>
      <c r="G48" s="689"/>
      <c r="H48" s="689"/>
      <c r="I48" s="61"/>
      <c r="K48" s="183"/>
      <c r="L48" s="183"/>
      <c r="M48" s="183"/>
      <c r="N48" s="183"/>
      <c r="O48" s="183"/>
      <c r="P48" s="183"/>
      <c r="Q48" s="183"/>
      <c r="R48" s="183"/>
      <c r="S48" s="183"/>
      <c r="T48" s="183"/>
      <c r="U48" s="183"/>
      <c r="V48" s="183"/>
      <c r="W48" s="183"/>
    </row>
    <row r="49" spans="1:23" s="2" customFormat="1" ht="29.25" customHeight="1">
      <c r="A49" s="8"/>
      <c r="B49" s="693" t="s">
        <v>95</v>
      </c>
      <c r="C49" s="693"/>
      <c r="D49" s="693"/>
      <c r="E49" s="693"/>
      <c r="F49" s="693"/>
      <c r="G49" s="693"/>
      <c r="H49" s="693"/>
      <c r="I49" s="61"/>
      <c r="K49"/>
      <c r="L49"/>
      <c r="M49"/>
      <c r="N49"/>
      <c r="O49"/>
      <c r="P49"/>
      <c r="Q49"/>
      <c r="R49"/>
      <c r="S49"/>
      <c r="T49"/>
      <c r="U49"/>
      <c r="V49"/>
      <c r="W49"/>
    </row>
    <row r="50" spans="2:23" s="8" customFormat="1" ht="18.75" customHeight="1">
      <c r="B50" s="692" t="s">
        <v>90</v>
      </c>
      <c r="C50" s="692"/>
      <c r="D50" s="692"/>
      <c r="E50" s="692"/>
      <c r="F50" s="692"/>
      <c r="G50" s="692"/>
      <c r="H50" s="692"/>
      <c r="I50" s="677"/>
      <c r="K50"/>
      <c r="L50"/>
      <c r="M50"/>
      <c r="N50"/>
      <c r="O50"/>
      <c r="P50"/>
      <c r="Q50"/>
      <c r="R50"/>
      <c r="S50"/>
      <c r="T50"/>
      <c r="U50"/>
      <c r="V50"/>
      <c r="W50"/>
    </row>
    <row r="51" spans="1:23" s="8" customFormat="1" ht="28.5" customHeight="1">
      <c r="A51" s="2"/>
      <c r="B51" s="689" t="s">
        <v>96</v>
      </c>
      <c r="C51" s="689"/>
      <c r="D51" s="689"/>
      <c r="E51" s="689"/>
      <c r="F51" s="689"/>
      <c r="G51" s="689"/>
      <c r="H51" s="689"/>
      <c r="I51" s="677"/>
      <c r="K51"/>
      <c r="L51"/>
      <c r="M51"/>
      <c r="N51"/>
      <c r="O51"/>
      <c r="P51"/>
      <c r="Q51"/>
      <c r="R51"/>
      <c r="S51"/>
      <c r="T51"/>
      <c r="U51"/>
      <c r="V51"/>
      <c r="W51"/>
    </row>
    <row r="52" spans="2:9" s="8" customFormat="1" ht="45" customHeight="1">
      <c r="B52" s="689" t="s">
        <v>97</v>
      </c>
      <c r="C52" s="689"/>
      <c r="D52" s="689"/>
      <c r="E52" s="689"/>
      <c r="F52" s="689"/>
      <c r="G52" s="689"/>
      <c r="H52" s="689"/>
      <c r="I52" s="677"/>
    </row>
    <row r="53" spans="2:23" s="2" customFormat="1" ht="29.25" customHeight="1">
      <c r="B53" s="694" t="s">
        <v>101</v>
      </c>
      <c r="C53" s="694"/>
      <c r="D53" s="694"/>
      <c r="E53" s="694"/>
      <c r="F53" s="694"/>
      <c r="G53" s="694"/>
      <c r="H53" s="694"/>
      <c r="I53" s="61"/>
      <c r="K53"/>
      <c r="L53"/>
      <c r="M53"/>
      <c r="N53"/>
      <c r="O53"/>
      <c r="P53"/>
      <c r="Q53"/>
      <c r="R53"/>
      <c r="S53"/>
      <c r="T53"/>
      <c r="U53"/>
      <c r="V53"/>
      <c r="W53"/>
    </row>
    <row r="54" spans="2:23" s="2" customFormat="1" ht="15.75" customHeight="1">
      <c r="B54" s="695" t="s">
        <v>92</v>
      </c>
      <c r="C54" s="695"/>
      <c r="D54" s="695"/>
      <c r="E54" s="695"/>
      <c r="F54" s="695"/>
      <c r="G54" s="695"/>
      <c r="H54" s="695"/>
      <c r="I54" s="677"/>
      <c r="K54"/>
      <c r="L54"/>
      <c r="M54"/>
      <c r="N54"/>
      <c r="O54"/>
      <c r="P54"/>
      <c r="Q54"/>
      <c r="R54"/>
      <c r="S54"/>
      <c r="T54"/>
      <c r="U54"/>
      <c r="V54"/>
      <c r="W54"/>
    </row>
    <row r="55" spans="1:23" s="2" customFormat="1" ht="32.25" customHeight="1">
      <c r="A55" s="1"/>
      <c r="B55" s="694" t="s">
        <v>100</v>
      </c>
      <c r="C55" s="694"/>
      <c r="D55" s="694"/>
      <c r="E55" s="694"/>
      <c r="F55" s="694"/>
      <c r="G55" s="694"/>
      <c r="H55" s="694"/>
      <c r="I55" s="61"/>
      <c r="K55"/>
      <c r="L55"/>
      <c r="M55"/>
      <c r="N55"/>
      <c r="O55"/>
      <c r="P55"/>
      <c r="Q55"/>
      <c r="R55"/>
      <c r="S55"/>
      <c r="T55"/>
      <c r="U55"/>
      <c r="V55"/>
      <c r="W55"/>
    </row>
    <row r="56" spans="1:23" s="2" customFormat="1" ht="19.5" customHeight="1">
      <c r="A56" s="1"/>
      <c r="B56" s="1"/>
      <c r="C56"/>
      <c r="D56" s="35"/>
      <c r="E56" s="35"/>
      <c r="F56" s="35"/>
      <c r="G56" s="65"/>
      <c r="H56" s="35"/>
      <c r="I56"/>
      <c r="K56"/>
      <c r="L56"/>
      <c r="M56"/>
      <c r="N56"/>
      <c r="O56"/>
      <c r="P56"/>
      <c r="Q56"/>
      <c r="R56"/>
      <c r="S56"/>
      <c r="T56"/>
      <c r="U56"/>
      <c r="V56"/>
      <c r="W56"/>
    </row>
    <row r="57" spans="3:23" s="1" customFormat="1" ht="18.75" customHeight="1">
      <c r="C57"/>
      <c r="D57" s="35"/>
      <c r="E57" s="35"/>
      <c r="F57" s="35"/>
      <c r="G57" s="65"/>
      <c r="H57" s="35"/>
      <c r="I57"/>
      <c r="K57"/>
      <c r="L57"/>
      <c r="M57"/>
      <c r="N57"/>
      <c r="O57"/>
      <c r="P57"/>
      <c r="Q57"/>
      <c r="R57"/>
      <c r="S57"/>
      <c r="T57"/>
      <c r="U57"/>
      <c r="V57"/>
      <c r="W57"/>
    </row>
    <row r="58" spans="1:23" s="1" customFormat="1" ht="29.25" customHeight="1">
      <c r="A58"/>
      <c r="C58"/>
      <c r="D58" s="35"/>
      <c r="E58" s="35"/>
      <c r="F58" s="35"/>
      <c r="G58" s="65"/>
      <c r="H58" s="35"/>
      <c r="I58"/>
      <c r="K58"/>
      <c r="L58"/>
      <c r="M58"/>
      <c r="N58"/>
      <c r="O58"/>
      <c r="P58"/>
      <c r="Q58"/>
      <c r="R58"/>
      <c r="S58"/>
      <c r="T58"/>
      <c r="U58"/>
      <c r="V58"/>
      <c r="W58"/>
    </row>
    <row r="59" spans="1:23" s="1" customFormat="1" ht="32.25" customHeight="1">
      <c r="A59"/>
      <c r="C59"/>
      <c r="D59" s="35"/>
      <c r="E59" s="35"/>
      <c r="F59" s="35"/>
      <c r="G59" s="65"/>
      <c r="H59" s="35"/>
      <c r="I59"/>
      <c r="K59"/>
      <c r="L59"/>
      <c r="M59"/>
      <c r="N59"/>
      <c r="O59"/>
      <c r="P59"/>
      <c r="Q59"/>
      <c r="R59"/>
      <c r="S59"/>
      <c r="T59"/>
      <c r="U59"/>
      <c r="V59"/>
      <c r="W59"/>
    </row>
    <row r="60" spans="1:23" s="1" customFormat="1" ht="18.75" customHeight="1">
      <c r="A60"/>
      <c r="C60"/>
      <c r="D60" s="35"/>
      <c r="E60" s="35"/>
      <c r="F60" s="35"/>
      <c r="G60" s="65"/>
      <c r="H60" s="35"/>
      <c r="I60"/>
      <c r="K60"/>
      <c r="L60"/>
      <c r="M60"/>
      <c r="N60"/>
      <c r="O60"/>
      <c r="P60"/>
      <c r="Q60"/>
      <c r="R60"/>
      <c r="S60"/>
      <c r="T60"/>
      <c r="U60"/>
      <c r="V60"/>
      <c r="W60"/>
    </row>
    <row r="61" spans="1:23" s="1" customFormat="1" ht="36" customHeight="1">
      <c r="A61"/>
      <c r="C61"/>
      <c r="D61" s="35"/>
      <c r="E61" s="35"/>
      <c r="F61" s="35"/>
      <c r="G61" s="65"/>
      <c r="H61" s="35"/>
      <c r="I61"/>
      <c r="K61"/>
      <c r="L61"/>
      <c r="M61"/>
      <c r="N61"/>
      <c r="O61"/>
      <c r="P61"/>
      <c r="Q61"/>
      <c r="R61"/>
      <c r="S61"/>
      <c r="T61"/>
      <c r="U61"/>
      <c r="V61"/>
      <c r="W61"/>
    </row>
    <row r="62" spans="1:23" s="1" customFormat="1" ht="36" customHeight="1">
      <c r="A62"/>
      <c r="C62"/>
      <c r="D62" s="35"/>
      <c r="E62" s="35"/>
      <c r="F62" s="35"/>
      <c r="G62" s="65"/>
      <c r="H62" s="35"/>
      <c r="I62"/>
      <c r="K62"/>
      <c r="L62"/>
      <c r="M62"/>
      <c r="N62"/>
      <c r="O62"/>
      <c r="P62"/>
      <c r="Q62"/>
      <c r="R62"/>
      <c r="S62"/>
      <c r="T62"/>
      <c r="U62"/>
      <c r="V62"/>
      <c r="W62"/>
    </row>
    <row r="63" spans="1:23" s="1" customFormat="1" ht="18" customHeight="1">
      <c r="A63"/>
      <c r="C63"/>
      <c r="D63" s="35"/>
      <c r="E63" s="35"/>
      <c r="F63" s="35"/>
      <c r="G63" s="65"/>
      <c r="H63" s="35"/>
      <c r="I63"/>
      <c r="K63"/>
      <c r="L63"/>
      <c r="M63"/>
      <c r="N63"/>
      <c r="O63"/>
      <c r="P63"/>
      <c r="Q63"/>
      <c r="R63"/>
      <c r="S63"/>
      <c r="T63"/>
      <c r="U63"/>
      <c r="V63"/>
      <c r="W63"/>
    </row>
    <row r="76" ht="13.5" customHeight="1"/>
    <row r="128" ht="13.5" customHeight="1"/>
    <row r="129" ht="13.5" customHeight="1"/>
    <row r="130" ht="13.5" customHeight="1"/>
  </sheetData>
  <sheetProtection/>
  <mergeCells count="12">
    <mergeCell ref="B55:H55"/>
    <mergeCell ref="B1:H1"/>
    <mergeCell ref="D6:G6"/>
    <mergeCell ref="D20:G20"/>
    <mergeCell ref="D33:G33"/>
    <mergeCell ref="B48:H48"/>
    <mergeCell ref="B49:H49"/>
    <mergeCell ref="B50:H50"/>
    <mergeCell ref="B51:H51"/>
    <mergeCell ref="B52:H52"/>
    <mergeCell ref="B53:H53"/>
    <mergeCell ref="B54:H54"/>
  </mergeCells>
  <printOptions horizontalCentered="1"/>
  <pageMargins left="0.31496062992125984" right="0.5118110236220472" top="0.5905511811023623" bottom="0.5905511811023623" header="0.5118110236220472" footer="0.5118110236220472"/>
  <pageSetup horizontalDpi="600" verticalDpi="600" orientation="portrait" paperSize="9" scale="65" r:id="rId1"/>
  <ignoredErrors>
    <ignoredError sqref="C5:H5" numberStoredAsText="1"/>
  </ignoredErrors>
</worksheet>
</file>

<file path=xl/worksheets/sheet3.xml><?xml version="1.0" encoding="utf-8"?>
<worksheet xmlns="http://schemas.openxmlformats.org/spreadsheetml/2006/main" xmlns:r="http://schemas.openxmlformats.org/officeDocument/2006/relationships">
  <dimension ref="B1:Q70"/>
  <sheetViews>
    <sheetView showGridLines="0" zoomScalePageLayoutView="0" workbookViewId="0" topLeftCell="A1">
      <selection activeCell="A1" sqref="A1"/>
    </sheetView>
  </sheetViews>
  <sheetFormatPr defaultColWidth="9.00390625" defaultRowHeight="13.5"/>
  <cols>
    <col min="1" max="1" width="1.875" style="94" customWidth="1"/>
    <col min="2" max="2" width="28.75390625" style="93" customWidth="1"/>
    <col min="3" max="15" width="10.625" style="94" customWidth="1"/>
    <col min="16" max="16" width="9.50390625" style="94" bestFit="1" customWidth="1"/>
    <col min="17" max="17" width="9.375" style="94" bestFit="1" customWidth="1"/>
    <col min="18" max="16384" width="9.00390625" style="94" customWidth="1"/>
  </cols>
  <sheetData>
    <row r="1" spans="2:15" s="660" customFormat="1" ht="19.5" customHeight="1">
      <c r="B1" s="706" t="s">
        <v>49</v>
      </c>
      <c r="C1" s="706"/>
      <c r="D1" s="706"/>
      <c r="E1" s="706"/>
      <c r="F1" s="706"/>
      <c r="G1" s="706"/>
      <c r="H1" s="706"/>
      <c r="I1" s="706"/>
      <c r="J1" s="706"/>
      <c r="K1" s="706"/>
      <c r="L1" s="706"/>
      <c r="M1" s="706"/>
      <c r="N1" s="706"/>
      <c r="O1" s="706"/>
    </row>
    <row r="2" spans="2:15" ht="14.25" customHeight="1">
      <c r="B2" s="96"/>
      <c r="C2" s="97"/>
      <c r="D2" s="97"/>
      <c r="E2" s="97"/>
      <c r="F2" s="97"/>
      <c r="G2" s="97"/>
      <c r="H2" s="97"/>
      <c r="I2" s="97"/>
      <c r="J2" s="97"/>
      <c r="K2" s="97"/>
      <c r="L2" s="97"/>
      <c r="M2" s="97"/>
      <c r="O2" s="98" t="s">
        <v>52</v>
      </c>
    </row>
    <row r="3" spans="2:15" ht="62.25" customHeight="1">
      <c r="B3" s="99"/>
      <c r="C3" s="100" t="s">
        <v>13</v>
      </c>
      <c r="D3" s="101" t="s">
        <v>14</v>
      </c>
      <c r="E3" s="101" t="s">
        <v>56</v>
      </c>
      <c r="F3" s="101" t="s">
        <v>34</v>
      </c>
      <c r="G3" s="101" t="s">
        <v>41</v>
      </c>
      <c r="H3" s="102" t="s">
        <v>42</v>
      </c>
      <c r="I3" s="101" t="s">
        <v>43</v>
      </c>
      <c r="J3" s="101" t="s">
        <v>44</v>
      </c>
      <c r="K3" s="102" t="s">
        <v>57</v>
      </c>
      <c r="L3" s="102" t="s">
        <v>37</v>
      </c>
      <c r="M3" s="101" t="s">
        <v>15</v>
      </c>
      <c r="N3" s="102" t="s">
        <v>58</v>
      </c>
      <c r="O3" s="101" t="s">
        <v>59</v>
      </c>
    </row>
    <row r="4" spans="2:15" ht="14.25">
      <c r="B4" s="103"/>
      <c r="C4" s="104"/>
      <c r="D4" s="105" t="s">
        <v>60</v>
      </c>
      <c r="E4" s="106"/>
      <c r="F4" s="106" t="s">
        <v>61</v>
      </c>
      <c r="G4" s="106" t="s">
        <v>62</v>
      </c>
      <c r="H4" s="105" t="s">
        <v>62</v>
      </c>
      <c r="I4" s="106" t="s">
        <v>62</v>
      </c>
      <c r="J4" s="106" t="s">
        <v>63</v>
      </c>
      <c r="K4" s="105"/>
      <c r="L4" s="105" t="s">
        <v>60</v>
      </c>
      <c r="M4" s="106"/>
      <c r="N4" s="105"/>
      <c r="O4" s="106" t="s">
        <v>60</v>
      </c>
    </row>
    <row r="5" spans="2:15" ht="6.75" customHeight="1">
      <c r="B5" s="99"/>
      <c r="C5" s="700" t="s">
        <v>16</v>
      </c>
      <c r="D5" s="701"/>
      <c r="E5" s="701"/>
      <c r="F5" s="701"/>
      <c r="G5" s="701"/>
      <c r="H5" s="701"/>
      <c r="I5" s="701"/>
      <c r="J5" s="701"/>
      <c r="K5" s="701"/>
      <c r="L5" s="701"/>
      <c r="M5" s="701"/>
      <c r="N5" s="701"/>
      <c r="O5" s="702"/>
    </row>
    <row r="6" spans="2:15" ht="14.25">
      <c r="B6" s="107"/>
      <c r="C6" s="703"/>
      <c r="D6" s="704"/>
      <c r="E6" s="704"/>
      <c r="F6" s="704"/>
      <c r="G6" s="704"/>
      <c r="H6" s="704"/>
      <c r="I6" s="704"/>
      <c r="J6" s="704"/>
      <c r="K6" s="704"/>
      <c r="L6" s="704"/>
      <c r="M6" s="704"/>
      <c r="N6" s="704"/>
      <c r="O6" s="705"/>
    </row>
    <row r="7" spans="2:15" ht="6.75" customHeight="1">
      <c r="B7" s="107"/>
      <c r="C7" s="108"/>
      <c r="D7" s="109"/>
      <c r="E7" s="109"/>
      <c r="F7" s="109"/>
      <c r="G7" s="109"/>
      <c r="H7" s="109"/>
      <c r="I7" s="109"/>
      <c r="J7" s="109"/>
      <c r="K7" s="110"/>
      <c r="L7" s="109"/>
      <c r="M7" s="109"/>
      <c r="N7" s="110"/>
      <c r="O7" s="111"/>
    </row>
    <row r="8" spans="2:17" ht="13.5" customHeight="1">
      <c r="B8" s="107" t="s">
        <v>64</v>
      </c>
      <c r="C8" s="112">
        <v>771616</v>
      </c>
      <c r="D8" s="113">
        <v>6311</v>
      </c>
      <c r="E8" s="113">
        <v>49247</v>
      </c>
      <c r="F8" s="113">
        <v>37121</v>
      </c>
      <c r="G8" s="113">
        <v>16002</v>
      </c>
      <c r="H8" s="113">
        <v>49450</v>
      </c>
      <c r="I8" s="114">
        <v>3614</v>
      </c>
      <c r="J8" s="114">
        <v>3028</v>
      </c>
      <c r="K8" s="115">
        <v>405</v>
      </c>
      <c r="L8" s="113">
        <v>72946</v>
      </c>
      <c r="M8" s="113">
        <v>446272</v>
      </c>
      <c r="N8" s="115">
        <v>266</v>
      </c>
      <c r="O8" s="113">
        <v>86954</v>
      </c>
      <c r="P8" s="116"/>
      <c r="Q8" s="116"/>
    </row>
    <row r="9" spans="2:17" ht="6" customHeight="1">
      <c r="B9" s="107"/>
      <c r="C9" s="117"/>
      <c r="D9" s="118"/>
      <c r="E9" s="118"/>
      <c r="F9" s="118"/>
      <c r="G9" s="118"/>
      <c r="H9" s="118"/>
      <c r="I9" s="118"/>
      <c r="J9" s="118"/>
      <c r="K9" s="119"/>
      <c r="L9" s="118"/>
      <c r="M9" s="118"/>
      <c r="N9" s="119"/>
      <c r="O9" s="118"/>
      <c r="P9" s="116"/>
      <c r="Q9" s="116"/>
    </row>
    <row r="10" spans="2:15" ht="6" customHeight="1" thickBot="1">
      <c r="B10" s="120"/>
      <c r="C10" s="121"/>
      <c r="D10" s="122"/>
      <c r="E10" s="122"/>
      <c r="F10" s="122"/>
      <c r="G10" s="122"/>
      <c r="H10" s="122"/>
      <c r="I10" s="122"/>
      <c r="J10" s="122"/>
      <c r="K10" s="122"/>
      <c r="L10" s="122"/>
      <c r="M10" s="122"/>
      <c r="N10" s="122"/>
      <c r="O10" s="122"/>
    </row>
    <row r="11" spans="2:15" ht="13.5" customHeight="1" thickTop="1">
      <c r="B11" s="123"/>
      <c r="C11" s="124"/>
      <c r="D11" s="114"/>
      <c r="E11" s="114"/>
      <c r="F11" s="114"/>
      <c r="G11" s="114"/>
      <c r="H11" s="114"/>
      <c r="I11" s="114"/>
      <c r="J11" s="114"/>
      <c r="K11" s="125"/>
      <c r="L11" s="114"/>
      <c r="M11" s="114"/>
      <c r="N11" s="125"/>
      <c r="O11" s="114"/>
    </row>
    <row r="12" spans="2:15" ht="18" customHeight="1">
      <c r="B12" s="126" t="s">
        <v>17</v>
      </c>
      <c r="C12" s="124">
        <v>40193</v>
      </c>
      <c r="D12" s="114">
        <v>219</v>
      </c>
      <c r="E12" s="114">
        <v>3924</v>
      </c>
      <c r="F12" s="114">
        <v>2182</v>
      </c>
      <c r="G12" s="114">
        <v>567</v>
      </c>
      <c r="H12" s="114">
        <v>2190</v>
      </c>
      <c r="I12" s="114">
        <v>566</v>
      </c>
      <c r="J12" s="114">
        <v>229</v>
      </c>
      <c r="K12" s="125">
        <v>29</v>
      </c>
      <c r="L12" s="114">
        <v>4206</v>
      </c>
      <c r="M12" s="114">
        <v>21779</v>
      </c>
      <c r="N12" s="125">
        <v>26</v>
      </c>
      <c r="O12" s="114">
        <v>4275</v>
      </c>
    </row>
    <row r="13" spans="2:15" ht="18" customHeight="1">
      <c r="B13" s="126" t="s">
        <v>40</v>
      </c>
      <c r="C13" s="124">
        <v>2131</v>
      </c>
      <c r="D13" s="127" t="s">
        <v>53</v>
      </c>
      <c r="E13" s="127" t="s">
        <v>53</v>
      </c>
      <c r="F13" s="114">
        <v>1425</v>
      </c>
      <c r="G13" s="114">
        <v>101</v>
      </c>
      <c r="H13" s="114">
        <v>563</v>
      </c>
      <c r="I13" s="114">
        <v>42</v>
      </c>
      <c r="J13" s="127" t="s">
        <v>53</v>
      </c>
      <c r="K13" s="127" t="s">
        <v>53</v>
      </c>
      <c r="L13" s="127" t="s">
        <v>53</v>
      </c>
      <c r="M13" s="127" t="s">
        <v>53</v>
      </c>
      <c r="N13" s="127" t="s">
        <v>53</v>
      </c>
      <c r="O13" s="128" t="s">
        <v>53</v>
      </c>
    </row>
    <row r="14" spans="2:15" ht="18" customHeight="1">
      <c r="B14" s="129" t="s">
        <v>55</v>
      </c>
      <c r="C14" s="130">
        <v>74228</v>
      </c>
      <c r="D14" s="114">
        <v>797</v>
      </c>
      <c r="E14" s="114">
        <v>7416</v>
      </c>
      <c r="F14" s="114">
        <v>18112</v>
      </c>
      <c r="G14" s="114">
        <v>1993</v>
      </c>
      <c r="H14" s="114">
        <v>26935</v>
      </c>
      <c r="I14" s="114">
        <v>1077</v>
      </c>
      <c r="J14" s="114">
        <v>377</v>
      </c>
      <c r="K14" s="125">
        <v>142</v>
      </c>
      <c r="L14" s="114">
        <v>13465</v>
      </c>
      <c r="M14" s="127" t="s">
        <v>53</v>
      </c>
      <c r="N14" s="125">
        <v>11</v>
      </c>
      <c r="O14" s="114">
        <v>3902</v>
      </c>
    </row>
    <row r="15" spans="2:15" ht="18" customHeight="1">
      <c r="B15" s="107" t="s">
        <v>18</v>
      </c>
      <c r="C15" s="124">
        <v>13697</v>
      </c>
      <c r="D15" s="114">
        <v>108</v>
      </c>
      <c r="E15" s="114">
        <v>131</v>
      </c>
      <c r="F15" s="114">
        <v>2541</v>
      </c>
      <c r="G15" s="114">
        <v>1446</v>
      </c>
      <c r="H15" s="114">
        <v>8007</v>
      </c>
      <c r="I15" s="114">
        <v>621</v>
      </c>
      <c r="J15" s="114">
        <v>99</v>
      </c>
      <c r="K15" s="114">
        <v>17</v>
      </c>
      <c r="L15" s="114">
        <v>215</v>
      </c>
      <c r="M15" s="127" t="s">
        <v>53</v>
      </c>
      <c r="N15" s="114">
        <v>5</v>
      </c>
      <c r="O15" s="114">
        <v>507</v>
      </c>
    </row>
    <row r="16" spans="2:15" ht="18" customHeight="1">
      <c r="B16" s="107" t="s">
        <v>19</v>
      </c>
      <c r="C16" s="124">
        <v>4761</v>
      </c>
      <c r="D16" s="114">
        <v>6</v>
      </c>
      <c r="E16" s="114">
        <v>130</v>
      </c>
      <c r="F16" s="114">
        <v>362</v>
      </c>
      <c r="G16" s="114">
        <v>320</v>
      </c>
      <c r="H16" s="114">
        <v>24</v>
      </c>
      <c r="I16" s="114">
        <v>36</v>
      </c>
      <c r="J16" s="114">
        <v>114</v>
      </c>
      <c r="K16" s="125">
        <v>4</v>
      </c>
      <c r="L16" s="114">
        <v>3161</v>
      </c>
      <c r="M16" s="127" t="s">
        <v>53</v>
      </c>
      <c r="N16" s="127" t="s">
        <v>53</v>
      </c>
      <c r="O16" s="132">
        <v>604</v>
      </c>
    </row>
    <row r="17" spans="2:15" ht="18" customHeight="1">
      <c r="B17" s="107" t="s">
        <v>65</v>
      </c>
      <c r="C17" s="133">
        <v>1531</v>
      </c>
      <c r="D17" s="114">
        <v>2</v>
      </c>
      <c r="E17" s="114">
        <v>38</v>
      </c>
      <c r="F17" s="125">
        <v>142</v>
      </c>
      <c r="G17" s="114">
        <v>159</v>
      </c>
      <c r="H17" s="114">
        <v>8</v>
      </c>
      <c r="I17" s="131" t="s">
        <v>53</v>
      </c>
      <c r="J17" s="114">
        <v>40</v>
      </c>
      <c r="K17" s="131" t="s">
        <v>53</v>
      </c>
      <c r="L17" s="114">
        <v>1015</v>
      </c>
      <c r="M17" s="127" t="s">
        <v>53</v>
      </c>
      <c r="N17" s="127" t="s">
        <v>53</v>
      </c>
      <c r="O17" s="114">
        <v>125</v>
      </c>
    </row>
    <row r="18" spans="2:16" ht="18" customHeight="1">
      <c r="B18" s="134" t="s">
        <v>66</v>
      </c>
      <c r="C18" s="124">
        <v>1196</v>
      </c>
      <c r="D18" s="125">
        <v>2</v>
      </c>
      <c r="E18" s="125">
        <v>28</v>
      </c>
      <c r="F18" s="114">
        <v>123</v>
      </c>
      <c r="G18" s="114">
        <v>95</v>
      </c>
      <c r="H18" s="114">
        <v>5</v>
      </c>
      <c r="I18" s="114">
        <v>36</v>
      </c>
      <c r="J18" s="114">
        <v>37</v>
      </c>
      <c r="K18" s="131" t="s">
        <v>53</v>
      </c>
      <c r="L18" s="114">
        <v>784</v>
      </c>
      <c r="M18" s="127" t="s">
        <v>53</v>
      </c>
      <c r="N18" s="127" t="s">
        <v>53</v>
      </c>
      <c r="O18" s="125">
        <v>87</v>
      </c>
      <c r="P18" s="135"/>
    </row>
    <row r="19" spans="2:15" ht="18" customHeight="1">
      <c r="B19" s="107" t="s">
        <v>67</v>
      </c>
      <c r="C19" s="124">
        <v>2034</v>
      </c>
      <c r="D19" s="114">
        <v>2</v>
      </c>
      <c r="E19" s="114">
        <v>64</v>
      </c>
      <c r="F19" s="114">
        <v>97</v>
      </c>
      <c r="G19" s="114">
        <v>66</v>
      </c>
      <c r="H19" s="114">
        <v>11</v>
      </c>
      <c r="I19" s="131" t="s">
        <v>53</v>
      </c>
      <c r="J19" s="114">
        <v>38</v>
      </c>
      <c r="K19" s="114">
        <v>4</v>
      </c>
      <c r="L19" s="114">
        <v>1362</v>
      </c>
      <c r="M19" s="127" t="s">
        <v>53</v>
      </c>
      <c r="N19" s="127" t="s">
        <v>53</v>
      </c>
      <c r="O19" s="114">
        <v>391</v>
      </c>
    </row>
    <row r="20" spans="2:15" ht="18" customHeight="1">
      <c r="B20" s="107" t="s">
        <v>20</v>
      </c>
      <c r="C20" s="124">
        <v>82</v>
      </c>
      <c r="D20" s="127" t="s">
        <v>53</v>
      </c>
      <c r="E20" s="127" t="s">
        <v>53</v>
      </c>
      <c r="F20" s="114">
        <v>32</v>
      </c>
      <c r="G20" s="114">
        <v>18</v>
      </c>
      <c r="H20" s="114">
        <v>20</v>
      </c>
      <c r="I20" s="114">
        <v>13</v>
      </c>
      <c r="J20" s="127" t="s">
        <v>53</v>
      </c>
      <c r="K20" s="127" t="s">
        <v>53</v>
      </c>
      <c r="L20" s="136" t="s">
        <v>53</v>
      </c>
      <c r="M20" s="127" t="s">
        <v>53</v>
      </c>
      <c r="N20" s="127" t="s">
        <v>53</v>
      </c>
      <c r="O20" s="137" t="s">
        <v>53</v>
      </c>
    </row>
    <row r="21" spans="2:15" ht="18" customHeight="1">
      <c r="B21" s="107" t="s">
        <v>21</v>
      </c>
      <c r="C21" s="124">
        <v>3355</v>
      </c>
      <c r="D21" s="114">
        <v>34</v>
      </c>
      <c r="E21" s="114">
        <v>165</v>
      </c>
      <c r="F21" s="114">
        <v>130</v>
      </c>
      <c r="G21" s="114">
        <v>90</v>
      </c>
      <c r="H21" s="114">
        <v>208</v>
      </c>
      <c r="I21" s="114">
        <v>46</v>
      </c>
      <c r="J21" s="114">
        <v>13</v>
      </c>
      <c r="K21" s="125">
        <v>6</v>
      </c>
      <c r="L21" s="114">
        <v>1129</v>
      </c>
      <c r="M21" s="114">
        <v>1469</v>
      </c>
      <c r="N21" s="131" t="s">
        <v>53</v>
      </c>
      <c r="O21" s="114">
        <v>66</v>
      </c>
    </row>
    <row r="22" spans="2:15" ht="18" customHeight="1">
      <c r="B22" s="126" t="s">
        <v>22</v>
      </c>
      <c r="C22" s="124">
        <v>30141</v>
      </c>
      <c r="D22" s="114">
        <v>394</v>
      </c>
      <c r="E22" s="114">
        <v>3498</v>
      </c>
      <c r="F22" s="114">
        <v>1584</v>
      </c>
      <c r="G22" s="114">
        <v>1169</v>
      </c>
      <c r="H22" s="114">
        <v>1438</v>
      </c>
      <c r="I22" s="114">
        <v>61</v>
      </c>
      <c r="J22" s="114">
        <v>99</v>
      </c>
      <c r="K22" s="114">
        <v>21</v>
      </c>
      <c r="L22" s="114">
        <v>8351</v>
      </c>
      <c r="M22" s="114">
        <v>5638</v>
      </c>
      <c r="N22" s="114">
        <v>1</v>
      </c>
      <c r="O22" s="114">
        <v>7885</v>
      </c>
    </row>
    <row r="23" spans="2:15" ht="18" customHeight="1">
      <c r="B23" s="129" t="s">
        <v>68</v>
      </c>
      <c r="C23" s="124">
        <v>1691</v>
      </c>
      <c r="D23" s="114">
        <v>16</v>
      </c>
      <c r="E23" s="114">
        <v>29</v>
      </c>
      <c r="F23" s="125">
        <v>832</v>
      </c>
      <c r="G23" s="114">
        <v>3</v>
      </c>
      <c r="H23" s="114">
        <v>25</v>
      </c>
      <c r="I23" s="114">
        <v>743</v>
      </c>
      <c r="J23" s="114">
        <v>1</v>
      </c>
      <c r="K23" s="127" t="s">
        <v>53</v>
      </c>
      <c r="L23" s="138" t="s">
        <v>53</v>
      </c>
      <c r="M23" s="131" t="s">
        <v>53</v>
      </c>
      <c r="N23" s="131" t="s">
        <v>53</v>
      </c>
      <c r="O23" s="114">
        <v>43</v>
      </c>
    </row>
    <row r="24" spans="2:15" ht="18" customHeight="1">
      <c r="B24" s="107" t="s">
        <v>69</v>
      </c>
      <c r="C24" s="124">
        <v>348038</v>
      </c>
      <c r="D24" s="127" t="s">
        <v>53</v>
      </c>
      <c r="E24" s="127" t="s">
        <v>53</v>
      </c>
      <c r="F24" s="127" t="s">
        <v>53</v>
      </c>
      <c r="G24" s="127" t="s">
        <v>53</v>
      </c>
      <c r="H24" s="127" t="s">
        <v>53</v>
      </c>
      <c r="I24" s="127" t="s">
        <v>53</v>
      </c>
      <c r="J24" s="127" t="s">
        <v>53</v>
      </c>
      <c r="K24" s="127" t="s">
        <v>53</v>
      </c>
      <c r="L24" s="114">
        <v>14635</v>
      </c>
      <c r="M24" s="114">
        <v>331849</v>
      </c>
      <c r="N24" s="114">
        <v>4</v>
      </c>
      <c r="O24" s="114">
        <v>1550</v>
      </c>
    </row>
    <row r="25" spans="2:15" ht="18" customHeight="1">
      <c r="B25" s="107" t="s">
        <v>70</v>
      </c>
      <c r="C25" s="124">
        <v>594</v>
      </c>
      <c r="D25" s="127" t="s">
        <v>53</v>
      </c>
      <c r="E25" s="127" t="s">
        <v>53</v>
      </c>
      <c r="F25" s="127" t="s">
        <v>53</v>
      </c>
      <c r="G25" s="127" t="s">
        <v>53</v>
      </c>
      <c r="H25" s="127" t="s">
        <v>53</v>
      </c>
      <c r="I25" s="127" t="s">
        <v>53</v>
      </c>
      <c r="J25" s="127" t="s">
        <v>53</v>
      </c>
      <c r="K25" s="127" t="s">
        <v>53</v>
      </c>
      <c r="L25" s="114">
        <v>594</v>
      </c>
      <c r="M25" s="131" t="s">
        <v>53</v>
      </c>
      <c r="N25" s="131" t="s">
        <v>53</v>
      </c>
      <c r="O25" s="137" t="s">
        <v>53</v>
      </c>
    </row>
    <row r="26" spans="2:15" s="95" customFormat="1" ht="18" customHeight="1">
      <c r="B26" s="129" t="s">
        <v>23</v>
      </c>
      <c r="C26" s="124">
        <v>10055</v>
      </c>
      <c r="D26" s="127" t="s">
        <v>53</v>
      </c>
      <c r="E26" s="127" t="s">
        <v>53</v>
      </c>
      <c r="F26" s="127" t="s">
        <v>53</v>
      </c>
      <c r="G26" s="127" t="s">
        <v>53</v>
      </c>
      <c r="H26" s="127" t="s">
        <v>53</v>
      </c>
      <c r="I26" s="127" t="s">
        <v>53</v>
      </c>
      <c r="J26" s="127" t="s">
        <v>53</v>
      </c>
      <c r="K26" s="127" t="s">
        <v>53</v>
      </c>
      <c r="L26" s="114">
        <v>10055</v>
      </c>
      <c r="M26" s="131" t="s">
        <v>53</v>
      </c>
      <c r="N26" s="131" t="s">
        <v>53</v>
      </c>
      <c r="O26" s="137" t="s">
        <v>53</v>
      </c>
    </row>
    <row r="27" spans="2:15" s="95" customFormat="1" ht="18" customHeight="1">
      <c r="B27" s="129" t="s">
        <v>24</v>
      </c>
      <c r="C27" s="124">
        <v>576</v>
      </c>
      <c r="D27" s="127" t="s">
        <v>53</v>
      </c>
      <c r="E27" s="127" t="s">
        <v>53</v>
      </c>
      <c r="F27" s="127" t="s">
        <v>53</v>
      </c>
      <c r="G27" s="127" t="s">
        <v>53</v>
      </c>
      <c r="H27" s="127" t="s">
        <v>53</v>
      </c>
      <c r="I27" s="127" t="s">
        <v>53</v>
      </c>
      <c r="J27" s="127" t="s">
        <v>53</v>
      </c>
      <c r="K27" s="127" t="s">
        <v>53</v>
      </c>
      <c r="L27" s="114">
        <v>576</v>
      </c>
      <c r="M27" s="131" t="s">
        <v>53</v>
      </c>
      <c r="N27" s="131" t="s">
        <v>53</v>
      </c>
      <c r="O27" s="137" t="s">
        <v>53</v>
      </c>
    </row>
    <row r="28" spans="2:15" s="95" customFormat="1" ht="18" customHeight="1">
      <c r="B28" s="129" t="s">
        <v>71</v>
      </c>
      <c r="C28" s="124">
        <v>81678</v>
      </c>
      <c r="D28" s="114">
        <v>3190</v>
      </c>
      <c r="E28" s="114">
        <v>16466</v>
      </c>
      <c r="F28" s="114">
        <v>4712</v>
      </c>
      <c r="G28" s="114">
        <v>7245</v>
      </c>
      <c r="H28" s="114">
        <v>462</v>
      </c>
      <c r="I28" s="114">
        <v>13</v>
      </c>
      <c r="J28" s="114">
        <v>202</v>
      </c>
      <c r="K28" s="125">
        <v>4</v>
      </c>
      <c r="L28" s="139" t="s">
        <v>53</v>
      </c>
      <c r="M28" s="131" t="s">
        <v>53</v>
      </c>
      <c r="N28" s="131" t="s">
        <v>53</v>
      </c>
      <c r="O28" s="114">
        <v>49383</v>
      </c>
    </row>
    <row r="29" spans="2:15" ht="18" customHeight="1">
      <c r="B29" s="107" t="s">
        <v>25</v>
      </c>
      <c r="C29" s="124">
        <v>12824</v>
      </c>
      <c r="D29" s="114">
        <v>203</v>
      </c>
      <c r="E29" s="114">
        <v>2089</v>
      </c>
      <c r="F29" s="114">
        <v>644</v>
      </c>
      <c r="G29" s="114">
        <v>362</v>
      </c>
      <c r="H29" s="114">
        <v>1208</v>
      </c>
      <c r="I29" s="114">
        <v>24</v>
      </c>
      <c r="J29" s="114">
        <v>9</v>
      </c>
      <c r="K29" s="125">
        <v>22</v>
      </c>
      <c r="L29" s="114">
        <v>1286</v>
      </c>
      <c r="M29" s="114">
        <v>5995</v>
      </c>
      <c r="N29" s="131" t="s">
        <v>53</v>
      </c>
      <c r="O29" s="114">
        <v>983</v>
      </c>
    </row>
    <row r="30" spans="2:15" ht="18" customHeight="1">
      <c r="B30" s="107" t="s">
        <v>26</v>
      </c>
      <c r="C30" s="133">
        <v>69673</v>
      </c>
      <c r="D30" s="114">
        <v>649</v>
      </c>
      <c r="E30" s="114">
        <v>5616</v>
      </c>
      <c r="F30" s="114">
        <v>1587</v>
      </c>
      <c r="G30" s="114">
        <v>1003</v>
      </c>
      <c r="H30" s="114">
        <v>3546</v>
      </c>
      <c r="I30" s="114">
        <v>33</v>
      </c>
      <c r="J30" s="114">
        <v>43</v>
      </c>
      <c r="K30" s="125">
        <v>71</v>
      </c>
      <c r="L30" s="114">
        <v>4294</v>
      </c>
      <c r="M30" s="114">
        <v>47924</v>
      </c>
      <c r="N30" s="114">
        <v>14</v>
      </c>
      <c r="O30" s="114">
        <v>4894</v>
      </c>
    </row>
    <row r="31" spans="2:15" ht="18" customHeight="1">
      <c r="B31" s="107" t="s">
        <v>27</v>
      </c>
      <c r="C31" s="124">
        <v>29608</v>
      </c>
      <c r="D31" s="114">
        <v>467</v>
      </c>
      <c r="E31" s="114">
        <v>4997</v>
      </c>
      <c r="F31" s="114">
        <v>1888</v>
      </c>
      <c r="G31" s="114">
        <v>994</v>
      </c>
      <c r="H31" s="114">
        <v>3462</v>
      </c>
      <c r="I31" s="114">
        <v>235</v>
      </c>
      <c r="J31" s="114">
        <v>604</v>
      </c>
      <c r="K31" s="125">
        <v>41</v>
      </c>
      <c r="L31" s="114">
        <v>3490</v>
      </c>
      <c r="M31" s="114">
        <v>7712</v>
      </c>
      <c r="N31" s="114">
        <v>91</v>
      </c>
      <c r="O31" s="114">
        <v>5627</v>
      </c>
    </row>
    <row r="32" spans="2:15" ht="18" customHeight="1">
      <c r="B32" s="107" t="s">
        <v>72</v>
      </c>
      <c r="C32" s="140">
        <v>48294</v>
      </c>
      <c r="D32" s="141">
        <v>227</v>
      </c>
      <c r="E32" s="141">
        <v>4788</v>
      </c>
      <c r="F32" s="141">
        <v>1090</v>
      </c>
      <c r="G32" s="114">
        <v>691</v>
      </c>
      <c r="H32" s="141">
        <v>1362</v>
      </c>
      <c r="I32" s="141">
        <v>107</v>
      </c>
      <c r="J32" s="141">
        <v>1237</v>
      </c>
      <c r="K32" s="142">
        <v>48</v>
      </c>
      <c r="L32" s="141">
        <v>7489</v>
      </c>
      <c r="M32" s="141">
        <v>23906</v>
      </c>
      <c r="N32" s="141">
        <v>113</v>
      </c>
      <c r="O32" s="141">
        <v>7237</v>
      </c>
    </row>
    <row r="33" spans="2:15" ht="14.25">
      <c r="B33" s="107"/>
      <c r="C33" s="143"/>
      <c r="D33" s="144"/>
      <c r="E33" s="144"/>
      <c r="F33" s="144"/>
      <c r="G33" s="144"/>
      <c r="H33" s="144"/>
      <c r="I33" s="144"/>
      <c r="J33" s="144"/>
      <c r="K33" s="144"/>
      <c r="L33" s="144"/>
      <c r="M33" s="144"/>
      <c r="N33" s="144"/>
      <c r="O33" s="145"/>
    </row>
    <row r="34" spans="2:15" ht="14.25">
      <c r="B34" s="107"/>
      <c r="C34" s="703" t="s">
        <v>73</v>
      </c>
      <c r="D34" s="704"/>
      <c r="E34" s="704"/>
      <c r="F34" s="704"/>
      <c r="G34" s="704"/>
      <c r="H34" s="704"/>
      <c r="I34" s="704"/>
      <c r="J34" s="704"/>
      <c r="K34" s="704"/>
      <c r="L34" s="704"/>
      <c r="M34" s="704"/>
      <c r="N34" s="704"/>
      <c r="O34" s="705"/>
    </row>
    <row r="35" spans="2:15" ht="6.75" customHeight="1">
      <c r="B35" s="107"/>
      <c r="C35" s="146"/>
      <c r="D35" s="146"/>
      <c r="E35" s="146"/>
      <c r="F35" s="146"/>
      <c r="G35" s="146"/>
      <c r="H35" s="146"/>
      <c r="I35" s="146"/>
      <c r="J35" s="146"/>
      <c r="K35" s="146"/>
      <c r="L35" s="146"/>
      <c r="M35" s="146"/>
      <c r="N35" s="146"/>
      <c r="O35" s="147"/>
    </row>
    <row r="36" spans="2:15" ht="16.5" customHeight="1">
      <c r="B36" s="107" t="s">
        <v>74</v>
      </c>
      <c r="C36" s="148">
        <v>100</v>
      </c>
      <c r="D36" s="148">
        <v>100</v>
      </c>
      <c r="E36" s="148">
        <v>100</v>
      </c>
      <c r="F36" s="148">
        <v>100</v>
      </c>
      <c r="G36" s="148">
        <v>100</v>
      </c>
      <c r="H36" s="148">
        <v>100</v>
      </c>
      <c r="I36" s="149">
        <v>100</v>
      </c>
      <c r="J36" s="148">
        <v>100</v>
      </c>
      <c r="K36" s="148">
        <v>100</v>
      </c>
      <c r="L36" s="148">
        <v>100</v>
      </c>
      <c r="M36" s="148">
        <v>100</v>
      </c>
      <c r="N36" s="148">
        <v>100</v>
      </c>
      <c r="O36" s="148">
        <v>100</v>
      </c>
    </row>
    <row r="37" spans="2:15" ht="6" customHeight="1">
      <c r="B37" s="107"/>
      <c r="C37" s="148"/>
      <c r="D37" s="148"/>
      <c r="E37" s="148"/>
      <c r="F37" s="148"/>
      <c r="G37" s="148"/>
      <c r="H37" s="148"/>
      <c r="I37" s="149"/>
      <c r="J37" s="148"/>
      <c r="K37" s="148"/>
      <c r="L37" s="148"/>
      <c r="M37" s="148"/>
      <c r="N37" s="148"/>
      <c r="O37" s="148"/>
    </row>
    <row r="38" spans="2:15" ht="18" customHeight="1">
      <c r="B38" s="126" t="s">
        <v>17</v>
      </c>
      <c r="C38" s="148">
        <v>5.2</v>
      </c>
      <c r="D38" s="148">
        <v>3.5</v>
      </c>
      <c r="E38" s="148">
        <v>8</v>
      </c>
      <c r="F38" s="148">
        <v>5.9</v>
      </c>
      <c r="G38" s="148">
        <v>3.5</v>
      </c>
      <c r="H38" s="148">
        <v>4.4</v>
      </c>
      <c r="I38" s="150">
        <v>15.6</v>
      </c>
      <c r="J38" s="148">
        <v>7.6</v>
      </c>
      <c r="K38" s="148">
        <v>7.2</v>
      </c>
      <c r="L38" s="148">
        <v>5.8</v>
      </c>
      <c r="M38" s="148">
        <v>4.9</v>
      </c>
      <c r="N38" s="148">
        <v>9.7</v>
      </c>
      <c r="O38" s="148">
        <v>4.9</v>
      </c>
    </row>
    <row r="39" spans="2:15" ht="18" customHeight="1">
      <c r="B39" s="126" t="s">
        <v>40</v>
      </c>
      <c r="C39" s="148">
        <v>0.3</v>
      </c>
      <c r="D39" s="131" t="s">
        <v>53</v>
      </c>
      <c r="E39" s="131" t="s">
        <v>53</v>
      </c>
      <c r="F39" s="148">
        <v>3.8</v>
      </c>
      <c r="G39" s="148">
        <v>0.6</v>
      </c>
      <c r="H39" s="148">
        <v>1.1</v>
      </c>
      <c r="I39" s="150">
        <v>1.2</v>
      </c>
      <c r="J39" s="131" t="s">
        <v>53</v>
      </c>
      <c r="K39" s="131" t="s">
        <v>53</v>
      </c>
      <c r="L39" s="131" t="s">
        <v>53</v>
      </c>
      <c r="M39" s="131" t="s">
        <v>53</v>
      </c>
      <c r="N39" s="131" t="s">
        <v>53</v>
      </c>
      <c r="O39" s="137" t="s">
        <v>53</v>
      </c>
    </row>
    <row r="40" spans="2:15" ht="18" customHeight="1">
      <c r="B40" s="129" t="s">
        <v>55</v>
      </c>
      <c r="C40" s="148">
        <v>9.6</v>
      </c>
      <c r="D40" s="148">
        <v>12.6</v>
      </c>
      <c r="E40" s="148">
        <v>15.1</v>
      </c>
      <c r="F40" s="148">
        <v>48.8</v>
      </c>
      <c r="G40" s="148">
        <v>12.5</v>
      </c>
      <c r="H40" s="151">
        <v>54.5</v>
      </c>
      <c r="I40" s="150">
        <v>29.8</v>
      </c>
      <c r="J40" s="148">
        <v>12.5</v>
      </c>
      <c r="K40" s="148">
        <v>35.1</v>
      </c>
      <c r="L40" s="151">
        <v>18.5</v>
      </c>
      <c r="M40" s="131" t="s">
        <v>53</v>
      </c>
      <c r="N40" s="148">
        <v>4.2</v>
      </c>
      <c r="O40" s="148">
        <v>4.5</v>
      </c>
    </row>
    <row r="41" spans="2:15" ht="18" customHeight="1">
      <c r="B41" s="107" t="s">
        <v>18</v>
      </c>
      <c r="C41" s="148">
        <v>1.8</v>
      </c>
      <c r="D41" s="148">
        <v>1.7</v>
      </c>
      <c r="E41" s="148">
        <v>0.3</v>
      </c>
      <c r="F41" s="148">
        <v>6.8</v>
      </c>
      <c r="G41" s="148">
        <v>9</v>
      </c>
      <c r="H41" s="151">
        <v>16.2</v>
      </c>
      <c r="I41" s="150">
        <v>17.2</v>
      </c>
      <c r="J41" s="148">
        <v>3.3</v>
      </c>
      <c r="K41" s="148">
        <v>4.3</v>
      </c>
      <c r="L41" s="151">
        <v>0.3</v>
      </c>
      <c r="M41" s="131" t="s">
        <v>53</v>
      </c>
      <c r="N41" s="148">
        <v>1.9</v>
      </c>
      <c r="O41" s="148">
        <v>0.6</v>
      </c>
    </row>
    <row r="42" spans="2:15" ht="18" customHeight="1">
      <c r="B42" s="107" t="s">
        <v>19</v>
      </c>
      <c r="C42" s="148">
        <v>0.6</v>
      </c>
      <c r="D42" s="148">
        <v>0.1</v>
      </c>
      <c r="E42" s="148">
        <v>0.3</v>
      </c>
      <c r="F42" s="148">
        <v>1</v>
      </c>
      <c r="G42" s="148">
        <v>2</v>
      </c>
      <c r="H42" s="151">
        <v>0</v>
      </c>
      <c r="I42" s="150">
        <v>1</v>
      </c>
      <c r="J42" s="148">
        <v>3.8</v>
      </c>
      <c r="K42" s="148">
        <v>0.9</v>
      </c>
      <c r="L42" s="151">
        <v>4.3</v>
      </c>
      <c r="M42" s="131" t="s">
        <v>53</v>
      </c>
      <c r="N42" s="131" t="s">
        <v>53</v>
      </c>
      <c r="O42" s="148">
        <v>0.7</v>
      </c>
    </row>
    <row r="43" spans="2:15" ht="18" customHeight="1">
      <c r="B43" s="107" t="s">
        <v>65</v>
      </c>
      <c r="C43" s="148">
        <v>0.2</v>
      </c>
      <c r="D43" s="148">
        <v>0</v>
      </c>
      <c r="E43" s="148">
        <v>0.1</v>
      </c>
      <c r="F43" s="148">
        <v>0.4</v>
      </c>
      <c r="G43" s="152">
        <v>1</v>
      </c>
      <c r="H43" s="151">
        <v>0</v>
      </c>
      <c r="I43" s="131" t="s">
        <v>53</v>
      </c>
      <c r="J43" s="148">
        <v>1.3</v>
      </c>
      <c r="K43" s="131" t="s">
        <v>53</v>
      </c>
      <c r="L43" s="151">
        <v>1.4</v>
      </c>
      <c r="M43" s="131" t="s">
        <v>53</v>
      </c>
      <c r="N43" s="131" t="s">
        <v>53</v>
      </c>
      <c r="O43" s="152">
        <v>0.1</v>
      </c>
    </row>
    <row r="44" spans="2:15" ht="18" customHeight="1">
      <c r="B44" s="134" t="s">
        <v>66</v>
      </c>
      <c r="C44" s="148">
        <v>0.2</v>
      </c>
      <c r="D44" s="151">
        <v>0</v>
      </c>
      <c r="E44" s="148">
        <v>0.1</v>
      </c>
      <c r="F44" s="148">
        <v>0.3</v>
      </c>
      <c r="G44" s="152">
        <v>0.6</v>
      </c>
      <c r="H44" s="151">
        <v>0</v>
      </c>
      <c r="I44" s="150">
        <v>1</v>
      </c>
      <c r="J44" s="148">
        <v>1.2</v>
      </c>
      <c r="K44" s="131" t="s">
        <v>53</v>
      </c>
      <c r="L44" s="151">
        <v>1.1</v>
      </c>
      <c r="M44" s="131" t="s">
        <v>53</v>
      </c>
      <c r="N44" s="131" t="s">
        <v>53</v>
      </c>
      <c r="O44" s="148">
        <v>0.1</v>
      </c>
    </row>
    <row r="45" spans="2:15" ht="18" customHeight="1">
      <c r="B45" s="107" t="s">
        <v>67</v>
      </c>
      <c r="C45" s="148">
        <v>0.3</v>
      </c>
      <c r="D45" s="148">
        <v>0</v>
      </c>
      <c r="E45" s="148">
        <v>0.1</v>
      </c>
      <c r="F45" s="148">
        <v>0.3</v>
      </c>
      <c r="G45" s="152">
        <v>0.4</v>
      </c>
      <c r="H45" s="151">
        <v>0</v>
      </c>
      <c r="I45" s="131" t="s">
        <v>53</v>
      </c>
      <c r="J45" s="148">
        <v>1.2</v>
      </c>
      <c r="K45" s="148">
        <v>0.9</v>
      </c>
      <c r="L45" s="151">
        <v>1.9</v>
      </c>
      <c r="M45" s="131" t="s">
        <v>53</v>
      </c>
      <c r="N45" s="131" t="s">
        <v>53</v>
      </c>
      <c r="O45" s="148">
        <v>0.5</v>
      </c>
    </row>
    <row r="46" spans="2:15" ht="18" customHeight="1">
      <c r="B46" s="107" t="s">
        <v>20</v>
      </c>
      <c r="C46" s="148">
        <v>0</v>
      </c>
      <c r="D46" s="131" t="s">
        <v>53</v>
      </c>
      <c r="E46" s="131" t="s">
        <v>53</v>
      </c>
      <c r="F46" s="148">
        <v>0.1</v>
      </c>
      <c r="G46" s="148">
        <v>0.1</v>
      </c>
      <c r="H46" s="151">
        <v>0</v>
      </c>
      <c r="I46" s="150">
        <v>0.4</v>
      </c>
      <c r="J46" s="131" t="s">
        <v>53</v>
      </c>
      <c r="K46" s="131" t="s">
        <v>53</v>
      </c>
      <c r="L46" s="131" t="s">
        <v>53</v>
      </c>
      <c r="M46" s="131" t="s">
        <v>53</v>
      </c>
      <c r="N46" s="131" t="s">
        <v>53</v>
      </c>
      <c r="O46" s="137" t="s">
        <v>53</v>
      </c>
    </row>
    <row r="47" spans="2:15" ht="18" customHeight="1">
      <c r="B47" s="107" t="s">
        <v>21</v>
      </c>
      <c r="C47" s="148">
        <v>0.4</v>
      </c>
      <c r="D47" s="148">
        <v>0.5</v>
      </c>
      <c r="E47" s="148">
        <v>0.3</v>
      </c>
      <c r="F47" s="148">
        <v>0.4</v>
      </c>
      <c r="G47" s="148">
        <v>0.6</v>
      </c>
      <c r="H47" s="148">
        <v>0.4</v>
      </c>
      <c r="I47" s="150">
        <v>1.3</v>
      </c>
      <c r="J47" s="148">
        <v>0.4</v>
      </c>
      <c r="K47" s="148">
        <v>1.4</v>
      </c>
      <c r="L47" s="148">
        <v>1.5</v>
      </c>
      <c r="M47" s="148">
        <v>0.3</v>
      </c>
      <c r="N47" s="131" t="s">
        <v>53</v>
      </c>
      <c r="O47" s="148">
        <v>0.1</v>
      </c>
    </row>
    <row r="48" spans="2:15" ht="18" customHeight="1">
      <c r="B48" s="126" t="s">
        <v>22</v>
      </c>
      <c r="C48" s="148">
        <v>3.9</v>
      </c>
      <c r="D48" s="148">
        <v>6.2</v>
      </c>
      <c r="E48" s="148">
        <v>7.1</v>
      </c>
      <c r="F48" s="148">
        <v>4.3</v>
      </c>
      <c r="G48" s="148">
        <v>7.3</v>
      </c>
      <c r="H48" s="148">
        <v>2.9</v>
      </c>
      <c r="I48" s="150">
        <v>1.7</v>
      </c>
      <c r="J48" s="148">
        <v>3.3</v>
      </c>
      <c r="K48" s="148">
        <v>5.3</v>
      </c>
      <c r="L48" s="148">
        <v>11.4</v>
      </c>
      <c r="M48" s="148">
        <v>1.3</v>
      </c>
      <c r="N48" s="148">
        <v>0.5</v>
      </c>
      <c r="O48" s="148">
        <v>9.1</v>
      </c>
    </row>
    <row r="49" spans="2:15" ht="18" customHeight="1">
      <c r="B49" s="129" t="s">
        <v>68</v>
      </c>
      <c r="C49" s="148">
        <v>0.2</v>
      </c>
      <c r="D49" s="148">
        <v>0.3</v>
      </c>
      <c r="E49" s="148">
        <v>0.1</v>
      </c>
      <c r="F49" s="148">
        <v>2.2</v>
      </c>
      <c r="G49" s="152">
        <v>0</v>
      </c>
      <c r="H49" s="151">
        <v>0</v>
      </c>
      <c r="I49" s="150">
        <v>20.5</v>
      </c>
      <c r="J49" s="148">
        <v>0</v>
      </c>
      <c r="K49" s="131" t="s">
        <v>53</v>
      </c>
      <c r="L49" s="131" t="s">
        <v>53</v>
      </c>
      <c r="M49" s="131" t="s">
        <v>53</v>
      </c>
      <c r="N49" s="131" t="s">
        <v>53</v>
      </c>
      <c r="O49" s="148">
        <v>0</v>
      </c>
    </row>
    <row r="50" spans="2:15" ht="18" customHeight="1">
      <c r="B50" s="107" t="s">
        <v>69</v>
      </c>
      <c r="C50" s="148">
        <v>45.1</v>
      </c>
      <c r="D50" s="131" t="s">
        <v>53</v>
      </c>
      <c r="E50" s="131" t="s">
        <v>53</v>
      </c>
      <c r="F50" s="131" t="s">
        <v>53</v>
      </c>
      <c r="G50" s="131" t="s">
        <v>53</v>
      </c>
      <c r="H50" s="131" t="s">
        <v>53</v>
      </c>
      <c r="I50" s="131" t="s">
        <v>53</v>
      </c>
      <c r="J50" s="131" t="s">
        <v>53</v>
      </c>
      <c r="K50" s="131" t="s">
        <v>53</v>
      </c>
      <c r="L50" s="148">
        <v>20.1</v>
      </c>
      <c r="M50" s="151">
        <v>74.4</v>
      </c>
      <c r="N50" s="148">
        <v>1.6</v>
      </c>
      <c r="O50" s="151">
        <v>1.8</v>
      </c>
    </row>
    <row r="51" spans="2:15" ht="18" customHeight="1">
      <c r="B51" s="107" t="s">
        <v>70</v>
      </c>
      <c r="C51" s="148">
        <v>0.1</v>
      </c>
      <c r="D51" s="131" t="s">
        <v>53</v>
      </c>
      <c r="E51" s="131" t="s">
        <v>53</v>
      </c>
      <c r="F51" s="131" t="s">
        <v>53</v>
      </c>
      <c r="G51" s="131" t="s">
        <v>53</v>
      </c>
      <c r="H51" s="131" t="s">
        <v>53</v>
      </c>
      <c r="I51" s="131" t="s">
        <v>53</v>
      </c>
      <c r="J51" s="131" t="s">
        <v>53</v>
      </c>
      <c r="K51" s="131" t="s">
        <v>53</v>
      </c>
      <c r="L51" s="151">
        <v>0.8</v>
      </c>
      <c r="M51" s="131" t="s">
        <v>53</v>
      </c>
      <c r="N51" s="131" t="s">
        <v>53</v>
      </c>
      <c r="O51" s="137" t="s">
        <v>53</v>
      </c>
    </row>
    <row r="52" spans="2:15" ht="18" customHeight="1">
      <c r="B52" s="129" t="s">
        <v>23</v>
      </c>
      <c r="C52" s="148">
        <v>1.3</v>
      </c>
      <c r="D52" s="131" t="s">
        <v>53</v>
      </c>
      <c r="E52" s="131" t="s">
        <v>53</v>
      </c>
      <c r="F52" s="131" t="s">
        <v>53</v>
      </c>
      <c r="G52" s="131" t="s">
        <v>53</v>
      </c>
      <c r="H52" s="131" t="s">
        <v>53</v>
      </c>
      <c r="I52" s="131" t="s">
        <v>53</v>
      </c>
      <c r="J52" s="131" t="s">
        <v>53</v>
      </c>
      <c r="K52" s="131" t="s">
        <v>53</v>
      </c>
      <c r="L52" s="151">
        <v>13.8</v>
      </c>
      <c r="M52" s="131" t="s">
        <v>53</v>
      </c>
      <c r="N52" s="131" t="s">
        <v>53</v>
      </c>
      <c r="O52" s="137" t="s">
        <v>53</v>
      </c>
    </row>
    <row r="53" spans="2:15" ht="18" customHeight="1">
      <c r="B53" s="129" t="s">
        <v>24</v>
      </c>
      <c r="C53" s="148">
        <v>0.1</v>
      </c>
      <c r="D53" s="131" t="s">
        <v>53</v>
      </c>
      <c r="E53" s="131" t="s">
        <v>53</v>
      </c>
      <c r="F53" s="131" t="s">
        <v>53</v>
      </c>
      <c r="G53" s="131" t="s">
        <v>53</v>
      </c>
      <c r="H53" s="131" t="s">
        <v>53</v>
      </c>
      <c r="I53" s="131" t="s">
        <v>53</v>
      </c>
      <c r="J53" s="131" t="s">
        <v>53</v>
      </c>
      <c r="K53" s="131" t="s">
        <v>53</v>
      </c>
      <c r="L53" s="153">
        <v>0.8</v>
      </c>
      <c r="M53" s="131" t="s">
        <v>53</v>
      </c>
      <c r="N53" s="131" t="s">
        <v>53</v>
      </c>
      <c r="O53" s="137" t="s">
        <v>53</v>
      </c>
    </row>
    <row r="54" spans="2:15" ht="18" customHeight="1">
      <c r="B54" s="129" t="s">
        <v>71</v>
      </c>
      <c r="C54" s="148">
        <v>10.6</v>
      </c>
      <c r="D54" s="148">
        <v>50.6</v>
      </c>
      <c r="E54" s="148">
        <v>33.4</v>
      </c>
      <c r="F54" s="148">
        <v>12.7</v>
      </c>
      <c r="G54" s="148">
        <v>45.3</v>
      </c>
      <c r="H54" s="151">
        <v>0.9</v>
      </c>
      <c r="I54" s="150">
        <v>0.4</v>
      </c>
      <c r="J54" s="148">
        <v>6.7</v>
      </c>
      <c r="K54" s="151">
        <v>0.9</v>
      </c>
      <c r="L54" s="131" t="s">
        <v>53</v>
      </c>
      <c r="M54" s="131" t="s">
        <v>53</v>
      </c>
      <c r="N54" s="131" t="s">
        <v>53</v>
      </c>
      <c r="O54" s="148">
        <v>56.8</v>
      </c>
    </row>
    <row r="55" spans="2:15" ht="18" customHeight="1">
      <c r="B55" s="107" t="s">
        <v>25</v>
      </c>
      <c r="C55" s="148">
        <v>1.7</v>
      </c>
      <c r="D55" s="148">
        <v>3.2</v>
      </c>
      <c r="E55" s="148">
        <v>4.2</v>
      </c>
      <c r="F55" s="148">
        <v>1.7</v>
      </c>
      <c r="G55" s="148">
        <v>2.3</v>
      </c>
      <c r="H55" s="148">
        <v>2.4</v>
      </c>
      <c r="I55" s="150">
        <v>0.7</v>
      </c>
      <c r="J55" s="148">
        <v>0.3</v>
      </c>
      <c r="K55" s="148">
        <v>5.3</v>
      </c>
      <c r="L55" s="148">
        <v>1.8</v>
      </c>
      <c r="M55" s="148">
        <v>1.3</v>
      </c>
      <c r="N55" s="131" t="s">
        <v>53</v>
      </c>
      <c r="O55" s="148">
        <v>1.1</v>
      </c>
    </row>
    <row r="56" spans="2:15" ht="18" customHeight="1">
      <c r="B56" s="107" t="s">
        <v>26</v>
      </c>
      <c r="C56" s="148">
        <v>9</v>
      </c>
      <c r="D56" s="148">
        <v>10.3</v>
      </c>
      <c r="E56" s="148">
        <v>11.4</v>
      </c>
      <c r="F56" s="148">
        <v>4.3</v>
      </c>
      <c r="G56" s="148">
        <v>6.3</v>
      </c>
      <c r="H56" s="148">
        <v>7.2</v>
      </c>
      <c r="I56" s="150">
        <v>0.9</v>
      </c>
      <c r="J56" s="148">
        <v>1.4</v>
      </c>
      <c r="K56" s="148">
        <v>17.6</v>
      </c>
      <c r="L56" s="148">
        <v>5.9</v>
      </c>
      <c r="M56" s="148">
        <v>10.7</v>
      </c>
      <c r="N56" s="148">
        <v>5.4</v>
      </c>
      <c r="O56" s="148">
        <v>5.6</v>
      </c>
    </row>
    <row r="57" spans="2:15" ht="18" customHeight="1">
      <c r="B57" s="107" t="s">
        <v>27</v>
      </c>
      <c r="C57" s="148">
        <v>3.8</v>
      </c>
      <c r="D57" s="148">
        <v>7.4</v>
      </c>
      <c r="E57" s="148">
        <v>10.1</v>
      </c>
      <c r="F57" s="148">
        <v>5.1</v>
      </c>
      <c r="G57" s="148">
        <v>6.2</v>
      </c>
      <c r="H57" s="148">
        <v>7</v>
      </c>
      <c r="I57" s="150">
        <v>6.5</v>
      </c>
      <c r="J57" s="148">
        <v>19.9</v>
      </c>
      <c r="K57" s="148">
        <v>10.2</v>
      </c>
      <c r="L57" s="148">
        <v>4.8</v>
      </c>
      <c r="M57" s="148">
        <v>1.7</v>
      </c>
      <c r="N57" s="148">
        <v>34.2</v>
      </c>
      <c r="O57" s="148">
        <v>6.5</v>
      </c>
    </row>
    <row r="58" spans="2:15" ht="18" customHeight="1">
      <c r="B58" s="107" t="s">
        <v>72</v>
      </c>
      <c r="C58" s="148">
        <v>6.3</v>
      </c>
      <c r="D58" s="148">
        <v>3.6</v>
      </c>
      <c r="E58" s="148">
        <v>9.7</v>
      </c>
      <c r="F58" s="148">
        <v>2.9</v>
      </c>
      <c r="G58" s="148">
        <v>4.3</v>
      </c>
      <c r="H58" s="148">
        <v>2.8</v>
      </c>
      <c r="I58" s="150">
        <v>2.9</v>
      </c>
      <c r="J58" s="148">
        <v>40.9</v>
      </c>
      <c r="K58" s="148">
        <v>11.8</v>
      </c>
      <c r="L58" s="148">
        <v>10.3</v>
      </c>
      <c r="M58" s="148">
        <v>5.4</v>
      </c>
      <c r="N58" s="148">
        <v>42.5</v>
      </c>
      <c r="O58" s="148">
        <v>8.3</v>
      </c>
    </row>
    <row r="59" spans="2:15" ht="6" customHeight="1">
      <c r="B59" s="107"/>
      <c r="C59" s="154"/>
      <c r="D59" s="154"/>
      <c r="E59" s="154"/>
      <c r="F59" s="154"/>
      <c r="G59" s="154"/>
      <c r="H59" s="154"/>
      <c r="I59" s="155"/>
      <c r="J59" s="154"/>
      <c r="K59" s="154"/>
      <c r="L59" s="154"/>
      <c r="M59" s="154"/>
      <c r="N59" s="154"/>
      <c r="O59" s="154"/>
    </row>
    <row r="60" spans="2:15" ht="6" customHeight="1">
      <c r="B60" s="103"/>
      <c r="C60" s="156"/>
      <c r="D60" s="156"/>
      <c r="E60" s="156"/>
      <c r="F60" s="156"/>
      <c r="G60" s="156"/>
      <c r="H60" s="157"/>
      <c r="I60" s="158"/>
      <c r="J60" s="156"/>
      <c r="K60" s="156"/>
      <c r="L60" s="157"/>
      <c r="M60" s="156"/>
      <c r="N60" s="156"/>
      <c r="O60" s="156"/>
    </row>
    <row r="61" spans="2:15" ht="6" customHeight="1">
      <c r="B61" s="159"/>
      <c r="C61" s="160"/>
      <c r="D61" s="160"/>
      <c r="E61" s="160"/>
      <c r="F61" s="160"/>
      <c r="G61" s="160"/>
      <c r="H61" s="161"/>
      <c r="I61" s="160"/>
      <c r="J61" s="160"/>
      <c r="K61" s="160"/>
      <c r="L61" s="161"/>
      <c r="M61" s="160"/>
      <c r="N61" s="160"/>
      <c r="O61" s="160"/>
    </row>
    <row r="62" spans="2:15" ht="15" customHeight="1">
      <c r="B62" s="93" t="s">
        <v>45</v>
      </c>
      <c r="N62" s="162"/>
      <c r="O62" s="94" t="s">
        <v>75</v>
      </c>
    </row>
    <row r="63" spans="2:15" ht="15" customHeight="1" hidden="1">
      <c r="B63" s="93" t="s">
        <v>28</v>
      </c>
      <c r="N63" s="162"/>
      <c r="O63" s="94" t="s">
        <v>75</v>
      </c>
    </row>
    <row r="64" spans="2:14" ht="15" customHeight="1">
      <c r="B64" s="163" t="s">
        <v>46</v>
      </c>
      <c r="N64" s="162"/>
    </row>
    <row r="65" spans="2:14" ht="15" customHeight="1">
      <c r="B65" s="163" t="s">
        <v>98</v>
      </c>
      <c r="N65" s="162"/>
    </row>
    <row r="66" spans="2:14" ht="15" customHeight="1">
      <c r="B66" s="163" t="s">
        <v>48</v>
      </c>
      <c r="N66" s="162"/>
    </row>
    <row r="67" spans="2:14" ht="15" customHeight="1">
      <c r="B67" s="163" t="s">
        <v>47</v>
      </c>
      <c r="N67" s="162"/>
    </row>
    <row r="68" spans="2:14" ht="15" customHeight="1">
      <c r="B68" s="93" t="s">
        <v>99</v>
      </c>
      <c r="N68" s="162"/>
    </row>
    <row r="69" spans="2:7" ht="14.25">
      <c r="B69" s="93" t="s">
        <v>54</v>
      </c>
      <c r="C69" s="160"/>
      <c r="D69" s="160"/>
      <c r="E69" s="160"/>
      <c r="F69" s="160"/>
      <c r="G69" s="160"/>
    </row>
    <row r="70" ht="14.25">
      <c r="B70" s="164"/>
    </row>
  </sheetData>
  <sheetProtection/>
  <mergeCells count="3">
    <mergeCell ref="C5:O6"/>
    <mergeCell ref="C34:O34"/>
    <mergeCell ref="B1:O1"/>
  </mergeCells>
  <printOptions/>
  <pageMargins left="0.5905511811023623" right="0.5905511811023623" top="0.984251968503937" bottom="0.5905511811023623" header="0.5118110236220472" footer="0.5118110236220472"/>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B1:J27"/>
  <sheetViews>
    <sheetView showGridLines="0" zoomScalePageLayoutView="0" workbookViewId="0" topLeftCell="A1">
      <selection activeCell="A1" sqref="A1"/>
    </sheetView>
  </sheetViews>
  <sheetFormatPr defaultColWidth="9.00390625" defaultRowHeight="16.5" customHeight="1"/>
  <cols>
    <col min="1" max="1" width="4.875" style="8" customWidth="1"/>
    <col min="2" max="2" width="27.625" style="20" customWidth="1"/>
    <col min="3" max="5" width="8.625" style="215" customWidth="1"/>
    <col min="6" max="6" width="8.625" style="216" customWidth="1"/>
    <col min="7" max="7" width="8.625" style="215" customWidth="1"/>
    <col min="8" max="9" width="8.625" style="8" customWidth="1"/>
    <col min="10" max="10" width="3.125" style="213" customWidth="1"/>
    <col min="11" max="16384" width="9.00390625" style="8" customWidth="1"/>
  </cols>
  <sheetData>
    <row r="1" spans="2:10" s="216" customFormat="1" ht="21.75" customHeight="1">
      <c r="B1" s="715" t="s">
        <v>119</v>
      </c>
      <c r="C1" s="715"/>
      <c r="D1" s="715"/>
      <c r="E1" s="715"/>
      <c r="F1" s="715"/>
      <c r="G1" s="715"/>
      <c r="H1" s="715"/>
      <c r="I1" s="715"/>
      <c r="J1" s="678"/>
    </row>
    <row r="2" spans="2:9" ht="21.75" customHeight="1">
      <c r="B2" s="211"/>
      <c r="C2" s="212"/>
      <c r="D2" s="212"/>
      <c r="E2" s="212"/>
      <c r="F2" s="212"/>
      <c r="G2" s="212"/>
      <c r="H2" s="212"/>
      <c r="I2" s="212"/>
    </row>
    <row r="3" spans="2:10" s="20" customFormat="1" ht="16.5" customHeight="1">
      <c r="B3" s="66"/>
      <c r="C3" s="217"/>
      <c r="D3" s="217"/>
      <c r="E3" s="217"/>
      <c r="F3" s="66"/>
      <c r="G3" s="217"/>
      <c r="H3" s="66"/>
      <c r="I3" s="218" t="s">
        <v>108</v>
      </c>
      <c r="J3" s="214"/>
    </row>
    <row r="4" spans="2:10" s="20" customFormat="1" ht="55.5" customHeight="1">
      <c r="B4" s="219"/>
      <c r="C4" s="219" t="s">
        <v>103</v>
      </c>
      <c r="D4" s="219" t="s">
        <v>104</v>
      </c>
      <c r="E4" s="220" t="s">
        <v>464</v>
      </c>
      <c r="F4" s="220" t="s">
        <v>105</v>
      </c>
      <c r="G4" s="219" t="s">
        <v>106</v>
      </c>
      <c r="H4" s="219" t="s">
        <v>107</v>
      </c>
      <c r="I4" s="219" t="s">
        <v>1</v>
      </c>
      <c r="J4" s="214"/>
    </row>
    <row r="5" spans="2:10" s="20" customFormat="1" ht="19.5" customHeight="1">
      <c r="B5" s="221"/>
      <c r="C5" s="707" t="s">
        <v>112</v>
      </c>
      <c r="D5" s="708"/>
      <c r="E5" s="708"/>
      <c r="F5" s="708"/>
      <c r="G5" s="708"/>
      <c r="H5" s="708"/>
      <c r="I5" s="709"/>
      <c r="J5" s="214"/>
    </row>
    <row r="6" spans="2:10" s="20" customFormat="1" ht="19.5" customHeight="1">
      <c r="B6" s="222" t="s">
        <v>4</v>
      </c>
      <c r="C6" s="223">
        <v>6539</v>
      </c>
      <c r="D6" s="223">
        <v>410</v>
      </c>
      <c r="E6" s="223">
        <v>2314</v>
      </c>
      <c r="F6" s="223">
        <v>869</v>
      </c>
      <c r="G6" s="223">
        <v>717</v>
      </c>
      <c r="H6" s="223">
        <v>491</v>
      </c>
      <c r="I6" s="223">
        <v>1738</v>
      </c>
      <c r="J6" s="214"/>
    </row>
    <row r="7" spans="2:10" s="20" customFormat="1" ht="19.5" customHeight="1">
      <c r="B7" s="222" t="s">
        <v>12</v>
      </c>
      <c r="C7" s="223">
        <v>23008</v>
      </c>
      <c r="D7" s="223">
        <v>16</v>
      </c>
      <c r="E7" s="223">
        <v>2508</v>
      </c>
      <c r="F7" s="223">
        <v>7733</v>
      </c>
      <c r="G7" s="223">
        <v>5469</v>
      </c>
      <c r="H7" s="223">
        <v>6587</v>
      </c>
      <c r="I7" s="223">
        <v>695</v>
      </c>
      <c r="J7" s="214"/>
    </row>
    <row r="8" spans="2:10" s="20" customFormat="1" ht="19.5" customHeight="1">
      <c r="B8" s="222" t="s">
        <v>102</v>
      </c>
      <c r="C8" s="223">
        <v>3257</v>
      </c>
      <c r="D8" s="223">
        <v>336</v>
      </c>
      <c r="E8" s="223">
        <v>809</v>
      </c>
      <c r="F8" s="223">
        <v>1091</v>
      </c>
      <c r="G8" s="223">
        <v>138</v>
      </c>
      <c r="H8" s="223">
        <v>286</v>
      </c>
      <c r="I8" s="223">
        <v>597</v>
      </c>
      <c r="J8" s="214"/>
    </row>
    <row r="9" spans="2:10" s="20" customFormat="1" ht="19.5" customHeight="1">
      <c r="B9" s="222" t="s">
        <v>114</v>
      </c>
      <c r="C9" s="223">
        <v>1842</v>
      </c>
      <c r="D9" s="223">
        <v>91</v>
      </c>
      <c r="E9" s="223">
        <v>403</v>
      </c>
      <c r="F9" s="223">
        <v>499</v>
      </c>
      <c r="G9" s="223">
        <v>178</v>
      </c>
      <c r="H9" s="223">
        <v>297</v>
      </c>
      <c r="I9" s="223">
        <v>374</v>
      </c>
      <c r="J9" s="214"/>
    </row>
    <row r="10" spans="2:10" s="20" customFormat="1" ht="19.5" customHeight="1">
      <c r="B10" s="222" t="s">
        <v>109</v>
      </c>
      <c r="C10" s="223">
        <v>4878</v>
      </c>
      <c r="D10" s="223">
        <v>533</v>
      </c>
      <c r="E10" s="223">
        <v>424</v>
      </c>
      <c r="F10" s="223">
        <v>2456</v>
      </c>
      <c r="G10" s="223">
        <v>122</v>
      </c>
      <c r="H10" s="223">
        <v>330</v>
      </c>
      <c r="I10" s="223">
        <v>1013</v>
      </c>
      <c r="J10" s="214"/>
    </row>
    <row r="11" spans="2:10" s="20" customFormat="1" ht="19.5" customHeight="1">
      <c r="B11" s="222" t="s">
        <v>110</v>
      </c>
      <c r="C11" s="223">
        <v>3207</v>
      </c>
      <c r="D11" s="223">
        <v>280</v>
      </c>
      <c r="E11" s="223">
        <v>1001</v>
      </c>
      <c r="F11" s="223">
        <v>582</v>
      </c>
      <c r="G11" s="223">
        <v>391</v>
      </c>
      <c r="H11" s="223">
        <v>42</v>
      </c>
      <c r="I11" s="223">
        <v>911</v>
      </c>
      <c r="J11" s="214"/>
    </row>
    <row r="12" spans="2:10" s="20" customFormat="1" ht="19.5" customHeight="1">
      <c r="B12" s="222" t="s">
        <v>6</v>
      </c>
      <c r="C12" s="223">
        <v>975</v>
      </c>
      <c r="D12" s="223">
        <v>119</v>
      </c>
      <c r="E12" s="223">
        <v>441</v>
      </c>
      <c r="F12" s="223">
        <v>238</v>
      </c>
      <c r="G12" s="223">
        <v>33</v>
      </c>
      <c r="H12" s="223">
        <v>2</v>
      </c>
      <c r="I12" s="223">
        <v>142</v>
      </c>
      <c r="J12" s="214"/>
    </row>
    <row r="13" spans="2:10" s="20" customFormat="1" ht="19.5" customHeight="1">
      <c r="B13" s="222" t="s">
        <v>465</v>
      </c>
      <c r="C13" s="223">
        <v>19972</v>
      </c>
      <c r="D13" s="223">
        <v>1438</v>
      </c>
      <c r="E13" s="223">
        <v>9107</v>
      </c>
      <c r="F13" s="223">
        <v>3727</v>
      </c>
      <c r="G13" s="223">
        <v>98</v>
      </c>
      <c r="H13" s="223">
        <v>250</v>
      </c>
      <c r="I13" s="223">
        <v>5352</v>
      </c>
      <c r="J13" s="214"/>
    </row>
    <row r="14" spans="2:10" s="20" customFormat="1" ht="19.5" customHeight="1">
      <c r="B14" s="222" t="s">
        <v>9</v>
      </c>
      <c r="C14" s="223">
        <v>37352</v>
      </c>
      <c r="D14" s="223">
        <v>700</v>
      </c>
      <c r="E14" s="223">
        <v>3892</v>
      </c>
      <c r="F14" s="223">
        <v>7215</v>
      </c>
      <c r="G14" s="223">
        <v>8669</v>
      </c>
      <c r="H14" s="223">
        <v>13415</v>
      </c>
      <c r="I14" s="223">
        <v>3461</v>
      </c>
      <c r="J14" s="214"/>
    </row>
    <row r="15" spans="2:9" s="214" customFormat="1" ht="19.5" customHeight="1">
      <c r="B15" s="221"/>
      <c r="C15" s="710" t="s">
        <v>115</v>
      </c>
      <c r="D15" s="711"/>
      <c r="E15" s="711"/>
      <c r="F15" s="711"/>
      <c r="G15" s="711"/>
      <c r="H15" s="711"/>
      <c r="I15" s="712"/>
    </row>
    <row r="16" spans="2:10" s="20" customFormat="1" ht="19.5" customHeight="1">
      <c r="B16" s="222" t="s">
        <v>4</v>
      </c>
      <c r="C16" s="224">
        <v>100</v>
      </c>
      <c r="D16" s="224">
        <v>6.3</v>
      </c>
      <c r="E16" s="224">
        <v>35.4</v>
      </c>
      <c r="F16" s="224">
        <v>13.3</v>
      </c>
      <c r="G16" s="224">
        <v>11</v>
      </c>
      <c r="H16" s="224">
        <v>7.5</v>
      </c>
      <c r="I16" s="224">
        <v>26.6</v>
      </c>
      <c r="J16" s="214"/>
    </row>
    <row r="17" spans="2:10" s="20" customFormat="1" ht="19.5" customHeight="1">
      <c r="B17" s="222" t="s">
        <v>12</v>
      </c>
      <c r="C17" s="224">
        <v>100</v>
      </c>
      <c r="D17" s="224">
        <v>0.1</v>
      </c>
      <c r="E17" s="224">
        <v>10.9</v>
      </c>
      <c r="F17" s="224">
        <v>33.6</v>
      </c>
      <c r="G17" s="224">
        <v>23.8</v>
      </c>
      <c r="H17" s="224">
        <v>28.6</v>
      </c>
      <c r="I17" s="224">
        <v>3</v>
      </c>
      <c r="J17" s="214"/>
    </row>
    <row r="18" spans="2:10" s="20" customFormat="1" ht="19.5" customHeight="1">
      <c r="B18" s="222" t="s">
        <v>102</v>
      </c>
      <c r="C18" s="224">
        <v>100</v>
      </c>
      <c r="D18" s="224">
        <v>10.3</v>
      </c>
      <c r="E18" s="224">
        <v>24.8</v>
      </c>
      <c r="F18" s="224">
        <v>33.5</v>
      </c>
      <c r="G18" s="224">
        <v>4.2</v>
      </c>
      <c r="H18" s="224">
        <v>8.8</v>
      </c>
      <c r="I18" s="224">
        <v>18.3</v>
      </c>
      <c r="J18" s="214"/>
    </row>
    <row r="19" spans="2:10" s="20" customFormat="1" ht="19.5" customHeight="1">
      <c r="B19" s="222" t="s">
        <v>114</v>
      </c>
      <c r="C19" s="224">
        <v>100</v>
      </c>
      <c r="D19" s="224">
        <v>4.9</v>
      </c>
      <c r="E19" s="224">
        <v>21.9</v>
      </c>
      <c r="F19" s="224">
        <v>27.1</v>
      </c>
      <c r="G19" s="224">
        <v>9.7</v>
      </c>
      <c r="H19" s="224">
        <v>16.1</v>
      </c>
      <c r="I19" s="224">
        <v>20.3</v>
      </c>
      <c r="J19" s="214"/>
    </row>
    <row r="20" spans="2:10" s="20" customFormat="1" ht="19.5" customHeight="1">
      <c r="B20" s="222" t="s">
        <v>109</v>
      </c>
      <c r="C20" s="224">
        <v>100</v>
      </c>
      <c r="D20" s="224">
        <v>10.9</v>
      </c>
      <c r="E20" s="224">
        <v>8.7</v>
      </c>
      <c r="F20" s="224">
        <v>50.3</v>
      </c>
      <c r="G20" s="224">
        <v>2.5</v>
      </c>
      <c r="H20" s="224">
        <v>6.8</v>
      </c>
      <c r="I20" s="224">
        <v>20.8</v>
      </c>
      <c r="J20" s="214"/>
    </row>
    <row r="21" spans="2:10" s="20" customFormat="1" ht="19.5" customHeight="1">
      <c r="B21" s="222" t="s">
        <v>110</v>
      </c>
      <c r="C21" s="224">
        <v>100</v>
      </c>
      <c r="D21" s="224">
        <v>8.7</v>
      </c>
      <c r="E21" s="224">
        <v>31.2</v>
      </c>
      <c r="F21" s="224">
        <v>18.1</v>
      </c>
      <c r="G21" s="224">
        <v>12.2</v>
      </c>
      <c r="H21" s="224">
        <v>1.3</v>
      </c>
      <c r="I21" s="224">
        <v>28.4</v>
      </c>
      <c r="J21" s="214"/>
    </row>
    <row r="22" spans="2:10" s="20" customFormat="1" ht="19.5" customHeight="1">
      <c r="B22" s="222" t="s">
        <v>6</v>
      </c>
      <c r="C22" s="224">
        <v>100</v>
      </c>
      <c r="D22" s="224">
        <v>12.2</v>
      </c>
      <c r="E22" s="224">
        <v>45.2</v>
      </c>
      <c r="F22" s="224">
        <v>24.4</v>
      </c>
      <c r="G22" s="224">
        <v>3.4</v>
      </c>
      <c r="H22" s="224">
        <v>0.2</v>
      </c>
      <c r="I22" s="224">
        <v>14.6</v>
      </c>
      <c r="J22" s="214"/>
    </row>
    <row r="23" spans="2:10" s="20" customFormat="1" ht="16.5" customHeight="1">
      <c r="B23" s="222" t="s">
        <v>465</v>
      </c>
      <c r="C23" s="224">
        <v>100</v>
      </c>
      <c r="D23" s="224">
        <v>7.2</v>
      </c>
      <c r="E23" s="224">
        <v>45.6</v>
      </c>
      <c r="F23" s="224">
        <v>18.7</v>
      </c>
      <c r="G23" s="224">
        <v>0.5</v>
      </c>
      <c r="H23" s="224">
        <v>1.3</v>
      </c>
      <c r="I23" s="224">
        <v>26.8</v>
      </c>
      <c r="J23" s="214"/>
    </row>
    <row r="24" spans="2:10" s="20" customFormat="1" ht="16.5" customHeight="1">
      <c r="B24" s="222" t="s">
        <v>9</v>
      </c>
      <c r="C24" s="224">
        <v>100</v>
      </c>
      <c r="D24" s="224">
        <v>1.9</v>
      </c>
      <c r="E24" s="224">
        <v>10.4</v>
      </c>
      <c r="F24" s="224">
        <v>19.3</v>
      </c>
      <c r="G24" s="224">
        <v>23.2</v>
      </c>
      <c r="H24" s="224">
        <v>35.9</v>
      </c>
      <c r="I24" s="224">
        <v>9.3</v>
      </c>
      <c r="J24" s="214"/>
    </row>
    <row r="25" spans="2:10" s="20" customFormat="1" ht="7.5" customHeight="1">
      <c r="B25" s="225"/>
      <c r="C25" s="226"/>
      <c r="D25" s="226"/>
      <c r="E25" s="226"/>
      <c r="F25" s="226"/>
      <c r="G25" s="226"/>
      <c r="H25" s="226"/>
      <c r="I25" s="226"/>
      <c r="J25" s="214"/>
    </row>
    <row r="26" spans="2:10" s="20" customFormat="1" ht="25.5" customHeight="1">
      <c r="B26" s="713" t="s">
        <v>466</v>
      </c>
      <c r="C26" s="713"/>
      <c r="D26" s="713"/>
      <c r="E26" s="713"/>
      <c r="F26" s="713"/>
      <c r="G26" s="713"/>
      <c r="H26" s="713"/>
      <c r="I26" s="713"/>
      <c r="J26" s="214"/>
    </row>
    <row r="27" spans="2:10" s="20" customFormat="1" ht="12.75" customHeight="1">
      <c r="B27" s="714" t="s">
        <v>467</v>
      </c>
      <c r="C27" s="714"/>
      <c r="D27" s="714"/>
      <c r="E27" s="714"/>
      <c r="F27" s="714"/>
      <c r="G27" s="714"/>
      <c r="H27" s="714"/>
      <c r="I27" s="714"/>
      <c r="J27" s="214"/>
    </row>
  </sheetData>
  <sheetProtection/>
  <mergeCells count="5">
    <mergeCell ref="C5:I5"/>
    <mergeCell ref="C15:I15"/>
    <mergeCell ref="B26:I26"/>
    <mergeCell ref="B27:I27"/>
    <mergeCell ref="B1:I1"/>
  </mergeCells>
  <printOptions horizontalCentered="1"/>
  <pageMargins left="0.6299212598425197" right="0.5905511811023623" top="0.7480314960629921" bottom="0.984251968503937"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B1:R26"/>
  <sheetViews>
    <sheetView showGridLines="0" zoomScale="85" zoomScaleNormal="85" zoomScalePageLayoutView="0" workbookViewId="0" topLeftCell="A1">
      <selection activeCell="A1" sqref="A1"/>
    </sheetView>
  </sheetViews>
  <sheetFormatPr defaultColWidth="9.00390625" defaultRowHeight="13.5"/>
  <cols>
    <col min="1" max="1" width="9.00390625" style="232" customWidth="1"/>
    <col min="2" max="2" width="1.4921875" style="232" customWidth="1"/>
    <col min="3" max="3" width="22.125" style="232" customWidth="1"/>
    <col min="4" max="4" width="1.75390625" style="232" customWidth="1"/>
    <col min="5" max="5" width="10.00390625" style="232" customWidth="1"/>
    <col min="6" max="6" width="9.375" style="232" customWidth="1"/>
    <col min="7" max="9" width="7.625" style="232" customWidth="1"/>
    <col min="10" max="12" width="7.875" style="232" customWidth="1"/>
    <col min="13" max="16" width="7.625" style="232" customWidth="1"/>
    <col min="17" max="16384" width="9.00390625" style="232" customWidth="1"/>
  </cols>
  <sheetData>
    <row r="1" spans="2:16" s="662" customFormat="1" ht="20.25" customHeight="1">
      <c r="B1" s="717" t="s">
        <v>239</v>
      </c>
      <c r="C1" s="717"/>
      <c r="D1" s="717"/>
      <c r="E1" s="717"/>
      <c r="F1" s="717"/>
      <c r="G1" s="717"/>
      <c r="H1" s="717"/>
      <c r="I1" s="717"/>
      <c r="J1" s="717"/>
      <c r="K1" s="717"/>
      <c r="L1" s="717"/>
      <c r="M1" s="717"/>
      <c r="N1" s="717"/>
      <c r="O1" s="717"/>
      <c r="P1" s="717"/>
    </row>
    <row r="3" spans="2:16" ht="16.5" customHeight="1">
      <c r="B3" s="365"/>
      <c r="C3" s="366"/>
      <c r="D3" s="365"/>
      <c r="E3" s="366"/>
      <c r="F3" s="367"/>
      <c r="G3" s="367"/>
      <c r="H3" s="367"/>
      <c r="I3" s="367"/>
      <c r="J3" s="367"/>
      <c r="K3" s="367"/>
      <c r="L3" s="367"/>
      <c r="M3" s="367"/>
      <c r="N3" s="723" t="s">
        <v>240</v>
      </c>
      <c r="O3" s="723"/>
      <c r="P3" s="723"/>
    </row>
    <row r="4" spans="2:16" ht="16.5" customHeight="1">
      <c r="B4" s="724"/>
      <c r="C4" s="725"/>
      <c r="D4" s="726"/>
      <c r="E4" s="733" t="s">
        <v>132</v>
      </c>
      <c r="F4" s="235"/>
      <c r="G4" s="236"/>
      <c r="H4" s="236"/>
      <c r="I4" s="735" t="s">
        <v>122</v>
      </c>
      <c r="J4" s="735"/>
      <c r="K4" s="735"/>
      <c r="L4" s="735"/>
      <c r="M4" s="735"/>
      <c r="N4" s="370"/>
      <c r="O4" s="370"/>
      <c r="P4" s="371"/>
    </row>
    <row r="5" spans="2:16" ht="13.5" customHeight="1">
      <c r="B5" s="727"/>
      <c r="C5" s="728"/>
      <c r="D5" s="729"/>
      <c r="E5" s="734"/>
      <c r="F5" s="721" t="s">
        <v>103</v>
      </c>
      <c r="G5" s="721" t="s">
        <v>241</v>
      </c>
      <c r="H5" s="719" t="s">
        <v>242</v>
      </c>
      <c r="I5" s="719" t="s">
        <v>243</v>
      </c>
      <c r="J5" s="373" t="s">
        <v>60</v>
      </c>
      <c r="K5" s="719" t="s">
        <v>244</v>
      </c>
      <c r="L5" s="718" t="s">
        <v>245</v>
      </c>
      <c r="M5" s="719" t="s">
        <v>246</v>
      </c>
      <c r="N5" s="719" t="s">
        <v>247</v>
      </c>
      <c r="O5" s="719" t="s">
        <v>248</v>
      </c>
      <c r="P5" s="721" t="s">
        <v>1</v>
      </c>
    </row>
    <row r="6" spans="2:18" ht="39.75" customHeight="1">
      <c r="B6" s="730"/>
      <c r="C6" s="731"/>
      <c r="D6" s="732"/>
      <c r="E6" s="721"/>
      <c r="F6" s="736"/>
      <c r="G6" s="736"/>
      <c r="H6" s="736"/>
      <c r="I6" s="736"/>
      <c r="J6" s="374" t="s">
        <v>249</v>
      </c>
      <c r="K6" s="720"/>
      <c r="L6" s="719"/>
      <c r="M6" s="720"/>
      <c r="N6" s="720"/>
      <c r="O6" s="720"/>
      <c r="P6" s="720"/>
      <c r="R6" s="375"/>
    </row>
    <row r="7" spans="2:16" ht="8.25" customHeight="1">
      <c r="B7" s="368"/>
      <c r="C7" s="372"/>
      <c r="D7" s="372"/>
      <c r="E7" s="376"/>
      <c r="F7" s="368"/>
      <c r="G7" s="369"/>
      <c r="H7" s="369"/>
      <c r="I7" s="369"/>
      <c r="J7" s="377"/>
      <c r="K7" s="378"/>
      <c r="L7" s="378"/>
      <c r="M7" s="378"/>
      <c r="N7" s="378"/>
      <c r="O7" s="378"/>
      <c r="P7" s="379"/>
    </row>
    <row r="8" spans="2:16" ht="24.75" customHeight="1">
      <c r="B8" s="380"/>
      <c r="C8" s="238" t="s">
        <v>210</v>
      </c>
      <c r="D8" s="381"/>
      <c r="E8" s="382">
        <v>12638</v>
      </c>
      <c r="F8" s="383">
        <v>100</v>
      </c>
      <c r="G8" s="384" t="s">
        <v>113</v>
      </c>
      <c r="H8" s="384">
        <v>0.6</v>
      </c>
      <c r="I8" s="384">
        <v>13</v>
      </c>
      <c r="J8" s="384">
        <v>15.4</v>
      </c>
      <c r="K8" s="384">
        <v>3.9</v>
      </c>
      <c r="L8" s="384">
        <v>0.9</v>
      </c>
      <c r="M8" s="384">
        <v>2</v>
      </c>
      <c r="N8" s="384">
        <v>53.9</v>
      </c>
      <c r="O8" s="384">
        <v>9.6</v>
      </c>
      <c r="P8" s="385">
        <v>0.7</v>
      </c>
    </row>
    <row r="9" spans="2:16" ht="24.75" customHeight="1">
      <c r="B9" s="380"/>
      <c r="C9" s="238" t="s">
        <v>137</v>
      </c>
      <c r="D9" s="381"/>
      <c r="E9" s="382">
        <v>11169</v>
      </c>
      <c r="F9" s="383">
        <v>100</v>
      </c>
      <c r="G9" s="384" t="s">
        <v>113</v>
      </c>
      <c r="H9" s="384">
        <v>0.5</v>
      </c>
      <c r="I9" s="384">
        <v>12.8</v>
      </c>
      <c r="J9" s="384">
        <v>15</v>
      </c>
      <c r="K9" s="384">
        <v>3.7</v>
      </c>
      <c r="L9" s="384">
        <v>1</v>
      </c>
      <c r="M9" s="384">
        <v>2</v>
      </c>
      <c r="N9" s="384">
        <v>55.1</v>
      </c>
      <c r="O9" s="384">
        <v>9.3</v>
      </c>
      <c r="P9" s="385">
        <v>0.6</v>
      </c>
    </row>
    <row r="10" spans="2:16" ht="24.75" customHeight="1">
      <c r="B10" s="380"/>
      <c r="C10" s="238" t="s">
        <v>211</v>
      </c>
      <c r="D10" s="381"/>
      <c r="E10" s="382">
        <v>1439</v>
      </c>
      <c r="F10" s="383">
        <v>100</v>
      </c>
      <c r="G10" s="384" t="s">
        <v>113</v>
      </c>
      <c r="H10" s="384">
        <v>0.7</v>
      </c>
      <c r="I10" s="384">
        <v>16.2</v>
      </c>
      <c r="J10" s="384">
        <v>31.1</v>
      </c>
      <c r="K10" s="384">
        <v>2</v>
      </c>
      <c r="L10" s="384">
        <v>0.4</v>
      </c>
      <c r="M10" s="384">
        <v>1.1</v>
      </c>
      <c r="N10" s="384">
        <v>30.2</v>
      </c>
      <c r="O10" s="384">
        <v>17.9</v>
      </c>
      <c r="P10" s="385">
        <v>0.3</v>
      </c>
    </row>
    <row r="11" spans="2:16" ht="24.75" customHeight="1">
      <c r="B11" s="380"/>
      <c r="C11" s="238" t="s">
        <v>142</v>
      </c>
      <c r="D11" s="381"/>
      <c r="E11" s="382">
        <v>32</v>
      </c>
      <c r="F11" s="383">
        <v>100</v>
      </c>
      <c r="G11" s="384">
        <v>84.4</v>
      </c>
      <c r="H11" s="384" t="s">
        <v>113</v>
      </c>
      <c r="I11" s="384" t="s">
        <v>113</v>
      </c>
      <c r="J11" s="384">
        <v>9.4</v>
      </c>
      <c r="K11" s="384" t="s">
        <v>113</v>
      </c>
      <c r="L11" s="384" t="s">
        <v>113</v>
      </c>
      <c r="M11" s="384">
        <v>3.1</v>
      </c>
      <c r="N11" s="384">
        <v>3.1</v>
      </c>
      <c r="O11" s="384" t="s">
        <v>113</v>
      </c>
      <c r="P11" s="385" t="s">
        <v>113</v>
      </c>
    </row>
    <row r="12" spans="2:16" ht="24.75" customHeight="1">
      <c r="B12" s="380"/>
      <c r="C12" s="238" t="s">
        <v>143</v>
      </c>
      <c r="D12" s="381"/>
      <c r="E12" s="382">
        <v>2537</v>
      </c>
      <c r="F12" s="383">
        <v>100</v>
      </c>
      <c r="G12" s="384" t="s">
        <v>113</v>
      </c>
      <c r="H12" s="384">
        <v>4.5</v>
      </c>
      <c r="I12" s="384">
        <v>5.9</v>
      </c>
      <c r="J12" s="384">
        <v>71</v>
      </c>
      <c r="K12" s="384">
        <v>1</v>
      </c>
      <c r="L12" s="384">
        <v>0.2</v>
      </c>
      <c r="M12" s="384">
        <v>0.3</v>
      </c>
      <c r="N12" s="384">
        <v>6</v>
      </c>
      <c r="O12" s="384">
        <v>10.8</v>
      </c>
      <c r="P12" s="385">
        <v>0.2</v>
      </c>
    </row>
    <row r="13" spans="2:16" ht="24.75" customHeight="1">
      <c r="B13" s="380"/>
      <c r="C13" s="238" t="s">
        <v>220</v>
      </c>
      <c r="D13" s="381"/>
      <c r="E13" s="382">
        <v>1316</v>
      </c>
      <c r="F13" s="383">
        <v>100</v>
      </c>
      <c r="G13" s="384">
        <v>0.1</v>
      </c>
      <c r="H13" s="384">
        <v>23.9</v>
      </c>
      <c r="I13" s="384">
        <v>5.7</v>
      </c>
      <c r="J13" s="384">
        <v>33.4</v>
      </c>
      <c r="K13" s="384">
        <v>2.1</v>
      </c>
      <c r="L13" s="384">
        <v>0.2</v>
      </c>
      <c r="M13" s="384">
        <v>0.1</v>
      </c>
      <c r="N13" s="384">
        <v>10.6</v>
      </c>
      <c r="O13" s="384">
        <v>22.9</v>
      </c>
      <c r="P13" s="385">
        <v>1.1</v>
      </c>
    </row>
    <row r="14" spans="2:16" ht="24.75" customHeight="1">
      <c r="B14" s="380"/>
      <c r="C14" s="238" t="s">
        <v>250</v>
      </c>
      <c r="D14" s="381"/>
      <c r="E14" s="382">
        <v>3487</v>
      </c>
      <c r="F14" s="383">
        <v>100</v>
      </c>
      <c r="G14" s="384">
        <v>1.7</v>
      </c>
      <c r="H14" s="384">
        <v>5.5</v>
      </c>
      <c r="I14" s="384">
        <v>0.5</v>
      </c>
      <c r="J14" s="384">
        <v>83.6</v>
      </c>
      <c r="K14" s="384">
        <v>4.2</v>
      </c>
      <c r="L14" s="384">
        <v>0.6</v>
      </c>
      <c r="M14" s="384">
        <v>0.1</v>
      </c>
      <c r="N14" s="384">
        <v>1.1</v>
      </c>
      <c r="O14" s="384">
        <v>2.3</v>
      </c>
      <c r="P14" s="385">
        <v>0.3</v>
      </c>
    </row>
    <row r="15" spans="2:16" ht="24.75" customHeight="1">
      <c r="B15" s="380"/>
      <c r="C15" s="238" t="s">
        <v>146</v>
      </c>
      <c r="D15" s="381"/>
      <c r="E15" s="382">
        <v>45</v>
      </c>
      <c r="F15" s="383">
        <v>100</v>
      </c>
      <c r="G15" s="384" t="s">
        <v>113</v>
      </c>
      <c r="H15" s="384">
        <v>2.2</v>
      </c>
      <c r="I15" s="384">
        <v>4.4</v>
      </c>
      <c r="J15" s="384">
        <v>55.6</v>
      </c>
      <c r="K15" s="384">
        <v>2.2</v>
      </c>
      <c r="L15" s="384" t="s">
        <v>113</v>
      </c>
      <c r="M15" s="384" t="s">
        <v>113</v>
      </c>
      <c r="N15" s="384">
        <v>22.2</v>
      </c>
      <c r="O15" s="384">
        <v>13.3</v>
      </c>
      <c r="P15" s="385" t="s">
        <v>113</v>
      </c>
    </row>
    <row r="16" spans="2:16" ht="24.75" customHeight="1">
      <c r="B16" s="380"/>
      <c r="C16" s="238" t="s">
        <v>147</v>
      </c>
      <c r="D16" s="381"/>
      <c r="E16" s="382">
        <v>2397</v>
      </c>
      <c r="F16" s="383">
        <v>100</v>
      </c>
      <c r="G16" s="386" t="s">
        <v>251</v>
      </c>
      <c r="H16" s="384">
        <v>2.2</v>
      </c>
      <c r="I16" s="384">
        <v>9.3</v>
      </c>
      <c r="J16" s="384">
        <v>60.1</v>
      </c>
      <c r="K16" s="384">
        <v>8.1</v>
      </c>
      <c r="L16" s="384">
        <v>2</v>
      </c>
      <c r="M16" s="384">
        <v>0.3</v>
      </c>
      <c r="N16" s="384">
        <v>5.3</v>
      </c>
      <c r="O16" s="384">
        <v>12.3</v>
      </c>
      <c r="P16" s="385">
        <v>0.4</v>
      </c>
    </row>
    <row r="17" spans="2:16" ht="24.75" customHeight="1">
      <c r="B17" s="380"/>
      <c r="C17" s="387" t="s">
        <v>252</v>
      </c>
      <c r="D17" s="381"/>
      <c r="E17" s="382">
        <v>2731</v>
      </c>
      <c r="F17" s="383">
        <v>100</v>
      </c>
      <c r="G17" s="386" t="s">
        <v>251</v>
      </c>
      <c r="H17" s="384">
        <v>0.5</v>
      </c>
      <c r="I17" s="384">
        <v>0.5</v>
      </c>
      <c r="J17" s="384">
        <v>74.7</v>
      </c>
      <c r="K17" s="384">
        <v>4.4</v>
      </c>
      <c r="L17" s="384">
        <v>0.3</v>
      </c>
      <c r="M17" s="384" t="s">
        <v>113</v>
      </c>
      <c r="N17" s="384">
        <v>1.4</v>
      </c>
      <c r="O17" s="384">
        <v>17.9</v>
      </c>
      <c r="P17" s="385">
        <v>0.2</v>
      </c>
    </row>
    <row r="18" spans="2:16" ht="24.75" customHeight="1">
      <c r="B18" s="380"/>
      <c r="C18" s="387" t="s">
        <v>149</v>
      </c>
      <c r="D18" s="381"/>
      <c r="E18" s="382">
        <v>3296</v>
      </c>
      <c r="F18" s="383">
        <v>100</v>
      </c>
      <c r="G18" s="384" t="s">
        <v>113</v>
      </c>
      <c r="H18" s="384">
        <v>0.8</v>
      </c>
      <c r="I18" s="384">
        <v>0.5</v>
      </c>
      <c r="J18" s="384">
        <v>63.1</v>
      </c>
      <c r="K18" s="384">
        <v>13.3</v>
      </c>
      <c r="L18" s="384">
        <v>1.6</v>
      </c>
      <c r="M18" s="384" t="s">
        <v>113</v>
      </c>
      <c r="N18" s="384">
        <v>1.7</v>
      </c>
      <c r="O18" s="384">
        <v>18.5</v>
      </c>
      <c r="P18" s="385">
        <v>0.4</v>
      </c>
    </row>
    <row r="19" spans="2:16" ht="24.75" customHeight="1">
      <c r="B19" s="380"/>
      <c r="C19" s="238" t="s">
        <v>150</v>
      </c>
      <c r="D19" s="381"/>
      <c r="E19" s="382">
        <v>216</v>
      </c>
      <c r="F19" s="383">
        <v>100</v>
      </c>
      <c r="G19" s="384" t="s">
        <v>113</v>
      </c>
      <c r="H19" s="384">
        <v>9.7</v>
      </c>
      <c r="I19" s="384">
        <v>17.1</v>
      </c>
      <c r="J19" s="384">
        <v>47.2</v>
      </c>
      <c r="K19" s="384">
        <v>3.2</v>
      </c>
      <c r="L19" s="384" t="s">
        <v>113</v>
      </c>
      <c r="M19" s="384">
        <v>0.5</v>
      </c>
      <c r="N19" s="384">
        <v>15.3</v>
      </c>
      <c r="O19" s="384">
        <v>6</v>
      </c>
      <c r="P19" s="385">
        <v>0.9</v>
      </c>
    </row>
    <row r="20" spans="2:16" ht="24.75" customHeight="1">
      <c r="B20" s="380"/>
      <c r="C20" s="238" t="s">
        <v>151</v>
      </c>
      <c r="D20" s="381"/>
      <c r="E20" s="382">
        <v>682</v>
      </c>
      <c r="F20" s="383">
        <v>100</v>
      </c>
      <c r="G20" s="384" t="s">
        <v>113</v>
      </c>
      <c r="H20" s="384">
        <v>3.1</v>
      </c>
      <c r="I20" s="384">
        <v>6.5</v>
      </c>
      <c r="J20" s="384">
        <v>60.6</v>
      </c>
      <c r="K20" s="384">
        <v>6.5</v>
      </c>
      <c r="L20" s="384" t="s">
        <v>113</v>
      </c>
      <c r="M20" s="384" t="s">
        <v>113</v>
      </c>
      <c r="N20" s="384">
        <v>5.4</v>
      </c>
      <c r="O20" s="384">
        <v>17.3</v>
      </c>
      <c r="P20" s="385">
        <v>0.7</v>
      </c>
    </row>
    <row r="21" spans="2:16" ht="24.75" customHeight="1">
      <c r="B21" s="380"/>
      <c r="C21" s="238" t="s">
        <v>152</v>
      </c>
      <c r="D21" s="381"/>
      <c r="E21" s="382">
        <v>1250</v>
      </c>
      <c r="F21" s="383">
        <v>100</v>
      </c>
      <c r="G21" s="384" t="s">
        <v>113</v>
      </c>
      <c r="H21" s="384">
        <v>2.4</v>
      </c>
      <c r="I21" s="384">
        <v>0.8</v>
      </c>
      <c r="J21" s="384">
        <v>73.3</v>
      </c>
      <c r="K21" s="384">
        <v>2.9</v>
      </c>
      <c r="L21" s="384">
        <v>0.7</v>
      </c>
      <c r="M21" s="384" t="s">
        <v>113</v>
      </c>
      <c r="N21" s="384">
        <v>4.8</v>
      </c>
      <c r="O21" s="384">
        <v>14.6</v>
      </c>
      <c r="P21" s="385">
        <v>0.5</v>
      </c>
    </row>
    <row r="22" spans="2:16" ht="24.75" customHeight="1">
      <c r="B22" s="380"/>
      <c r="C22" s="238" t="s">
        <v>153</v>
      </c>
      <c r="D22" s="381"/>
      <c r="E22" s="382">
        <v>328</v>
      </c>
      <c r="F22" s="383">
        <v>100</v>
      </c>
      <c r="G22" s="384" t="s">
        <v>113</v>
      </c>
      <c r="H22" s="384">
        <v>0.6</v>
      </c>
      <c r="I22" s="384">
        <v>0.6</v>
      </c>
      <c r="J22" s="384">
        <v>56.4</v>
      </c>
      <c r="K22" s="384">
        <v>1.2</v>
      </c>
      <c r="L22" s="384" t="s">
        <v>113</v>
      </c>
      <c r="M22" s="384">
        <v>0.3</v>
      </c>
      <c r="N22" s="384">
        <v>14.6</v>
      </c>
      <c r="O22" s="384">
        <v>25.3</v>
      </c>
      <c r="P22" s="385">
        <v>0.9</v>
      </c>
    </row>
    <row r="23" spans="2:16" ht="24.75" customHeight="1">
      <c r="B23" s="380"/>
      <c r="C23" s="238" t="s">
        <v>154</v>
      </c>
      <c r="D23" s="381"/>
      <c r="E23" s="382">
        <v>2891</v>
      </c>
      <c r="F23" s="383">
        <v>100</v>
      </c>
      <c r="G23" s="384" t="s">
        <v>113</v>
      </c>
      <c r="H23" s="384">
        <v>2.4</v>
      </c>
      <c r="I23" s="384">
        <v>3.8</v>
      </c>
      <c r="J23" s="384">
        <v>59.1</v>
      </c>
      <c r="K23" s="384">
        <v>2.3</v>
      </c>
      <c r="L23" s="384">
        <v>0.4</v>
      </c>
      <c r="M23" s="384" t="s">
        <v>113</v>
      </c>
      <c r="N23" s="384">
        <v>2.5</v>
      </c>
      <c r="O23" s="384">
        <v>29.1</v>
      </c>
      <c r="P23" s="385">
        <v>0.4</v>
      </c>
    </row>
    <row r="24" spans="2:16" ht="8.25" customHeight="1">
      <c r="B24" s="388"/>
      <c r="C24" s="367"/>
      <c r="D24" s="389"/>
      <c r="E24" s="390"/>
      <c r="F24" s="388"/>
      <c r="G24" s="367"/>
      <c r="H24" s="367"/>
      <c r="I24" s="367"/>
      <c r="J24" s="367"/>
      <c r="K24" s="367"/>
      <c r="L24" s="367"/>
      <c r="M24" s="367"/>
      <c r="N24" s="367"/>
      <c r="O24" s="367"/>
      <c r="P24" s="389"/>
    </row>
    <row r="25" spans="2:16" ht="16.5" customHeight="1">
      <c r="B25" s="722" t="s">
        <v>253</v>
      </c>
      <c r="C25" s="722"/>
      <c r="D25" s="722"/>
      <c r="E25" s="722"/>
      <c r="F25" s="722"/>
      <c r="G25" s="722"/>
      <c r="H25" s="722"/>
      <c r="I25" s="722"/>
      <c r="J25" s="722"/>
      <c r="K25" s="722"/>
      <c r="L25" s="722"/>
      <c r="M25" s="722"/>
      <c r="N25" s="722"/>
      <c r="O25" s="722"/>
      <c r="P25" s="722"/>
    </row>
    <row r="26" spans="2:16" ht="18" customHeight="1">
      <c r="B26" s="716" t="s">
        <v>254</v>
      </c>
      <c r="C26" s="716"/>
      <c r="D26" s="716"/>
      <c r="E26" s="716"/>
      <c r="F26" s="716"/>
      <c r="G26" s="716"/>
      <c r="H26" s="716"/>
      <c r="I26" s="716"/>
      <c r="J26" s="716"/>
      <c r="K26" s="716"/>
      <c r="L26" s="716"/>
      <c r="M26" s="716"/>
      <c r="N26" s="716"/>
      <c r="O26" s="716"/>
      <c r="P26" s="716"/>
    </row>
    <row r="27" ht="18" customHeight="1"/>
    <row r="28" ht="18" customHeight="1"/>
    <row r="29" ht="18" customHeight="1"/>
    <row r="30" ht="18" customHeight="1"/>
    <row r="31" ht="18" customHeight="1"/>
  </sheetData>
  <sheetProtection/>
  <mergeCells count="17">
    <mergeCell ref="E4:E6"/>
    <mergeCell ref="I4:M4"/>
    <mergeCell ref="F5:F6"/>
    <mergeCell ref="G5:G6"/>
    <mergeCell ref="H5:H6"/>
    <mergeCell ref="I5:I6"/>
    <mergeCell ref="K5:K6"/>
    <mergeCell ref="B26:P26"/>
    <mergeCell ref="B1:P1"/>
    <mergeCell ref="L5:L6"/>
    <mergeCell ref="M5:M6"/>
    <mergeCell ref="N5:N6"/>
    <mergeCell ref="O5:O6"/>
    <mergeCell ref="P5:P6"/>
    <mergeCell ref="B25:P25"/>
    <mergeCell ref="N3:P3"/>
    <mergeCell ref="B4:D6"/>
  </mergeCells>
  <printOptions horizontalCentered="1"/>
  <pageMargins left="0.7874015748031497" right="0.7874015748031497" top="0.984251968503937" bottom="0.984251968503937"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B1:O40"/>
  <sheetViews>
    <sheetView showGridLines="0" zoomScalePageLayoutView="0" workbookViewId="0" topLeftCell="A1">
      <selection activeCell="A1" sqref="A1"/>
    </sheetView>
  </sheetViews>
  <sheetFormatPr defaultColWidth="9.00390625" defaultRowHeight="13.5"/>
  <cols>
    <col min="1" max="1" width="9.00390625" style="232" customWidth="1"/>
    <col min="2" max="2" width="1.00390625" style="232" customWidth="1"/>
    <col min="3" max="3" width="6.125" style="232" customWidth="1"/>
    <col min="4" max="4" width="19.75390625" style="232" customWidth="1"/>
    <col min="5" max="5" width="1.12109375" style="232" customWidth="1"/>
    <col min="6" max="6" width="11.25390625" style="232" customWidth="1"/>
    <col min="7" max="16384" width="9.00390625" style="232" customWidth="1"/>
  </cols>
  <sheetData>
    <row r="1" spans="2:15" s="662" customFormat="1" ht="18.75" customHeight="1">
      <c r="B1" s="717" t="s">
        <v>255</v>
      </c>
      <c r="C1" s="717"/>
      <c r="D1" s="717"/>
      <c r="E1" s="717"/>
      <c r="F1" s="717"/>
      <c r="G1" s="717"/>
      <c r="H1" s="717"/>
      <c r="I1" s="717"/>
      <c r="J1" s="717"/>
      <c r="K1" s="717"/>
      <c r="L1" s="717"/>
      <c r="M1" s="717"/>
      <c r="N1" s="717"/>
      <c r="O1" s="717"/>
    </row>
    <row r="2" spans="2:15" ht="13.5">
      <c r="B2" s="233"/>
      <c r="C2" s="233"/>
      <c r="D2" s="233"/>
      <c r="E2" s="233"/>
      <c r="F2" s="233"/>
      <c r="G2" s="233"/>
      <c r="H2" s="233"/>
      <c r="I2" s="233"/>
      <c r="J2" s="233"/>
      <c r="K2" s="233"/>
      <c r="L2" s="233"/>
      <c r="M2" s="233"/>
      <c r="N2" s="233"/>
      <c r="O2" s="233"/>
    </row>
    <row r="3" spans="2:15" ht="13.5">
      <c r="B3" s="233"/>
      <c r="C3" s="233"/>
      <c r="D3" s="233"/>
      <c r="E3" s="233"/>
      <c r="F3" s="233"/>
      <c r="G3" s="233"/>
      <c r="H3" s="233"/>
      <c r="I3" s="233"/>
      <c r="J3" s="233"/>
      <c r="K3" s="233"/>
      <c r="L3" s="233"/>
      <c r="M3" s="723" t="s">
        <v>120</v>
      </c>
      <c r="N3" s="723"/>
      <c r="O3" s="723"/>
    </row>
    <row r="4" spans="2:15" ht="13.5">
      <c r="B4" s="740"/>
      <c r="C4" s="741"/>
      <c r="D4" s="741"/>
      <c r="E4" s="742"/>
      <c r="F4" s="234" t="s">
        <v>121</v>
      </c>
      <c r="G4" s="235"/>
      <c r="H4" s="236"/>
      <c r="I4" s="236"/>
      <c r="J4" s="735" t="s">
        <v>122</v>
      </c>
      <c r="K4" s="735"/>
      <c r="L4" s="735"/>
      <c r="M4" s="236"/>
      <c r="N4" s="236"/>
      <c r="O4" s="237"/>
    </row>
    <row r="5" spans="2:15" ht="13.5">
      <c r="B5" s="743"/>
      <c r="C5" s="744"/>
      <c r="D5" s="744"/>
      <c r="E5" s="745"/>
      <c r="F5" s="239" t="s">
        <v>123</v>
      </c>
      <c r="G5" s="720" t="s">
        <v>103</v>
      </c>
      <c r="H5" s="720" t="s">
        <v>124</v>
      </c>
      <c r="I5" s="720" t="s">
        <v>125</v>
      </c>
      <c r="J5" s="241" t="s">
        <v>126</v>
      </c>
      <c r="K5" s="241" t="s">
        <v>127</v>
      </c>
      <c r="L5" s="241" t="s">
        <v>128</v>
      </c>
      <c r="M5" s="241" t="s">
        <v>129</v>
      </c>
      <c r="N5" s="241" t="s">
        <v>130</v>
      </c>
      <c r="O5" s="242" t="s">
        <v>131</v>
      </c>
    </row>
    <row r="6" spans="2:15" ht="13.5">
      <c r="B6" s="746"/>
      <c r="C6" s="747"/>
      <c r="D6" s="747"/>
      <c r="E6" s="748"/>
      <c r="F6" s="243" t="s">
        <v>132</v>
      </c>
      <c r="G6" s="720"/>
      <c r="H6" s="720"/>
      <c r="I6" s="720"/>
      <c r="J6" s="244" t="s">
        <v>133</v>
      </c>
      <c r="K6" s="244" t="s">
        <v>133</v>
      </c>
      <c r="L6" s="244" t="s">
        <v>133</v>
      </c>
      <c r="M6" s="244" t="s">
        <v>133</v>
      </c>
      <c r="N6" s="244" t="s">
        <v>134</v>
      </c>
      <c r="O6" s="245" t="s">
        <v>135</v>
      </c>
    </row>
    <row r="7" spans="2:15" ht="10.5" customHeight="1">
      <c r="B7" s="246"/>
      <c r="C7" s="247"/>
      <c r="D7" s="247"/>
      <c r="E7" s="248"/>
      <c r="F7" s="249"/>
      <c r="G7" s="250"/>
      <c r="H7" s="251"/>
      <c r="I7" s="251"/>
      <c r="J7" s="251"/>
      <c r="K7" s="251"/>
      <c r="L7" s="251"/>
      <c r="M7" s="251"/>
      <c r="N7" s="251"/>
      <c r="O7" s="252"/>
    </row>
    <row r="8" spans="2:15" ht="19.5" customHeight="1">
      <c r="B8" s="253"/>
      <c r="C8" s="737" t="s">
        <v>136</v>
      </c>
      <c r="D8" s="737"/>
      <c r="E8" s="255"/>
      <c r="F8" s="256">
        <v>11339</v>
      </c>
      <c r="G8" s="257">
        <v>100</v>
      </c>
      <c r="H8" s="258">
        <v>43.8</v>
      </c>
      <c r="I8" s="258">
        <v>27.4</v>
      </c>
      <c r="J8" s="258">
        <v>18.3</v>
      </c>
      <c r="K8" s="258">
        <v>5.3</v>
      </c>
      <c r="L8" s="258">
        <v>2.4</v>
      </c>
      <c r="M8" s="258">
        <v>1.1</v>
      </c>
      <c r="N8" s="258">
        <v>1.5</v>
      </c>
      <c r="O8" s="259">
        <v>0.1</v>
      </c>
    </row>
    <row r="9" spans="2:15" ht="19.5" customHeight="1">
      <c r="B9" s="253"/>
      <c r="C9" s="737" t="s">
        <v>137</v>
      </c>
      <c r="D9" s="737"/>
      <c r="E9" s="255"/>
      <c r="F9" s="256">
        <v>3554</v>
      </c>
      <c r="G9" s="257">
        <v>100</v>
      </c>
      <c r="H9" s="258">
        <v>85.2</v>
      </c>
      <c r="I9" s="258">
        <v>9</v>
      </c>
      <c r="J9" s="258">
        <v>3.5</v>
      </c>
      <c r="K9" s="258">
        <v>0.9</v>
      </c>
      <c r="L9" s="258">
        <v>0.2</v>
      </c>
      <c r="M9" s="258">
        <v>0.1</v>
      </c>
      <c r="N9" s="258">
        <v>0.2</v>
      </c>
      <c r="O9" s="259">
        <v>0.9</v>
      </c>
    </row>
    <row r="10" spans="2:15" ht="19.5" customHeight="1">
      <c r="B10" s="253"/>
      <c r="C10" s="737" t="s">
        <v>138</v>
      </c>
      <c r="D10" s="737"/>
      <c r="E10" s="255"/>
      <c r="F10" s="256">
        <v>749</v>
      </c>
      <c r="G10" s="257">
        <v>100</v>
      </c>
      <c r="H10" s="258">
        <v>59.9</v>
      </c>
      <c r="I10" s="258">
        <v>21.5</v>
      </c>
      <c r="J10" s="258">
        <v>14.4</v>
      </c>
      <c r="K10" s="258">
        <v>2.4</v>
      </c>
      <c r="L10" s="258">
        <v>1.2</v>
      </c>
      <c r="M10" s="258">
        <v>0.4</v>
      </c>
      <c r="N10" s="260" t="s">
        <v>113</v>
      </c>
      <c r="O10" s="259">
        <v>0.1</v>
      </c>
    </row>
    <row r="11" spans="2:15" ht="19.5" customHeight="1">
      <c r="B11" s="253"/>
      <c r="C11" s="254"/>
      <c r="D11" s="254" t="s">
        <v>139</v>
      </c>
      <c r="E11" s="255"/>
      <c r="F11" s="261" t="s">
        <v>140</v>
      </c>
      <c r="G11" s="257">
        <v>100</v>
      </c>
      <c r="H11" s="258">
        <v>75</v>
      </c>
      <c r="I11" s="258">
        <v>16.8</v>
      </c>
      <c r="J11" s="258">
        <v>6.6</v>
      </c>
      <c r="K11" s="258">
        <v>1.2</v>
      </c>
      <c r="L11" s="258">
        <v>0.2</v>
      </c>
      <c r="M11" s="260" t="s">
        <v>113</v>
      </c>
      <c r="N11" s="260" t="s">
        <v>113</v>
      </c>
      <c r="O11" s="259">
        <v>0.2</v>
      </c>
    </row>
    <row r="12" spans="2:15" ht="19.5" customHeight="1">
      <c r="B12" s="253"/>
      <c r="C12" s="254"/>
      <c r="D12" s="254" t="s">
        <v>141</v>
      </c>
      <c r="E12" s="255"/>
      <c r="F12" s="261" t="s">
        <v>140</v>
      </c>
      <c r="G12" s="257">
        <v>100</v>
      </c>
      <c r="H12" s="258">
        <v>68</v>
      </c>
      <c r="I12" s="258">
        <v>21.1</v>
      </c>
      <c r="J12" s="258">
        <v>8.1</v>
      </c>
      <c r="K12" s="258">
        <v>2.4</v>
      </c>
      <c r="L12" s="260" t="s">
        <v>113</v>
      </c>
      <c r="M12" s="260" t="s">
        <v>113</v>
      </c>
      <c r="N12" s="260" t="s">
        <v>113</v>
      </c>
      <c r="O12" s="259">
        <v>0.4</v>
      </c>
    </row>
    <row r="13" spans="2:15" ht="19.5" customHeight="1">
      <c r="B13" s="253"/>
      <c r="C13" s="737" t="s">
        <v>142</v>
      </c>
      <c r="D13" s="737"/>
      <c r="E13" s="255"/>
      <c r="F13" s="256">
        <v>31</v>
      </c>
      <c r="G13" s="257">
        <v>100</v>
      </c>
      <c r="H13" s="260" t="s">
        <v>113</v>
      </c>
      <c r="I13" s="258">
        <v>3.2</v>
      </c>
      <c r="J13" s="260" t="s">
        <v>113</v>
      </c>
      <c r="K13" s="258">
        <v>19.4</v>
      </c>
      <c r="L13" s="258">
        <v>12.9</v>
      </c>
      <c r="M13" s="258">
        <v>9.7</v>
      </c>
      <c r="N13" s="258">
        <v>54.8</v>
      </c>
      <c r="O13" s="262" t="s">
        <v>113</v>
      </c>
    </row>
    <row r="14" spans="2:15" ht="19.5" customHeight="1">
      <c r="B14" s="253"/>
      <c r="C14" s="737" t="s">
        <v>143</v>
      </c>
      <c r="D14" s="737"/>
      <c r="E14" s="255"/>
      <c r="F14" s="256">
        <v>2429</v>
      </c>
      <c r="G14" s="257">
        <v>100</v>
      </c>
      <c r="H14" s="258">
        <v>13.6</v>
      </c>
      <c r="I14" s="258">
        <v>12.3</v>
      </c>
      <c r="J14" s="258">
        <v>25.1</v>
      </c>
      <c r="K14" s="258">
        <v>19.7</v>
      </c>
      <c r="L14" s="258">
        <v>12.2</v>
      </c>
      <c r="M14" s="258">
        <v>7.4</v>
      </c>
      <c r="N14" s="258">
        <v>9.6</v>
      </c>
      <c r="O14" s="259">
        <v>0.1</v>
      </c>
    </row>
    <row r="15" spans="2:15" ht="19.5" customHeight="1">
      <c r="B15" s="253"/>
      <c r="C15" s="739" t="s">
        <v>144</v>
      </c>
      <c r="D15" s="739"/>
      <c r="E15" s="255"/>
      <c r="F15" s="256">
        <v>1270</v>
      </c>
      <c r="G15" s="257">
        <v>100</v>
      </c>
      <c r="H15" s="258">
        <v>4.2</v>
      </c>
      <c r="I15" s="258">
        <v>5.8</v>
      </c>
      <c r="J15" s="258">
        <v>21.8</v>
      </c>
      <c r="K15" s="258">
        <v>21.6</v>
      </c>
      <c r="L15" s="258">
        <v>15.3</v>
      </c>
      <c r="M15" s="258">
        <v>10.2</v>
      </c>
      <c r="N15" s="258">
        <v>20.5</v>
      </c>
      <c r="O15" s="259">
        <v>0.6</v>
      </c>
    </row>
    <row r="16" spans="2:15" ht="19.5" customHeight="1">
      <c r="B16" s="253"/>
      <c r="C16" s="737" t="s">
        <v>145</v>
      </c>
      <c r="D16" s="737"/>
      <c r="E16" s="255"/>
      <c r="F16" s="256">
        <v>2750</v>
      </c>
      <c r="G16" s="257">
        <v>100</v>
      </c>
      <c r="H16" s="258">
        <v>44.3</v>
      </c>
      <c r="I16" s="258">
        <v>25.6</v>
      </c>
      <c r="J16" s="258">
        <v>18.3</v>
      </c>
      <c r="K16" s="258">
        <v>6.3</v>
      </c>
      <c r="L16" s="258">
        <v>2.5</v>
      </c>
      <c r="M16" s="258">
        <v>0.9</v>
      </c>
      <c r="N16" s="258">
        <v>1.8</v>
      </c>
      <c r="O16" s="259">
        <v>0.3</v>
      </c>
    </row>
    <row r="17" spans="2:15" ht="19.5" customHeight="1">
      <c r="B17" s="253"/>
      <c r="C17" s="254"/>
      <c r="D17" s="254" t="s">
        <v>139</v>
      </c>
      <c r="E17" s="255"/>
      <c r="F17" s="261" t="s">
        <v>140</v>
      </c>
      <c r="G17" s="257">
        <v>100</v>
      </c>
      <c r="H17" s="258">
        <v>48.4</v>
      </c>
      <c r="I17" s="258">
        <v>25.5</v>
      </c>
      <c r="J17" s="258">
        <v>16.5</v>
      </c>
      <c r="K17" s="258">
        <v>5.4</v>
      </c>
      <c r="L17" s="258">
        <v>2.2</v>
      </c>
      <c r="M17" s="258">
        <v>0.6</v>
      </c>
      <c r="N17" s="258">
        <v>1.1</v>
      </c>
      <c r="O17" s="259">
        <v>0.4</v>
      </c>
    </row>
    <row r="18" spans="2:15" ht="19.5" customHeight="1">
      <c r="B18" s="253"/>
      <c r="C18" s="254"/>
      <c r="D18" s="254" t="s">
        <v>141</v>
      </c>
      <c r="E18" s="255"/>
      <c r="F18" s="261" t="s">
        <v>140</v>
      </c>
      <c r="G18" s="257">
        <v>100</v>
      </c>
      <c r="H18" s="258">
        <v>64.5</v>
      </c>
      <c r="I18" s="258">
        <v>18.4</v>
      </c>
      <c r="J18" s="258">
        <v>13.3</v>
      </c>
      <c r="K18" s="258">
        <v>1.6</v>
      </c>
      <c r="L18" s="258">
        <v>0.5</v>
      </c>
      <c r="M18" s="258">
        <v>0.4</v>
      </c>
      <c r="N18" s="258">
        <v>0.2</v>
      </c>
      <c r="O18" s="262">
        <v>0.9</v>
      </c>
    </row>
    <row r="19" spans="2:15" ht="19.5" customHeight="1">
      <c r="B19" s="253"/>
      <c r="C19" s="737" t="s">
        <v>146</v>
      </c>
      <c r="D19" s="737"/>
      <c r="E19" s="255"/>
      <c r="F19" s="256">
        <v>11</v>
      </c>
      <c r="G19" s="257">
        <v>100</v>
      </c>
      <c r="H19" s="258">
        <v>72.7</v>
      </c>
      <c r="I19" s="258">
        <v>18.2</v>
      </c>
      <c r="J19" s="260" t="s">
        <v>113</v>
      </c>
      <c r="K19" s="260" t="s">
        <v>113</v>
      </c>
      <c r="L19" s="260" t="s">
        <v>113</v>
      </c>
      <c r="M19" s="260" t="s">
        <v>113</v>
      </c>
      <c r="N19" s="260" t="s">
        <v>113</v>
      </c>
      <c r="O19" s="259">
        <v>9.1</v>
      </c>
    </row>
    <row r="20" spans="2:15" ht="19.5" customHeight="1">
      <c r="B20" s="253"/>
      <c r="C20" s="737" t="s">
        <v>147</v>
      </c>
      <c r="D20" s="737"/>
      <c r="E20" s="255"/>
      <c r="F20" s="256">
        <v>656</v>
      </c>
      <c r="G20" s="257">
        <v>100</v>
      </c>
      <c r="H20" s="258">
        <v>64.2</v>
      </c>
      <c r="I20" s="258">
        <v>20.4</v>
      </c>
      <c r="J20" s="258">
        <v>8.2</v>
      </c>
      <c r="K20" s="258">
        <v>3.2</v>
      </c>
      <c r="L20" s="258">
        <v>1.4</v>
      </c>
      <c r="M20" s="260" t="s">
        <v>113</v>
      </c>
      <c r="N20" s="260" t="s">
        <v>113</v>
      </c>
      <c r="O20" s="259">
        <v>2.6</v>
      </c>
    </row>
    <row r="21" spans="2:15" ht="19.5" customHeight="1">
      <c r="B21" s="253"/>
      <c r="C21" s="737" t="s">
        <v>148</v>
      </c>
      <c r="D21" s="737"/>
      <c r="E21" s="255"/>
      <c r="F21" s="256">
        <v>2611</v>
      </c>
      <c r="G21" s="257">
        <v>100</v>
      </c>
      <c r="H21" s="258">
        <v>34.2</v>
      </c>
      <c r="I21" s="258">
        <v>30.9</v>
      </c>
      <c r="J21" s="258">
        <v>20.4</v>
      </c>
      <c r="K21" s="258">
        <v>7.9</v>
      </c>
      <c r="L21" s="258">
        <v>3</v>
      </c>
      <c r="M21" s="258">
        <v>1.3</v>
      </c>
      <c r="N21" s="258">
        <v>1.6</v>
      </c>
      <c r="O21" s="259">
        <v>0.6</v>
      </c>
    </row>
    <row r="22" spans="2:15" ht="19.5" customHeight="1">
      <c r="B22" s="253"/>
      <c r="C22" s="737" t="s">
        <v>149</v>
      </c>
      <c r="D22" s="737"/>
      <c r="E22" s="255"/>
      <c r="F22" s="256">
        <v>2511</v>
      </c>
      <c r="G22" s="257">
        <v>100</v>
      </c>
      <c r="H22" s="258">
        <v>49.3</v>
      </c>
      <c r="I22" s="258">
        <v>28.9</v>
      </c>
      <c r="J22" s="258">
        <v>14.5</v>
      </c>
      <c r="K22" s="258">
        <v>3.8</v>
      </c>
      <c r="L22" s="258">
        <v>1.3</v>
      </c>
      <c r="M22" s="258">
        <v>0.5</v>
      </c>
      <c r="N22" s="258">
        <v>0.6</v>
      </c>
      <c r="O22" s="259">
        <v>1</v>
      </c>
    </row>
    <row r="23" spans="2:15" ht="19.5" customHeight="1">
      <c r="B23" s="253"/>
      <c r="C23" s="737" t="s">
        <v>150</v>
      </c>
      <c r="D23" s="737"/>
      <c r="E23" s="255"/>
      <c r="F23" s="256">
        <v>103</v>
      </c>
      <c r="G23" s="257">
        <v>100</v>
      </c>
      <c r="H23" s="258">
        <v>45.6</v>
      </c>
      <c r="I23" s="258">
        <v>18.4</v>
      </c>
      <c r="J23" s="258">
        <v>21.4</v>
      </c>
      <c r="K23" s="258">
        <v>6.8</v>
      </c>
      <c r="L23" s="258">
        <v>1</v>
      </c>
      <c r="M23" s="258">
        <v>3.9</v>
      </c>
      <c r="N23" s="258">
        <v>2.9</v>
      </c>
      <c r="O23" s="262" t="s">
        <v>113</v>
      </c>
    </row>
    <row r="24" spans="2:15" ht="19.5" customHeight="1">
      <c r="B24" s="253"/>
      <c r="C24" s="737" t="s">
        <v>151</v>
      </c>
      <c r="D24" s="737"/>
      <c r="E24" s="255"/>
      <c r="F24" s="256">
        <v>603</v>
      </c>
      <c r="G24" s="257">
        <v>100</v>
      </c>
      <c r="H24" s="258">
        <v>23.1</v>
      </c>
      <c r="I24" s="258">
        <v>31.5</v>
      </c>
      <c r="J24" s="258">
        <v>29.4</v>
      </c>
      <c r="K24" s="258">
        <v>10</v>
      </c>
      <c r="L24" s="258">
        <v>4.1</v>
      </c>
      <c r="M24" s="258">
        <v>1.2</v>
      </c>
      <c r="N24" s="258">
        <v>0.7</v>
      </c>
      <c r="O24" s="262">
        <v>0.2</v>
      </c>
    </row>
    <row r="25" spans="2:15" ht="19.5" customHeight="1">
      <c r="B25" s="253"/>
      <c r="C25" s="737" t="s">
        <v>152</v>
      </c>
      <c r="D25" s="737"/>
      <c r="E25" s="255"/>
      <c r="F25" s="256">
        <v>1221</v>
      </c>
      <c r="G25" s="257">
        <v>100</v>
      </c>
      <c r="H25" s="258">
        <v>10.7</v>
      </c>
      <c r="I25" s="258">
        <v>39.1</v>
      </c>
      <c r="J25" s="258">
        <v>33.4</v>
      </c>
      <c r="K25" s="258">
        <v>10.9</v>
      </c>
      <c r="L25" s="258">
        <v>4.1</v>
      </c>
      <c r="M25" s="258">
        <v>1</v>
      </c>
      <c r="N25" s="258">
        <v>0.5</v>
      </c>
      <c r="O25" s="259">
        <v>0.2</v>
      </c>
    </row>
    <row r="26" spans="2:15" ht="19.5" customHeight="1">
      <c r="B26" s="253"/>
      <c r="C26" s="737" t="s">
        <v>153</v>
      </c>
      <c r="D26" s="737"/>
      <c r="E26" s="255"/>
      <c r="F26" s="256">
        <v>321</v>
      </c>
      <c r="G26" s="257">
        <v>100</v>
      </c>
      <c r="H26" s="258">
        <v>5.6</v>
      </c>
      <c r="I26" s="258">
        <v>19</v>
      </c>
      <c r="J26" s="258">
        <v>36.4</v>
      </c>
      <c r="K26" s="258">
        <v>19.9</v>
      </c>
      <c r="L26" s="258">
        <v>9.7</v>
      </c>
      <c r="M26" s="258">
        <v>3.7</v>
      </c>
      <c r="N26" s="258">
        <v>5.3</v>
      </c>
      <c r="O26" s="259">
        <v>0.3</v>
      </c>
    </row>
    <row r="27" spans="2:15" ht="19.5" customHeight="1">
      <c r="B27" s="253"/>
      <c r="C27" s="737" t="s">
        <v>154</v>
      </c>
      <c r="D27" s="737"/>
      <c r="E27" s="255"/>
      <c r="F27" s="256">
        <v>2851</v>
      </c>
      <c r="G27" s="257">
        <v>100</v>
      </c>
      <c r="H27" s="258">
        <v>2.5</v>
      </c>
      <c r="I27" s="258">
        <v>10.4</v>
      </c>
      <c r="J27" s="258">
        <v>41.1</v>
      </c>
      <c r="K27" s="258">
        <v>27.6</v>
      </c>
      <c r="L27" s="258">
        <v>10.7</v>
      </c>
      <c r="M27" s="258">
        <v>4.5</v>
      </c>
      <c r="N27" s="258">
        <v>3.1</v>
      </c>
      <c r="O27" s="259">
        <v>0.2</v>
      </c>
    </row>
    <row r="28" spans="2:15" ht="9.75" customHeight="1">
      <c r="B28" s="263"/>
      <c r="C28" s="264"/>
      <c r="D28" s="264"/>
      <c r="E28" s="265"/>
      <c r="F28" s="266"/>
      <c r="G28" s="263"/>
      <c r="H28" s="267"/>
      <c r="I28" s="267"/>
      <c r="J28" s="267"/>
      <c r="K28" s="267"/>
      <c r="L28" s="267"/>
      <c r="M28" s="267"/>
      <c r="N28" s="267"/>
      <c r="O28" s="265"/>
    </row>
    <row r="29" spans="2:15" ht="17.25" customHeight="1">
      <c r="B29" s="738" t="s">
        <v>155</v>
      </c>
      <c r="C29" s="738"/>
      <c r="D29" s="738"/>
      <c r="E29" s="738"/>
      <c r="F29" s="738"/>
      <c r="G29" s="738"/>
      <c r="H29" s="738"/>
      <c r="I29" s="738"/>
      <c r="J29" s="738"/>
      <c r="K29" s="738"/>
      <c r="L29" s="738"/>
      <c r="M29" s="738"/>
      <c r="N29" s="738"/>
      <c r="O29" s="738"/>
    </row>
    <row r="30" spans="2:15" ht="13.5">
      <c r="B30" s="716" t="s">
        <v>156</v>
      </c>
      <c r="C30" s="716"/>
      <c r="D30" s="716"/>
      <c r="E30" s="716"/>
      <c r="F30" s="716"/>
      <c r="G30" s="716"/>
      <c r="H30" s="716"/>
      <c r="I30" s="716"/>
      <c r="J30" s="716"/>
      <c r="K30" s="716"/>
      <c r="L30" s="716"/>
      <c r="M30" s="716"/>
      <c r="N30" s="716"/>
      <c r="O30" s="716"/>
    </row>
    <row r="32" spans="2:15" s="269" customFormat="1" ht="18.75" customHeight="1">
      <c r="B32" s="268"/>
      <c r="C32" s="268"/>
      <c r="D32" s="268"/>
      <c r="E32" s="268"/>
      <c r="F32" s="268"/>
      <c r="G32" s="268"/>
      <c r="H32" s="268"/>
      <c r="I32" s="268"/>
      <c r="J32" s="268"/>
      <c r="K32" s="268"/>
      <c r="L32" s="268"/>
      <c r="M32" s="268"/>
      <c r="N32" s="268"/>
      <c r="O32" s="268"/>
    </row>
    <row r="33" spans="2:15" s="269" customFormat="1" ht="13.5">
      <c r="B33" s="270"/>
      <c r="C33" s="270"/>
      <c r="D33" s="270"/>
      <c r="E33" s="270"/>
      <c r="F33" s="270"/>
      <c r="G33" s="270"/>
      <c r="H33" s="270"/>
      <c r="I33" s="270"/>
      <c r="J33" s="270"/>
      <c r="K33" s="270"/>
      <c r="L33" s="270"/>
      <c r="M33" s="270"/>
      <c r="N33" s="270"/>
      <c r="O33" s="270"/>
    </row>
    <row r="34" spans="2:15" s="269" customFormat="1" ht="13.5">
      <c r="B34" s="270"/>
      <c r="C34" s="270"/>
      <c r="D34" s="270"/>
      <c r="E34" s="270"/>
      <c r="F34" s="270"/>
      <c r="G34" s="270"/>
      <c r="H34" s="270"/>
      <c r="I34" s="270"/>
      <c r="J34" s="270"/>
      <c r="K34" s="270"/>
      <c r="L34" s="270"/>
      <c r="M34" s="271"/>
      <c r="N34" s="271"/>
      <c r="O34" s="271"/>
    </row>
    <row r="35" spans="2:15" s="269" customFormat="1" ht="13.5" customHeight="1">
      <c r="B35" s="270"/>
      <c r="C35" s="270"/>
      <c r="D35" s="270"/>
      <c r="E35" s="270"/>
      <c r="F35" s="272"/>
      <c r="G35" s="270"/>
      <c r="H35" s="270"/>
      <c r="I35" s="270"/>
      <c r="J35" s="273"/>
      <c r="K35" s="273"/>
      <c r="L35" s="273"/>
      <c r="M35" s="270"/>
      <c r="N35" s="270"/>
      <c r="O35" s="270"/>
    </row>
    <row r="36" spans="2:15" s="269" customFormat="1" ht="13.5">
      <c r="B36" s="270"/>
      <c r="C36" s="270"/>
      <c r="D36" s="270"/>
      <c r="E36" s="270"/>
      <c r="F36" s="272"/>
      <c r="G36" s="268"/>
      <c r="H36" s="268"/>
      <c r="I36" s="268"/>
      <c r="J36" s="268"/>
      <c r="K36" s="268"/>
      <c r="L36" s="268"/>
      <c r="M36" s="268"/>
      <c r="N36" s="268"/>
      <c r="O36" s="274"/>
    </row>
    <row r="37" spans="2:15" s="269" customFormat="1" ht="13.5">
      <c r="B37" s="270"/>
      <c r="C37" s="270"/>
      <c r="D37" s="270"/>
      <c r="E37" s="270"/>
      <c r="F37" s="272"/>
      <c r="G37" s="268"/>
      <c r="H37" s="268"/>
      <c r="I37" s="268"/>
      <c r="J37" s="268"/>
      <c r="K37" s="268"/>
      <c r="L37" s="268"/>
      <c r="M37" s="268"/>
      <c r="N37" s="268"/>
      <c r="O37" s="274"/>
    </row>
    <row r="38" spans="2:15" s="269" customFormat="1" ht="8.25" customHeight="1">
      <c r="B38" s="270"/>
      <c r="C38" s="270"/>
      <c r="D38" s="270"/>
      <c r="E38" s="270"/>
      <c r="F38" s="272"/>
      <c r="G38" s="268"/>
      <c r="H38" s="268"/>
      <c r="I38" s="268"/>
      <c r="J38" s="268"/>
      <c r="K38" s="268"/>
      <c r="L38" s="268"/>
      <c r="M38" s="268"/>
      <c r="N38" s="268"/>
      <c r="O38" s="274"/>
    </row>
    <row r="39" spans="2:15" s="269" customFormat="1" ht="19.5" customHeight="1">
      <c r="B39" s="270"/>
      <c r="C39" s="275"/>
      <c r="D39" s="275"/>
      <c r="E39" s="270"/>
      <c r="F39" s="270"/>
      <c r="G39" s="276"/>
      <c r="H39" s="258"/>
      <c r="I39" s="258"/>
      <c r="J39" s="258"/>
      <c r="K39" s="258"/>
      <c r="L39" s="258"/>
      <c r="M39" s="258"/>
      <c r="N39" s="258"/>
      <c r="O39" s="258"/>
    </row>
    <row r="40" spans="2:15" s="269" customFormat="1" ht="19.5" customHeight="1">
      <c r="B40" s="270"/>
      <c r="C40" s="275"/>
      <c r="D40" s="275"/>
      <c r="E40" s="270"/>
      <c r="F40" s="270"/>
      <c r="G40" s="276"/>
      <c r="H40" s="258"/>
      <c r="I40" s="258"/>
      <c r="J40" s="258"/>
      <c r="K40" s="258"/>
      <c r="L40" s="258"/>
      <c r="M40" s="258"/>
      <c r="N40" s="258"/>
      <c r="O40" s="258"/>
    </row>
    <row r="41" s="269" customFormat="1" ht="8.25" customHeight="1"/>
  </sheetData>
  <sheetProtection/>
  <mergeCells count="25">
    <mergeCell ref="B1:O1"/>
    <mergeCell ref="M3:O3"/>
    <mergeCell ref="B4:E6"/>
    <mergeCell ref="J4:L4"/>
    <mergeCell ref="G5:G6"/>
    <mergeCell ref="H5:H6"/>
    <mergeCell ref="I5:I6"/>
    <mergeCell ref="C8:D8"/>
    <mergeCell ref="C9:D9"/>
    <mergeCell ref="C10:D10"/>
    <mergeCell ref="C13:D13"/>
    <mergeCell ref="C14:D14"/>
    <mergeCell ref="C15:D15"/>
    <mergeCell ref="C16:D16"/>
    <mergeCell ref="C19:D19"/>
    <mergeCell ref="C20:D20"/>
    <mergeCell ref="C21:D21"/>
    <mergeCell ref="C22:D22"/>
    <mergeCell ref="C23:D23"/>
    <mergeCell ref="C24:D24"/>
    <mergeCell ref="C25:D25"/>
    <mergeCell ref="C26:D26"/>
    <mergeCell ref="C27:D27"/>
    <mergeCell ref="B29:O29"/>
    <mergeCell ref="B30:O30"/>
  </mergeCells>
  <printOptions horizontalCentered="1"/>
  <pageMargins left="0.7874015748031497" right="0.7874015748031497" top="0.984251968503937" bottom="0.984251968503937" header="0.5118110236220472" footer="0.5118110236220472"/>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B1:N9"/>
  <sheetViews>
    <sheetView showGridLines="0" zoomScalePageLayoutView="0" workbookViewId="0" topLeftCell="B1">
      <selection activeCell="A1" sqref="A1"/>
    </sheetView>
  </sheetViews>
  <sheetFormatPr defaultColWidth="9.00390625" defaultRowHeight="13.5"/>
  <cols>
    <col min="1" max="1" width="5.625" style="232" customWidth="1"/>
    <col min="2" max="2" width="13.875" style="232" customWidth="1"/>
    <col min="3" max="10" width="10.625" style="232" customWidth="1"/>
    <col min="11" max="11" width="5.625" style="232" customWidth="1"/>
    <col min="12" max="16384" width="9.00390625" style="232" customWidth="1"/>
  </cols>
  <sheetData>
    <row r="1" spans="2:11" s="662" customFormat="1" ht="40.5" customHeight="1">
      <c r="B1" s="749" t="s">
        <v>256</v>
      </c>
      <c r="C1" s="749"/>
      <c r="D1" s="749"/>
      <c r="E1" s="749"/>
      <c r="F1" s="749"/>
      <c r="G1" s="749"/>
      <c r="H1" s="749"/>
      <c r="I1" s="749"/>
      <c r="J1" s="749"/>
      <c r="K1" s="663"/>
    </row>
    <row r="2" spans="2:11" ht="12.75" customHeight="1">
      <c r="B2" s="277"/>
      <c r="C2" s="233"/>
      <c r="D2" s="233"/>
      <c r="E2" s="233"/>
      <c r="F2" s="233"/>
      <c r="G2" s="233"/>
      <c r="H2" s="233"/>
      <c r="I2" s="233"/>
      <c r="J2" s="233"/>
      <c r="K2" s="233"/>
    </row>
    <row r="3" spans="2:11" ht="15.75" customHeight="1">
      <c r="B3" s="233"/>
      <c r="C3" s="233"/>
      <c r="D3" s="233"/>
      <c r="E3" s="233"/>
      <c r="F3" s="233"/>
      <c r="G3" s="233"/>
      <c r="H3" s="233"/>
      <c r="I3" s="750" t="s">
        <v>157</v>
      </c>
      <c r="J3" s="750"/>
      <c r="K3" s="271"/>
    </row>
    <row r="4" spans="2:11" ht="45" customHeight="1">
      <c r="B4" s="278"/>
      <c r="C4" s="279" t="s">
        <v>158</v>
      </c>
      <c r="D4" s="280" t="s">
        <v>159</v>
      </c>
      <c r="E4" s="280" t="s">
        <v>160</v>
      </c>
      <c r="F4" s="280" t="s">
        <v>161</v>
      </c>
      <c r="G4" s="280" t="s">
        <v>162</v>
      </c>
      <c r="H4" s="280" t="s">
        <v>163</v>
      </c>
      <c r="I4" s="280" t="s">
        <v>164</v>
      </c>
      <c r="J4" s="280" t="s">
        <v>165</v>
      </c>
      <c r="K4" s="281"/>
    </row>
    <row r="5" spans="2:11" s="269" customFormat="1" ht="19.5" customHeight="1">
      <c r="B5" s="282" t="s">
        <v>166</v>
      </c>
      <c r="C5" s="283">
        <v>1835</v>
      </c>
      <c r="D5" s="284">
        <v>57924</v>
      </c>
      <c r="E5" s="284">
        <v>45038</v>
      </c>
      <c r="F5" s="284">
        <v>1105</v>
      </c>
      <c r="G5" s="284">
        <v>6600</v>
      </c>
      <c r="H5" s="284">
        <v>14830</v>
      </c>
      <c r="I5" s="284">
        <v>6368</v>
      </c>
      <c r="J5" s="285">
        <v>61685</v>
      </c>
      <c r="K5" s="286"/>
    </row>
    <row r="6" spans="2:11" ht="19.5" customHeight="1">
      <c r="B6" s="287" t="s">
        <v>167</v>
      </c>
      <c r="C6" s="288">
        <v>54581</v>
      </c>
      <c r="D6" s="289">
        <v>835595</v>
      </c>
      <c r="E6" s="289">
        <v>217948</v>
      </c>
      <c r="F6" s="289">
        <v>7286</v>
      </c>
      <c r="G6" s="289">
        <v>101677</v>
      </c>
      <c r="H6" s="289">
        <v>249522</v>
      </c>
      <c r="I6" s="289">
        <v>114710</v>
      </c>
      <c r="J6" s="290">
        <v>941891</v>
      </c>
      <c r="K6" s="286"/>
    </row>
    <row r="7" spans="2:11" ht="31.5" customHeight="1">
      <c r="B7" s="291" t="s">
        <v>168</v>
      </c>
      <c r="C7" s="292">
        <v>29.7</v>
      </c>
      <c r="D7" s="293">
        <v>14.4</v>
      </c>
      <c r="E7" s="293">
        <v>4.8</v>
      </c>
      <c r="F7" s="293">
        <v>6.6</v>
      </c>
      <c r="G7" s="293">
        <v>15.4</v>
      </c>
      <c r="H7" s="293">
        <v>16.8</v>
      </c>
      <c r="I7" s="293">
        <v>18</v>
      </c>
      <c r="J7" s="294">
        <v>15.3</v>
      </c>
      <c r="K7" s="295"/>
    </row>
    <row r="8" spans="2:11" ht="17.25" customHeight="1">
      <c r="B8" s="751" t="s">
        <v>169</v>
      </c>
      <c r="C8" s="751"/>
      <c r="D8" s="751"/>
      <c r="E8" s="751"/>
      <c r="F8" s="751"/>
      <c r="G8" s="751"/>
      <c r="H8" s="751"/>
      <c r="I8" s="751"/>
      <c r="J8" s="751"/>
      <c r="K8" s="296"/>
    </row>
    <row r="9" spans="2:14" ht="15.75" customHeight="1">
      <c r="B9" s="752" t="s">
        <v>170</v>
      </c>
      <c r="C9" s="752"/>
      <c r="D9" s="752"/>
      <c r="E9" s="752"/>
      <c r="F9" s="752"/>
      <c r="G9" s="752"/>
      <c r="H9" s="752"/>
      <c r="I9" s="752"/>
      <c r="J9" s="752"/>
      <c r="K9" s="296"/>
      <c r="L9" s="296"/>
      <c r="M9" s="296"/>
      <c r="N9" s="296"/>
    </row>
    <row r="10" ht="9.75" customHeight="1"/>
  </sheetData>
  <sheetProtection/>
  <mergeCells count="4">
    <mergeCell ref="B1:J1"/>
    <mergeCell ref="I3:J3"/>
    <mergeCell ref="B8:J8"/>
    <mergeCell ref="B9:J9"/>
  </mergeCells>
  <printOptions horizontalCentered="1"/>
  <pageMargins left="0.3937007874015748" right="0.3937007874015748" top="0.984251968503937" bottom="0.98425196850393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B1:P14"/>
  <sheetViews>
    <sheetView showGridLines="0" zoomScaleSheetLayoutView="100" zoomScalePageLayoutView="0" workbookViewId="0" topLeftCell="A1">
      <selection activeCell="A1" sqref="A1"/>
    </sheetView>
  </sheetViews>
  <sheetFormatPr defaultColWidth="9.00390625" defaultRowHeight="13.5"/>
  <cols>
    <col min="1" max="1" width="2.875" style="232" customWidth="1"/>
    <col min="2" max="2" width="3.625" style="232" customWidth="1"/>
    <col min="3" max="3" width="14.00390625" style="232" customWidth="1"/>
    <col min="4" max="4" width="9.875" style="232" bestFit="1" customWidth="1"/>
    <col min="5" max="7" width="9.125" style="232" bestFit="1" customWidth="1"/>
    <col min="8" max="9" width="9.875" style="232" bestFit="1" customWidth="1"/>
    <col min="10" max="11" width="9.125" style="232" bestFit="1" customWidth="1"/>
    <col min="12" max="16384" width="9.00390625" style="232" customWidth="1"/>
  </cols>
  <sheetData>
    <row r="1" spans="2:11" s="662" customFormat="1" ht="19.5" customHeight="1">
      <c r="B1" s="717" t="s">
        <v>257</v>
      </c>
      <c r="C1" s="717"/>
      <c r="D1" s="717"/>
      <c r="E1" s="717"/>
      <c r="F1" s="717"/>
      <c r="G1" s="717"/>
      <c r="H1" s="717"/>
      <c r="I1" s="717"/>
      <c r="J1" s="717"/>
      <c r="K1" s="717"/>
    </row>
    <row r="2" spans="2:11" ht="12.75" customHeight="1">
      <c r="B2" s="277"/>
      <c r="C2" s="233"/>
      <c r="D2" s="233"/>
      <c r="E2" s="233"/>
      <c r="F2" s="233"/>
      <c r="G2" s="233"/>
      <c r="H2" s="233"/>
      <c r="I2" s="233"/>
      <c r="J2" s="233"/>
      <c r="K2" s="233"/>
    </row>
    <row r="3" spans="2:11" ht="15.75" customHeight="1">
      <c r="B3" s="233"/>
      <c r="C3" s="233"/>
      <c r="D3" s="233"/>
      <c r="E3" s="233"/>
      <c r="F3" s="233"/>
      <c r="G3" s="233"/>
      <c r="H3" s="233"/>
      <c r="I3" s="750" t="s">
        <v>157</v>
      </c>
      <c r="J3" s="750"/>
      <c r="K3" s="750"/>
    </row>
    <row r="4" spans="2:11" ht="15" customHeight="1">
      <c r="B4" s="740"/>
      <c r="C4" s="742"/>
      <c r="D4" s="755" t="s">
        <v>171</v>
      </c>
      <c r="E4" s="756"/>
      <c r="F4" s="756"/>
      <c r="G4" s="756"/>
      <c r="H4" s="757"/>
      <c r="I4" s="758" t="s">
        <v>172</v>
      </c>
      <c r="J4" s="759"/>
      <c r="K4" s="762" t="s">
        <v>173</v>
      </c>
    </row>
    <row r="5" spans="2:11" ht="14.25" customHeight="1">
      <c r="B5" s="743"/>
      <c r="C5" s="745"/>
      <c r="D5" s="765" t="s">
        <v>174</v>
      </c>
      <c r="E5" s="767" t="s">
        <v>175</v>
      </c>
      <c r="F5" s="768"/>
      <c r="G5" s="769" t="s">
        <v>176</v>
      </c>
      <c r="H5" s="770" t="s">
        <v>177</v>
      </c>
      <c r="I5" s="760"/>
      <c r="J5" s="761"/>
      <c r="K5" s="763"/>
    </row>
    <row r="6" spans="2:11" ht="24" customHeight="1">
      <c r="B6" s="746"/>
      <c r="C6" s="748"/>
      <c r="D6" s="766"/>
      <c r="E6" s="298" t="s">
        <v>178</v>
      </c>
      <c r="F6" s="298" t="s">
        <v>179</v>
      </c>
      <c r="G6" s="769"/>
      <c r="H6" s="767"/>
      <c r="I6" s="299"/>
      <c r="J6" s="298" t="s">
        <v>180</v>
      </c>
      <c r="K6" s="764"/>
    </row>
    <row r="7" spans="2:11" ht="26.25" customHeight="1">
      <c r="B7" s="771" t="s">
        <v>181</v>
      </c>
      <c r="C7" s="300" t="s">
        <v>166</v>
      </c>
      <c r="D7" s="301">
        <v>38991</v>
      </c>
      <c r="E7" s="302">
        <v>7916</v>
      </c>
      <c r="F7" s="302">
        <v>4874</v>
      </c>
      <c r="G7" s="302">
        <v>1912</v>
      </c>
      <c r="H7" s="302">
        <v>53915</v>
      </c>
      <c r="I7" s="301">
        <v>10017</v>
      </c>
      <c r="J7" s="303">
        <v>4405</v>
      </c>
      <c r="K7" s="304">
        <v>2095</v>
      </c>
    </row>
    <row r="8" spans="2:11" ht="18" customHeight="1">
      <c r="B8" s="772"/>
      <c r="C8" s="287" t="s">
        <v>182</v>
      </c>
      <c r="D8" s="305">
        <v>633841</v>
      </c>
      <c r="E8" s="286">
        <v>34631</v>
      </c>
      <c r="F8" s="286">
        <v>17805</v>
      </c>
      <c r="G8" s="306">
        <v>14729</v>
      </c>
      <c r="H8" s="306">
        <v>552748</v>
      </c>
      <c r="I8" s="305">
        <v>290543</v>
      </c>
      <c r="J8" s="307">
        <v>38887</v>
      </c>
      <c r="K8" s="308">
        <v>12929</v>
      </c>
    </row>
    <row r="9" spans="2:11" ht="27.75" customHeight="1">
      <c r="B9" s="773"/>
      <c r="C9" s="291" t="s">
        <v>183</v>
      </c>
      <c r="D9" s="309">
        <v>16.3</v>
      </c>
      <c r="E9" s="310">
        <v>4.4</v>
      </c>
      <c r="F9" s="310">
        <v>3.7</v>
      </c>
      <c r="G9" s="310">
        <v>7.7</v>
      </c>
      <c r="H9" s="310">
        <v>10.3</v>
      </c>
      <c r="I9" s="309">
        <v>29</v>
      </c>
      <c r="J9" s="311">
        <v>8.8</v>
      </c>
      <c r="K9" s="312">
        <v>6.2</v>
      </c>
    </row>
    <row r="10" spans="2:11" ht="18" customHeight="1">
      <c r="B10" s="771" t="s">
        <v>184</v>
      </c>
      <c r="C10" s="300" t="s">
        <v>166</v>
      </c>
      <c r="D10" s="301">
        <v>8087</v>
      </c>
      <c r="E10" s="302">
        <v>692</v>
      </c>
      <c r="F10" s="302">
        <v>110</v>
      </c>
      <c r="G10" s="302">
        <v>56</v>
      </c>
      <c r="H10" s="302">
        <v>1320</v>
      </c>
      <c r="I10" s="313" t="s">
        <v>185</v>
      </c>
      <c r="J10" s="314" t="s">
        <v>185</v>
      </c>
      <c r="K10" s="304">
        <v>2093</v>
      </c>
    </row>
    <row r="11" spans="2:11" ht="18" customHeight="1">
      <c r="B11" s="772"/>
      <c r="C11" s="287" t="s">
        <v>182</v>
      </c>
      <c r="D11" s="305">
        <v>83589</v>
      </c>
      <c r="E11" s="306">
        <v>2406</v>
      </c>
      <c r="F11" s="306">
        <v>403</v>
      </c>
      <c r="G11" s="306">
        <v>358</v>
      </c>
      <c r="H11" s="306">
        <v>12142</v>
      </c>
      <c r="I11" s="315" t="s">
        <v>185</v>
      </c>
      <c r="J11" s="316" t="s">
        <v>185</v>
      </c>
      <c r="K11" s="308">
        <v>12178</v>
      </c>
    </row>
    <row r="12" spans="2:11" ht="27.75" customHeight="1">
      <c r="B12" s="773"/>
      <c r="C12" s="291" t="s">
        <v>183</v>
      </c>
      <c r="D12" s="309">
        <v>10.3</v>
      </c>
      <c r="E12" s="310">
        <v>3.5</v>
      </c>
      <c r="F12" s="310">
        <v>3.7</v>
      </c>
      <c r="G12" s="310">
        <v>6.4</v>
      </c>
      <c r="H12" s="310">
        <v>9.2</v>
      </c>
      <c r="I12" s="317" t="s">
        <v>185</v>
      </c>
      <c r="J12" s="318" t="s">
        <v>185</v>
      </c>
      <c r="K12" s="312">
        <v>5.8</v>
      </c>
    </row>
    <row r="13" spans="2:16" ht="15.75" customHeight="1">
      <c r="B13" s="753" t="s">
        <v>186</v>
      </c>
      <c r="C13" s="753"/>
      <c r="D13" s="753"/>
      <c r="E13" s="753"/>
      <c r="F13" s="753"/>
      <c r="G13" s="753"/>
      <c r="H13" s="753"/>
      <c r="I13" s="753"/>
      <c r="J13" s="753"/>
      <c r="K13" s="753"/>
      <c r="P13" s="269"/>
    </row>
    <row r="14" spans="2:11" s="319" customFormat="1" ht="15.75" customHeight="1">
      <c r="B14" s="754" t="s">
        <v>187</v>
      </c>
      <c r="C14" s="754"/>
      <c r="D14" s="754"/>
      <c r="E14" s="754"/>
      <c r="F14" s="754"/>
      <c r="G14" s="754"/>
      <c r="H14" s="754"/>
      <c r="I14" s="754"/>
      <c r="J14" s="754"/>
      <c r="K14" s="754"/>
    </row>
  </sheetData>
  <sheetProtection/>
  <mergeCells count="14">
    <mergeCell ref="G5:G6"/>
    <mergeCell ref="H5:H6"/>
    <mergeCell ref="B7:B9"/>
    <mergeCell ref="B10:B12"/>
    <mergeCell ref="B13:K13"/>
    <mergeCell ref="B14:K14"/>
    <mergeCell ref="B1:K1"/>
    <mergeCell ref="I3:K3"/>
    <mergeCell ref="B4:C6"/>
    <mergeCell ref="D4:H4"/>
    <mergeCell ref="I4:J5"/>
    <mergeCell ref="K4:K6"/>
    <mergeCell ref="D5:D6"/>
    <mergeCell ref="E5:F5"/>
  </mergeCells>
  <printOptions horizontalCentered="1"/>
  <pageMargins left="0.4724409448818898" right="0.15748031496062992" top="0.984251968503937" bottom="0.98425196850393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I12"/>
  <sheetViews>
    <sheetView showGridLines="0" zoomScalePageLayoutView="0" workbookViewId="0" topLeftCell="A1">
      <selection activeCell="A1" sqref="A1"/>
    </sheetView>
  </sheetViews>
  <sheetFormatPr defaultColWidth="9.00390625" defaultRowHeight="13.5"/>
  <cols>
    <col min="1" max="1" width="2.625" style="232" customWidth="1"/>
    <col min="2" max="2" width="4.875" style="232" customWidth="1"/>
    <col min="3" max="3" width="9.125" style="232" customWidth="1"/>
    <col min="4" max="5" width="10.00390625" style="232" customWidth="1"/>
    <col min="6" max="6" width="9.375" style="232" customWidth="1"/>
    <col min="7" max="7" width="7.50390625" style="232" customWidth="1"/>
    <col min="8" max="9" width="11.625" style="232" customWidth="1"/>
    <col min="10" max="16384" width="9.00390625" style="232" customWidth="1"/>
  </cols>
  <sheetData>
    <row r="1" spans="2:9" s="662" customFormat="1" ht="37.5" customHeight="1">
      <c r="B1" s="749" t="s">
        <v>546</v>
      </c>
      <c r="C1" s="749"/>
      <c r="D1" s="749"/>
      <c r="E1" s="749"/>
      <c r="F1" s="749"/>
      <c r="G1" s="749"/>
      <c r="H1" s="749"/>
      <c r="I1" s="749"/>
    </row>
    <row r="4" spans="7:9" ht="13.5">
      <c r="G4" s="320"/>
      <c r="H4" s="750" t="s">
        <v>188</v>
      </c>
      <c r="I4" s="750"/>
    </row>
    <row r="5" spans="2:9" ht="13.5" customHeight="1">
      <c r="B5" s="774"/>
      <c r="C5" s="775"/>
      <c r="D5" s="767" t="s">
        <v>189</v>
      </c>
      <c r="E5" s="778"/>
      <c r="F5" s="765" t="s">
        <v>190</v>
      </c>
      <c r="G5" s="321" t="s">
        <v>191</v>
      </c>
      <c r="H5" s="322" t="s">
        <v>192</v>
      </c>
      <c r="I5" s="322" t="s">
        <v>192</v>
      </c>
    </row>
    <row r="6" spans="2:9" ht="29.25" customHeight="1">
      <c r="B6" s="776"/>
      <c r="C6" s="777"/>
      <c r="D6" s="242" t="s">
        <v>181</v>
      </c>
      <c r="E6" s="323" t="s">
        <v>184</v>
      </c>
      <c r="F6" s="779"/>
      <c r="G6" s="324" t="s">
        <v>193</v>
      </c>
      <c r="H6" s="324" t="s">
        <v>194</v>
      </c>
      <c r="I6" s="324" t="s">
        <v>195</v>
      </c>
    </row>
    <row r="7" spans="2:9" ht="25.5" customHeight="1">
      <c r="B7" s="780" t="s">
        <v>166</v>
      </c>
      <c r="C7" s="781"/>
      <c r="D7" s="325">
        <v>20337</v>
      </c>
      <c r="E7" s="325">
        <v>4719</v>
      </c>
      <c r="F7" s="326">
        <v>25</v>
      </c>
      <c r="G7" s="326">
        <v>3212</v>
      </c>
      <c r="H7" s="326">
        <v>27783</v>
      </c>
      <c r="I7" s="327">
        <v>17500</v>
      </c>
    </row>
    <row r="8" spans="2:9" ht="25.5" customHeight="1">
      <c r="B8" s="782" t="s">
        <v>196</v>
      </c>
      <c r="C8" s="783"/>
      <c r="D8" s="328">
        <v>140265</v>
      </c>
      <c r="E8" s="328">
        <v>23300</v>
      </c>
      <c r="F8" s="329">
        <v>564</v>
      </c>
      <c r="G8" s="330" t="s">
        <v>197</v>
      </c>
      <c r="H8" s="330" t="s">
        <v>197</v>
      </c>
      <c r="I8" s="331" t="s">
        <v>197</v>
      </c>
    </row>
    <row r="9" spans="2:9" ht="25.5" customHeight="1">
      <c r="B9" s="784" t="s">
        <v>168</v>
      </c>
      <c r="C9" s="785"/>
      <c r="D9" s="332">
        <v>6.9</v>
      </c>
      <c r="E9" s="332">
        <v>4.9</v>
      </c>
      <c r="F9" s="333">
        <v>22.6</v>
      </c>
      <c r="G9" s="334" t="s">
        <v>197</v>
      </c>
      <c r="H9" s="334" t="s">
        <v>197</v>
      </c>
      <c r="I9" s="335" t="s">
        <v>197</v>
      </c>
    </row>
    <row r="10" spans="2:9" ht="13.5">
      <c r="B10" s="786" t="s">
        <v>198</v>
      </c>
      <c r="C10" s="786"/>
      <c r="D10" s="786"/>
      <c r="E10" s="786"/>
      <c r="F10" s="786"/>
      <c r="G10" s="786"/>
      <c r="H10" s="786"/>
      <c r="I10" s="786"/>
    </row>
    <row r="11" spans="2:9" ht="13.5">
      <c r="B11" s="787" t="s">
        <v>199</v>
      </c>
      <c r="C11" s="787"/>
      <c r="D11" s="787"/>
      <c r="E11" s="787"/>
      <c r="F11" s="787"/>
      <c r="G11" s="787"/>
      <c r="H11" s="787"/>
      <c r="I11" s="787"/>
    </row>
    <row r="12" spans="2:9" ht="13.5">
      <c r="B12" s="787" t="s">
        <v>200</v>
      </c>
      <c r="C12" s="787"/>
      <c r="D12" s="787"/>
      <c r="E12" s="787"/>
      <c r="F12" s="787"/>
      <c r="G12" s="787"/>
      <c r="H12" s="787"/>
      <c r="I12" s="787"/>
    </row>
  </sheetData>
  <sheetProtection/>
  <mergeCells count="11">
    <mergeCell ref="B8:C8"/>
    <mergeCell ref="B9:C9"/>
    <mergeCell ref="B10:I10"/>
    <mergeCell ref="B11:I11"/>
    <mergeCell ref="B12:I12"/>
    <mergeCell ref="B1:I1"/>
    <mergeCell ref="H4:I4"/>
    <mergeCell ref="B5:C6"/>
    <mergeCell ref="D5:E5"/>
    <mergeCell ref="F5:F6"/>
    <mergeCell ref="B7:C7"/>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2010-12-13T05:28:24Z</cp:lastPrinted>
  <dcterms:created xsi:type="dcterms:W3CDTF">2008-05-29T01:52:42Z</dcterms:created>
  <dcterms:modified xsi:type="dcterms:W3CDTF">2010-12-13T05:49:50Z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0x0101004E67300FD87EDD4E8E7BD16BB201319B</vt:lpwstr>
  </property>
</Properties>
</file>