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4分\"/>
    </mc:Choice>
  </mc:AlternateContent>
  <bookViews>
    <workbookView xWindow="0" yWindow="0" windowWidth="28800" windowHeight="12210" tabRatio="709"/>
  </bookViews>
  <sheets>
    <sheet name="水道施設整備費（簡易水道）" sheetId="56" r:id="rId1"/>
    <sheet name="水道施設整備費（水道水源）" sheetId="45" r:id="rId2"/>
    <sheet name="北海道開発事業費（簡易水道）" sheetId="55" r:id="rId3"/>
    <sheet name="北海道開発事業費（水道水源）" sheetId="46" r:id="rId4"/>
    <sheet name="離島振興事業費（簡易水道） " sheetId="57" r:id="rId5"/>
    <sheet name="沖縄開発事業費（簡易水道）" sheetId="58" r:id="rId6"/>
    <sheet name="東日本大震災災害復旧等事業費（簡易水道）" sheetId="59" r:id="rId7"/>
    <sheet name="東日本大震災災害復旧等事業費（水道水源）" sheetId="60" r:id="rId8"/>
  </sheets>
  <definedNames>
    <definedName name="_xlnm._FilterDatabase" localSheetId="5" hidden="1">'沖縄開発事業費（簡易水道）'!$A$7:$N$37</definedName>
    <definedName name="_xlnm._FilterDatabase" localSheetId="0" hidden="1">'水道施設整備費（簡易水道）'!$A$7:$K$67</definedName>
    <definedName name="_xlnm._FilterDatabase" localSheetId="1" hidden="1">'水道施設整備費（水道水源）'!$A$7:$K$7</definedName>
    <definedName name="_xlnm._FilterDatabase" localSheetId="6" hidden="1">'東日本大震災災害復旧等事業費（簡易水道）'!$A$7:$K$7</definedName>
    <definedName name="_xlnm._FilterDatabase" localSheetId="7" hidden="1">'東日本大震災災害復旧等事業費（水道水源）'!$A$7:$K$7</definedName>
    <definedName name="_xlnm._FilterDatabase" localSheetId="2" hidden="1">'北海道開発事業費（簡易水道）'!$A$7:$K$54</definedName>
    <definedName name="_xlnm._FilterDatabase" localSheetId="3" hidden="1">'北海道開発事業費（水道水源）'!$A$7:$K$14</definedName>
    <definedName name="_xlnm._FilterDatabase" localSheetId="4" hidden="1">'離島振興事業費（簡易水道） '!$A$7:$K$29</definedName>
    <definedName name="_xlnm.Print_Area" localSheetId="5">'沖縄開発事業費（簡易水道）'!$A$1:$K$38</definedName>
    <definedName name="_xlnm.Print_Area" localSheetId="0">'水道施設整備費（簡易水道）'!$A$1:$K$68</definedName>
    <definedName name="_xlnm.Print_Area" localSheetId="1">'水道施設整備費（水道水源）'!$A$1:$K$70</definedName>
    <definedName name="_xlnm.Print_Area" localSheetId="6">'東日本大震災災害復旧等事業費（簡易水道）'!$A$1:$K$13</definedName>
    <definedName name="_xlnm.Print_Area" localSheetId="7">'東日本大震災災害復旧等事業費（水道水源）'!$A$1:$K$27</definedName>
    <definedName name="_xlnm.Print_Area" localSheetId="2">'北海道開発事業費（簡易水道）'!$A$1:$K$55</definedName>
    <definedName name="_xlnm.Print_Area" localSheetId="3">'北海道開発事業費（水道水源）'!$A$1:$K$14</definedName>
    <definedName name="_xlnm.Print_Area" localSheetId="4">'離島振興事業費（簡易水道） '!$A$1:$K$29</definedName>
    <definedName name="_xlnm.Print_Titles" localSheetId="5">'沖縄開発事業費（簡易水道）'!$4:$7</definedName>
    <definedName name="_xlnm.Print_Titles" localSheetId="0">'水道施設整備費（簡易水道）'!$4:$7</definedName>
    <definedName name="_xlnm.Print_Titles" localSheetId="1">'水道施設整備費（水道水源）'!$4:$7</definedName>
    <definedName name="_xlnm.Print_Titles" localSheetId="6">'東日本大震災災害復旧等事業費（簡易水道）'!$4:$6</definedName>
    <definedName name="_xlnm.Print_Titles" localSheetId="7">'東日本大震災災害復旧等事業費（水道水源）'!$4:$6</definedName>
    <definedName name="_xlnm.Print_Titles" localSheetId="2">'北海道開発事業費（簡易水道）'!$4:$7</definedName>
    <definedName name="_xlnm.Print_Titles" localSheetId="3">'北海道開発事業費（水道水源）'!$4:$7</definedName>
    <definedName name="_xlnm.Print_Titles" localSheetId="4">'離島振興事業費（簡易水道） '!$4:$7</definedName>
    <definedName name="元号" localSheetId="5">#REF!</definedName>
    <definedName name="元号" localSheetId="0">#REF!</definedName>
    <definedName name="元号" localSheetId="1">#REF!</definedName>
    <definedName name="元号" localSheetId="6">#REF!</definedName>
    <definedName name="元号" localSheetId="7">#REF!</definedName>
    <definedName name="元号" localSheetId="2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B70" i="45" l="1"/>
  <c r="B68" i="56" l="1"/>
  <c r="B38" i="58" l="1"/>
  <c r="J27" i="60" l="1"/>
  <c r="I27" i="60"/>
  <c r="H27" i="60"/>
  <c r="B27" i="60"/>
  <c r="J13" i="59"/>
  <c r="I13" i="59"/>
  <c r="H13" i="59"/>
  <c r="B13" i="59"/>
  <c r="I14" i="46" l="1"/>
  <c r="J14" i="46"/>
  <c r="H14" i="46"/>
  <c r="B14" i="46"/>
  <c r="J38" i="58" l="1"/>
  <c r="I38" i="58"/>
  <c r="H38" i="58"/>
  <c r="J29" i="57"/>
  <c r="I29" i="57"/>
  <c r="H29" i="57"/>
  <c r="B29" i="57"/>
  <c r="J68" i="56"/>
  <c r="I68" i="56"/>
  <c r="H68" i="56"/>
  <c r="J55" i="55"/>
  <c r="I55" i="55"/>
  <c r="H55" i="55"/>
  <c r="B55" i="55"/>
  <c r="I70" i="45"/>
  <c r="J70" i="45"/>
  <c r="H70" i="45"/>
</calcChain>
</file>

<file path=xl/sharedStrings.xml><?xml version="1.0" encoding="utf-8"?>
<sst xmlns="http://schemas.openxmlformats.org/spreadsheetml/2006/main" count="1733" uniqueCount="352">
  <si>
    <t>工期</t>
  </si>
  <si>
    <t>（単位：千円）</t>
    <rPh sb="1" eb="3">
      <t>タンイ</t>
    </rPh>
    <rPh sb="4" eb="6">
      <t>センエン</t>
    </rPh>
    <phoneticPr fontId="7"/>
  </si>
  <si>
    <t>都道府県名</t>
  </si>
  <si>
    <t>補助率</t>
    <rPh sb="0" eb="3">
      <t>ホジョリツ</t>
    </rPh>
    <phoneticPr fontId="12"/>
  </si>
  <si>
    <t>始</t>
  </si>
  <si>
    <t>終</t>
  </si>
  <si>
    <t>事業名</t>
    <rPh sb="0" eb="2">
      <t>ジギョウ</t>
    </rPh>
    <rPh sb="2" eb="3">
      <t>メイ</t>
    </rPh>
    <phoneticPr fontId="12"/>
  </si>
  <si>
    <t>備考</t>
    <rPh sb="0" eb="2">
      <t>ビコウ</t>
    </rPh>
    <phoneticPr fontId="4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</si>
  <si>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2"/>
  </si>
  <si>
    <t>事業費
（国庫補助
基本額）</t>
    <rPh sb="0" eb="3">
      <t>ジギョウヒ</t>
    </rPh>
    <rPh sb="10" eb="13">
      <t>キホンガク</t>
    </rPh>
    <phoneticPr fontId="12"/>
  </si>
  <si>
    <t>補助事業者名</t>
    <phoneticPr fontId="4"/>
  </si>
  <si>
    <t>Ｂ／Ｃ</t>
    <phoneticPr fontId="4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</si>
  <si>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4"/>
  </si>
  <si>
    <t>【経費名】（項）北海道開発事業費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1">
      <t>ホッカイドウ</t>
    </rPh>
    <rPh sb="11" eb="13">
      <t>カイハツ</t>
    </rPh>
    <rPh sb="13" eb="16">
      <t>ジギョウヒ</t>
    </rPh>
    <rPh sb="18" eb="19">
      <t>モク</t>
    </rPh>
    <rPh sb="20" eb="22">
      <t>スイドウ</t>
    </rPh>
    <rPh sb="22" eb="24">
      <t>シセツ</t>
    </rPh>
    <rPh sb="24" eb="27">
      <t>セイビヒ</t>
    </rPh>
    <rPh sb="27" eb="29">
      <t>ホジョ</t>
    </rPh>
    <rPh sb="31" eb="32">
      <t>モク</t>
    </rPh>
    <rPh sb="32" eb="33">
      <t>ホソ</t>
    </rPh>
    <rPh sb="34" eb="36">
      <t>カンイ</t>
    </rPh>
    <rPh sb="36" eb="39">
      <t>スイドウナド</t>
    </rPh>
    <rPh sb="39" eb="41">
      <t>シセツ</t>
    </rPh>
    <rPh sb="41" eb="44">
      <t>セイビヒ</t>
    </rPh>
    <rPh sb="44" eb="46">
      <t>ホジョ</t>
    </rPh>
    <phoneticPr fontId="4"/>
  </si>
  <si>
    <t>【経費名】（項）水道施設整備費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7">
      <t>スイドウ</t>
    </rPh>
    <rPh sb="37" eb="38">
      <t>トウ</t>
    </rPh>
    <rPh sb="38" eb="40">
      <t>シセツ</t>
    </rPh>
    <rPh sb="40" eb="43">
      <t>セイビヒ</t>
    </rPh>
    <rPh sb="43" eb="45">
      <t>ホジョ</t>
    </rPh>
    <phoneticPr fontId="4"/>
  </si>
  <si>
    <t>【経費名】（項）離島振興事業費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リトウ</t>
    </rPh>
    <rPh sb="10" eb="12">
      <t>シンコウ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4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</si>
  <si>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4"/>
  </si>
  <si>
    <t>工期</t>
    <phoneticPr fontId="4"/>
  </si>
  <si>
    <t>【経費名】（項）東日本大震災災害復旧等事業費　（目）水道施設災害復旧事業費補助　（目細）水道水源開発等施設災害復旧費補助</t>
    <phoneticPr fontId="4"/>
  </si>
  <si>
    <t>国庫補助額</t>
    <phoneticPr fontId="12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</si>
  <si>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2"/>
  </si>
  <si>
    <t>公共事業等に関する情報（令和４年度第１四半期分水道施設整備事業）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4"/>
  </si>
  <si>
    <t>令和４年度</t>
  </si>
  <si>
    <t>令和４年度</t>
    <rPh sb="0" eb="2">
      <t>レイワ</t>
    </rPh>
    <phoneticPr fontId="4"/>
  </si>
  <si>
    <t>北海道</t>
  </si>
  <si>
    <t>礼文町</t>
    <rPh sb="0" eb="3">
      <t>レブンチョウ</t>
    </rPh>
    <phoneticPr fontId="27"/>
  </si>
  <si>
    <t>京極町</t>
    <rPh sb="0" eb="3">
      <t>キョウゴクチョウ</t>
    </rPh>
    <phoneticPr fontId="27"/>
  </si>
  <si>
    <t>中札内村</t>
    <rPh sb="0" eb="4">
      <t>ナカサツナイムラ</t>
    </rPh>
    <phoneticPr fontId="12"/>
  </si>
  <si>
    <t>真狩村</t>
    <rPh sb="0" eb="3">
      <t>マッカリムラ</t>
    </rPh>
    <phoneticPr fontId="27"/>
  </si>
  <si>
    <t>仁木町</t>
    <rPh sb="0" eb="3">
      <t>ニキチョウ</t>
    </rPh>
    <phoneticPr fontId="27"/>
  </si>
  <si>
    <t>えりも町</t>
    <rPh sb="3" eb="4">
      <t>チョウ</t>
    </rPh>
    <phoneticPr fontId="27"/>
  </si>
  <si>
    <t>下川町</t>
    <rPh sb="0" eb="3">
      <t>シモカワチョウ</t>
    </rPh>
    <phoneticPr fontId="27"/>
  </si>
  <si>
    <t>佐呂間町</t>
    <rPh sb="0" eb="4">
      <t>サロマチョウ</t>
    </rPh>
    <phoneticPr fontId="27"/>
  </si>
  <si>
    <t>雄武町</t>
    <rPh sb="0" eb="3">
      <t>オウムチョウ</t>
    </rPh>
    <phoneticPr fontId="27"/>
  </si>
  <si>
    <t>統合簡易水道</t>
  </si>
  <si>
    <t>増補改良</t>
  </si>
  <si>
    <t>基幹改良</t>
  </si>
  <si>
    <t>岩手県</t>
  </si>
  <si>
    <t>福島県</t>
  </si>
  <si>
    <t>千葉県</t>
  </si>
  <si>
    <t>東京都</t>
  </si>
  <si>
    <t>新潟県</t>
  </si>
  <si>
    <t>山梨県</t>
  </si>
  <si>
    <t>長野県</t>
  </si>
  <si>
    <t>奈良県</t>
  </si>
  <si>
    <t>和歌山県</t>
  </si>
  <si>
    <t>鳥取県</t>
  </si>
  <si>
    <t>島根県</t>
  </si>
  <si>
    <t>広島県</t>
  </si>
  <si>
    <t>徳島県</t>
  </si>
  <si>
    <t>愛媛県</t>
  </si>
  <si>
    <t>高知県</t>
  </si>
  <si>
    <t>長崎県</t>
  </si>
  <si>
    <t>熊本県</t>
  </si>
  <si>
    <t>宮崎県</t>
  </si>
  <si>
    <t>鹿児島県</t>
  </si>
  <si>
    <t>一関市</t>
    <rPh sb="0" eb="3">
      <t>イチノセキシ</t>
    </rPh>
    <phoneticPr fontId="28"/>
  </si>
  <si>
    <t>柳津町</t>
    <rPh sb="0" eb="2">
      <t>ヤナイヅ</t>
    </rPh>
    <rPh sb="2" eb="3">
      <t>マチ</t>
    </rPh>
    <phoneticPr fontId="28"/>
  </si>
  <si>
    <t>古殿町</t>
    <rPh sb="0" eb="2">
      <t>フルドノ</t>
    </rPh>
    <rPh sb="2" eb="3">
      <t>マチ</t>
    </rPh>
    <phoneticPr fontId="28"/>
  </si>
  <si>
    <t>芝山町</t>
    <rPh sb="0" eb="3">
      <t>シバヤママチ</t>
    </rPh>
    <phoneticPr fontId="28"/>
  </si>
  <si>
    <t>阿賀町</t>
    <rPh sb="0" eb="3">
      <t>アガマチ</t>
    </rPh>
    <phoneticPr fontId="28"/>
  </si>
  <si>
    <t>出雲崎町</t>
    <rPh sb="0" eb="3">
      <t>イズモザキ</t>
    </rPh>
    <rPh sb="3" eb="4">
      <t>マチ</t>
    </rPh>
    <phoneticPr fontId="28"/>
  </si>
  <si>
    <t>甲州市</t>
    <rPh sb="0" eb="3">
      <t>コウシュウシ</t>
    </rPh>
    <phoneticPr fontId="28"/>
  </si>
  <si>
    <t>身延町</t>
    <rPh sb="0" eb="2">
      <t>ミノブ</t>
    </rPh>
    <rPh sb="2" eb="3">
      <t>マチ</t>
    </rPh>
    <phoneticPr fontId="28"/>
  </si>
  <si>
    <t>道志村</t>
    <rPh sb="0" eb="3">
      <t>ドウシムラ</t>
    </rPh>
    <phoneticPr fontId="28"/>
  </si>
  <si>
    <t>天龍村</t>
    <rPh sb="0" eb="2">
      <t>テンリュウ</t>
    </rPh>
    <rPh sb="2" eb="3">
      <t>ムラ</t>
    </rPh>
    <phoneticPr fontId="28"/>
  </si>
  <si>
    <t>平谷村</t>
    <rPh sb="0" eb="3">
      <t>ヒラヤムラ</t>
    </rPh>
    <phoneticPr fontId="28"/>
  </si>
  <si>
    <t>麻績村</t>
    <rPh sb="0" eb="3">
      <t>オミムラ</t>
    </rPh>
    <phoneticPr fontId="28"/>
  </si>
  <si>
    <t>北相木村</t>
    <rPh sb="0" eb="4">
      <t>キタアイキムラ</t>
    </rPh>
    <phoneticPr fontId="28"/>
  </si>
  <si>
    <t>大鹿村</t>
    <rPh sb="0" eb="2">
      <t>オオシカ</t>
    </rPh>
    <rPh sb="2" eb="3">
      <t>ムラ</t>
    </rPh>
    <phoneticPr fontId="28"/>
  </si>
  <si>
    <t>小谷村</t>
    <rPh sb="0" eb="3">
      <t>オタリムラ</t>
    </rPh>
    <phoneticPr fontId="28"/>
  </si>
  <si>
    <t>御杖村</t>
    <rPh sb="0" eb="3">
      <t>ミツエムラ</t>
    </rPh>
    <phoneticPr fontId="28"/>
  </si>
  <si>
    <t>山添村</t>
    <rPh sb="0" eb="3">
      <t>ヤマゾエムラ</t>
    </rPh>
    <phoneticPr fontId="28"/>
  </si>
  <si>
    <t>黒滝村</t>
    <rPh sb="0" eb="3">
      <t>クロタキムラ</t>
    </rPh>
    <phoneticPr fontId="28"/>
  </si>
  <si>
    <t>野迫川村</t>
    <rPh sb="0" eb="4">
      <t>ノセガワムラ</t>
    </rPh>
    <phoneticPr fontId="28"/>
  </si>
  <si>
    <t>上北山村</t>
    <rPh sb="0" eb="4">
      <t>カミキタヤマムラ</t>
    </rPh>
    <phoneticPr fontId="28"/>
  </si>
  <si>
    <t>東吉野村</t>
    <rPh sb="0" eb="4">
      <t>ヒガシヨシノムラ</t>
    </rPh>
    <phoneticPr fontId="28"/>
  </si>
  <si>
    <t>かつらぎ町</t>
    <rPh sb="4" eb="5">
      <t>チョウ</t>
    </rPh>
    <phoneticPr fontId="7"/>
  </si>
  <si>
    <t>九度山町</t>
    <rPh sb="0" eb="4">
      <t>クドヤマチョウ</t>
    </rPh>
    <phoneticPr fontId="30"/>
  </si>
  <si>
    <t>高野町</t>
    <rPh sb="0" eb="3">
      <t>コウヤチョウ</t>
    </rPh>
    <phoneticPr fontId="7"/>
  </si>
  <si>
    <t>広川町</t>
    <rPh sb="0" eb="3">
      <t>ヒロガワチョウ</t>
    </rPh>
    <phoneticPr fontId="30"/>
  </si>
  <si>
    <t>若桜町</t>
    <rPh sb="0" eb="3">
      <t>ワカサチョウ</t>
    </rPh>
    <phoneticPr fontId="28"/>
  </si>
  <si>
    <t>鳥取市</t>
    <rPh sb="0" eb="3">
      <t>トットリシ</t>
    </rPh>
    <phoneticPr fontId="28"/>
  </si>
  <si>
    <t>雲南市</t>
    <rPh sb="0" eb="3">
      <t>ウンナンシ</t>
    </rPh>
    <phoneticPr fontId="28"/>
  </si>
  <si>
    <t>神石高原町</t>
    <rPh sb="0" eb="5">
      <t>ジンセキコウゲンチョウ</t>
    </rPh>
    <phoneticPr fontId="28"/>
  </si>
  <si>
    <t>安芸太田町</t>
    <rPh sb="0" eb="5">
      <t>アキオオタチョウ</t>
    </rPh>
    <phoneticPr fontId="28"/>
  </si>
  <si>
    <t>勝浦町</t>
    <rPh sb="0" eb="3">
      <t>カツウラチョウ</t>
    </rPh>
    <phoneticPr fontId="26"/>
  </si>
  <si>
    <t>神山町</t>
    <rPh sb="0" eb="3">
      <t>カミヤマチョウ</t>
    </rPh>
    <phoneticPr fontId="26"/>
  </si>
  <si>
    <t>牟岐町</t>
    <rPh sb="0" eb="3">
      <t>ムギチョウ</t>
    </rPh>
    <phoneticPr fontId="26"/>
  </si>
  <si>
    <t>美波町</t>
    <rPh sb="0" eb="3">
      <t>ミナミチョウ</t>
    </rPh>
    <phoneticPr fontId="28"/>
  </si>
  <si>
    <t>佐那河内村</t>
    <rPh sb="0" eb="5">
      <t>サナゴウチソン</t>
    </rPh>
    <phoneticPr fontId="28"/>
  </si>
  <si>
    <t>内子町</t>
    <rPh sb="0" eb="3">
      <t>ウチコチョウ</t>
    </rPh>
    <phoneticPr fontId="28"/>
  </si>
  <si>
    <t>大豊町</t>
    <rPh sb="0" eb="3">
      <t>オオトヨチョウ</t>
    </rPh>
    <phoneticPr fontId="28"/>
  </si>
  <si>
    <t>仁淀川町</t>
    <rPh sb="0" eb="4">
      <t>ニヨドガワチョウ</t>
    </rPh>
    <phoneticPr fontId="28"/>
  </si>
  <si>
    <t>越知町</t>
    <rPh sb="0" eb="3">
      <t>オチチョウ</t>
    </rPh>
    <phoneticPr fontId="28"/>
  </si>
  <si>
    <t>東彼杵町</t>
    <rPh sb="0" eb="4">
      <t>ヒガシソノギチョウ</t>
    </rPh>
    <phoneticPr fontId="28"/>
  </si>
  <si>
    <t>山都町</t>
    <rPh sb="0" eb="3">
      <t>ヤマトチョウ</t>
    </rPh>
    <phoneticPr fontId="28"/>
  </si>
  <si>
    <t>五木村</t>
    <rPh sb="0" eb="3">
      <t>イツキムラ</t>
    </rPh>
    <phoneticPr fontId="28"/>
  </si>
  <si>
    <t>和水町</t>
    <rPh sb="0" eb="3">
      <t>ナゴミマチ</t>
    </rPh>
    <phoneticPr fontId="28"/>
  </si>
  <si>
    <t>串間市</t>
    <rPh sb="0" eb="3">
      <t>クシマシ</t>
    </rPh>
    <phoneticPr fontId="28"/>
  </si>
  <si>
    <t>日置市</t>
    <rPh sb="0" eb="3">
      <t>ヒオキシ</t>
    </rPh>
    <phoneticPr fontId="28"/>
  </si>
  <si>
    <t>霧島市</t>
    <rPh sb="0" eb="2">
      <t>キリシマ</t>
    </rPh>
    <rPh sb="2" eb="3">
      <t>シ</t>
    </rPh>
    <phoneticPr fontId="28"/>
  </si>
  <si>
    <t>新設</t>
  </si>
  <si>
    <t>統合整備</t>
  </si>
  <si>
    <t>区域拡張</t>
  </si>
  <si>
    <t>飛地区域</t>
  </si>
  <si>
    <t>Ｒ３繰越</t>
    <rPh sb="2" eb="4">
      <t>クリコシ</t>
    </rPh>
    <phoneticPr fontId="4"/>
  </si>
  <si>
    <t>えりも町</t>
    <rPh sb="3" eb="4">
      <t>チョウ</t>
    </rPh>
    <phoneticPr fontId="31"/>
  </si>
  <si>
    <t>鹿部町</t>
    <rPh sb="0" eb="3">
      <t>シカベチョウ</t>
    </rPh>
    <phoneticPr fontId="31"/>
  </si>
  <si>
    <t>秩父別町</t>
    <rPh sb="0" eb="4">
      <t>チップベツチョウ</t>
    </rPh>
    <phoneticPr fontId="31"/>
  </si>
  <si>
    <t>壮瞥町</t>
    <rPh sb="0" eb="3">
      <t>ソウベツチョウ</t>
    </rPh>
    <phoneticPr fontId="31"/>
  </si>
  <si>
    <t>平取町</t>
    <rPh sb="0" eb="3">
      <t>ビラトリチョウ</t>
    </rPh>
    <phoneticPr fontId="31"/>
  </si>
  <si>
    <t>南富良野町</t>
    <rPh sb="0" eb="5">
      <t>ミナミフラノチョウ</t>
    </rPh>
    <phoneticPr fontId="31"/>
  </si>
  <si>
    <t>天塩町</t>
    <rPh sb="0" eb="2">
      <t>テシオ</t>
    </rPh>
    <rPh sb="2" eb="3">
      <t>チョウ</t>
    </rPh>
    <phoneticPr fontId="31"/>
  </si>
  <si>
    <t>訓子府町</t>
    <rPh sb="0" eb="4">
      <t>クンネップチョウ</t>
    </rPh>
    <phoneticPr fontId="31"/>
  </si>
  <si>
    <t>厚真町</t>
    <rPh sb="0" eb="3">
      <t>アツマチョウ</t>
    </rPh>
    <phoneticPr fontId="27"/>
  </si>
  <si>
    <t>日高町</t>
    <rPh sb="0" eb="3">
      <t>ヒダカチョウ</t>
    </rPh>
    <phoneticPr fontId="27"/>
  </si>
  <si>
    <t>東神楽町</t>
    <rPh sb="0" eb="4">
      <t>ヒガシカグラチョウ</t>
    </rPh>
    <phoneticPr fontId="27"/>
  </si>
  <si>
    <t>鹿追町</t>
    <rPh sb="0" eb="3">
      <t>シカオイチョウ</t>
    </rPh>
    <phoneticPr fontId="27"/>
  </si>
  <si>
    <t>むかわ町</t>
    <rPh sb="3" eb="4">
      <t>チョウ</t>
    </rPh>
    <phoneticPr fontId="27"/>
  </si>
  <si>
    <t>木古内町</t>
    <rPh sb="0" eb="4">
      <t>キコナイチョウ</t>
    </rPh>
    <phoneticPr fontId="27"/>
  </si>
  <si>
    <t>共和町</t>
    <rPh sb="0" eb="3">
      <t>キョウワチョウ</t>
    </rPh>
    <phoneticPr fontId="27"/>
  </si>
  <si>
    <t>小平町</t>
    <rPh sb="0" eb="3">
      <t>オビラチョウ</t>
    </rPh>
    <phoneticPr fontId="27"/>
  </si>
  <si>
    <t>厚沢部町</t>
    <rPh sb="0" eb="4">
      <t>アッサブチョウ</t>
    </rPh>
    <phoneticPr fontId="27"/>
  </si>
  <si>
    <t>乙部町</t>
    <rPh sb="0" eb="3">
      <t>オトベチョウ</t>
    </rPh>
    <phoneticPr fontId="27"/>
  </si>
  <si>
    <t>島牧村</t>
    <rPh sb="0" eb="3">
      <t>シママキムラ</t>
    </rPh>
    <phoneticPr fontId="27"/>
  </si>
  <si>
    <t>ニセコ町</t>
    <rPh sb="3" eb="4">
      <t>チョウ</t>
    </rPh>
    <phoneticPr fontId="27"/>
  </si>
  <si>
    <t>積丹町</t>
    <rPh sb="0" eb="3">
      <t>シャコタンチョウ</t>
    </rPh>
    <phoneticPr fontId="27"/>
  </si>
  <si>
    <t>神恵内村</t>
    <rPh sb="0" eb="3">
      <t>カモエナイ</t>
    </rPh>
    <rPh sb="3" eb="4">
      <t>ムラ</t>
    </rPh>
    <phoneticPr fontId="27"/>
  </si>
  <si>
    <t>上砂川町</t>
    <rPh sb="0" eb="4">
      <t>カミスナガワチョウ</t>
    </rPh>
    <phoneticPr fontId="27"/>
  </si>
  <si>
    <t>北竜町</t>
    <rPh sb="0" eb="3">
      <t>ホクリュウチョウ</t>
    </rPh>
    <phoneticPr fontId="27"/>
  </si>
  <si>
    <t>豊浦町</t>
    <rPh sb="0" eb="3">
      <t>トヨウラチョウ</t>
    </rPh>
    <phoneticPr fontId="27"/>
  </si>
  <si>
    <t>平取町</t>
    <rPh sb="0" eb="3">
      <t>ビラトリチョウ</t>
    </rPh>
    <phoneticPr fontId="27"/>
  </si>
  <si>
    <t>上川町</t>
    <rPh sb="0" eb="3">
      <t>カミカワチョウ</t>
    </rPh>
    <phoneticPr fontId="27"/>
  </si>
  <si>
    <t>比布町</t>
    <rPh sb="0" eb="3">
      <t>ピップチョウ</t>
    </rPh>
    <phoneticPr fontId="27"/>
  </si>
  <si>
    <t>中富良野町</t>
    <rPh sb="0" eb="5">
      <t>ナカフラノチョウ</t>
    </rPh>
    <phoneticPr fontId="27"/>
  </si>
  <si>
    <t>中頓別町</t>
    <rPh sb="0" eb="3">
      <t>ナカトンベツ</t>
    </rPh>
    <rPh sb="3" eb="4">
      <t>マチ</t>
    </rPh>
    <phoneticPr fontId="27"/>
  </si>
  <si>
    <t>津別町</t>
    <rPh sb="0" eb="3">
      <t>ツベツチョウ</t>
    </rPh>
    <phoneticPr fontId="27"/>
  </si>
  <si>
    <t>豊頃町</t>
    <rPh sb="0" eb="3">
      <t>トヨコロチョウ</t>
    </rPh>
    <phoneticPr fontId="27"/>
  </si>
  <si>
    <t>浦幌町</t>
    <rPh sb="0" eb="3">
      <t>ウラホロチョウ</t>
    </rPh>
    <phoneticPr fontId="27"/>
  </si>
  <si>
    <t>給水区域内無水源</t>
  </si>
  <si>
    <t>広域簡水</t>
  </si>
  <si>
    <t>福岡県</t>
  </si>
  <si>
    <t>三宅村</t>
    <rPh sb="0" eb="2">
      <t>ミヤケ</t>
    </rPh>
    <rPh sb="2" eb="3">
      <t>ムラ</t>
    </rPh>
    <phoneticPr fontId="28"/>
  </si>
  <si>
    <t>佐渡市</t>
    <rPh sb="0" eb="3">
      <t>サドシ</t>
    </rPh>
    <phoneticPr fontId="28"/>
  </si>
  <si>
    <t>海士町</t>
    <rPh sb="0" eb="3">
      <t>アマチョウ</t>
    </rPh>
    <phoneticPr fontId="28"/>
  </si>
  <si>
    <t>西ノ島町</t>
    <rPh sb="0" eb="1">
      <t>ニシ</t>
    </rPh>
    <rPh sb="2" eb="4">
      <t>シマチョウ</t>
    </rPh>
    <phoneticPr fontId="28"/>
  </si>
  <si>
    <t>松山市</t>
    <rPh sb="0" eb="3">
      <t>マツヤマシ</t>
    </rPh>
    <phoneticPr fontId="28"/>
  </si>
  <si>
    <t>今治市</t>
    <rPh sb="0" eb="3">
      <t>イマバリシ</t>
    </rPh>
    <phoneticPr fontId="28"/>
  </si>
  <si>
    <t>福岡市</t>
    <rPh sb="0" eb="3">
      <t>フクオカシ</t>
    </rPh>
    <phoneticPr fontId="31"/>
  </si>
  <si>
    <t>新宮町</t>
    <rPh sb="0" eb="3">
      <t>シングウマチ</t>
    </rPh>
    <phoneticPr fontId="28"/>
  </si>
  <si>
    <t>対馬市</t>
    <rPh sb="0" eb="2">
      <t>ツシマ</t>
    </rPh>
    <rPh sb="2" eb="3">
      <t>シ</t>
    </rPh>
    <phoneticPr fontId="28"/>
  </si>
  <si>
    <t>新上五島町</t>
    <rPh sb="0" eb="5">
      <t>シン</t>
    </rPh>
    <phoneticPr fontId="28"/>
  </si>
  <si>
    <t>薩摩川内市</t>
    <rPh sb="0" eb="5">
      <t>サツマセンダイシ</t>
    </rPh>
    <phoneticPr fontId="28"/>
  </si>
  <si>
    <t>十島村</t>
    <rPh sb="0" eb="3">
      <t>トシマムラ</t>
    </rPh>
    <phoneticPr fontId="28"/>
  </si>
  <si>
    <t>長島町</t>
    <rPh sb="0" eb="3">
      <t>ナガシマチョウ</t>
    </rPh>
    <phoneticPr fontId="28"/>
  </si>
  <si>
    <t>宇検村</t>
    <rPh sb="0" eb="3">
      <t>ウケンソン</t>
    </rPh>
    <phoneticPr fontId="28"/>
  </si>
  <si>
    <t>瀬戸内町</t>
    <rPh sb="0" eb="4">
      <t>セトウチチョウ</t>
    </rPh>
    <phoneticPr fontId="34"/>
  </si>
  <si>
    <t>屋久島町</t>
    <rPh sb="0" eb="3">
      <t>ヤクシマ</t>
    </rPh>
    <rPh sb="3" eb="4">
      <t>チョウ</t>
    </rPh>
    <phoneticPr fontId="28"/>
  </si>
  <si>
    <t>沖縄県</t>
  </si>
  <si>
    <t>今帰仁村</t>
    <rPh sb="0" eb="4">
      <t>ナキジンソン</t>
    </rPh>
    <phoneticPr fontId="24"/>
  </si>
  <si>
    <t>本部町</t>
    <rPh sb="0" eb="3">
      <t>モトブチョウ</t>
    </rPh>
    <phoneticPr fontId="24"/>
  </si>
  <si>
    <t>名護市</t>
    <rPh sb="0" eb="2">
      <t>ナゴ</t>
    </rPh>
    <rPh sb="2" eb="3">
      <t>シ</t>
    </rPh>
    <phoneticPr fontId="24"/>
  </si>
  <si>
    <t>恩納村</t>
    <rPh sb="0" eb="3">
      <t>オンナソン</t>
    </rPh>
    <phoneticPr fontId="24"/>
  </si>
  <si>
    <t>うるま市</t>
    <rPh sb="3" eb="4">
      <t>シ</t>
    </rPh>
    <phoneticPr fontId="23"/>
  </si>
  <si>
    <t>読谷村</t>
    <rPh sb="0" eb="3">
      <t>ヨミタンソン</t>
    </rPh>
    <phoneticPr fontId="24"/>
  </si>
  <si>
    <t>沖縄市</t>
    <rPh sb="0" eb="3">
      <t>オキナワシ</t>
    </rPh>
    <phoneticPr fontId="24"/>
  </si>
  <si>
    <t>北谷町</t>
    <rPh sb="0" eb="3">
      <t>チャタンチョウ</t>
    </rPh>
    <phoneticPr fontId="23"/>
  </si>
  <si>
    <t>中城村</t>
    <rPh sb="0" eb="3">
      <t>ナカグスクソン</t>
    </rPh>
    <phoneticPr fontId="24"/>
  </si>
  <si>
    <t>宜野湾市</t>
    <rPh sb="0" eb="4">
      <t>ギノワンシ</t>
    </rPh>
    <phoneticPr fontId="24"/>
  </si>
  <si>
    <t>浦添市</t>
    <rPh sb="0" eb="3">
      <t>ウラソエシ</t>
    </rPh>
    <phoneticPr fontId="24"/>
  </si>
  <si>
    <t>西原町</t>
    <rPh sb="0" eb="3">
      <t>ニシハラチョウ</t>
    </rPh>
    <phoneticPr fontId="24"/>
  </si>
  <si>
    <t>那覇市</t>
    <rPh sb="0" eb="2">
      <t>ナハ</t>
    </rPh>
    <rPh sb="2" eb="3">
      <t>シ</t>
    </rPh>
    <phoneticPr fontId="24"/>
  </si>
  <si>
    <t>豊見城市</t>
    <rPh sb="0" eb="4">
      <t>トミグスクシ</t>
    </rPh>
    <phoneticPr fontId="24"/>
  </si>
  <si>
    <t>与那原町</t>
    <rPh sb="0" eb="4">
      <t>ヨナバルチョウ</t>
    </rPh>
    <phoneticPr fontId="24"/>
  </si>
  <si>
    <t>南城市</t>
    <rPh sb="0" eb="3">
      <t>ナンジョウシ</t>
    </rPh>
    <phoneticPr fontId="24"/>
  </si>
  <si>
    <t>南部水道企業団</t>
    <rPh sb="0" eb="4">
      <t>ナンブスイドウ</t>
    </rPh>
    <rPh sb="4" eb="7">
      <t>キギョウダン</t>
    </rPh>
    <phoneticPr fontId="24"/>
  </si>
  <si>
    <t>糸満市</t>
    <rPh sb="0" eb="3">
      <t>イトマンシ</t>
    </rPh>
    <phoneticPr fontId="24"/>
  </si>
  <si>
    <t>宮古島市</t>
    <rPh sb="0" eb="4">
      <t>ミヤコジマシ</t>
    </rPh>
    <phoneticPr fontId="24"/>
  </si>
  <si>
    <t>石垣市</t>
    <rPh sb="0" eb="3">
      <t>イシガキシ</t>
    </rPh>
    <phoneticPr fontId="24"/>
  </si>
  <si>
    <t>国頭村</t>
    <rPh sb="0" eb="3">
      <t>クニガミソン</t>
    </rPh>
    <phoneticPr fontId="24"/>
  </si>
  <si>
    <t>粟国村</t>
    <rPh sb="0" eb="3">
      <t>アグニソン</t>
    </rPh>
    <phoneticPr fontId="24"/>
  </si>
  <si>
    <t>南大東村</t>
    <rPh sb="0" eb="4">
      <t>ミナミダイトウソン</t>
    </rPh>
    <phoneticPr fontId="24"/>
  </si>
  <si>
    <t>北大東村</t>
    <rPh sb="0" eb="4">
      <t>キタダイトウソン</t>
    </rPh>
    <phoneticPr fontId="24"/>
  </si>
  <si>
    <t>伊平屋村</t>
    <rPh sb="0" eb="4">
      <t>イヘヤソン</t>
    </rPh>
    <phoneticPr fontId="24"/>
  </si>
  <si>
    <t>伊是名村</t>
    <rPh sb="0" eb="4">
      <t>イゼナソン</t>
    </rPh>
    <phoneticPr fontId="24"/>
  </si>
  <si>
    <t>座間味村</t>
    <rPh sb="0" eb="4">
      <t>ザマミソン</t>
    </rPh>
    <phoneticPr fontId="24"/>
  </si>
  <si>
    <t>渡嘉敷村</t>
    <rPh sb="0" eb="4">
      <t>トカシキソン</t>
    </rPh>
    <phoneticPr fontId="24"/>
  </si>
  <si>
    <t>竹富町</t>
    <rPh sb="0" eb="3">
      <t>タケトミチョウ</t>
    </rPh>
    <phoneticPr fontId="24"/>
  </si>
  <si>
    <t>与那国町</t>
    <rPh sb="0" eb="4">
      <t>ヨナグニチョウ</t>
    </rPh>
    <phoneticPr fontId="24"/>
  </si>
  <si>
    <t>-</t>
    <phoneticPr fontId="4"/>
  </si>
  <si>
    <t>東京都</t>
    <rPh sb="0" eb="3">
      <t>トウキョウト</t>
    </rPh>
    <phoneticPr fontId="4"/>
  </si>
  <si>
    <t>新島村</t>
    <rPh sb="0" eb="3">
      <t>ニイジマムラ</t>
    </rPh>
    <phoneticPr fontId="4"/>
  </si>
  <si>
    <t>R3繰越</t>
    <rPh sb="2" eb="4">
      <t>クリコシ</t>
    </rPh>
    <phoneticPr fontId="4"/>
  </si>
  <si>
    <t>R4</t>
  </si>
  <si>
    <t>R5</t>
  </si>
  <si>
    <t>R7</t>
  </si>
  <si>
    <t>R8</t>
  </si>
  <si>
    <t>R10</t>
  </si>
  <si>
    <t>R13</t>
  </si>
  <si>
    <t>R9</t>
  </si>
  <si>
    <t>R2</t>
  </si>
  <si>
    <t>R6</t>
  </si>
  <si>
    <t>R11</t>
  </si>
  <si>
    <t>H20</t>
  </si>
  <si>
    <t>H26</t>
  </si>
  <si>
    <t>R1</t>
  </si>
  <si>
    <t>R7</t>
    <phoneticPr fontId="35"/>
  </si>
  <si>
    <t>H27</t>
  </si>
  <si>
    <t>R4</t>
    <phoneticPr fontId="35"/>
  </si>
  <si>
    <t>R3</t>
  </si>
  <si>
    <t>H29</t>
  </si>
  <si>
    <t>H30</t>
  </si>
  <si>
    <t>H18</t>
  </si>
  <si>
    <t>H28</t>
  </si>
  <si>
    <t>R8</t>
    <phoneticPr fontId="28"/>
  </si>
  <si>
    <t>R12</t>
  </si>
  <si>
    <t>1/3</t>
    <phoneticPr fontId="28"/>
  </si>
  <si>
    <t>1/3</t>
  </si>
  <si>
    <t>4/10</t>
    <phoneticPr fontId="28"/>
  </si>
  <si>
    <t>1/4</t>
    <phoneticPr fontId="28"/>
  </si>
  <si>
    <t>4/10</t>
  </si>
  <si>
    <t xml:space="preserve">― </t>
    <phoneticPr fontId="4"/>
  </si>
  <si>
    <t>H25</t>
  </si>
  <si>
    <t>1/2</t>
    <phoneticPr fontId="28"/>
  </si>
  <si>
    <t>H29</t>
    <phoneticPr fontId="28"/>
  </si>
  <si>
    <t>R5</t>
    <phoneticPr fontId="28"/>
  </si>
  <si>
    <t>R4</t>
    <phoneticPr fontId="28"/>
  </si>
  <si>
    <t>R14</t>
    <phoneticPr fontId="28"/>
  </si>
  <si>
    <t>H30</t>
    <phoneticPr fontId="28"/>
  </si>
  <si>
    <t>R2</t>
    <phoneticPr fontId="28"/>
  </si>
  <si>
    <t>H24</t>
  </si>
  <si>
    <t>H10</t>
  </si>
  <si>
    <t>R1</t>
    <phoneticPr fontId="28"/>
  </si>
  <si>
    <t>R3</t>
    <phoneticPr fontId="28"/>
  </si>
  <si>
    <t>R7</t>
    <phoneticPr fontId="28"/>
  </si>
  <si>
    <t>R10</t>
    <phoneticPr fontId="28"/>
  </si>
  <si>
    <t>H27</t>
    <phoneticPr fontId="28"/>
  </si>
  <si>
    <t>R14</t>
  </si>
  <si>
    <t xml:space="preserve">R20 </t>
  </si>
  <si>
    <t>R16</t>
  </si>
  <si>
    <t xml:space="preserve">R6  </t>
  </si>
  <si>
    <t>R4</t>
    <phoneticPr fontId="4"/>
  </si>
  <si>
    <t>R7</t>
    <phoneticPr fontId="4"/>
  </si>
  <si>
    <t>R2</t>
    <phoneticPr fontId="4"/>
  </si>
  <si>
    <t>R6</t>
    <phoneticPr fontId="4"/>
  </si>
  <si>
    <t>1/4</t>
  </si>
  <si>
    <t>―</t>
    <phoneticPr fontId="4"/>
  </si>
  <si>
    <t>H26</t>
    <phoneticPr fontId="28"/>
  </si>
  <si>
    <t>Ｒ３</t>
  </si>
  <si>
    <t>Ｒ６</t>
  </si>
  <si>
    <t>H25</t>
    <phoneticPr fontId="28"/>
  </si>
  <si>
    <t>R9</t>
    <phoneticPr fontId="28"/>
  </si>
  <si>
    <t>H28</t>
    <phoneticPr fontId="28"/>
  </si>
  <si>
    <t>1/2</t>
  </si>
  <si>
    <t>H15</t>
    <phoneticPr fontId="28"/>
  </si>
  <si>
    <t>H18</t>
    <phoneticPr fontId="28"/>
  </si>
  <si>
    <t>H17</t>
    <phoneticPr fontId="28"/>
  </si>
  <si>
    <t>H12</t>
    <phoneticPr fontId="28"/>
  </si>
  <si>
    <t>H16</t>
  </si>
  <si>
    <t>H13</t>
    <phoneticPr fontId="28"/>
  </si>
  <si>
    <t>H24</t>
    <phoneticPr fontId="28"/>
  </si>
  <si>
    <t>R15</t>
    <phoneticPr fontId="28"/>
  </si>
  <si>
    <t>H22</t>
    <phoneticPr fontId="28"/>
  </si>
  <si>
    <t>R13</t>
    <phoneticPr fontId="28"/>
  </si>
  <si>
    <t>R11</t>
    <phoneticPr fontId="28"/>
  </si>
  <si>
    <t>H14</t>
    <phoneticPr fontId="28"/>
  </si>
  <si>
    <t>H19</t>
    <phoneticPr fontId="28"/>
  </si>
  <si>
    <t>H15</t>
  </si>
  <si>
    <t>R17</t>
  </si>
  <si>
    <t>2/3</t>
    <phoneticPr fontId="28"/>
  </si>
  <si>
    <t>洋野町</t>
  </si>
  <si>
    <t>秋田県</t>
  </si>
  <si>
    <t>由利本荘市</t>
  </si>
  <si>
    <t>山形県</t>
  </si>
  <si>
    <t>庄内町</t>
  </si>
  <si>
    <t>茨城県</t>
  </si>
  <si>
    <t>茨城県（県南西広域（旧県南）)</t>
  </si>
  <si>
    <t>茨城県（県南西広域（旧県西）)</t>
  </si>
  <si>
    <t>茨城県（県中央広域）</t>
  </si>
  <si>
    <t>栃木県</t>
  </si>
  <si>
    <t>宇都宮市</t>
  </si>
  <si>
    <t>佐野市</t>
  </si>
  <si>
    <t>高根沢町</t>
  </si>
  <si>
    <t>埼玉県</t>
  </si>
  <si>
    <t>坂戸、鶴ヶ島水道企業団</t>
  </si>
  <si>
    <t>飯能市</t>
  </si>
  <si>
    <t>埼玉県企業局</t>
  </si>
  <si>
    <t>印旛郡市広域市町村圏事務組合</t>
  </si>
  <si>
    <t>千葉県企業局</t>
    <rPh sb="0" eb="3">
      <t>チバケン</t>
    </rPh>
    <phoneticPr fontId="9"/>
  </si>
  <si>
    <t>かずさ水道広域連合企業団</t>
  </si>
  <si>
    <t>九十九里地域水道企業団</t>
  </si>
  <si>
    <t>東京都水道局</t>
  </si>
  <si>
    <t>神奈川県</t>
  </si>
  <si>
    <t>横浜市</t>
  </si>
  <si>
    <t>南魚沼市</t>
  </si>
  <si>
    <t>伊那市</t>
  </si>
  <si>
    <t>長野市</t>
  </si>
  <si>
    <t>岐阜県</t>
  </si>
  <si>
    <t>八百津町</t>
  </si>
  <si>
    <t>中津川市</t>
  </si>
  <si>
    <t>愛知県</t>
  </si>
  <si>
    <t>三重県</t>
  </si>
  <si>
    <t>名張市</t>
  </si>
  <si>
    <t>滋賀県</t>
  </si>
  <si>
    <t>高島市</t>
  </si>
  <si>
    <t>長浜水道企業団</t>
  </si>
  <si>
    <t>京都府</t>
  </si>
  <si>
    <t>城陽市</t>
  </si>
  <si>
    <t>八幡市</t>
  </si>
  <si>
    <t>兵庫県</t>
  </si>
  <si>
    <t>姫路市</t>
    <rPh sb="0" eb="3">
      <t>ヒメジシ</t>
    </rPh>
    <phoneticPr fontId="9"/>
  </si>
  <si>
    <t>大淀町</t>
  </si>
  <si>
    <t>奈良県水道局</t>
  </si>
  <si>
    <t>三次市</t>
  </si>
  <si>
    <t>呉市</t>
  </si>
  <si>
    <t>安芸高田市</t>
  </si>
  <si>
    <t>山口県</t>
  </si>
  <si>
    <t>長門市</t>
  </si>
  <si>
    <t>西予市</t>
  </si>
  <si>
    <t>北九州市</t>
  </si>
  <si>
    <t>直方市</t>
  </si>
  <si>
    <t>佐賀県</t>
  </si>
  <si>
    <t>佐賀市</t>
  </si>
  <si>
    <t>佐世保市</t>
  </si>
  <si>
    <t>諫早市</t>
  </si>
  <si>
    <t>湯前町</t>
  </si>
  <si>
    <t>大分県</t>
  </si>
  <si>
    <t>日田市</t>
  </si>
  <si>
    <t>日置市</t>
  </si>
  <si>
    <t>高度浄水施設等整備費</t>
  </si>
  <si>
    <t>水道水源開発施設整備費</t>
  </si>
  <si>
    <t>水道施設機能維持整備費</t>
  </si>
  <si>
    <t>遠距離導水等施設整備費</t>
  </si>
  <si>
    <t>S51</t>
  </si>
  <si>
    <t>S60</t>
  </si>
  <si>
    <t>S53</t>
  </si>
  <si>
    <t>H2</t>
  </si>
  <si>
    <t>S50</t>
  </si>
  <si>
    <t>-</t>
  </si>
  <si>
    <t>繰越</t>
    <rPh sb="0" eb="2">
      <t>クリコシ</t>
    </rPh>
    <phoneticPr fontId="3"/>
  </si>
  <si>
    <t>中空知広域水道企業団</t>
  </si>
  <si>
    <t>釧路市</t>
  </si>
  <si>
    <t>当麻町</t>
  </si>
  <si>
    <t>札幌市</t>
  </si>
  <si>
    <t>帯広市</t>
  </si>
  <si>
    <t>H17</t>
  </si>
  <si>
    <t>繰越</t>
    <rPh sb="0" eb="2">
      <t>クリコシ</t>
    </rPh>
    <phoneticPr fontId="4"/>
  </si>
  <si>
    <t>宮城県</t>
    <rPh sb="0" eb="3">
      <t>ミヤギケン</t>
    </rPh>
    <phoneticPr fontId="1"/>
  </si>
  <si>
    <t>南三陸町</t>
    <rPh sb="0" eb="1">
      <t>ミナミ</t>
    </rPh>
    <rPh sb="1" eb="3">
      <t>サンリク</t>
    </rPh>
    <rPh sb="3" eb="4">
      <t>マチ</t>
    </rPh>
    <phoneticPr fontId="2"/>
  </si>
  <si>
    <t>南三陸町上水道事業（３回目）その55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2"/>
  </si>
  <si>
    <t>R4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</si>
</sst>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_ "/>
    <numFmt numFmtId="182" formatCode="#,##0_);\(#,##0\)"/>
    <numFmt numFmtId="183" formatCode="#,##0;&quot;△ &quot;#,##0"/>
    <numFmt numFmtId="184" formatCode="0.000_);[Red]\(0.000\)"/>
  </numFmts>
  <fonts count="40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MS UI Gothic"/>
      <family val="3"/>
      <charset val="128"/>
    </font>
    <font>
      <sz val="8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9"/>
      <color theme="1"/>
      <name val="MS UI Gothic"/>
      <family val="3"/>
      <charset val="128"/>
    </font>
    <font>
      <sz val="9"/>
      <name val="MS UI Gothic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</font>
    <font>
      <sz val="6"/>
      <name val="ＭＳ Ｐゴシック"/>
      <family val="3"/>
    </font>
    <font>
      <sz val="6"/>
      <name val="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MS UI Gothic"/>
      <family val="3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"/>
      <name val="MS UI Gothic"/>
      <family val="3"/>
      <charset val="128"/>
    </font>
    <font>
      <sz val="10"/>
      <name val="MS UI Gothic"/>
      <family val="3"/>
    </font>
    <font>
      <sz val="8"/>
      <name val="MS UI Gothic"/>
      <family val="3"/>
    </font>
    <font>
      <sz val="11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177" fontId="6" fillId="2" borderId="1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37" fontId="9" fillId="0" borderId="0"/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9" fillId="0" borderId="0"/>
    <xf numFmtId="0" fontId="21" fillId="0" borderId="0"/>
    <xf numFmtId="0" fontId="1" fillId="0" borderId="0">
      <alignment vertical="center"/>
    </xf>
    <xf numFmtId="0" fontId="21" fillId="0" borderId="0"/>
  </cellStyleXfs>
  <cellXfs count="199">
    <xf numFmtId="0" fontId="0" fillId="0" borderId="0" xfId="0"/>
    <xf numFmtId="0" fontId="8" fillId="0" borderId="0" xfId="30" applyFont="1" applyFill="1" applyBorder="1" applyAlignment="1" applyProtection="1">
      <alignment horizontal="center" vertical="center"/>
      <protection locked="0"/>
    </xf>
    <xf numFmtId="0" fontId="8" fillId="0" borderId="0" xfId="30" applyFont="1" applyFill="1" applyBorder="1" applyAlignment="1" applyProtection="1">
      <protection locked="0"/>
    </xf>
    <xf numFmtId="0" fontId="8" fillId="0" borderId="0" xfId="30" applyFont="1" applyFill="1" applyProtection="1">
      <protection locked="0"/>
    </xf>
    <xf numFmtId="0" fontId="8" fillId="0" borderId="0" xfId="30" applyFont="1" applyFill="1" applyAlignment="1" applyProtection="1">
      <alignment horizontal="right"/>
      <protection locked="0"/>
    </xf>
    <xf numFmtId="0" fontId="8" fillId="0" borderId="0" xfId="30" applyFont="1" applyFill="1" applyAlignment="1" applyProtection="1">
      <alignment horizontal="center"/>
      <protection locked="0"/>
    </xf>
    <xf numFmtId="0" fontId="5" fillId="0" borderId="0" xfId="30" applyFill="1" applyProtection="1">
      <protection locked="0"/>
    </xf>
    <xf numFmtId="0" fontId="5" fillId="0" borderId="0" xfId="30" applyProtection="1">
      <protection locked="0"/>
    </xf>
    <xf numFmtId="0" fontId="5" fillId="0" borderId="2" xfId="30" applyBorder="1" applyProtection="1">
      <protection locked="0"/>
    </xf>
    <xf numFmtId="0" fontId="8" fillId="0" borderId="3" xfId="30" applyFont="1" applyFill="1" applyBorder="1" applyAlignment="1" applyProtection="1">
      <alignment vertical="center"/>
      <protection locked="0"/>
    </xf>
    <xf numFmtId="176" fontId="8" fillId="0" borderId="3" xfId="8" applyNumberFormat="1" applyFont="1" applyFill="1" applyBorder="1" applyAlignment="1" applyProtection="1">
      <alignment horizontal="center" vertical="center"/>
      <protection locked="0"/>
    </xf>
    <xf numFmtId="0" fontId="8" fillId="0" borderId="3" xfId="30" applyFont="1" applyFill="1" applyBorder="1" applyAlignment="1" applyProtection="1">
      <alignment horizontal="right" vertical="center"/>
      <protection locked="0"/>
    </xf>
    <xf numFmtId="0" fontId="8" fillId="0" borderId="3" xfId="30" applyFont="1" applyFill="1" applyBorder="1" applyAlignment="1" applyProtection="1">
      <alignment horizontal="center" vertical="center"/>
      <protection locked="0"/>
    </xf>
    <xf numFmtId="0" fontId="5" fillId="0" borderId="0" xfId="30" applyAlignment="1" applyProtection="1">
      <alignment horizontal="right"/>
      <protection locked="0"/>
    </xf>
    <xf numFmtId="0" fontId="5" fillId="0" borderId="0" xfId="30" applyAlignment="1" applyProtection="1">
      <alignment horizontal="center"/>
      <protection locked="0"/>
    </xf>
    <xf numFmtId="0" fontId="6" fillId="0" borderId="0" xfId="30" applyFont="1" applyProtection="1">
      <protection locked="0"/>
    </xf>
    <xf numFmtId="0" fontId="8" fillId="0" borderId="2" xfId="30" applyFont="1" applyFill="1" applyBorder="1" applyAlignment="1" applyProtection="1">
      <alignment horizontal="right" vertical="center"/>
      <protection locked="0"/>
    </xf>
    <xf numFmtId="0" fontId="8" fillId="0" borderId="2" xfId="30" applyFont="1" applyFill="1" applyBorder="1" applyAlignment="1" applyProtection="1">
      <alignment horizontal="center" vertical="center"/>
      <protection locked="0"/>
    </xf>
    <xf numFmtId="0" fontId="8" fillId="0" borderId="2" xfId="30" applyFont="1" applyFill="1" applyBorder="1" applyAlignment="1" applyProtection="1">
      <alignment horizontal="center" vertical="center" wrapText="1"/>
      <protection locked="0"/>
    </xf>
    <xf numFmtId="38" fontId="8" fillId="0" borderId="2" xfId="8" applyFont="1" applyFill="1" applyBorder="1" applyAlignment="1" applyProtection="1">
      <alignment horizontal="center" vertical="center" wrapText="1"/>
      <protection locked="0"/>
    </xf>
    <xf numFmtId="179" fontId="8" fillId="0" borderId="2" xfId="8" applyNumberFormat="1" applyFont="1" applyFill="1" applyBorder="1" applyAlignment="1" applyProtection="1">
      <alignment horizontal="center" vertical="center"/>
      <protection locked="0"/>
    </xf>
    <xf numFmtId="0" fontId="8" fillId="0" borderId="3" xfId="30" applyNumberFormat="1" applyFont="1" applyFill="1" applyBorder="1" applyAlignment="1" applyProtection="1">
      <alignment horizontal="center" vertical="center"/>
      <protection locked="0"/>
    </xf>
    <xf numFmtId="179" fontId="8" fillId="0" borderId="0" xfId="30" applyNumberFormat="1" applyFont="1" applyFill="1" applyProtection="1">
      <protection locked="0"/>
    </xf>
    <xf numFmtId="0" fontId="16" fillId="0" borderId="2" xfId="30" applyFont="1" applyFill="1" applyBorder="1" applyAlignment="1">
      <alignment horizontal="center" vertical="center"/>
    </xf>
    <xf numFmtId="12" fontId="16" fillId="0" borderId="2" xfId="30" applyNumberFormat="1" applyFont="1" applyFill="1" applyBorder="1" applyAlignment="1">
      <alignment horizontal="center" vertical="center"/>
    </xf>
    <xf numFmtId="12" fontId="8" fillId="0" borderId="2" xfId="30" applyNumberFormat="1" applyFont="1" applyFill="1" applyBorder="1" applyAlignment="1">
      <alignment horizontal="center" vertical="center"/>
    </xf>
    <xf numFmtId="179" fontId="5" fillId="0" borderId="0" xfId="30" applyNumberFormat="1" applyProtection="1">
      <protection locked="0"/>
    </xf>
    <xf numFmtId="0" fontId="8" fillId="0" borderId="2" xfId="30" applyFont="1" applyFill="1" applyBorder="1" applyAlignment="1">
      <alignment vertical="center" wrapText="1"/>
    </xf>
    <xf numFmtId="0" fontId="8" fillId="0" borderId="2" xfId="31" applyFont="1" applyFill="1" applyBorder="1" applyAlignment="1">
      <alignment vertical="center" wrapText="1"/>
    </xf>
    <xf numFmtId="0" fontId="8" fillId="0" borderId="0" xfId="30" applyNumberFormat="1" applyFont="1" applyFill="1" applyAlignment="1" applyProtection="1">
      <alignment horizontal="center"/>
      <protection locked="0"/>
    </xf>
    <xf numFmtId="0" fontId="8" fillId="0" borderId="2" xfId="3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0" applyNumberFormat="1" applyAlignment="1" applyProtection="1">
      <alignment horizontal="center"/>
      <protection locked="0"/>
    </xf>
    <xf numFmtId="178" fontId="8" fillId="0" borderId="2" xfId="30" applyNumberFormat="1" applyFont="1" applyFill="1" applyBorder="1" applyAlignment="1" applyProtection="1">
      <alignment horizontal="left" vertical="center"/>
      <protection locked="0"/>
    </xf>
    <xf numFmtId="0" fontId="8" fillId="0" borderId="2" xfId="30" applyFont="1" applyFill="1" applyBorder="1" applyAlignment="1" applyProtection="1">
      <alignment horizontal="left"/>
      <protection locked="0"/>
    </xf>
    <xf numFmtId="180" fontId="8" fillId="0" borderId="2" xfId="30" applyNumberFormat="1" applyFont="1" applyFill="1" applyBorder="1" applyAlignment="1">
      <alignment vertical="center"/>
    </xf>
    <xf numFmtId="0" fontId="16" fillId="0" borderId="2" xfId="31" applyFont="1" applyFill="1" applyBorder="1" applyAlignment="1">
      <alignment vertical="center" wrapText="1"/>
    </xf>
    <xf numFmtId="38" fontId="11" fillId="0" borderId="3" xfId="2" applyFont="1" applyFill="1" applyBorder="1" applyAlignment="1" applyProtection="1">
      <alignment vertical="center"/>
      <protection locked="0"/>
    </xf>
    <xf numFmtId="0" fontId="8" fillId="0" borderId="2" xfId="30" applyNumberFormat="1" applyFont="1" applyFill="1" applyBorder="1" applyAlignment="1">
      <alignment horizontal="center" vertical="center"/>
    </xf>
    <xf numFmtId="38" fontId="5" fillId="0" borderId="2" xfId="2" applyFont="1" applyBorder="1" applyAlignment="1" applyProtection="1">
      <protection locked="0"/>
    </xf>
    <xf numFmtId="0" fontId="8" fillId="0" borderId="2" xfId="31" applyFont="1" applyFill="1" applyBorder="1" applyAlignment="1" applyProtection="1">
      <alignment horizontal="center" vertical="center" wrapText="1"/>
      <protection locked="0"/>
    </xf>
    <xf numFmtId="38" fontId="8" fillId="0" borderId="2" xfId="4" applyFont="1" applyFill="1" applyBorder="1" applyAlignment="1">
      <alignment vertical="center"/>
    </xf>
    <xf numFmtId="180" fontId="16" fillId="0" borderId="2" xfId="4" applyNumberFormat="1" applyFont="1" applyFill="1" applyBorder="1" applyAlignment="1">
      <alignment horizontal="right" vertical="center"/>
    </xf>
    <xf numFmtId="0" fontId="0" fillId="0" borderId="0" xfId="0" applyFill="1" applyAlignment="1" applyProtection="1">
      <alignment vertical="center"/>
      <protection locked="0"/>
    </xf>
    <xf numFmtId="0" fontId="5" fillId="0" borderId="0" xfId="30" applyFill="1" applyAlignment="1" applyProtection="1">
      <protection locked="0"/>
    </xf>
    <xf numFmtId="0" fontId="8" fillId="0" borderId="0" xfId="30" applyFont="1" applyFill="1" applyAlignment="1" applyProtection="1">
      <protection locked="0"/>
    </xf>
    <xf numFmtId="179" fontId="8" fillId="0" borderId="0" xfId="30" applyNumberFormat="1" applyFont="1" applyFill="1" applyAlignment="1" applyProtection="1">
      <protection locked="0"/>
    </xf>
    <xf numFmtId="0" fontId="5" fillId="0" borderId="2" xfId="30" applyFill="1" applyBorder="1" applyAlignment="1" applyProtection="1">
      <alignment horizontal="left"/>
      <protection locked="0"/>
    </xf>
    <xf numFmtId="0" fontId="16" fillId="0" borderId="3" xfId="31" applyFont="1" applyFill="1" applyBorder="1" applyAlignment="1">
      <alignment vertical="center" wrapText="1"/>
    </xf>
    <xf numFmtId="0" fontId="8" fillId="0" borderId="3" xfId="30" applyFont="1" applyFill="1" applyBorder="1" applyAlignment="1">
      <alignment vertical="center" wrapText="1"/>
    </xf>
    <xf numFmtId="0" fontId="16" fillId="0" borderId="3" xfId="30" applyFont="1" applyFill="1" applyBorder="1" applyAlignment="1">
      <alignment horizontal="center" vertical="center"/>
    </xf>
    <xf numFmtId="180" fontId="8" fillId="0" borderId="3" xfId="30" applyNumberFormat="1" applyFont="1" applyFill="1" applyBorder="1" applyAlignment="1">
      <alignment vertical="center"/>
    </xf>
    <xf numFmtId="12" fontId="16" fillId="3" borderId="2" xfId="30" applyNumberFormat="1" applyFont="1" applyFill="1" applyBorder="1" applyAlignment="1">
      <alignment horizontal="center" vertical="center"/>
    </xf>
    <xf numFmtId="12" fontId="16" fillId="3" borderId="2" xfId="30" quotePrefix="1" applyNumberFormat="1" applyFont="1" applyFill="1" applyBorder="1" applyAlignment="1">
      <alignment horizontal="center" vertical="center"/>
    </xf>
    <xf numFmtId="0" fontId="5" fillId="0" borderId="2" xfId="30" applyFont="1" applyFill="1" applyBorder="1" applyAlignment="1" applyProtection="1">
      <alignment horizontal="left"/>
      <protection locked="0"/>
    </xf>
    <xf numFmtId="178" fontId="5" fillId="0" borderId="2" xfId="30" applyNumberFormat="1" applyFont="1" applyFill="1" applyBorder="1" applyAlignment="1" applyProtection="1">
      <alignment horizontal="left" vertical="center"/>
      <protection locked="0"/>
    </xf>
    <xf numFmtId="0" fontId="5" fillId="0" borderId="2" xfId="30" applyBorder="1" applyAlignment="1" applyProtection="1">
      <alignment horizontal="left"/>
      <protection locked="0"/>
    </xf>
    <xf numFmtId="0" fontId="8" fillId="0" borderId="2" xfId="30" applyFont="1" applyBorder="1" applyAlignment="1" applyProtection="1">
      <alignment horizontal="center" vertical="center"/>
      <protection locked="0"/>
    </xf>
    <xf numFmtId="0" fontId="5" fillId="0" borderId="0" xfId="30" applyAlignment="1" applyProtection="1">
      <protection locked="0"/>
    </xf>
    <xf numFmtId="0" fontId="5" fillId="0" borderId="0" xfId="30" applyFill="1" applyAlignment="1" applyProtection="1">
      <alignment horizontal="center"/>
      <protection locked="0"/>
    </xf>
    <xf numFmtId="0" fontId="5" fillId="0" borderId="0" xfId="30" applyFill="1" applyAlignment="1" applyProtection="1">
      <alignment horizontal="right"/>
      <protection locked="0"/>
    </xf>
    <xf numFmtId="0" fontId="6" fillId="0" borderId="0" xfId="30" applyFont="1" applyFill="1" applyProtection="1">
      <protection locked="0"/>
    </xf>
    <xf numFmtId="0" fontId="17" fillId="0" borderId="2" xfId="30" applyFont="1" applyFill="1" applyBorder="1" applyProtection="1">
      <protection locked="0"/>
    </xf>
    <xf numFmtId="183" fontId="18" fillId="0" borderId="3" xfId="30" applyNumberFormat="1" applyFont="1" applyFill="1" applyBorder="1" applyAlignment="1" applyProtection="1">
      <alignment vertical="center"/>
      <protection locked="0"/>
    </xf>
    <xf numFmtId="0" fontId="19" fillId="0" borderId="3" xfId="30" applyFont="1" applyFill="1" applyBorder="1" applyAlignment="1" applyProtection="1">
      <alignment horizontal="center" vertical="center"/>
      <protection locked="0"/>
    </xf>
    <xf numFmtId="0" fontId="19" fillId="0" borderId="3" xfId="30" applyFont="1" applyFill="1" applyBorder="1" applyAlignment="1" applyProtection="1">
      <alignment vertical="center"/>
      <protection locked="0"/>
    </xf>
    <xf numFmtId="0" fontId="19" fillId="0" borderId="3" xfId="30" applyFont="1" applyFill="1" applyBorder="1" applyAlignment="1" applyProtection="1">
      <alignment horizontal="right" vertical="center"/>
      <protection locked="0"/>
    </xf>
    <xf numFmtId="176" fontId="19" fillId="0" borderId="3" xfId="8" applyNumberFormat="1" applyFont="1" applyFill="1" applyBorder="1" applyAlignment="1" applyProtection="1">
      <alignment horizontal="center" vertical="center"/>
      <protection locked="0"/>
    </xf>
    <xf numFmtId="38" fontId="19" fillId="0" borderId="3" xfId="0" applyNumberFormat="1" applyFont="1" applyFill="1" applyBorder="1" applyAlignment="1">
      <alignment vertical="center"/>
    </xf>
    <xf numFmtId="38" fontId="19" fillId="0" borderId="2" xfId="0" applyNumberFormat="1" applyFont="1" applyFill="1" applyBorder="1" applyAlignment="1">
      <alignment vertical="center"/>
    </xf>
    <xf numFmtId="178" fontId="19" fillId="0" borderId="4" xfId="30" applyNumberFormat="1" applyFont="1" applyFill="1" applyBorder="1" applyAlignment="1" applyProtection="1">
      <alignment horizontal="center" vertical="center"/>
      <protection locked="0"/>
    </xf>
    <xf numFmtId="18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3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2" xfId="30" applyFont="1" applyFill="1" applyBorder="1" applyAlignment="1" applyProtection="1">
      <alignment vertical="center"/>
      <protection locked="0"/>
    </xf>
    <xf numFmtId="184" fontId="20" fillId="0" borderId="2" xfId="0" applyNumberFormat="1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0" xfId="30" applyFont="1" applyFill="1" applyProtection="1">
      <protection locked="0"/>
    </xf>
    <xf numFmtId="0" fontId="5" fillId="0" borderId="2" xfId="30" applyFont="1" applyFill="1" applyBorder="1" applyProtection="1">
      <protection locked="0"/>
    </xf>
    <xf numFmtId="0" fontId="5" fillId="0" borderId="0" xfId="30" applyNumberFormat="1" applyFill="1" applyAlignment="1" applyProtection="1">
      <alignment horizontal="center"/>
      <protection locked="0"/>
    </xf>
    <xf numFmtId="179" fontId="5" fillId="0" borderId="0" xfId="30" applyNumberFormat="1" applyFill="1" applyProtection="1">
      <protection locked="0"/>
    </xf>
    <xf numFmtId="38" fontId="16" fillId="0" borderId="2" xfId="2" applyFont="1" applyFill="1" applyBorder="1" applyAlignment="1">
      <alignment horizontal="right" vertical="center"/>
    </xf>
    <xf numFmtId="38" fontId="8" fillId="0" borderId="2" xfId="2" applyFont="1" applyFill="1" applyBorder="1" applyAlignment="1">
      <alignment vertical="center"/>
    </xf>
    <xf numFmtId="38" fontId="8" fillId="0" borderId="3" xfId="2" applyFont="1" applyFill="1" applyBorder="1" applyAlignment="1">
      <alignment vertical="center"/>
    </xf>
    <xf numFmtId="0" fontId="8" fillId="0" borderId="3" xfId="30" quotePrefix="1" applyNumberFormat="1" applyFont="1" applyFill="1" applyBorder="1" applyAlignment="1">
      <alignment horizontal="center" vertical="center"/>
    </xf>
    <xf numFmtId="0" fontId="8" fillId="0" borderId="2" xfId="30" quotePrefix="1" applyNumberFormat="1" applyFont="1" applyFill="1" applyBorder="1" applyAlignment="1">
      <alignment horizontal="center" vertical="center"/>
    </xf>
    <xf numFmtId="178" fontId="8" fillId="0" borderId="2" xfId="29" applyNumberFormat="1" applyFont="1" applyFill="1" applyBorder="1" applyAlignment="1">
      <alignment horizontal="center" vertical="center"/>
    </xf>
    <xf numFmtId="180" fontId="8" fillId="0" borderId="2" xfId="4" applyNumberFormat="1" applyFont="1" applyFill="1" applyBorder="1" applyAlignment="1">
      <alignment horizontal="right" vertical="center"/>
    </xf>
    <xf numFmtId="0" fontId="8" fillId="0" borderId="2" xfId="29" applyNumberFormat="1" applyFont="1" applyFill="1" applyBorder="1" applyAlignment="1">
      <alignment horizontal="center" vertical="center"/>
    </xf>
    <xf numFmtId="178" fontId="8" fillId="0" borderId="2" xfId="17" applyNumberFormat="1" applyFont="1" applyFill="1" applyBorder="1" applyAlignment="1">
      <alignment horizontal="center" vertical="center"/>
    </xf>
    <xf numFmtId="0" fontId="5" fillId="0" borderId="0" xfId="30" applyNumberFormat="1" applyFont="1" applyAlignment="1" applyProtection="1">
      <alignment horizontal="center"/>
      <protection locked="0"/>
    </xf>
    <xf numFmtId="178" fontId="8" fillId="0" borderId="3" xfId="30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 applyProtection="1">
      <alignment horizontal="center" vertical="center" wrapText="1"/>
      <protection locked="0"/>
    </xf>
    <xf numFmtId="0" fontId="5" fillId="0" borderId="2" xfId="32" applyFont="1" applyFill="1" applyBorder="1" applyAlignment="1">
      <alignment horizontal="left" vertical="center" wrapText="1"/>
    </xf>
    <xf numFmtId="0" fontId="8" fillId="0" borderId="3" xfId="31" applyFont="1" applyFill="1" applyBorder="1" applyAlignment="1">
      <alignment vertical="center" wrapText="1"/>
    </xf>
    <xf numFmtId="2" fontId="8" fillId="0" borderId="2" xfId="30" applyNumberFormat="1" applyFont="1" applyFill="1" applyBorder="1" applyAlignment="1">
      <alignment horizontal="center" vertical="center"/>
    </xf>
    <xf numFmtId="0" fontId="8" fillId="0" borderId="2" xfId="30" applyFont="1" applyFill="1" applyBorder="1" applyAlignment="1" applyProtection="1">
      <alignment horizontal="left" vertical="center"/>
      <protection locked="0"/>
    </xf>
    <xf numFmtId="0" fontId="8" fillId="0" borderId="0" xfId="30" applyFont="1" applyProtection="1">
      <protection locked="0"/>
    </xf>
    <xf numFmtId="0" fontId="8" fillId="0" borderId="2" xfId="34" applyFont="1" applyFill="1" applyBorder="1" applyAlignment="1">
      <alignment horizontal="distributed" vertical="center" shrinkToFit="1"/>
    </xf>
    <xf numFmtId="38" fontId="8" fillId="0" borderId="2" xfId="5" applyNumberFormat="1" applyFont="1" applyFill="1" applyBorder="1" applyAlignment="1" applyProtection="1">
      <alignment horizontal="right" vertical="center"/>
      <protection locked="0"/>
    </xf>
    <xf numFmtId="38" fontId="8" fillId="0" borderId="2" xfId="2" applyFont="1" applyFill="1" applyBorder="1" applyAlignment="1">
      <alignment horizontal="right" vertical="center" wrapText="1"/>
    </xf>
    <xf numFmtId="37" fontId="8" fillId="0" borderId="2" xfId="18" applyFont="1" applyFill="1" applyBorder="1" applyAlignment="1">
      <alignment horizontal="center" vertical="center" wrapText="1"/>
    </xf>
    <xf numFmtId="49" fontId="8" fillId="0" borderId="2" xfId="18" applyNumberFormat="1" applyFont="1" applyFill="1" applyBorder="1" applyAlignment="1">
      <alignment horizontal="center" vertical="center" wrapText="1"/>
    </xf>
    <xf numFmtId="181" fontId="8" fillId="0" borderId="2" xfId="18" applyNumberFormat="1" applyFont="1" applyFill="1" applyBorder="1" applyAlignment="1">
      <alignment horizontal="right" vertical="center" wrapText="1"/>
    </xf>
    <xf numFmtId="178" fontId="8" fillId="0" borderId="2" xfId="18" applyNumberFormat="1" applyFont="1" applyFill="1" applyBorder="1" applyAlignment="1">
      <alignment horizontal="center" vertical="center"/>
    </xf>
    <xf numFmtId="37" fontId="8" fillId="0" borderId="2" xfId="18" applyFont="1" applyFill="1" applyBorder="1" applyAlignment="1">
      <alignment horizontal="left" vertical="center" wrapText="1"/>
    </xf>
    <xf numFmtId="49" fontId="8" fillId="0" borderId="2" xfId="30" applyNumberFormat="1" applyFont="1" applyFill="1" applyBorder="1" applyAlignment="1">
      <alignment horizontal="center" vertical="center"/>
    </xf>
    <xf numFmtId="0" fontId="8" fillId="0" borderId="2" xfId="30" applyFont="1" applyBorder="1" applyProtection="1">
      <protection locked="0"/>
    </xf>
    <xf numFmtId="0" fontId="8" fillId="3" borderId="2" xfId="30" applyFont="1" applyFill="1" applyBorder="1" applyAlignment="1">
      <alignment vertical="center" wrapText="1"/>
    </xf>
    <xf numFmtId="0" fontId="16" fillId="0" borderId="2" xfId="30" applyFont="1" applyFill="1" applyBorder="1" applyAlignment="1">
      <alignment horizontal="center" vertical="center" shrinkToFit="1"/>
    </xf>
    <xf numFmtId="0" fontId="8" fillId="0" borderId="2" xfId="30" applyFont="1" applyFill="1" applyBorder="1" applyProtection="1">
      <protection locked="0"/>
    </xf>
    <xf numFmtId="0" fontId="8" fillId="0" borderId="2" xfId="30" applyFont="1" applyFill="1" applyBorder="1" applyAlignment="1" applyProtection="1">
      <alignment horizontal="center"/>
      <protection locked="0"/>
    </xf>
    <xf numFmtId="0" fontId="8" fillId="0" borderId="2" xfId="30" applyNumberFormat="1" applyFont="1" applyFill="1" applyBorder="1" applyAlignment="1" applyProtection="1">
      <alignment horizontal="center"/>
      <protection locked="0"/>
    </xf>
    <xf numFmtId="182" fontId="8" fillId="0" borderId="2" xfId="30" applyNumberFormat="1" applyFont="1" applyFill="1" applyBorder="1" applyProtection="1">
      <protection locked="0"/>
    </xf>
    <xf numFmtId="38" fontId="8" fillId="0" borderId="3" xfId="8" applyFont="1" applyFill="1" applyBorder="1" applyAlignment="1" applyProtection="1">
      <alignment horizontal="center" vertical="center" wrapText="1"/>
      <protection locked="0"/>
    </xf>
    <xf numFmtId="0" fontId="8" fillId="0" borderId="3" xfId="32" applyFont="1" applyFill="1" applyBorder="1" applyAlignment="1" applyProtection="1">
      <alignment vertical="center" wrapText="1"/>
      <protection locked="0"/>
    </xf>
    <xf numFmtId="0" fontId="8" fillId="0" borderId="2" xfId="30" applyFont="1" applyFill="1" applyBorder="1" applyAlignment="1" applyProtection="1">
      <alignment horizontal="center" vertical="center"/>
      <protection locked="0"/>
    </xf>
    <xf numFmtId="12" fontId="8" fillId="0" borderId="3" xfId="30" applyNumberFormat="1" applyFont="1" applyFill="1" applyBorder="1" applyAlignment="1" applyProtection="1">
      <alignment vertical="center" textRotation="255" wrapText="1"/>
      <protection locked="0"/>
    </xf>
    <xf numFmtId="38" fontId="8" fillId="0" borderId="3" xfId="8" applyFont="1" applyFill="1" applyBorder="1" applyAlignment="1" applyProtection="1">
      <alignment vertical="center" wrapText="1"/>
      <protection locked="0"/>
    </xf>
    <xf numFmtId="37" fontId="22" fillId="0" borderId="2" xfId="18" applyFont="1" applyFill="1" applyBorder="1" applyAlignment="1">
      <alignment horizontal="center" vertical="center" wrapText="1"/>
    </xf>
    <xf numFmtId="39" fontId="22" fillId="0" borderId="2" xfId="18" applyNumberFormat="1" applyFont="1" applyFill="1" applyBorder="1" applyAlignment="1">
      <alignment horizontal="center" vertical="center" wrapText="1"/>
    </xf>
    <xf numFmtId="0" fontId="8" fillId="0" borderId="9" xfId="32" applyFont="1" applyFill="1" applyBorder="1" applyAlignment="1" applyProtection="1">
      <alignment vertical="center" wrapText="1"/>
      <protection locked="0"/>
    </xf>
    <xf numFmtId="12" fontId="8" fillId="0" borderId="10" xfId="30" applyNumberFormat="1" applyFont="1" applyFill="1" applyBorder="1" applyAlignment="1" applyProtection="1">
      <alignment vertical="center" textRotation="255" wrapText="1"/>
      <protection locked="0"/>
    </xf>
    <xf numFmtId="12" fontId="8" fillId="0" borderId="9" xfId="30" applyNumberFormat="1" applyFont="1" applyFill="1" applyBorder="1" applyAlignment="1" applyProtection="1">
      <alignment vertical="center" textRotation="255" wrapText="1"/>
      <protection locked="0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6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37" fontId="25" fillId="0" borderId="2" xfId="18" applyFont="1" applyFill="1" applyBorder="1" applyAlignment="1">
      <alignment horizontal="distributed" vertical="center"/>
    </xf>
    <xf numFmtId="37" fontId="26" fillId="0" borderId="2" xfId="18" applyFont="1" applyFill="1" applyBorder="1" applyAlignment="1">
      <alignment horizontal="center" vertical="center" wrapText="1"/>
    </xf>
    <xf numFmtId="0" fontId="22" fillId="0" borderId="2" xfId="34" applyFont="1" applyFill="1" applyBorder="1" applyAlignment="1">
      <alignment horizontal="distributed" vertical="center" shrinkToFit="1"/>
    </xf>
    <xf numFmtId="38" fontId="22" fillId="0" borderId="2" xfId="2" applyFont="1" applyFill="1" applyBorder="1" applyAlignment="1">
      <alignment horizontal="right" vertical="center" wrapText="1"/>
    </xf>
    <xf numFmtId="0" fontId="16" fillId="0" borderId="2" xfId="32" applyFont="1" applyFill="1" applyBorder="1" applyAlignment="1">
      <alignment horizontal="center" vertical="center" wrapText="1"/>
    </xf>
    <xf numFmtId="0" fontId="29" fillId="0" borderId="2" xfId="32" applyFont="1" applyFill="1" applyBorder="1" applyAlignment="1">
      <alignment horizontal="center" vertical="center" wrapText="1"/>
    </xf>
    <xf numFmtId="0" fontId="26" fillId="0" borderId="2" xfId="35" applyFont="1" applyFill="1" applyBorder="1" applyAlignment="1">
      <alignment horizontal="center" vertical="center" wrapText="1"/>
    </xf>
    <xf numFmtId="0" fontId="26" fillId="0" borderId="2" xfId="20" applyFont="1" applyFill="1" applyBorder="1" applyAlignment="1">
      <alignment horizontal="center" vertical="center" wrapText="1"/>
    </xf>
    <xf numFmtId="0" fontId="25" fillId="0" borderId="2" xfId="35" applyFont="1" applyFill="1" applyBorder="1" applyAlignment="1">
      <alignment horizontal="distributed" vertical="center"/>
    </xf>
    <xf numFmtId="0" fontId="26" fillId="0" borderId="2" xfId="35" applyFont="1" applyFill="1" applyBorder="1" applyAlignment="1">
      <alignment horizontal="distributed" vertical="center"/>
    </xf>
    <xf numFmtId="0" fontId="32" fillId="0" borderId="2" xfId="36" applyFont="1" applyFill="1" applyBorder="1" applyAlignment="1" applyProtection="1">
      <alignment horizontal="center" vertical="center" shrinkToFit="1"/>
      <protection locked="0"/>
    </xf>
    <xf numFmtId="0" fontId="33" fillId="0" borderId="2" xfId="35" applyFont="1" applyFill="1" applyBorder="1" applyAlignment="1">
      <alignment horizontal="center" vertical="center" wrapText="1"/>
    </xf>
    <xf numFmtId="0" fontId="25" fillId="0" borderId="2" xfId="35" applyFont="1" applyFill="1" applyBorder="1" applyAlignment="1">
      <alignment horizontal="center" vertical="center"/>
    </xf>
    <xf numFmtId="37" fontId="8" fillId="0" borderId="2" xfId="18" applyFont="1" applyFill="1" applyBorder="1" applyAlignment="1">
      <alignment horizontal="center" vertical="center"/>
    </xf>
    <xf numFmtId="49" fontId="36" fillId="0" borderId="2" xfId="18" applyNumberFormat="1" applyFont="1" applyFill="1" applyBorder="1" applyAlignment="1">
      <alignment horizontal="center" vertical="center" wrapText="1"/>
    </xf>
    <xf numFmtId="37" fontId="36" fillId="0" borderId="2" xfId="18" applyFont="1" applyFill="1" applyBorder="1" applyAlignment="1">
      <alignment horizontal="center" vertical="center" wrapText="1"/>
    </xf>
    <xf numFmtId="37" fontId="36" fillId="0" borderId="2" xfId="18" applyFont="1" applyBorder="1" applyAlignment="1">
      <alignment horizontal="center" vertical="center" wrapText="1"/>
    </xf>
    <xf numFmtId="49" fontId="36" fillId="0" borderId="2" xfId="18" quotePrefix="1" applyNumberFormat="1" applyFont="1" applyFill="1" applyBorder="1" applyAlignment="1">
      <alignment horizontal="center" vertical="center" wrapText="1"/>
    </xf>
    <xf numFmtId="37" fontId="37" fillId="0" borderId="2" xfId="18" applyFont="1" applyFill="1" applyBorder="1" applyAlignment="1">
      <alignment horizontal="center" vertical="center" wrapText="1"/>
    </xf>
    <xf numFmtId="38" fontId="38" fillId="0" borderId="2" xfId="2" applyFont="1" applyFill="1" applyBorder="1" applyAlignment="1">
      <alignment horizontal="right" vertical="center" wrapText="1"/>
    </xf>
    <xf numFmtId="38" fontId="39" fillId="0" borderId="2" xfId="2" applyFont="1" applyFill="1" applyBorder="1" applyAlignment="1">
      <alignment horizontal="right" vertical="center" wrapText="1"/>
    </xf>
    <xf numFmtId="178" fontId="8" fillId="3" borderId="3" xfId="17" applyNumberFormat="1" applyFont="1" applyFill="1" applyBorder="1" applyAlignment="1">
      <alignment horizontal="center" vertical="center"/>
    </xf>
    <xf numFmtId="178" fontId="8" fillId="0" borderId="3" xfId="17" applyNumberFormat="1" applyFont="1" applyFill="1" applyBorder="1" applyAlignment="1">
      <alignment horizontal="center" vertical="center"/>
    </xf>
    <xf numFmtId="38" fontId="16" fillId="0" borderId="3" xfId="2" applyFont="1" applyFill="1" applyBorder="1" applyAlignment="1">
      <alignment horizontal="right" vertical="center"/>
    </xf>
    <xf numFmtId="38" fontId="8" fillId="0" borderId="6" xfId="8" applyFont="1" applyFill="1" applyBorder="1" applyAlignment="1" applyProtection="1">
      <alignment horizontal="center" vertical="center" wrapText="1"/>
      <protection locked="0"/>
    </xf>
    <xf numFmtId="38" fontId="8" fillId="0" borderId="3" xfId="8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8" fillId="0" borderId="2" xfId="32" applyFont="1" applyFill="1" applyBorder="1" applyAlignment="1" applyProtection="1">
      <alignment horizontal="center" vertical="center" wrapText="1"/>
      <protection locked="0"/>
    </xf>
    <xf numFmtId="0" fontId="8" fillId="0" borderId="7" xfId="32" applyFont="1" applyFill="1" applyBorder="1" applyAlignment="1" applyProtection="1">
      <alignment vertical="center" wrapText="1"/>
      <protection locked="0"/>
    </xf>
    <xf numFmtId="0" fontId="8" fillId="0" borderId="3" xfId="32" applyFont="1" applyFill="1" applyBorder="1" applyAlignment="1" applyProtection="1">
      <alignment vertical="center" wrapText="1"/>
      <protection locked="0"/>
    </xf>
    <xf numFmtId="0" fontId="8" fillId="0" borderId="2" xfId="30" applyFont="1" applyFill="1" applyBorder="1" applyAlignment="1" applyProtection="1">
      <alignment horizontal="center" vertical="center"/>
      <protection locked="0"/>
    </xf>
    <xf numFmtId="0" fontId="8" fillId="0" borderId="9" xfId="30" applyFont="1" applyFill="1" applyBorder="1" applyAlignment="1" applyProtection="1">
      <alignment vertical="center"/>
      <protection locked="0"/>
    </xf>
    <xf numFmtId="0" fontId="8" fillId="0" borderId="10" xfId="30" applyFont="1" applyFill="1" applyBorder="1" applyAlignment="1" applyProtection="1">
      <alignment vertical="center"/>
      <protection locked="0"/>
    </xf>
    <xf numFmtId="12" fontId="8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12" fontId="8" fillId="0" borderId="7" xfId="30" applyNumberFormat="1" applyFont="1" applyFill="1" applyBorder="1" applyAlignment="1" applyProtection="1">
      <alignment vertical="center" textRotation="255" wrapText="1"/>
      <protection locked="0"/>
    </xf>
    <xf numFmtId="12" fontId="8" fillId="0" borderId="3" xfId="30" applyNumberFormat="1" applyFont="1" applyFill="1" applyBorder="1" applyAlignment="1" applyProtection="1">
      <alignment vertical="center" textRotation="255" wrapText="1"/>
      <protection locked="0"/>
    </xf>
    <xf numFmtId="0" fontId="8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0" fontId="8" fillId="0" borderId="7" xfId="30" applyNumberFormat="1" applyFont="1" applyFill="1" applyBorder="1" applyAlignment="1" applyProtection="1">
      <alignment vertical="center" textRotation="255" wrapText="1"/>
      <protection locked="0"/>
    </xf>
    <xf numFmtId="0" fontId="8" fillId="0" borderId="3" xfId="30" applyNumberFormat="1" applyFont="1" applyFill="1" applyBorder="1" applyAlignment="1" applyProtection="1">
      <alignment vertical="center" textRotation="255" wrapText="1"/>
      <protection locked="0"/>
    </xf>
    <xf numFmtId="179" fontId="8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8" fillId="0" borderId="7" xfId="8" applyNumberFormat="1" applyFont="1" applyFill="1" applyBorder="1" applyAlignment="1" applyProtection="1">
      <alignment vertical="center" wrapText="1"/>
      <protection locked="0"/>
    </xf>
    <xf numFmtId="179" fontId="8" fillId="0" borderId="3" xfId="8" applyNumberFormat="1" applyFont="1" applyFill="1" applyBorder="1" applyAlignment="1" applyProtection="1">
      <alignment vertical="center" wrapText="1"/>
      <protection locked="0"/>
    </xf>
    <xf numFmtId="38" fontId="8" fillId="0" borderId="8" xfId="8" applyFont="1" applyFill="1" applyBorder="1" applyAlignment="1" applyProtection="1">
      <alignment horizontal="center" vertical="center"/>
      <protection locked="0"/>
    </xf>
    <xf numFmtId="38" fontId="8" fillId="0" borderId="5" xfId="8" applyFont="1" applyFill="1" applyBorder="1" applyAlignment="1" applyProtection="1">
      <alignment horizontal="center" vertical="center"/>
      <protection locked="0"/>
    </xf>
    <xf numFmtId="0" fontId="8" fillId="0" borderId="2" xfId="31" applyFont="1" applyFill="1" applyBorder="1" applyAlignment="1" applyProtection="1">
      <alignment horizontal="center" vertical="center" wrapText="1"/>
      <protection locked="0"/>
    </xf>
    <xf numFmtId="0" fontId="8" fillId="0" borderId="7" xfId="31" applyFont="1" applyFill="1" applyBorder="1" applyAlignment="1" applyProtection="1">
      <alignment vertical="center" wrapText="1"/>
      <protection locked="0"/>
    </xf>
    <xf numFmtId="0" fontId="8" fillId="0" borderId="3" xfId="31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center" shrinkToFit="1"/>
      <protection locked="0"/>
    </xf>
    <xf numFmtId="0" fontId="8" fillId="0" borderId="7" xfId="30" applyNumberFormat="1" applyFont="1" applyFill="1" applyBorder="1" applyAlignment="1" applyProtection="1">
      <alignment horizontal="center" vertical="center" textRotation="255" wrapText="1"/>
      <protection locked="0"/>
    </xf>
    <xf numFmtId="0" fontId="8" fillId="0" borderId="3" xfId="30" applyNumberFormat="1" applyFont="1" applyFill="1" applyBorder="1" applyAlignment="1" applyProtection="1">
      <alignment horizontal="center" vertical="center" textRotation="255" wrapText="1"/>
      <protection locked="0"/>
    </xf>
    <xf numFmtId="38" fontId="8" fillId="0" borderId="6" xfId="8" applyFont="1" applyBorder="1" applyAlignment="1" applyProtection="1">
      <alignment horizontal="center" vertical="center" wrapText="1"/>
      <protection locked="0"/>
    </xf>
    <xf numFmtId="38" fontId="8" fillId="0" borderId="3" xfId="8" applyFont="1" applyBorder="1" applyAlignment="1" applyProtection="1">
      <alignment horizontal="center" vertical="center" wrapText="1"/>
      <protection locked="0"/>
    </xf>
    <xf numFmtId="0" fontId="8" fillId="0" borderId="2" xfId="30" applyFont="1" applyBorder="1" applyAlignment="1" applyProtection="1">
      <alignment horizontal="center" vertical="center"/>
      <protection locked="0"/>
    </xf>
    <xf numFmtId="0" fontId="8" fillId="0" borderId="9" xfId="30" applyFont="1" applyBorder="1" applyAlignment="1" applyProtection="1">
      <alignment vertical="center"/>
      <protection locked="0"/>
    </xf>
    <xf numFmtId="0" fontId="8" fillId="0" borderId="10" xfId="30" applyFont="1" applyBorder="1" applyAlignment="1" applyProtection="1">
      <alignment vertical="center"/>
      <protection locked="0"/>
    </xf>
    <xf numFmtId="12" fontId="8" fillId="0" borderId="6" xfId="30" applyNumberFormat="1" applyFont="1" applyBorder="1" applyAlignment="1" applyProtection="1">
      <alignment horizontal="center" vertical="center" textRotation="255" wrapText="1"/>
      <protection locked="0"/>
    </xf>
    <xf numFmtId="12" fontId="8" fillId="0" borderId="7" xfId="30" applyNumberFormat="1" applyFont="1" applyBorder="1" applyAlignment="1" applyProtection="1">
      <alignment vertical="center" textRotation="255" wrapText="1"/>
      <protection locked="0"/>
    </xf>
    <xf numFmtId="12" fontId="8" fillId="0" borderId="3" xfId="30" applyNumberFormat="1" applyFont="1" applyBorder="1" applyAlignment="1" applyProtection="1">
      <alignment vertical="center" textRotation="255" wrapText="1"/>
      <protection locked="0"/>
    </xf>
    <xf numFmtId="0" fontId="8" fillId="0" borderId="6" xfId="30" applyNumberFormat="1" applyFont="1" applyBorder="1" applyAlignment="1" applyProtection="1">
      <alignment horizontal="center" vertical="center" textRotation="255" wrapText="1"/>
      <protection locked="0"/>
    </xf>
    <xf numFmtId="0" fontId="8" fillId="0" borderId="7" xfId="30" applyNumberFormat="1" applyFont="1" applyBorder="1" applyAlignment="1" applyProtection="1">
      <alignment vertical="center" textRotation="255" wrapText="1"/>
      <protection locked="0"/>
    </xf>
    <xf numFmtId="0" fontId="8" fillId="0" borderId="3" xfId="30" applyNumberFormat="1" applyFont="1" applyBorder="1" applyAlignment="1" applyProtection="1">
      <alignment vertical="center" textRotation="255" wrapText="1"/>
      <protection locked="0"/>
    </xf>
    <xf numFmtId="179" fontId="8" fillId="0" borderId="6" xfId="8" applyNumberFormat="1" applyFont="1" applyBorder="1" applyAlignment="1" applyProtection="1">
      <alignment horizontal="center" vertical="center" wrapText="1"/>
      <protection locked="0"/>
    </xf>
    <xf numFmtId="179" fontId="8" fillId="0" borderId="7" xfId="8" applyNumberFormat="1" applyFont="1" applyBorder="1" applyAlignment="1" applyProtection="1">
      <alignment vertical="center" wrapText="1"/>
      <protection locked="0"/>
    </xf>
    <xf numFmtId="179" fontId="8" fillId="0" borderId="3" xfId="8" applyNumberFormat="1" applyFont="1" applyBorder="1" applyAlignment="1" applyProtection="1">
      <alignment vertical="center" wrapText="1"/>
      <protection locked="0"/>
    </xf>
    <xf numFmtId="38" fontId="8" fillId="0" borderId="7" xfId="8" applyFont="1" applyFill="1" applyBorder="1" applyAlignment="1" applyProtection="1">
      <alignment vertical="center" wrapText="1"/>
      <protection locked="0"/>
    </xf>
    <xf numFmtId="38" fontId="8" fillId="0" borderId="3" xfId="8" applyFont="1" applyFill="1" applyBorder="1" applyAlignment="1" applyProtection="1">
      <alignment vertical="center" wrapText="1"/>
      <protection locked="0"/>
    </xf>
  </cellXfs>
  <cellStyles count="37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3 4" xfId="35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16実施計画基礎表" xfId="29"/>
    <cellStyle name="標準_３次まで 2" xfId="34"/>
    <cellStyle name="標準_H20基礎表（上水）" xfId="30"/>
    <cellStyle name="標準_Sheet1 2" xfId="31"/>
    <cellStyle name="標準_Sheet1 2 2" xfId="32"/>
    <cellStyle name="標準_調査表（簡水）改" xfId="36"/>
    <cellStyle name="未定義" xfId="33"/>
  </cellStyles>
  <dxfs count="9">
    <dxf>
      <font>
        <color rgb="FF9C0006"/>
      </font>
      <fill>
        <patternFill>
          <bgColor rgb="FFFFC7CE"/>
        </patternFill>
      </fill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view="pageBreakPreview" topLeftCell="A13" zoomScale="175" zoomScaleNormal="100" zoomScaleSheetLayoutView="175" workbookViewId="0">
      <selection activeCell="A24" sqref="A24"/>
    </sheetView>
  </sheetViews>
  <sheetFormatPr defaultRowHeight="13.5"/>
  <cols>
    <col min="1" max="1" width="14.75" style="6" customWidth="1"/>
    <col min="2" max="2" width="16" style="6" customWidth="1"/>
    <col min="3" max="3" width="25.125" style="6" customWidth="1"/>
    <col min="4" max="4" width="4.625" style="59" customWidth="1"/>
    <col min="5" max="5" width="4.625" style="6" customWidth="1"/>
    <col min="6" max="6" width="4.625" style="58" customWidth="1"/>
    <col min="7" max="7" width="6.25" style="80" bestFit="1" customWidth="1"/>
    <col min="8" max="8" width="11.75" style="81" customWidth="1"/>
    <col min="9" max="9" width="11.875" style="6" customWidth="1"/>
    <col min="10" max="10" width="9.75" style="6" customWidth="1"/>
    <col min="11" max="11" width="18.875" style="6" bestFit="1" customWidth="1"/>
    <col min="12" max="16384" width="9" style="6"/>
  </cols>
  <sheetData>
    <row r="1" spans="1:11" s="43" customFormat="1" ht="46.5" customHeight="1">
      <c r="A1" s="159" t="s">
        <v>21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1" ht="18" customHeight="1">
      <c r="A3" s="3" t="s">
        <v>14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ht="11.25" customHeight="1">
      <c r="A4" s="160" t="s">
        <v>2</v>
      </c>
      <c r="B4" s="160" t="s">
        <v>10</v>
      </c>
      <c r="C4" s="160" t="s">
        <v>6</v>
      </c>
      <c r="D4" s="163" t="s">
        <v>0</v>
      </c>
      <c r="E4" s="163"/>
      <c r="F4" s="166" t="s">
        <v>3</v>
      </c>
      <c r="G4" s="169" t="s">
        <v>11</v>
      </c>
      <c r="H4" s="172" t="s">
        <v>8</v>
      </c>
      <c r="I4" s="175" t="s">
        <v>23</v>
      </c>
      <c r="J4" s="176"/>
      <c r="K4" s="160" t="s">
        <v>7</v>
      </c>
    </row>
    <row r="5" spans="1:11" ht="11.25" customHeight="1">
      <c r="A5" s="161"/>
      <c r="B5" s="161"/>
      <c r="C5" s="161"/>
      <c r="D5" s="164"/>
      <c r="E5" s="165"/>
      <c r="F5" s="167"/>
      <c r="G5" s="170"/>
      <c r="H5" s="173"/>
      <c r="I5" s="157" t="s">
        <v>9</v>
      </c>
      <c r="J5" s="157" t="s">
        <v>19</v>
      </c>
      <c r="K5" s="161"/>
    </row>
    <row r="6" spans="1:11" ht="22.5" customHeight="1">
      <c r="A6" s="162"/>
      <c r="B6" s="162"/>
      <c r="C6" s="162"/>
      <c r="D6" s="17" t="s">
        <v>4</v>
      </c>
      <c r="E6" s="17" t="s">
        <v>5</v>
      </c>
      <c r="F6" s="168"/>
      <c r="G6" s="171"/>
      <c r="H6" s="174"/>
      <c r="I6" s="158"/>
      <c r="J6" s="158"/>
      <c r="K6" s="162"/>
    </row>
    <row r="7" spans="1:11">
      <c r="A7" s="93"/>
      <c r="B7" s="93"/>
      <c r="C7" s="93"/>
      <c r="D7" s="16"/>
      <c r="E7" s="17"/>
      <c r="F7" s="18"/>
      <c r="G7" s="30"/>
      <c r="H7" s="20"/>
      <c r="I7" s="19"/>
      <c r="J7" s="19"/>
      <c r="K7" s="46"/>
    </row>
    <row r="8" spans="1:11" ht="21" customHeight="1">
      <c r="A8" s="141" t="s">
        <v>37</v>
      </c>
      <c r="B8" s="139" t="s">
        <v>56</v>
      </c>
      <c r="C8" s="135" t="s">
        <v>36</v>
      </c>
      <c r="D8" s="102" t="s">
        <v>211</v>
      </c>
      <c r="E8" s="102" t="s">
        <v>195</v>
      </c>
      <c r="F8" s="103" t="s">
        <v>221</v>
      </c>
      <c r="G8" s="120" t="s">
        <v>247</v>
      </c>
      <c r="H8" s="100">
        <v>42500</v>
      </c>
      <c r="I8" s="101">
        <v>40000</v>
      </c>
      <c r="J8" s="136">
        <v>16000</v>
      </c>
      <c r="K8" s="32" t="s">
        <v>193</v>
      </c>
    </row>
    <row r="9" spans="1:11" ht="21" customHeight="1">
      <c r="A9" s="141" t="s">
        <v>38</v>
      </c>
      <c r="B9" s="139" t="s">
        <v>57</v>
      </c>
      <c r="C9" s="135" t="s">
        <v>35</v>
      </c>
      <c r="D9" s="102" t="s">
        <v>194</v>
      </c>
      <c r="E9" s="102" t="s">
        <v>202</v>
      </c>
      <c r="F9" s="103" t="s">
        <v>221</v>
      </c>
      <c r="G9" s="120" t="s">
        <v>247</v>
      </c>
      <c r="H9" s="104">
        <v>62758</v>
      </c>
      <c r="I9" s="101">
        <v>62758</v>
      </c>
      <c r="J9" s="136">
        <v>25103</v>
      </c>
      <c r="K9" s="32" t="s">
        <v>193</v>
      </c>
    </row>
    <row r="10" spans="1:11" ht="21" customHeight="1">
      <c r="A10" s="141" t="s">
        <v>38</v>
      </c>
      <c r="B10" s="139" t="s">
        <v>58</v>
      </c>
      <c r="C10" s="135" t="s">
        <v>36</v>
      </c>
      <c r="D10" s="102" t="s">
        <v>194</v>
      </c>
      <c r="E10" s="102" t="s">
        <v>238</v>
      </c>
      <c r="F10" s="103" t="s">
        <v>218</v>
      </c>
      <c r="G10" s="120" t="s">
        <v>247</v>
      </c>
      <c r="H10" s="100">
        <v>10200</v>
      </c>
      <c r="I10" s="101">
        <v>10200</v>
      </c>
      <c r="J10" s="136">
        <v>3400</v>
      </c>
      <c r="K10" s="32" t="s">
        <v>193</v>
      </c>
    </row>
    <row r="11" spans="1:11" ht="21" customHeight="1">
      <c r="A11" s="141" t="s">
        <v>39</v>
      </c>
      <c r="B11" s="139" t="s">
        <v>59</v>
      </c>
      <c r="C11" s="135" t="s">
        <v>102</v>
      </c>
      <c r="D11" s="102" t="s">
        <v>194</v>
      </c>
      <c r="E11" s="102" t="s">
        <v>239</v>
      </c>
      <c r="F11" s="103" t="s">
        <v>221</v>
      </c>
      <c r="G11" s="121">
        <v>1.61</v>
      </c>
      <c r="H11" s="100">
        <v>79374</v>
      </c>
      <c r="I11" s="101">
        <v>57103</v>
      </c>
      <c r="J11" s="136">
        <v>22841</v>
      </c>
      <c r="K11" s="32" t="s">
        <v>193</v>
      </c>
    </row>
    <row r="12" spans="1:11" ht="21" customHeight="1">
      <c r="A12" s="141" t="s">
        <v>41</v>
      </c>
      <c r="B12" s="139" t="s">
        <v>60</v>
      </c>
      <c r="C12" s="135" t="s">
        <v>36</v>
      </c>
      <c r="D12" s="102" t="s">
        <v>211</v>
      </c>
      <c r="E12" s="102" t="s">
        <v>195</v>
      </c>
      <c r="F12" s="103" t="s">
        <v>221</v>
      </c>
      <c r="G12" s="120" t="s">
        <v>247</v>
      </c>
      <c r="H12" s="100">
        <v>56879</v>
      </c>
      <c r="I12" s="101">
        <v>46700</v>
      </c>
      <c r="J12" s="136">
        <v>18680</v>
      </c>
      <c r="K12" s="32" t="s">
        <v>193</v>
      </c>
    </row>
    <row r="13" spans="1:11" ht="21" customHeight="1">
      <c r="A13" s="141" t="s">
        <v>41</v>
      </c>
      <c r="B13" s="139" t="s">
        <v>60</v>
      </c>
      <c r="C13" s="135" t="s">
        <v>36</v>
      </c>
      <c r="D13" s="102" t="s">
        <v>212</v>
      </c>
      <c r="E13" s="102" t="s">
        <v>195</v>
      </c>
      <c r="F13" s="103" t="s">
        <v>221</v>
      </c>
      <c r="G13" s="120" t="s">
        <v>247</v>
      </c>
      <c r="H13" s="100">
        <v>56675</v>
      </c>
      <c r="I13" s="101">
        <v>46500</v>
      </c>
      <c r="J13" s="136">
        <v>18600</v>
      </c>
      <c r="K13" s="32" t="s">
        <v>193</v>
      </c>
    </row>
    <row r="14" spans="1:11" ht="21" customHeight="1">
      <c r="A14" s="141" t="s">
        <v>41</v>
      </c>
      <c r="B14" s="139" t="s">
        <v>60</v>
      </c>
      <c r="C14" s="135" t="s">
        <v>36</v>
      </c>
      <c r="D14" s="102" t="s">
        <v>194</v>
      </c>
      <c r="E14" s="102" t="s">
        <v>202</v>
      </c>
      <c r="F14" s="103" t="s">
        <v>218</v>
      </c>
      <c r="G14" s="120" t="s">
        <v>247</v>
      </c>
      <c r="H14" s="100">
        <v>5100</v>
      </c>
      <c r="I14" s="101">
        <v>5000</v>
      </c>
      <c r="J14" s="136">
        <v>1666</v>
      </c>
      <c r="K14" s="32" t="s">
        <v>193</v>
      </c>
    </row>
    <row r="15" spans="1:11" ht="21" customHeight="1">
      <c r="A15" s="141" t="s">
        <v>41</v>
      </c>
      <c r="B15" s="139" t="s">
        <v>61</v>
      </c>
      <c r="C15" s="135" t="s">
        <v>36</v>
      </c>
      <c r="D15" s="102" t="s">
        <v>201</v>
      </c>
      <c r="E15" s="102" t="s">
        <v>216</v>
      </c>
      <c r="F15" s="103" t="s">
        <v>218</v>
      </c>
      <c r="G15" s="120" t="s">
        <v>247</v>
      </c>
      <c r="H15" s="100">
        <v>106500</v>
      </c>
      <c r="I15" s="101">
        <v>80400</v>
      </c>
      <c r="J15" s="136">
        <v>26800</v>
      </c>
      <c r="K15" s="32" t="s">
        <v>193</v>
      </c>
    </row>
    <row r="16" spans="1:11" ht="21" customHeight="1">
      <c r="A16" s="141" t="s">
        <v>42</v>
      </c>
      <c r="B16" s="139" t="s">
        <v>62</v>
      </c>
      <c r="C16" s="135" t="s">
        <v>34</v>
      </c>
      <c r="D16" s="102" t="s">
        <v>231</v>
      </c>
      <c r="E16" s="102" t="s">
        <v>202</v>
      </c>
      <c r="F16" s="103" t="s">
        <v>221</v>
      </c>
      <c r="G16" s="120" t="s">
        <v>247</v>
      </c>
      <c r="H16" s="100">
        <v>107100</v>
      </c>
      <c r="I16" s="101">
        <v>102600</v>
      </c>
      <c r="J16" s="136">
        <v>41040</v>
      </c>
      <c r="K16" s="32" t="s">
        <v>193</v>
      </c>
    </row>
    <row r="17" spans="1:11" ht="21" customHeight="1">
      <c r="A17" s="141" t="s">
        <v>42</v>
      </c>
      <c r="B17" s="139" t="s">
        <v>62</v>
      </c>
      <c r="C17" s="135" t="s">
        <v>103</v>
      </c>
      <c r="D17" s="102" t="s">
        <v>232</v>
      </c>
      <c r="E17" s="102" t="s">
        <v>202</v>
      </c>
      <c r="F17" s="103" t="s">
        <v>246</v>
      </c>
      <c r="G17" s="120" t="s">
        <v>247</v>
      </c>
      <c r="H17" s="100">
        <v>134000</v>
      </c>
      <c r="I17" s="101">
        <v>125500</v>
      </c>
      <c r="J17" s="136">
        <v>31375</v>
      </c>
      <c r="K17" s="32" t="s">
        <v>193</v>
      </c>
    </row>
    <row r="18" spans="1:11" ht="21" customHeight="1">
      <c r="A18" s="141" t="s">
        <v>42</v>
      </c>
      <c r="B18" s="139" t="s">
        <v>63</v>
      </c>
      <c r="C18" s="135" t="s">
        <v>104</v>
      </c>
      <c r="D18" s="102" t="s">
        <v>201</v>
      </c>
      <c r="E18" s="102" t="s">
        <v>195</v>
      </c>
      <c r="F18" s="103" t="s">
        <v>221</v>
      </c>
      <c r="G18" s="120" t="s">
        <v>247</v>
      </c>
      <c r="H18" s="100">
        <v>196014</v>
      </c>
      <c r="I18" s="101">
        <v>187149</v>
      </c>
      <c r="J18" s="136">
        <v>74859</v>
      </c>
      <c r="K18" s="32" t="s">
        <v>193</v>
      </c>
    </row>
    <row r="19" spans="1:11" ht="21" customHeight="1">
      <c r="A19" s="141" t="s">
        <v>42</v>
      </c>
      <c r="B19" s="139" t="s">
        <v>64</v>
      </c>
      <c r="C19" s="135" t="s">
        <v>36</v>
      </c>
      <c r="D19" s="102" t="s">
        <v>206</v>
      </c>
      <c r="E19" s="102" t="s">
        <v>202</v>
      </c>
      <c r="F19" s="103" t="s">
        <v>218</v>
      </c>
      <c r="G19" s="120" t="s">
        <v>247</v>
      </c>
      <c r="H19" s="100">
        <v>13365</v>
      </c>
      <c r="I19" s="101">
        <v>13365</v>
      </c>
      <c r="J19" s="136">
        <v>4455</v>
      </c>
      <c r="K19" s="32" t="s">
        <v>193</v>
      </c>
    </row>
    <row r="20" spans="1:11" ht="21" customHeight="1">
      <c r="A20" s="141" t="s">
        <v>42</v>
      </c>
      <c r="B20" s="139" t="s">
        <v>64</v>
      </c>
      <c r="C20" s="135" t="s">
        <v>34</v>
      </c>
      <c r="D20" s="102" t="s">
        <v>210</v>
      </c>
      <c r="E20" s="102" t="s">
        <v>202</v>
      </c>
      <c r="F20" s="103" t="s">
        <v>218</v>
      </c>
      <c r="G20" s="120" t="s">
        <v>247</v>
      </c>
      <c r="H20" s="100">
        <v>5500</v>
      </c>
      <c r="I20" s="101">
        <v>5500</v>
      </c>
      <c r="J20" s="136">
        <v>1833</v>
      </c>
      <c r="K20" s="32" t="s">
        <v>193</v>
      </c>
    </row>
    <row r="21" spans="1:11" ht="21" customHeight="1">
      <c r="A21" s="141" t="s">
        <v>43</v>
      </c>
      <c r="B21" s="139" t="s">
        <v>65</v>
      </c>
      <c r="C21" s="135" t="s">
        <v>34</v>
      </c>
      <c r="D21" s="102" t="s">
        <v>194</v>
      </c>
      <c r="E21" s="102" t="s">
        <v>202</v>
      </c>
      <c r="F21" s="103" t="s">
        <v>218</v>
      </c>
      <c r="G21" s="120" t="s">
        <v>247</v>
      </c>
      <c r="H21" s="100">
        <v>47254</v>
      </c>
      <c r="I21" s="101">
        <v>25245</v>
      </c>
      <c r="J21" s="136">
        <v>8415</v>
      </c>
      <c r="K21" s="32" t="s">
        <v>193</v>
      </c>
    </row>
    <row r="22" spans="1:11" ht="21" customHeight="1">
      <c r="A22" s="141" t="s">
        <v>43</v>
      </c>
      <c r="B22" s="139" t="s">
        <v>66</v>
      </c>
      <c r="C22" s="135" t="s">
        <v>35</v>
      </c>
      <c r="D22" s="102" t="s">
        <v>194</v>
      </c>
      <c r="E22" s="102" t="s">
        <v>194</v>
      </c>
      <c r="F22" s="103" t="s">
        <v>218</v>
      </c>
      <c r="G22" s="120" t="s">
        <v>247</v>
      </c>
      <c r="H22" s="100">
        <v>53537</v>
      </c>
      <c r="I22" s="101">
        <v>53537</v>
      </c>
      <c r="J22" s="136">
        <v>17845</v>
      </c>
      <c r="K22" s="32" t="s">
        <v>193</v>
      </c>
    </row>
    <row r="23" spans="1:11" ht="21" customHeight="1">
      <c r="A23" s="141" t="s">
        <v>43</v>
      </c>
      <c r="B23" s="139" t="s">
        <v>67</v>
      </c>
      <c r="C23" s="135" t="s">
        <v>35</v>
      </c>
      <c r="D23" s="102" t="s">
        <v>194</v>
      </c>
      <c r="E23" s="102" t="s">
        <v>195</v>
      </c>
      <c r="F23" s="103" t="s">
        <v>218</v>
      </c>
      <c r="G23" s="120" t="s">
        <v>247</v>
      </c>
      <c r="H23" s="100">
        <v>113399</v>
      </c>
      <c r="I23" s="101">
        <v>105655</v>
      </c>
      <c r="J23" s="136">
        <v>35218</v>
      </c>
      <c r="K23" s="32" t="s">
        <v>193</v>
      </c>
    </row>
    <row r="24" spans="1:11" ht="21" customHeight="1">
      <c r="A24" s="141" t="s">
        <v>43</v>
      </c>
      <c r="B24" s="139" t="s">
        <v>68</v>
      </c>
      <c r="C24" s="135" t="s">
        <v>36</v>
      </c>
      <c r="D24" s="102" t="s">
        <v>194</v>
      </c>
      <c r="E24" s="102" t="s">
        <v>240</v>
      </c>
      <c r="F24" s="103" t="s">
        <v>221</v>
      </c>
      <c r="G24" s="120" t="s">
        <v>247</v>
      </c>
      <c r="H24" s="100">
        <v>25344</v>
      </c>
      <c r="I24" s="101">
        <v>23210</v>
      </c>
      <c r="J24" s="136">
        <v>9284</v>
      </c>
      <c r="K24" s="32" t="s">
        <v>193</v>
      </c>
    </row>
    <row r="25" spans="1:11" ht="21" customHeight="1">
      <c r="A25" s="141" t="s">
        <v>43</v>
      </c>
      <c r="B25" s="139" t="s">
        <v>69</v>
      </c>
      <c r="C25" s="135" t="s">
        <v>36</v>
      </c>
      <c r="D25" s="102" t="s">
        <v>194</v>
      </c>
      <c r="E25" s="102" t="s">
        <v>202</v>
      </c>
      <c r="F25" s="103" t="s">
        <v>218</v>
      </c>
      <c r="G25" s="120" t="s">
        <v>247</v>
      </c>
      <c r="H25" s="100">
        <v>10560</v>
      </c>
      <c r="I25" s="101">
        <v>10560</v>
      </c>
      <c r="J25" s="136">
        <v>3520</v>
      </c>
      <c r="K25" s="32" t="s">
        <v>193</v>
      </c>
    </row>
    <row r="26" spans="1:11" ht="21" customHeight="1">
      <c r="A26" s="141" t="s">
        <v>43</v>
      </c>
      <c r="B26" s="139" t="s">
        <v>70</v>
      </c>
      <c r="C26" s="135" t="s">
        <v>36</v>
      </c>
      <c r="D26" s="102" t="s">
        <v>194</v>
      </c>
      <c r="E26" s="102" t="s">
        <v>197</v>
      </c>
      <c r="F26" s="103" t="s">
        <v>218</v>
      </c>
      <c r="G26" s="120" t="s">
        <v>247</v>
      </c>
      <c r="H26" s="100">
        <v>9900</v>
      </c>
      <c r="I26" s="101">
        <v>9900</v>
      </c>
      <c r="J26" s="136">
        <v>3300</v>
      </c>
      <c r="K26" s="32" t="s">
        <v>193</v>
      </c>
    </row>
    <row r="27" spans="1:11" ht="21" customHeight="1">
      <c r="A27" s="141" t="s">
        <v>44</v>
      </c>
      <c r="B27" s="139" t="s">
        <v>71</v>
      </c>
      <c r="C27" s="135" t="s">
        <v>35</v>
      </c>
      <c r="D27" s="102" t="s">
        <v>194</v>
      </c>
      <c r="E27" s="102" t="s">
        <v>194</v>
      </c>
      <c r="F27" s="103" t="s">
        <v>218</v>
      </c>
      <c r="G27" s="120" t="s">
        <v>247</v>
      </c>
      <c r="H27" s="100">
        <v>13750</v>
      </c>
      <c r="I27" s="101">
        <v>13750</v>
      </c>
      <c r="J27" s="136">
        <v>4583</v>
      </c>
      <c r="K27" s="32" t="s">
        <v>193</v>
      </c>
    </row>
    <row r="28" spans="1:11" ht="21" customHeight="1">
      <c r="A28" s="141" t="s">
        <v>44</v>
      </c>
      <c r="B28" s="139" t="s">
        <v>72</v>
      </c>
      <c r="C28" s="135" t="s">
        <v>36</v>
      </c>
      <c r="D28" s="102" t="s">
        <v>210</v>
      </c>
      <c r="E28" s="102" t="s">
        <v>202</v>
      </c>
      <c r="F28" s="103" t="s">
        <v>218</v>
      </c>
      <c r="G28" s="120" t="s">
        <v>247</v>
      </c>
      <c r="H28" s="100">
        <v>280214</v>
      </c>
      <c r="I28" s="101">
        <v>237336</v>
      </c>
      <c r="J28" s="136">
        <v>79112</v>
      </c>
      <c r="K28" s="32" t="s">
        <v>193</v>
      </c>
    </row>
    <row r="29" spans="1:11" ht="21" customHeight="1">
      <c r="A29" s="141" t="s">
        <v>44</v>
      </c>
      <c r="B29" s="139" t="s">
        <v>72</v>
      </c>
      <c r="C29" s="135" t="s">
        <v>36</v>
      </c>
      <c r="D29" s="102" t="s">
        <v>210</v>
      </c>
      <c r="E29" s="102" t="s">
        <v>195</v>
      </c>
      <c r="F29" s="103" t="s">
        <v>218</v>
      </c>
      <c r="G29" s="120" t="s">
        <v>247</v>
      </c>
      <c r="H29" s="100">
        <v>67243</v>
      </c>
      <c r="I29" s="101">
        <v>49830</v>
      </c>
      <c r="J29" s="136">
        <v>16610</v>
      </c>
      <c r="K29" s="32" t="s">
        <v>193</v>
      </c>
    </row>
    <row r="30" spans="1:11" ht="21" customHeight="1">
      <c r="A30" s="141" t="s">
        <v>44</v>
      </c>
      <c r="B30" s="139" t="s">
        <v>72</v>
      </c>
      <c r="C30" s="135" t="s">
        <v>36</v>
      </c>
      <c r="D30" s="102" t="s">
        <v>194</v>
      </c>
      <c r="E30" s="102" t="s">
        <v>197</v>
      </c>
      <c r="F30" s="103" t="s">
        <v>218</v>
      </c>
      <c r="G30" s="120" t="s">
        <v>247</v>
      </c>
      <c r="H30" s="100">
        <v>39688</v>
      </c>
      <c r="I30" s="101">
        <v>32208</v>
      </c>
      <c r="J30" s="136">
        <v>10736</v>
      </c>
      <c r="K30" s="32" t="s">
        <v>193</v>
      </c>
    </row>
    <row r="31" spans="1:11" ht="21" customHeight="1">
      <c r="A31" s="141" t="s">
        <v>44</v>
      </c>
      <c r="B31" s="139" t="s">
        <v>71</v>
      </c>
      <c r="C31" s="135" t="s">
        <v>36</v>
      </c>
      <c r="D31" s="102" t="s">
        <v>211</v>
      </c>
      <c r="E31" s="102" t="s">
        <v>196</v>
      </c>
      <c r="F31" s="103" t="s">
        <v>218</v>
      </c>
      <c r="G31" s="120" t="s">
        <v>247</v>
      </c>
      <c r="H31" s="100">
        <v>48334</v>
      </c>
      <c r="I31" s="101">
        <v>38720</v>
      </c>
      <c r="J31" s="136">
        <v>12906</v>
      </c>
      <c r="K31" s="32" t="s">
        <v>193</v>
      </c>
    </row>
    <row r="32" spans="1:11" ht="21" customHeight="1">
      <c r="A32" s="141" t="s">
        <v>44</v>
      </c>
      <c r="B32" s="139" t="s">
        <v>73</v>
      </c>
      <c r="C32" s="135" t="s">
        <v>36</v>
      </c>
      <c r="D32" s="102" t="s">
        <v>201</v>
      </c>
      <c r="E32" s="102" t="s">
        <v>198</v>
      </c>
      <c r="F32" s="103" t="s">
        <v>221</v>
      </c>
      <c r="G32" s="120" t="s">
        <v>247</v>
      </c>
      <c r="H32" s="100">
        <v>155705</v>
      </c>
      <c r="I32" s="101">
        <v>146795</v>
      </c>
      <c r="J32" s="136">
        <v>58718</v>
      </c>
      <c r="K32" s="32" t="s">
        <v>193</v>
      </c>
    </row>
    <row r="33" spans="1:11" ht="21" customHeight="1">
      <c r="A33" s="141" t="s">
        <v>44</v>
      </c>
      <c r="B33" s="139" t="s">
        <v>74</v>
      </c>
      <c r="C33" s="135" t="s">
        <v>36</v>
      </c>
      <c r="D33" s="102" t="s">
        <v>210</v>
      </c>
      <c r="E33" s="102" t="s">
        <v>195</v>
      </c>
      <c r="F33" s="103" t="s">
        <v>218</v>
      </c>
      <c r="G33" s="120" t="s">
        <v>247</v>
      </c>
      <c r="H33" s="100">
        <v>24800</v>
      </c>
      <c r="I33" s="101">
        <v>21000</v>
      </c>
      <c r="J33" s="136">
        <v>7000</v>
      </c>
      <c r="K33" s="32" t="s">
        <v>193</v>
      </c>
    </row>
    <row r="34" spans="1:11" ht="21" customHeight="1">
      <c r="A34" s="141" t="s">
        <v>44</v>
      </c>
      <c r="B34" s="139" t="s">
        <v>75</v>
      </c>
      <c r="C34" s="135" t="s">
        <v>36</v>
      </c>
      <c r="D34" s="102" t="s">
        <v>194</v>
      </c>
      <c r="E34" s="102" t="s">
        <v>202</v>
      </c>
      <c r="F34" s="103" t="s">
        <v>218</v>
      </c>
      <c r="G34" s="120" t="s">
        <v>247</v>
      </c>
      <c r="H34" s="100">
        <v>15873</v>
      </c>
      <c r="I34" s="101">
        <v>14170</v>
      </c>
      <c r="J34" s="136">
        <v>4723</v>
      </c>
      <c r="K34" s="32" t="s">
        <v>193</v>
      </c>
    </row>
    <row r="35" spans="1:11" ht="21" customHeight="1">
      <c r="A35" s="141" t="s">
        <v>44</v>
      </c>
      <c r="B35" s="139" t="s">
        <v>76</v>
      </c>
      <c r="C35" s="135" t="s">
        <v>36</v>
      </c>
      <c r="D35" s="102" t="s">
        <v>210</v>
      </c>
      <c r="E35" s="102" t="s">
        <v>194</v>
      </c>
      <c r="F35" s="103" t="s">
        <v>218</v>
      </c>
      <c r="G35" s="120" t="s">
        <v>247</v>
      </c>
      <c r="H35" s="100">
        <v>56870</v>
      </c>
      <c r="I35" s="101">
        <v>56870</v>
      </c>
      <c r="J35" s="136">
        <v>18956</v>
      </c>
      <c r="K35" s="32" t="s">
        <v>193</v>
      </c>
    </row>
    <row r="36" spans="1:11" ht="21" customHeight="1">
      <c r="A36" s="141" t="s">
        <v>44</v>
      </c>
      <c r="B36" s="139" t="s">
        <v>76</v>
      </c>
      <c r="C36" s="135" t="s">
        <v>36</v>
      </c>
      <c r="D36" s="102" t="s">
        <v>194</v>
      </c>
      <c r="E36" s="102" t="s">
        <v>202</v>
      </c>
      <c r="F36" s="103" t="s">
        <v>218</v>
      </c>
      <c r="G36" s="120" t="s">
        <v>247</v>
      </c>
      <c r="H36" s="100">
        <v>8107</v>
      </c>
      <c r="I36" s="101">
        <v>8107</v>
      </c>
      <c r="J36" s="136">
        <v>2702</v>
      </c>
      <c r="K36" s="32" t="s">
        <v>193</v>
      </c>
    </row>
    <row r="37" spans="1:11" ht="21" customHeight="1">
      <c r="A37" s="141" t="s">
        <v>45</v>
      </c>
      <c r="B37" s="137" t="s">
        <v>77</v>
      </c>
      <c r="C37" s="135" t="s">
        <v>105</v>
      </c>
      <c r="D37" s="102" t="s">
        <v>194</v>
      </c>
      <c r="E37" s="102" t="s">
        <v>202</v>
      </c>
      <c r="F37" s="103" t="s">
        <v>221</v>
      </c>
      <c r="G37" s="120" t="s">
        <v>247</v>
      </c>
      <c r="H37" s="100">
        <v>42600</v>
      </c>
      <c r="I37" s="101">
        <v>42600</v>
      </c>
      <c r="J37" s="136">
        <v>17040</v>
      </c>
      <c r="K37" s="32" t="s">
        <v>193</v>
      </c>
    </row>
    <row r="38" spans="1:11" ht="21" customHeight="1">
      <c r="A38" s="141" t="s">
        <v>45</v>
      </c>
      <c r="B38" s="138" t="s">
        <v>78</v>
      </c>
      <c r="C38" s="135" t="s">
        <v>36</v>
      </c>
      <c r="D38" s="102" t="s">
        <v>194</v>
      </c>
      <c r="E38" s="102" t="s">
        <v>197</v>
      </c>
      <c r="F38" s="103" t="s">
        <v>221</v>
      </c>
      <c r="G38" s="120" t="s">
        <v>247</v>
      </c>
      <c r="H38" s="100">
        <v>30000</v>
      </c>
      <c r="I38" s="101">
        <v>30000</v>
      </c>
      <c r="J38" s="136">
        <v>12000</v>
      </c>
      <c r="K38" s="32" t="s">
        <v>193</v>
      </c>
    </row>
    <row r="39" spans="1:11" ht="21" customHeight="1">
      <c r="A39" s="141" t="s">
        <v>45</v>
      </c>
      <c r="B39" s="137" t="s">
        <v>79</v>
      </c>
      <c r="C39" s="135" t="s">
        <v>105</v>
      </c>
      <c r="D39" s="102" t="s">
        <v>201</v>
      </c>
      <c r="E39" s="102" t="s">
        <v>195</v>
      </c>
      <c r="F39" s="103" t="s">
        <v>221</v>
      </c>
      <c r="G39" s="120" t="s">
        <v>247</v>
      </c>
      <c r="H39" s="100">
        <v>179927</v>
      </c>
      <c r="I39" s="101">
        <v>150866</v>
      </c>
      <c r="J39" s="136">
        <v>60346</v>
      </c>
      <c r="K39" s="32" t="s">
        <v>193</v>
      </c>
    </row>
    <row r="40" spans="1:11" ht="21" customHeight="1">
      <c r="A40" s="141" t="s">
        <v>45</v>
      </c>
      <c r="B40" s="137" t="s">
        <v>79</v>
      </c>
      <c r="C40" s="135" t="s">
        <v>105</v>
      </c>
      <c r="D40" s="102" t="s">
        <v>194</v>
      </c>
      <c r="E40" s="102" t="s">
        <v>202</v>
      </c>
      <c r="F40" s="103" t="s">
        <v>221</v>
      </c>
      <c r="G40" s="120" t="s">
        <v>247</v>
      </c>
      <c r="H40" s="100">
        <v>38632</v>
      </c>
      <c r="I40" s="101">
        <v>38632</v>
      </c>
      <c r="J40" s="136">
        <v>15452</v>
      </c>
      <c r="K40" s="32" t="s">
        <v>193</v>
      </c>
    </row>
    <row r="41" spans="1:11" ht="21" customHeight="1">
      <c r="A41" s="141" t="s">
        <v>45</v>
      </c>
      <c r="B41" s="137" t="s">
        <v>79</v>
      </c>
      <c r="C41" s="135" t="s">
        <v>36</v>
      </c>
      <c r="D41" s="102" t="s">
        <v>210</v>
      </c>
      <c r="E41" s="102" t="s">
        <v>202</v>
      </c>
      <c r="F41" s="105" t="s">
        <v>218</v>
      </c>
      <c r="G41" s="120" t="s">
        <v>247</v>
      </c>
      <c r="H41" s="104">
        <v>19998</v>
      </c>
      <c r="I41" s="101">
        <v>19998</v>
      </c>
      <c r="J41" s="136">
        <v>6666</v>
      </c>
      <c r="K41" s="32" t="s">
        <v>193</v>
      </c>
    </row>
    <row r="42" spans="1:11" ht="21" customHeight="1">
      <c r="A42" s="141" t="s">
        <v>45</v>
      </c>
      <c r="B42" s="138" t="s">
        <v>80</v>
      </c>
      <c r="C42" s="135" t="s">
        <v>36</v>
      </c>
      <c r="D42" s="102" t="s">
        <v>194</v>
      </c>
      <c r="E42" s="102" t="s">
        <v>197</v>
      </c>
      <c r="F42" s="103" t="s">
        <v>246</v>
      </c>
      <c r="G42" s="120" t="s">
        <v>247</v>
      </c>
      <c r="H42" s="100">
        <v>110000</v>
      </c>
      <c r="I42" s="101">
        <v>100000</v>
      </c>
      <c r="J42" s="136">
        <v>25000</v>
      </c>
      <c r="K42" s="32" t="s">
        <v>193</v>
      </c>
    </row>
    <row r="43" spans="1:11" ht="21" customHeight="1">
      <c r="A43" s="141" t="s">
        <v>46</v>
      </c>
      <c r="B43" s="139" t="s">
        <v>81</v>
      </c>
      <c r="C43" s="135" t="s">
        <v>34</v>
      </c>
      <c r="D43" s="102" t="s">
        <v>208</v>
      </c>
      <c r="E43" s="102" t="s">
        <v>196</v>
      </c>
      <c r="F43" s="103" t="s">
        <v>221</v>
      </c>
      <c r="G43" s="121">
        <v>4.78</v>
      </c>
      <c r="H43" s="100">
        <v>367323</v>
      </c>
      <c r="I43" s="101">
        <v>363583</v>
      </c>
      <c r="J43" s="136">
        <v>145433</v>
      </c>
      <c r="K43" s="32" t="s">
        <v>193</v>
      </c>
    </row>
    <row r="44" spans="1:11" ht="21" customHeight="1">
      <c r="A44" s="141" t="s">
        <v>46</v>
      </c>
      <c r="B44" s="139" t="s">
        <v>82</v>
      </c>
      <c r="C44" s="135" t="s">
        <v>36</v>
      </c>
      <c r="D44" s="102" t="s">
        <v>194</v>
      </c>
      <c r="E44" s="102" t="s">
        <v>195</v>
      </c>
      <c r="F44" s="103" t="s">
        <v>218</v>
      </c>
      <c r="G44" s="120" t="s">
        <v>247</v>
      </c>
      <c r="H44" s="100">
        <v>81042</v>
      </c>
      <c r="I44" s="101">
        <v>35242</v>
      </c>
      <c r="J44" s="136">
        <v>11442</v>
      </c>
      <c r="K44" s="32" t="s">
        <v>193</v>
      </c>
    </row>
    <row r="45" spans="1:11" ht="21" customHeight="1">
      <c r="A45" s="141" t="s">
        <v>47</v>
      </c>
      <c r="B45" s="139" t="s">
        <v>83</v>
      </c>
      <c r="C45" s="135" t="s">
        <v>105</v>
      </c>
      <c r="D45" s="102" t="s">
        <v>201</v>
      </c>
      <c r="E45" s="102" t="s">
        <v>195</v>
      </c>
      <c r="F45" s="105" t="s">
        <v>221</v>
      </c>
      <c r="G45" s="120" t="s">
        <v>247</v>
      </c>
      <c r="H45" s="104">
        <v>55000</v>
      </c>
      <c r="I45" s="101">
        <v>50000</v>
      </c>
      <c r="J45" s="136">
        <v>20000</v>
      </c>
      <c r="K45" s="32" t="s">
        <v>193</v>
      </c>
    </row>
    <row r="46" spans="1:11" ht="21" customHeight="1">
      <c r="A46" s="141" t="s">
        <v>48</v>
      </c>
      <c r="B46" s="139" t="s">
        <v>84</v>
      </c>
      <c r="C46" s="135" t="s">
        <v>104</v>
      </c>
      <c r="D46" s="102" t="s">
        <v>201</v>
      </c>
      <c r="E46" s="102" t="s">
        <v>194</v>
      </c>
      <c r="F46" s="103" t="s">
        <v>221</v>
      </c>
      <c r="G46" s="120" t="s">
        <v>247</v>
      </c>
      <c r="H46" s="100">
        <v>66590</v>
      </c>
      <c r="I46" s="101">
        <v>37977</v>
      </c>
      <c r="J46" s="136">
        <v>15190</v>
      </c>
      <c r="K46" s="32" t="s">
        <v>193</v>
      </c>
    </row>
    <row r="47" spans="1:11" ht="21" customHeight="1">
      <c r="A47" s="141" t="s">
        <v>48</v>
      </c>
      <c r="B47" s="139" t="s">
        <v>84</v>
      </c>
      <c r="C47" s="135" t="s">
        <v>105</v>
      </c>
      <c r="D47" s="102" t="s">
        <v>201</v>
      </c>
      <c r="E47" s="102" t="s">
        <v>194</v>
      </c>
      <c r="F47" s="103" t="s">
        <v>221</v>
      </c>
      <c r="G47" s="120" t="s">
        <v>247</v>
      </c>
      <c r="H47" s="100">
        <v>8074</v>
      </c>
      <c r="I47" s="101">
        <v>8074</v>
      </c>
      <c r="J47" s="136">
        <v>3229</v>
      </c>
      <c r="K47" s="32" t="s">
        <v>193</v>
      </c>
    </row>
    <row r="48" spans="1:11" ht="21" customHeight="1">
      <c r="A48" s="141" t="s">
        <v>48</v>
      </c>
      <c r="B48" s="140" t="s">
        <v>85</v>
      </c>
      <c r="C48" s="135" t="s">
        <v>36</v>
      </c>
      <c r="D48" s="102" t="s">
        <v>194</v>
      </c>
      <c r="E48" s="102" t="s">
        <v>200</v>
      </c>
      <c r="F48" s="103" t="s">
        <v>221</v>
      </c>
      <c r="G48" s="120" t="s">
        <v>247</v>
      </c>
      <c r="H48" s="100">
        <v>30000</v>
      </c>
      <c r="I48" s="101">
        <v>30000</v>
      </c>
      <c r="J48" s="136">
        <v>12000</v>
      </c>
      <c r="K48" s="32" t="s">
        <v>193</v>
      </c>
    </row>
    <row r="49" spans="1:11" ht="21" customHeight="1">
      <c r="A49" s="141" t="s">
        <v>49</v>
      </c>
      <c r="B49" s="139" t="s">
        <v>86</v>
      </c>
      <c r="C49" s="135" t="s">
        <v>36</v>
      </c>
      <c r="D49" s="102" t="s">
        <v>201</v>
      </c>
      <c r="E49" s="102" t="s">
        <v>202</v>
      </c>
      <c r="F49" s="103" t="s">
        <v>218</v>
      </c>
      <c r="G49" s="120" t="s">
        <v>247</v>
      </c>
      <c r="H49" s="100">
        <v>22404</v>
      </c>
      <c r="I49" s="101">
        <v>19309</v>
      </c>
      <c r="J49" s="136">
        <v>6436</v>
      </c>
      <c r="K49" s="32" t="s">
        <v>193</v>
      </c>
    </row>
    <row r="50" spans="1:11" ht="21" customHeight="1">
      <c r="A50" s="141" t="s">
        <v>49</v>
      </c>
      <c r="B50" s="139" t="s">
        <v>86</v>
      </c>
      <c r="C50" s="135" t="s">
        <v>36</v>
      </c>
      <c r="D50" s="102" t="s">
        <v>242</v>
      </c>
      <c r="E50" s="102" t="s">
        <v>243</v>
      </c>
      <c r="F50" s="103" t="s">
        <v>218</v>
      </c>
      <c r="G50" s="120" t="s">
        <v>247</v>
      </c>
      <c r="H50" s="100">
        <v>10816</v>
      </c>
      <c r="I50" s="101">
        <v>10816</v>
      </c>
      <c r="J50" s="136">
        <v>3605</v>
      </c>
      <c r="K50" s="32" t="s">
        <v>193</v>
      </c>
    </row>
    <row r="51" spans="1:11" ht="21" customHeight="1">
      <c r="A51" s="141" t="s">
        <v>49</v>
      </c>
      <c r="B51" s="139" t="s">
        <v>86</v>
      </c>
      <c r="C51" s="135" t="s">
        <v>104</v>
      </c>
      <c r="D51" s="102" t="s">
        <v>242</v>
      </c>
      <c r="E51" s="102" t="s">
        <v>243</v>
      </c>
      <c r="F51" s="103" t="s">
        <v>221</v>
      </c>
      <c r="G51" s="120" t="s">
        <v>247</v>
      </c>
      <c r="H51" s="100">
        <v>1762</v>
      </c>
      <c r="I51" s="101">
        <v>1762</v>
      </c>
      <c r="J51" s="136">
        <v>704</v>
      </c>
      <c r="K51" s="32" t="s">
        <v>193</v>
      </c>
    </row>
    <row r="52" spans="1:11" ht="21" customHeight="1">
      <c r="A52" s="141" t="s">
        <v>49</v>
      </c>
      <c r="B52" s="139" t="s">
        <v>87</v>
      </c>
      <c r="C52" s="135" t="s">
        <v>36</v>
      </c>
      <c r="D52" s="102" t="s">
        <v>210</v>
      </c>
      <c r="E52" s="102" t="s">
        <v>202</v>
      </c>
      <c r="F52" s="103" t="s">
        <v>221</v>
      </c>
      <c r="G52" s="120" t="s">
        <v>247</v>
      </c>
      <c r="H52" s="100">
        <v>45925</v>
      </c>
      <c r="I52" s="101">
        <v>38089</v>
      </c>
      <c r="J52" s="136">
        <v>15235</v>
      </c>
      <c r="K52" s="32" t="s">
        <v>193</v>
      </c>
    </row>
    <row r="53" spans="1:11" ht="21" customHeight="1">
      <c r="A53" s="141" t="s">
        <v>49</v>
      </c>
      <c r="B53" s="139" t="s">
        <v>88</v>
      </c>
      <c r="C53" s="135" t="s">
        <v>36</v>
      </c>
      <c r="D53" s="102" t="s">
        <v>210</v>
      </c>
      <c r="E53" s="102" t="s">
        <v>194</v>
      </c>
      <c r="F53" s="103" t="s">
        <v>218</v>
      </c>
      <c r="G53" s="120" t="s">
        <v>247</v>
      </c>
      <c r="H53" s="100">
        <v>374843</v>
      </c>
      <c r="I53" s="101">
        <v>363000</v>
      </c>
      <c r="J53" s="136">
        <v>121000</v>
      </c>
      <c r="K53" s="32" t="s">
        <v>193</v>
      </c>
    </row>
    <row r="54" spans="1:11" ht="21" customHeight="1">
      <c r="A54" s="141" t="s">
        <v>49</v>
      </c>
      <c r="B54" s="139" t="s">
        <v>89</v>
      </c>
      <c r="C54" s="135" t="s">
        <v>35</v>
      </c>
      <c r="D54" s="102" t="s">
        <v>194</v>
      </c>
      <c r="E54" s="102" t="s">
        <v>241</v>
      </c>
      <c r="F54" s="103" t="s">
        <v>218</v>
      </c>
      <c r="G54" s="120" t="s">
        <v>247</v>
      </c>
      <c r="H54" s="100">
        <v>28050</v>
      </c>
      <c r="I54" s="101">
        <v>28050</v>
      </c>
      <c r="J54" s="136">
        <v>9350</v>
      </c>
      <c r="K54" s="32" t="s">
        <v>193</v>
      </c>
    </row>
    <row r="55" spans="1:11" ht="21" customHeight="1">
      <c r="A55" s="141" t="s">
        <v>49</v>
      </c>
      <c r="B55" s="139" t="s">
        <v>90</v>
      </c>
      <c r="C55" s="135" t="s">
        <v>36</v>
      </c>
      <c r="D55" s="102" t="s">
        <v>194</v>
      </c>
      <c r="E55" s="102" t="s">
        <v>194</v>
      </c>
      <c r="F55" s="103" t="s">
        <v>218</v>
      </c>
      <c r="G55" s="120" t="s">
        <v>247</v>
      </c>
      <c r="H55" s="100">
        <v>30426</v>
      </c>
      <c r="I55" s="101">
        <v>25813</v>
      </c>
      <c r="J55" s="136">
        <v>8604</v>
      </c>
      <c r="K55" s="32" t="s">
        <v>193</v>
      </c>
    </row>
    <row r="56" spans="1:11" ht="21" customHeight="1">
      <c r="A56" s="141" t="s">
        <v>50</v>
      </c>
      <c r="B56" s="139" t="s">
        <v>91</v>
      </c>
      <c r="C56" s="135" t="s">
        <v>105</v>
      </c>
      <c r="D56" s="102" t="s">
        <v>194</v>
      </c>
      <c r="E56" s="102" t="s">
        <v>196</v>
      </c>
      <c r="F56" s="103" t="s">
        <v>221</v>
      </c>
      <c r="G56" s="120" t="s">
        <v>247</v>
      </c>
      <c r="H56" s="100">
        <v>25000</v>
      </c>
      <c r="I56" s="101">
        <v>24000</v>
      </c>
      <c r="J56" s="136">
        <v>9600</v>
      </c>
      <c r="K56" s="32" t="s">
        <v>193</v>
      </c>
    </row>
    <row r="57" spans="1:11" ht="21" customHeight="1">
      <c r="A57" s="141" t="s">
        <v>51</v>
      </c>
      <c r="B57" s="139" t="s">
        <v>92</v>
      </c>
      <c r="C57" s="135" t="s">
        <v>104</v>
      </c>
      <c r="D57" s="102" t="s">
        <v>194</v>
      </c>
      <c r="E57" s="102" t="s">
        <v>194</v>
      </c>
      <c r="F57" s="103" t="s">
        <v>221</v>
      </c>
      <c r="G57" s="120" t="s">
        <v>247</v>
      </c>
      <c r="H57" s="100">
        <v>115929</v>
      </c>
      <c r="I57" s="101">
        <v>108228</v>
      </c>
      <c r="J57" s="136">
        <v>43291</v>
      </c>
      <c r="K57" s="32" t="s">
        <v>193</v>
      </c>
    </row>
    <row r="58" spans="1:11" ht="21" customHeight="1">
      <c r="A58" s="141" t="s">
        <v>51</v>
      </c>
      <c r="B58" s="139" t="s">
        <v>92</v>
      </c>
      <c r="C58" s="135" t="s">
        <v>36</v>
      </c>
      <c r="D58" s="102" t="s">
        <v>194</v>
      </c>
      <c r="E58" s="102" t="s">
        <v>197</v>
      </c>
      <c r="F58" s="103" t="s">
        <v>221</v>
      </c>
      <c r="G58" s="120" t="s">
        <v>247</v>
      </c>
      <c r="H58" s="100">
        <v>11000</v>
      </c>
      <c r="I58" s="101">
        <v>11000</v>
      </c>
      <c r="J58" s="136">
        <v>4400</v>
      </c>
      <c r="K58" s="32" t="s">
        <v>193</v>
      </c>
    </row>
    <row r="59" spans="1:11" ht="21" customHeight="1">
      <c r="A59" s="141" t="s">
        <v>51</v>
      </c>
      <c r="B59" s="139" t="s">
        <v>93</v>
      </c>
      <c r="C59" s="135" t="s">
        <v>35</v>
      </c>
      <c r="D59" s="102" t="s">
        <v>194</v>
      </c>
      <c r="E59" s="102" t="s">
        <v>195</v>
      </c>
      <c r="F59" s="103" t="s">
        <v>218</v>
      </c>
      <c r="G59" s="120" t="s">
        <v>247</v>
      </c>
      <c r="H59" s="100">
        <v>11528</v>
      </c>
      <c r="I59" s="101">
        <v>11528</v>
      </c>
      <c r="J59" s="136">
        <v>3842</v>
      </c>
      <c r="K59" s="32" t="s">
        <v>193</v>
      </c>
    </row>
    <row r="60" spans="1:11" ht="21" customHeight="1">
      <c r="A60" s="141" t="s">
        <v>51</v>
      </c>
      <c r="B60" s="139" t="s">
        <v>94</v>
      </c>
      <c r="C60" s="135" t="s">
        <v>35</v>
      </c>
      <c r="D60" s="102" t="s">
        <v>194</v>
      </c>
      <c r="E60" s="102" t="s">
        <v>194</v>
      </c>
      <c r="F60" s="103" t="s">
        <v>218</v>
      </c>
      <c r="G60" s="120" t="s">
        <v>247</v>
      </c>
      <c r="H60" s="100">
        <v>54400</v>
      </c>
      <c r="I60" s="101">
        <v>54400</v>
      </c>
      <c r="J60" s="136">
        <v>18133</v>
      </c>
      <c r="K60" s="32" t="s">
        <v>193</v>
      </c>
    </row>
    <row r="61" spans="1:11" ht="21" customHeight="1">
      <c r="A61" s="141" t="s">
        <v>52</v>
      </c>
      <c r="B61" s="139" t="s">
        <v>95</v>
      </c>
      <c r="C61" s="135" t="s">
        <v>34</v>
      </c>
      <c r="D61" s="102" t="s">
        <v>194</v>
      </c>
      <c r="E61" s="102" t="s">
        <v>195</v>
      </c>
      <c r="F61" s="103" t="s">
        <v>221</v>
      </c>
      <c r="G61" s="120" t="s">
        <v>247</v>
      </c>
      <c r="H61" s="100">
        <v>13000</v>
      </c>
      <c r="I61" s="101">
        <v>13000</v>
      </c>
      <c r="J61" s="136">
        <v>5200</v>
      </c>
      <c r="K61" s="32" t="s">
        <v>193</v>
      </c>
    </row>
    <row r="62" spans="1:11" ht="21" customHeight="1">
      <c r="A62" s="141" t="s">
        <v>53</v>
      </c>
      <c r="B62" s="139" t="s">
        <v>96</v>
      </c>
      <c r="C62" s="135" t="s">
        <v>36</v>
      </c>
      <c r="D62" s="102" t="s">
        <v>210</v>
      </c>
      <c r="E62" s="102" t="s">
        <v>196</v>
      </c>
      <c r="F62" s="103" t="s">
        <v>221</v>
      </c>
      <c r="G62" s="120" t="s">
        <v>247</v>
      </c>
      <c r="H62" s="100">
        <v>73000</v>
      </c>
      <c r="I62" s="101">
        <v>67000</v>
      </c>
      <c r="J62" s="136">
        <v>26800</v>
      </c>
      <c r="K62" s="32" t="s">
        <v>193</v>
      </c>
    </row>
    <row r="63" spans="1:11" ht="21" customHeight="1">
      <c r="A63" s="141" t="s">
        <v>53</v>
      </c>
      <c r="B63" s="139" t="s">
        <v>97</v>
      </c>
      <c r="C63" s="135" t="s">
        <v>36</v>
      </c>
      <c r="D63" s="102" t="s">
        <v>210</v>
      </c>
      <c r="E63" s="102" t="s">
        <v>202</v>
      </c>
      <c r="F63" s="103" t="s">
        <v>221</v>
      </c>
      <c r="G63" s="120" t="s">
        <v>247</v>
      </c>
      <c r="H63" s="100">
        <v>28881</v>
      </c>
      <c r="I63" s="101">
        <v>26067</v>
      </c>
      <c r="J63" s="136">
        <v>10426</v>
      </c>
      <c r="K63" s="32" t="s">
        <v>193</v>
      </c>
    </row>
    <row r="64" spans="1:11" ht="21" customHeight="1">
      <c r="A64" s="141" t="s">
        <v>53</v>
      </c>
      <c r="B64" s="139" t="s">
        <v>98</v>
      </c>
      <c r="C64" s="135" t="s">
        <v>36</v>
      </c>
      <c r="D64" s="102" t="s">
        <v>194</v>
      </c>
      <c r="E64" s="102" t="s">
        <v>196</v>
      </c>
      <c r="F64" s="103" t="s">
        <v>218</v>
      </c>
      <c r="G64" s="120" t="s">
        <v>247</v>
      </c>
      <c r="H64" s="100">
        <v>32720</v>
      </c>
      <c r="I64" s="101">
        <v>29257</v>
      </c>
      <c r="J64" s="136">
        <v>9752</v>
      </c>
      <c r="K64" s="32" t="s">
        <v>193</v>
      </c>
    </row>
    <row r="65" spans="1:11" ht="21" customHeight="1">
      <c r="A65" s="141" t="s">
        <v>54</v>
      </c>
      <c r="B65" s="139" t="s">
        <v>99</v>
      </c>
      <c r="C65" s="135" t="s">
        <v>105</v>
      </c>
      <c r="D65" s="102" t="s">
        <v>194</v>
      </c>
      <c r="E65" s="102" t="s">
        <v>195</v>
      </c>
      <c r="F65" s="103" t="s">
        <v>221</v>
      </c>
      <c r="G65" s="120" t="s">
        <v>247</v>
      </c>
      <c r="H65" s="100">
        <v>112050</v>
      </c>
      <c r="I65" s="101">
        <v>110100</v>
      </c>
      <c r="J65" s="136">
        <v>44040</v>
      </c>
      <c r="K65" s="32" t="s">
        <v>193</v>
      </c>
    </row>
    <row r="66" spans="1:11" ht="21" customHeight="1">
      <c r="A66" s="141" t="s">
        <v>55</v>
      </c>
      <c r="B66" s="139" t="s">
        <v>100</v>
      </c>
      <c r="C66" s="135" t="s">
        <v>105</v>
      </c>
      <c r="D66" s="102" t="s">
        <v>206</v>
      </c>
      <c r="E66" s="102" t="s">
        <v>195</v>
      </c>
      <c r="F66" s="103" t="s">
        <v>221</v>
      </c>
      <c r="G66" s="120" t="s">
        <v>247</v>
      </c>
      <c r="H66" s="100">
        <v>157000</v>
      </c>
      <c r="I66" s="101">
        <v>150000</v>
      </c>
      <c r="J66" s="136">
        <v>60000</v>
      </c>
      <c r="K66" s="32" t="s">
        <v>193</v>
      </c>
    </row>
    <row r="67" spans="1:11" ht="21" customHeight="1">
      <c r="A67" s="141" t="s">
        <v>55</v>
      </c>
      <c r="B67" s="139" t="s">
        <v>101</v>
      </c>
      <c r="C67" s="135" t="s">
        <v>104</v>
      </c>
      <c r="D67" s="102" t="s">
        <v>244</v>
      </c>
      <c r="E67" s="102" t="s">
        <v>245</v>
      </c>
      <c r="F67" s="103" t="s">
        <v>221</v>
      </c>
      <c r="G67" s="120" t="s">
        <v>247</v>
      </c>
      <c r="H67" s="100">
        <v>249240</v>
      </c>
      <c r="I67" s="101">
        <v>249240</v>
      </c>
      <c r="J67" s="136">
        <v>99696</v>
      </c>
      <c r="K67" s="32" t="s">
        <v>193</v>
      </c>
    </row>
    <row r="68" spans="1:11" ht="21" customHeight="1">
      <c r="A68" s="79"/>
      <c r="B68" s="10">
        <f>SUBTOTAL(3,B8:B67)</f>
        <v>60</v>
      </c>
      <c r="C68" s="111"/>
      <c r="D68" s="112"/>
      <c r="E68" s="112"/>
      <c r="F68" s="112"/>
      <c r="G68" s="113"/>
      <c r="H68" s="114">
        <f>SUM(H8:H67)</f>
        <v>4273703</v>
      </c>
      <c r="I68" s="114">
        <f>SUM(I8:I67)</f>
        <v>3877299</v>
      </c>
      <c r="J68" s="114">
        <f>SUM(J8:J67)</f>
        <v>1424192</v>
      </c>
      <c r="K68" s="54"/>
    </row>
    <row r="69" spans="1:11" ht="21" customHeight="1"/>
    <row r="70" spans="1:11" ht="21" customHeight="1"/>
    <row r="71" spans="1:11" ht="21" customHeight="1"/>
    <row r="72" spans="1:11" ht="21" customHeight="1"/>
    <row r="73" spans="1:11" ht="21" customHeight="1"/>
    <row r="74" spans="1:11" ht="21" customHeight="1"/>
    <row r="75" spans="1:11" ht="21" customHeight="1"/>
    <row r="76" spans="1:11" ht="21" customHeight="1"/>
    <row r="77" spans="1:11" ht="21" customHeight="1"/>
    <row r="78" spans="1:11" ht="21" customHeight="1"/>
    <row r="79" spans="1:11" ht="21" customHeight="1"/>
    <row r="80" spans="1:11" ht="21" customHeight="1"/>
    <row r="81" ht="21" customHeight="1"/>
    <row r="82" ht="21" customHeight="1"/>
  </sheetData>
  <autoFilter ref="A7:K6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printOptions horizontalCentered="1"/>
  <pageMargins left="0.15748031496062992" right="0.15748031496062992" top="0.59055118110236227" bottom="0.15748031496062992" header="0.39" footer="0.23622047244094491"/>
  <pageSetup paperSize="9" scale="57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view="pageBreakPreview" zoomScaleNormal="100" zoomScaleSheetLayoutView="100" workbookViewId="0">
      <selection activeCell="H71" sqref="H7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91" bestFit="1" customWidth="1"/>
    <col min="8" max="8" width="11.75" style="26" customWidth="1"/>
    <col min="9" max="10" width="9.75" style="7" customWidth="1"/>
    <col min="11" max="11" width="9.25" style="7" bestFit="1" customWidth="1"/>
    <col min="12" max="16384" width="9" style="7"/>
  </cols>
  <sheetData>
    <row r="1" spans="1:11" s="43" customFormat="1" ht="46.5" customHeight="1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1" s="6" customFormat="1" ht="18" customHeight="1">
      <c r="A3" s="3" t="s">
        <v>12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s="6" customFormat="1" ht="11.25" customHeight="1">
      <c r="A4" s="177" t="s">
        <v>2</v>
      </c>
      <c r="B4" s="177" t="s">
        <v>10</v>
      </c>
      <c r="C4" s="177" t="s">
        <v>6</v>
      </c>
      <c r="D4" s="163" t="s">
        <v>0</v>
      </c>
      <c r="E4" s="163"/>
      <c r="F4" s="166" t="s">
        <v>3</v>
      </c>
      <c r="G4" s="169" t="s">
        <v>11</v>
      </c>
      <c r="H4" s="172" t="s">
        <v>8</v>
      </c>
      <c r="I4" s="175" t="s">
        <v>22</v>
      </c>
      <c r="J4" s="176"/>
      <c r="K4" s="177" t="s">
        <v>7</v>
      </c>
    </row>
    <row r="5" spans="1:11" s="6" customFormat="1" ht="11.25" customHeight="1">
      <c r="A5" s="178"/>
      <c r="B5" s="178"/>
      <c r="C5" s="178"/>
      <c r="D5" s="164"/>
      <c r="E5" s="165"/>
      <c r="F5" s="167"/>
      <c r="G5" s="181"/>
      <c r="H5" s="173"/>
      <c r="I5" s="157" t="s">
        <v>9</v>
      </c>
      <c r="J5" s="157" t="s">
        <v>19</v>
      </c>
      <c r="K5" s="178"/>
    </row>
    <row r="6" spans="1:11" s="6" customFormat="1" ht="22.5" customHeight="1">
      <c r="A6" s="179"/>
      <c r="B6" s="179"/>
      <c r="C6" s="179"/>
      <c r="D6" s="17" t="s">
        <v>4</v>
      </c>
      <c r="E6" s="17" t="s">
        <v>5</v>
      </c>
      <c r="F6" s="168"/>
      <c r="G6" s="182"/>
      <c r="H6" s="174"/>
      <c r="I6" s="158"/>
      <c r="J6" s="158"/>
      <c r="K6" s="179"/>
    </row>
    <row r="7" spans="1:11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6"/>
    </row>
    <row r="8" spans="1:11" s="6" customFormat="1" ht="21" customHeight="1">
      <c r="A8" s="28" t="s">
        <v>272</v>
      </c>
      <c r="B8" s="27" t="s">
        <v>273</v>
      </c>
      <c r="C8" s="27" t="s">
        <v>331</v>
      </c>
      <c r="D8" s="23" t="s">
        <v>201</v>
      </c>
      <c r="E8" s="23" t="s">
        <v>198</v>
      </c>
      <c r="F8" s="24">
        <v>0.33333333333333331</v>
      </c>
      <c r="G8" s="89">
        <v>22.73</v>
      </c>
      <c r="H8" s="34">
        <v>1287000</v>
      </c>
      <c r="I8" s="34">
        <v>137585</v>
      </c>
      <c r="J8" s="34">
        <v>45861</v>
      </c>
      <c r="K8" s="32"/>
    </row>
    <row r="9" spans="1:11" ht="21" customHeight="1">
      <c r="A9" s="28" t="s">
        <v>276</v>
      </c>
      <c r="B9" s="28" t="s">
        <v>277</v>
      </c>
      <c r="C9" s="27" t="s">
        <v>331</v>
      </c>
      <c r="D9" s="23" t="s">
        <v>334</v>
      </c>
      <c r="E9" s="23" t="s">
        <v>216</v>
      </c>
      <c r="F9" s="51">
        <v>0.33333333333333331</v>
      </c>
      <c r="G9" s="96">
        <v>5.05</v>
      </c>
      <c r="H9" s="34">
        <v>13829970</v>
      </c>
      <c r="I9" s="34">
        <v>238500</v>
      </c>
      <c r="J9" s="34">
        <v>79500</v>
      </c>
      <c r="K9" s="32"/>
    </row>
    <row r="10" spans="1:11" ht="21" customHeight="1">
      <c r="A10" s="28" t="s">
        <v>276</v>
      </c>
      <c r="B10" s="28" t="s">
        <v>278</v>
      </c>
      <c r="C10" s="27" t="s">
        <v>331</v>
      </c>
      <c r="D10" s="23" t="s">
        <v>334</v>
      </c>
      <c r="E10" s="23" t="s">
        <v>216</v>
      </c>
      <c r="F10" s="51">
        <v>0.5</v>
      </c>
      <c r="G10" s="37">
        <v>5.05</v>
      </c>
      <c r="H10" s="34">
        <v>16105030</v>
      </c>
      <c r="I10" s="34">
        <v>277200</v>
      </c>
      <c r="J10" s="34">
        <v>138600</v>
      </c>
      <c r="K10" s="32"/>
    </row>
    <row r="11" spans="1:11" ht="21" customHeight="1">
      <c r="A11" s="28" t="s">
        <v>276</v>
      </c>
      <c r="B11" s="28" t="s">
        <v>279</v>
      </c>
      <c r="C11" s="27" t="s">
        <v>331</v>
      </c>
      <c r="D11" s="23" t="s">
        <v>334</v>
      </c>
      <c r="E11" s="23" t="s">
        <v>216</v>
      </c>
      <c r="F11" s="51">
        <v>0.5</v>
      </c>
      <c r="G11" s="37">
        <v>4.4000000000000004</v>
      </c>
      <c r="H11" s="88">
        <v>22272000</v>
      </c>
      <c r="I11" s="34">
        <v>384300</v>
      </c>
      <c r="J11" s="34">
        <v>192150</v>
      </c>
      <c r="K11" s="32"/>
    </row>
    <row r="12" spans="1:11" ht="21" customHeight="1">
      <c r="A12" s="28" t="s">
        <v>39</v>
      </c>
      <c r="B12" s="28" t="s">
        <v>288</v>
      </c>
      <c r="C12" s="27" t="s">
        <v>331</v>
      </c>
      <c r="D12" s="23" t="s">
        <v>335</v>
      </c>
      <c r="E12" s="23" t="s">
        <v>216</v>
      </c>
      <c r="F12" s="25">
        <v>0.33333333333333331</v>
      </c>
      <c r="G12" s="37">
        <v>5.5</v>
      </c>
      <c r="H12" s="34">
        <v>239500000</v>
      </c>
      <c r="I12" s="34">
        <v>150000</v>
      </c>
      <c r="J12" s="34">
        <v>50000</v>
      </c>
      <c r="K12" s="32"/>
    </row>
    <row r="13" spans="1:11" ht="21" customHeight="1">
      <c r="A13" s="28" t="s">
        <v>40</v>
      </c>
      <c r="B13" s="28" t="s">
        <v>292</v>
      </c>
      <c r="C13" s="27" t="s">
        <v>331</v>
      </c>
      <c r="D13" s="23" t="s">
        <v>334</v>
      </c>
      <c r="E13" s="23" t="s">
        <v>216</v>
      </c>
      <c r="F13" s="24">
        <v>0.33333333333333331</v>
      </c>
      <c r="G13" s="37">
        <v>2.44</v>
      </c>
      <c r="H13" s="34">
        <v>239500000</v>
      </c>
      <c r="I13" s="34">
        <v>350000</v>
      </c>
      <c r="J13" s="34">
        <v>116666</v>
      </c>
      <c r="K13" s="32"/>
    </row>
    <row r="14" spans="1:11" ht="21" customHeight="1">
      <c r="A14" s="28" t="s">
        <v>301</v>
      </c>
      <c r="B14" s="28" t="s">
        <v>301</v>
      </c>
      <c r="C14" s="27" t="s">
        <v>331</v>
      </c>
      <c r="D14" s="23" t="s">
        <v>336</v>
      </c>
      <c r="E14" s="23" t="s">
        <v>197</v>
      </c>
      <c r="F14" s="52">
        <v>0.33333333333333331</v>
      </c>
      <c r="G14" s="37">
        <v>2.65</v>
      </c>
      <c r="H14" s="34">
        <v>240000000</v>
      </c>
      <c r="I14" s="34">
        <v>2099649</v>
      </c>
      <c r="J14" s="34">
        <v>699883</v>
      </c>
      <c r="K14" s="32"/>
    </row>
    <row r="15" spans="1:11" ht="21" customHeight="1">
      <c r="A15" s="28" t="s">
        <v>44</v>
      </c>
      <c r="B15" s="28" t="s">
        <v>312</v>
      </c>
      <c r="C15" s="27" t="s">
        <v>331</v>
      </c>
      <c r="D15" s="23" t="s">
        <v>212</v>
      </c>
      <c r="E15" s="23" t="s">
        <v>196</v>
      </c>
      <c r="F15" s="51">
        <v>0.33333333333333331</v>
      </c>
      <c r="G15" s="90" t="s">
        <v>339</v>
      </c>
      <c r="H15" s="34">
        <v>982263</v>
      </c>
      <c r="I15" s="34">
        <v>62663</v>
      </c>
      <c r="J15" s="34">
        <v>20887</v>
      </c>
      <c r="K15" s="32"/>
    </row>
    <row r="16" spans="1:11" s="6" customFormat="1" ht="21" customHeight="1">
      <c r="A16" s="28" t="s">
        <v>317</v>
      </c>
      <c r="B16" s="27" t="s">
        <v>318</v>
      </c>
      <c r="C16" s="27" t="s">
        <v>331</v>
      </c>
      <c r="D16" s="23" t="s">
        <v>337</v>
      </c>
      <c r="E16" s="23" t="s">
        <v>203</v>
      </c>
      <c r="F16" s="24">
        <v>0.33333333333333331</v>
      </c>
      <c r="G16" s="87">
        <v>2.04</v>
      </c>
      <c r="H16" s="34">
        <v>1560000</v>
      </c>
      <c r="I16" s="34">
        <v>4956</v>
      </c>
      <c r="J16" s="34">
        <v>1652</v>
      </c>
      <c r="K16" s="32"/>
    </row>
    <row r="17" spans="1:11" ht="21" customHeight="1">
      <c r="A17" s="28" t="s">
        <v>52</v>
      </c>
      <c r="B17" s="28" t="s">
        <v>324</v>
      </c>
      <c r="C17" s="27" t="s">
        <v>331</v>
      </c>
      <c r="D17" s="23" t="s">
        <v>338</v>
      </c>
      <c r="E17" s="23" t="s">
        <v>196</v>
      </c>
      <c r="F17" s="51">
        <v>0.5</v>
      </c>
      <c r="G17" s="37">
        <v>5.41</v>
      </c>
      <c r="H17" s="34">
        <v>9975000</v>
      </c>
      <c r="I17" s="34">
        <v>325500</v>
      </c>
      <c r="J17" s="34">
        <v>162750</v>
      </c>
      <c r="K17" s="32"/>
    </row>
    <row r="18" spans="1:11" ht="21" customHeight="1">
      <c r="A18" s="28" t="s">
        <v>52</v>
      </c>
      <c r="B18" s="28" t="s">
        <v>324</v>
      </c>
      <c r="C18" s="27" t="s">
        <v>333</v>
      </c>
      <c r="D18" s="23" t="s">
        <v>205</v>
      </c>
      <c r="E18" s="23" t="s">
        <v>196</v>
      </c>
      <c r="F18" s="24">
        <v>0.33333333333333331</v>
      </c>
      <c r="G18" s="37">
        <v>5.41</v>
      </c>
      <c r="H18" s="34">
        <v>9160945</v>
      </c>
      <c r="I18" s="34">
        <v>152000</v>
      </c>
      <c r="J18" s="34">
        <v>50666</v>
      </c>
      <c r="K18" s="32"/>
    </row>
    <row r="19" spans="1:11" ht="21" customHeight="1">
      <c r="A19" s="28" t="s">
        <v>37</v>
      </c>
      <c r="B19" s="27" t="s">
        <v>271</v>
      </c>
      <c r="C19" s="27" t="s">
        <v>330</v>
      </c>
      <c r="D19" s="23" t="s">
        <v>194</v>
      </c>
      <c r="E19" s="23" t="s">
        <v>195</v>
      </c>
      <c r="F19" s="24">
        <v>0.25</v>
      </c>
      <c r="G19" s="37" t="s">
        <v>339</v>
      </c>
      <c r="H19" s="34">
        <v>139700</v>
      </c>
      <c r="I19" s="41">
        <v>13200</v>
      </c>
      <c r="J19" s="40">
        <v>3300</v>
      </c>
      <c r="K19" s="32" t="s">
        <v>340</v>
      </c>
    </row>
    <row r="20" spans="1:11" ht="21" customHeight="1">
      <c r="A20" s="28" t="s">
        <v>272</v>
      </c>
      <c r="B20" s="28" t="s">
        <v>273</v>
      </c>
      <c r="C20" s="27" t="s">
        <v>330</v>
      </c>
      <c r="D20" s="23" t="s">
        <v>201</v>
      </c>
      <c r="E20" s="23" t="s">
        <v>195</v>
      </c>
      <c r="F20" s="24">
        <v>0.25</v>
      </c>
      <c r="G20" s="37">
        <v>1.19</v>
      </c>
      <c r="H20" s="34">
        <v>2152953</v>
      </c>
      <c r="I20" s="34">
        <v>250411</v>
      </c>
      <c r="J20" s="34">
        <v>62602</v>
      </c>
      <c r="K20" s="32" t="s">
        <v>340</v>
      </c>
    </row>
    <row r="21" spans="1:11" ht="21" customHeight="1">
      <c r="A21" s="28" t="s">
        <v>274</v>
      </c>
      <c r="B21" s="28" t="s">
        <v>275</v>
      </c>
      <c r="C21" s="27" t="s">
        <v>330</v>
      </c>
      <c r="D21" s="23" t="s">
        <v>194</v>
      </c>
      <c r="E21" s="23" t="s">
        <v>194</v>
      </c>
      <c r="F21" s="51">
        <v>0.25</v>
      </c>
      <c r="G21" s="90" t="s">
        <v>339</v>
      </c>
      <c r="H21" s="34">
        <v>43022</v>
      </c>
      <c r="I21" s="34">
        <v>43022</v>
      </c>
      <c r="J21" s="34">
        <v>10755</v>
      </c>
      <c r="K21" s="32" t="s">
        <v>340</v>
      </c>
    </row>
    <row r="22" spans="1:11" ht="21" customHeight="1">
      <c r="A22" s="28" t="s">
        <v>280</v>
      </c>
      <c r="B22" s="28" t="s">
        <v>282</v>
      </c>
      <c r="C22" s="27" t="s">
        <v>330</v>
      </c>
      <c r="D22" s="23" t="s">
        <v>194</v>
      </c>
      <c r="E22" s="23" t="s">
        <v>194</v>
      </c>
      <c r="F22" s="24">
        <v>0.25</v>
      </c>
      <c r="G22" s="86" t="s">
        <v>339</v>
      </c>
      <c r="H22" s="34">
        <v>165000</v>
      </c>
      <c r="I22" s="41">
        <v>161700</v>
      </c>
      <c r="J22" s="40">
        <v>40425</v>
      </c>
      <c r="K22" s="32" t="s">
        <v>340</v>
      </c>
    </row>
    <row r="23" spans="1:11" ht="21" customHeight="1">
      <c r="A23" s="28" t="s">
        <v>284</v>
      </c>
      <c r="B23" s="28" t="s">
        <v>287</v>
      </c>
      <c r="C23" s="27" t="s">
        <v>330</v>
      </c>
      <c r="D23" s="23" t="s">
        <v>201</v>
      </c>
      <c r="E23" s="23" t="s">
        <v>216</v>
      </c>
      <c r="F23" s="51">
        <v>0.25</v>
      </c>
      <c r="G23" s="86">
        <v>2.81</v>
      </c>
      <c r="H23" s="34">
        <v>88628270</v>
      </c>
      <c r="I23" s="34">
        <v>467454</v>
      </c>
      <c r="J23" s="34">
        <v>116863</v>
      </c>
      <c r="K23" s="32" t="s">
        <v>340</v>
      </c>
    </row>
    <row r="24" spans="1:11" ht="21" customHeight="1">
      <c r="A24" s="28" t="s">
        <v>41</v>
      </c>
      <c r="B24" s="28" t="s">
        <v>295</v>
      </c>
      <c r="C24" s="27" t="s">
        <v>330</v>
      </c>
      <c r="D24" s="23" t="s">
        <v>210</v>
      </c>
      <c r="E24" s="23" t="s">
        <v>196</v>
      </c>
      <c r="F24" s="51">
        <v>0.25</v>
      </c>
      <c r="G24" s="37" t="s">
        <v>339</v>
      </c>
      <c r="H24" s="34">
        <v>424920</v>
      </c>
      <c r="I24" s="34">
        <v>81400</v>
      </c>
      <c r="J24" s="34">
        <v>20350</v>
      </c>
      <c r="K24" s="32" t="s">
        <v>340</v>
      </c>
    </row>
    <row r="25" spans="1:11" ht="21" customHeight="1">
      <c r="A25" s="28" t="s">
        <v>43</v>
      </c>
      <c r="B25" s="28" t="s">
        <v>296</v>
      </c>
      <c r="C25" s="27" t="s">
        <v>330</v>
      </c>
      <c r="D25" s="23" t="s">
        <v>210</v>
      </c>
      <c r="E25" s="23" t="s">
        <v>200</v>
      </c>
      <c r="F25" s="25">
        <v>0.25</v>
      </c>
      <c r="G25" s="37" t="s">
        <v>339</v>
      </c>
      <c r="H25" s="34">
        <v>718910</v>
      </c>
      <c r="I25" s="34">
        <v>18304</v>
      </c>
      <c r="J25" s="34">
        <v>4576</v>
      </c>
      <c r="K25" s="32" t="s">
        <v>340</v>
      </c>
    </row>
    <row r="26" spans="1:11" ht="21" customHeight="1">
      <c r="A26" s="28" t="s">
        <v>298</v>
      </c>
      <c r="B26" s="28" t="s">
        <v>299</v>
      </c>
      <c r="C26" s="27" t="s">
        <v>330</v>
      </c>
      <c r="D26" s="23" t="s">
        <v>194</v>
      </c>
      <c r="E26" s="23" t="s">
        <v>202</v>
      </c>
      <c r="F26" s="51">
        <v>0.25</v>
      </c>
      <c r="G26" s="37" t="s">
        <v>339</v>
      </c>
      <c r="H26" s="34">
        <v>320000</v>
      </c>
      <c r="I26" s="34">
        <v>15000</v>
      </c>
      <c r="J26" s="34">
        <v>3750</v>
      </c>
      <c r="K26" s="32" t="s">
        <v>340</v>
      </c>
    </row>
    <row r="27" spans="1:11" ht="21" customHeight="1">
      <c r="A27" s="28" t="s">
        <v>298</v>
      </c>
      <c r="B27" s="28" t="s">
        <v>300</v>
      </c>
      <c r="C27" s="27" t="s">
        <v>330</v>
      </c>
      <c r="D27" s="23" t="s">
        <v>194</v>
      </c>
      <c r="E27" s="23" t="s">
        <v>196</v>
      </c>
      <c r="F27" s="51">
        <v>0.25</v>
      </c>
      <c r="G27" s="37" t="s">
        <v>339</v>
      </c>
      <c r="H27" s="34">
        <v>434000</v>
      </c>
      <c r="I27" s="34">
        <v>55380</v>
      </c>
      <c r="J27" s="34">
        <v>13845</v>
      </c>
      <c r="K27" s="32" t="s">
        <v>340</v>
      </c>
    </row>
    <row r="28" spans="1:11" ht="21" customHeight="1">
      <c r="A28" s="28" t="s">
        <v>304</v>
      </c>
      <c r="B28" s="28" t="s">
        <v>306</v>
      </c>
      <c r="C28" s="27" t="s">
        <v>330</v>
      </c>
      <c r="D28" s="23" t="s">
        <v>194</v>
      </c>
      <c r="E28" s="23" t="s">
        <v>197</v>
      </c>
      <c r="F28" s="51">
        <v>0.25</v>
      </c>
      <c r="G28" s="37" t="s">
        <v>339</v>
      </c>
      <c r="H28" s="34">
        <v>690470</v>
      </c>
      <c r="I28" s="34">
        <v>22605</v>
      </c>
      <c r="J28" s="34">
        <v>5651</v>
      </c>
      <c r="K28" s="32" t="s">
        <v>340</v>
      </c>
    </row>
    <row r="29" spans="1:11" ht="21" customHeight="1">
      <c r="A29" s="28" t="s">
        <v>48</v>
      </c>
      <c r="B29" s="28" t="s">
        <v>316</v>
      </c>
      <c r="C29" s="27" t="s">
        <v>330</v>
      </c>
      <c r="D29" s="23" t="s">
        <v>194</v>
      </c>
      <c r="E29" s="23" t="s">
        <v>194</v>
      </c>
      <c r="F29" s="24">
        <v>0.25</v>
      </c>
      <c r="G29" s="86" t="s">
        <v>339</v>
      </c>
      <c r="H29" s="34">
        <v>28000</v>
      </c>
      <c r="I29" s="41">
        <v>25000</v>
      </c>
      <c r="J29" s="40">
        <v>6250</v>
      </c>
      <c r="K29" s="32" t="s">
        <v>340</v>
      </c>
    </row>
    <row r="30" spans="1:11" ht="21" customHeight="1">
      <c r="A30" s="28" t="s">
        <v>50</v>
      </c>
      <c r="B30" s="28" t="s">
        <v>319</v>
      </c>
      <c r="C30" s="27" t="s">
        <v>330</v>
      </c>
      <c r="D30" s="23" t="s">
        <v>206</v>
      </c>
      <c r="E30" s="23" t="s">
        <v>194</v>
      </c>
      <c r="F30" s="24">
        <v>0.25</v>
      </c>
      <c r="G30" s="37" t="s">
        <v>339</v>
      </c>
      <c r="H30" s="34">
        <v>461816</v>
      </c>
      <c r="I30" s="34">
        <v>151272</v>
      </c>
      <c r="J30" s="34">
        <v>37818</v>
      </c>
      <c r="K30" s="32" t="s">
        <v>340</v>
      </c>
    </row>
    <row r="31" spans="1:11" s="6" customFormat="1" ht="21" customHeight="1">
      <c r="A31" s="28" t="s">
        <v>142</v>
      </c>
      <c r="B31" s="28" t="s">
        <v>321</v>
      </c>
      <c r="C31" s="27" t="s">
        <v>330</v>
      </c>
      <c r="D31" s="23" t="s">
        <v>194</v>
      </c>
      <c r="E31" s="23" t="s">
        <v>195</v>
      </c>
      <c r="F31" s="51">
        <v>0.25</v>
      </c>
      <c r="G31" s="86" t="s">
        <v>339</v>
      </c>
      <c r="H31" s="34">
        <v>33000</v>
      </c>
      <c r="I31" s="34">
        <v>18000</v>
      </c>
      <c r="J31" s="34">
        <v>4500</v>
      </c>
      <c r="K31" s="32" t="s">
        <v>340</v>
      </c>
    </row>
    <row r="32" spans="1:11" ht="21" customHeight="1">
      <c r="A32" s="28" t="s">
        <v>52</v>
      </c>
      <c r="B32" s="28" t="s">
        <v>325</v>
      </c>
      <c r="C32" s="27" t="s">
        <v>330</v>
      </c>
      <c r="D32" s="23" t="s">
        <v>194</v>
      </c>
      <c r="E32" s="23" t="s">
        <v>202</v>
      </c>
      <c r="F32" s="25">
        <v>0.25</v>
      </c>
      <c r="G32" s="37" t="s">
        <v>339</v>
      </c>
      <c r="H32" s="34">
        <v>47527</v>
      </c>
      <c r="I32" s="34">
        <v>7300</v>
      </c>
      <c r="J32" s="34">
        <v>1825</v>
      </c>
      <c r="K32" s="32" t="s">
        <v>340</v>
      </c>
    </row>
    <row r="33" spans="1:11" ht="21" customHeight="1">
      <c r="A33" s="28" t="s">
        <v>52</v>
      </c>
      <c r="B33" s="28" t="s">
        <v>325</v>
      </c>
      <c r="C33" s="27" t="s">
        <v>330</v>
      </c>
      <c r="D33" s="23" t="s">
        <v>194</v>
      </c>
      <c r="E33" s="23" t="s">
        <v>196</v>
      </c>
      <c r="F33" s="51">
        <v>0.25</v>
      </c>
      <c r="G33" s="37" t="s">
        <v>339</v>
      </c>
      <c r="H33" s="34">
        <v>41120</v>
      </c>
      <c r="I33" s="34">
        <v>5700</v>
      </c>
      <c r="J33" s="34">
        <v>1425</v>
      </c>
      <c r="K33" s="32" t="s">
        <v>340</v>
      </c>
    </row>
    <row r="34" spans="1:11" ht="21" customHeight="1">
      <c r="A34" s="28" t="s">
        <v>52</v>
      </c>
      <c r="B34" s="28" t="s">
        <v>325</v>
      </c>
      <c r="C34" s="27" t="s">
        <v>330</v>
      </c>
      <c r="D34" s="23" t="s">
        <v>194</v>
      </c>
      <c r="E34" s="23" t="s">
        <v>202</v>
      </c>
      <c r="F34" s="51">
        <v>0.25</v>
      </c>
      <c r="G34" s="37" t="s">
        <v>339</v>
      </c>
      <c r="H34" s="34">
        <v>38677</v>
      </c>
      <c r="I34" s="34">
        <v>4500</v>
      </c>
      <c r="J34" s="34">
        <v>1125</v>
      </c>
      <c r="K34" s="32" t="s">
        <v>340</v>
      </c>
    </row>
    <row r="35" spans="1:11" ht="21" customHeight="1">
      <c r="A35" s="28" t="s">
        <v>52</v>
      </c>
      <c r="B35" s="28" t="s">
        <v>325</v>
      </c>
      <c r="C35" s="27" t="s">
        <v>330</v>
      </c>
      <c r="D35" s="23" t="s">
        <v>194</v>
      </c>
      <c r="E35" s="23" t="s">
        <v>196</v>
      </c>
      <c r="F35" s="51">
        <v>0.25</v>
      </c>
      <c r="G35" s="37" t="s">
        <v>339</v>
      </c>
      <c r="H35" s="34">
        <v>38149</v>
      </c>
      <c r="I35" s="34">
        <v>4500</v>
      </c>
      <c r="J35" s="34">
        <v>1125</v>
      </c>
      <c r="K35" s="32" t="s">
        <v>340</v>
      </c>
    </row>
    <row r="36" spans="1:11" ht="21" customHeight="1">
      <c r="A36" s="28" t="s">
        <v>327</v>
      </c>
      <c r="B36" s="28" t="s">
        <v>328</v>
      </c>
      <c r="C36" s="27" t="s">
        <v>330</v>
      </c>
      <c r="D36" s="23" t="s">
        <v>194</v>
      </c>
      <c r="E36" s="23" t="s">
        <v>195</v>
      </c>
      <c r="F36" s="24">
        <v>0.25</v>
      </c>
      <c r="G36" s="37" t="s">
        <v>339</v>
      </c>
      <c r="H36" s="34">
        <v>170390</v>
      </c>
      <c r="I36" s="34">
        <v>27390</v>
      </c>
      <c r="J36" s="34">
        <v>6847</v>
      </c>
      <c r="K36" s="32" t="s">
        <v>340</v>
      </c>
    </row>
    <row r="37" spans="1:11" ht="21" customHeight="1">
      <c r="A37" s="28" t="s">
        <v>55</v>
      </c>
      <c r="B37" s="27" t="s">
        <v>329</v>
      </c>
      <c r="C37" s="27" t="s">
        <v>330</v>
      </c>
      <c r="D37" s="23" t="s">
        <v>194</v>
      </c>
      <c r="E37" s="23" t="s">
        <v>194</v>
      </c>
      <c r="F37" s="24">
        <v>0.25</v>
      </c>
      <c r="G37" s="37" t="s">
        <v>339</v>
      </c>
      <c r="H37" s="34">
        <v>250000</v>
      </c>
      <c r="I37" s="41">
        <v>150000</v>
      </c>
      <c r="J37" s="40">
        <v>37500</v>
      </c>
      <c r="K37" s="32" t="s">
        <v>340</v>
      </c>
    </row>
    <row r="38" spans="1:11" ht="21" customHeight="1">
      <c r="A38" s="28" t="s">
        <v>280</v>
      </c>
      <c r="B38" s="28" t="s">
        <v>281</v>
      </c>
      <c r="C38" s="27" t="s">
        <v>332</v>
      </c>
      <c r="D38" s="23" t="s">
        <v>194</v>
      </c>
      <c r="E38" s="23" t="s">
        <v>194</v>
      </c>
      <c r="F38" s="52">
        <v>0.33333333333333331</v>
      </c>
      <c r="G38" s="37" t="s">
        <v>339</v>
      </c>
      <c r="H38" s="34">
        <v>6908</v>
      </c>
      <c r="I38" s="34">
        <v>6210</v>
      </c>
      <c r="J38" s="34">
        <v>2070</v>
      </c>
      <c r="K38" s="32" t="s">
        <v>340</v>
      </c>
    </row>
    <row r="39" spans="1:11" ht="21" customHeight="1">
      <c r="A39" s="28" t="s">
        <v>280</v>
      </c>
      <c r="B39" s="27" t="s">
        <v>281</v>
      </c>
      <c r="C39" s="27" t="s">
        <v>332</v>
      </c>
      <c r="D39" s="23" t="s">
        <v>194</v>
      </c>
      <c r="E39" s="23" t="s">
        <v>194</v>
      </c>
      <c r="F39" s="24">
        <v>0.33333333333333331</v>
      </c>
      <c r="G39" s="86" t="s">
        <v>339</v>
      </c>
      <c r="H39" s="34">
        <v>8415</v>
      </c>
      <c r="I39" s="41">
        <v>7560</v>
      </c>
      <c r="J39" s="40">
        <v>2520</v>
      </c>
      <c r="K39" s="32" t="s">
        <v>340</v>
      </c>
    </row>
    <row r="40" spans="1:11" ht="21" customHeight="1">
      <c r="A40" s="28" t="s">
        <v>280</v>
      </c>
      <c r="B40" s="27" t="s">
        <v>283</v>
      </c>
      <c r="C40" s="27" t="s">
        <v>332</v>
      </c>
      <c r="D40" s="23" t="s">
        <v>194</v>
      </c>
      <c r="E40" s="23" t="s">
        <v>194</v>
      </c>
      <c r="F40" s="24">
        <v>0.33333333333333331</v>
      </c>
      <c r="G40" s="87" t="s">
        <v>339</v>
      </c>
      <c r="H40" s="34">
        <v>30800</v>
      </c>
      <c r="I40" s="34">
        <v>30000</v>
      </c>
      <c r="J40" s="34">
        <v>10000</v>
      </c>
      <c r="K40" s="32" t="s">
        <v>340</v>
      </c>
    </row>
    <row r="41" spans="1:11" ht="21" customHeight="1">
      <c r="A41" s="28" t="s">
        <v>284</v>
      </c>
      <c r="B41" s="28" t="s">
        <v>285</v>
      </c>
      <c r="C41" s="27" t="s">
        <v>332</v>
      </c>
      <c r="D41" s="23" t="s">
        <v>210</v>
      </c>
      <c r="E41" s="23" t="s">
        <v>194</v>
      </c>
      <c r="F41" s="24">
        <v>0.25</v>
      </c>
      <c r="G41" s="37" t="s">
        <v>339</v>
      </c>
      <c r="H41" s="34">
        <v>350495</v>
      </c>
      <c r="I41" s="34">
        <v>112256</v>
      </c>
      <c r="J41" s="34">
        <v>28064</v>
      </c>
      <c r="K41" s="32" t="s">
        <v>340</v>
      </c>
    </row>
    <row r="42" spans="1:11" ht="21" customHeight="1">
      <c r="A42" s="28" t="s">
        <v>284</v>
      </c>
      <c r="B42" s="28" t="s">
        <v>286</v>
      </c>
      <c r="C42" s="27" t="s">
        <v>332</v>
      </c>
      <c r="D42" s="23" t="s">
        <v>194</v>
      </c>
      <c r="E42" s="23" t="s">
        <v>195</v>
      </c>
      <c r="F42" s="51">
        <v>0.25</v>
      </c>
      <c r="G42" s="37" t="s">
        <v>339</v>
      </c>
      <c r="H42" s="34">
        <v>129800</v>
      </c>
      <c r="I42" s="34">
        <v>35937</v>
      </c>
      <c r="J42" s="34">
        <v>8984</v>
      </c>
      <c r="K42" s="32" t="s">
        <v>340</v>
      </c>
    </row>
    <row r="43" spans="1:11" ht="21" customHeight="1">
      <c r="A43" s="28" t="s">
        <v>39</v>
      </c>
      <c r="B43" s="28" t="s">
        <v>289</v>
      </c>
      <c r="C43" s="27" t="s">
        <v>332</v>
      </c>
      <c r="D43" s="23" t="s">
        <v>206</v>
      </c>
      <c r="E43" s="23" t="s">
        <v>195</v>
      </c>
      <c r="F43" s="51">
        <v>0.25</v>
      </c>
      <c r="G43" s="37">
        <v>2.48</v>
      </c>
      <c r="H43" s="34">
        <v>2756098</v>
      </c>
      <c r="I43" s="34">
        <v>743892</v>
      </c>
      <c r="J43" s="34">
        <v>185973</v>
      </c>
      <c r="K43" s="32" t="s">
        <v>340</v>
      </c>
    </row>
    <row r="44" spans="1:11" ht="21" customHeight="1">
      <c r="A44" s="28" t="s">
        <v>39</v>
      </c>
      <c r="B44" s="28" t="s">
        <v>289</v>
      </c>
      <c r="C44" s="27" t="s">
        <v>332</v>
      </c>
      <c r="D44" s="23" t="s">
        <v>206</v>
      </c>
      <c r="E44" s="23" t="s">
        <v>195</v>
      </c>
      <c r="F44" s="24">
        <v>0.25</v>
      </c>
      <c r="G44" s="37">
        <v>1.1200000000000001</v>
      </c>
      <c r="H44" s="34">
        <v>5508200</v>
      </c>
      <c r="I44" s="34">
        <v>76507</v>
      </c>
      <c r="J44" s="34">
        <v>19126</v>
      </c>
      <c r="K44" s="32" t="s">
        <v>340</v>
      </c>
    </row>
    <row r="45" spans="1:11" ht="21" customHeight="1">
      <c r="A45" s="28" t="s">
        <v>39</v>
      </c>
      <c r="B45" s="28" t="s">
        <v>289</v>
      </c>
      <c r="C45" s="27" t="s">
        <v>332</v>
      </c>
      <c r="D45" s="23" t="s">
        <v>201</v>
      </c>
      <c r="E45" s="23" t="s">
        <v>195</v>
      </c>
      <c r="F45" s="25">
        <v>0.25</v>
      </c>
      <c r="G45" s="37">
        <v>1.86</v>
      </c>
      <c r="H45" s="34">
        <v>1401837</v>
      </c>
      <c r="I45" s="34">
        <v>2673</v>
      </c>
      <c r="J45" s="34">
        <v>668</v>
      </c>
      <c r="K45" s="32" t="s">
        <v>340</v>
      </c>
    </row>
    <row r="46" spans="1:11" ht="21" customHeight="1">
      <c r="A46" s="28" t="s">
        <v>39</v>
      </c>
      <c r="B46" s="28" t="s">
        <v>289</v>
      </c>
      <c r="C46" s="27" t="s">
        <v>332</v>
      </c>
      <c r="D46" s="23" t="s">
        <v>201</v>
      </c>
      <c r="E46" s="23" t="s">
        <v>195</v>
      </c>
      <c r="F46" s="51">
        <v>0.25</v>
      </c>
      <c r="G46" s="37" t="s">
        <v>339</v>
      </c>
      <c r="H46" s="34">
        <v>782705</v>
      </c>
      <c r="I46" s="34">
        <v>1705</v>
      </c>
      <c r="J46" s="34">
        <v>426</v>
      </c>
      <c r="K46" s="32" t="s">
        <v>340</v>
      </c>
    </row>
    <row r="47" spans="1:11" ht="21" customHeight="1">
      <c r="A47" s="28" t="s">
        <v>39</v>
      </c>
      <c r="B47" s="28" t="s">
        <v>289</v>
      </c>
      <c r="C47" s="27" t="s">
        <v>332</v>
      </c>
      <c r="D47" s="23" t="s">
        <v>194</v>
      </c>
      <c r="E47" s="23" t="s">
        <v>202</v>
      </c>
      <c r="F47" s="51">
        <v>0.25</v>
      </c>
      <c r="G47" s="37" t="s">
        <v>339</v>
      </c>
      <c r="H47" s="34">
        <v>71110</v>
      </c>
      <c r="I47" s="34">
        <v>11110</v>
      </c>
      <c r="J47" s="34">
        <v>2777</v>
      </c>
      <c r="K47" s="32" t="s">
        <v>340</v>
      </c>
    </row>
    <row r="48" spans="1:11" ht="21" customHeight="1">
      <c r="A48" s="28" t="s">
        <v>39</v>
      </c>
      <c r="B48" s="28" t="s">
        <v>290</v>
      </c>
      <c r="C48" s="27" t="s">
        <v>332</v>
      </c>
      <c r="D48" s="23" t="s">
        <v>194</v>
      </c>
      <c r="E48" s="23" t="s">
        <v>194</v>
      </c>
      <c r="F48" s="51">
        <v>0.25</v>
      </c>
      <c r="G48" s="37" t="s">
        <v>339</v>
      </c>
      <c r="H48" s="34">
        <v>20365</v>
      </c>
      <c r="I48" s="34">
        <v>19957</v>
      </c>
      <c r="J48" s="34">
        <v>4989</v>
      </c>
      <c r="K48" s="32" t="s">
        <v>340</v>
      </c>
    </row>
    <row r="49" spans="1:11" ht="21" customHeight="1">
      <c r="A49" s="28" t="s">
        <v>39</v>
      </c>
      <c r="B49" s="28" t="s">
        <v>291</v>
      </c>
      <c r="C49" s="27" t="s">
        <v>332</v>
      </c>
      <c r="D49" s="23" t="s">
        <v>210</v>
      </c>
      <c r="E49" s="23" t="s">
        <v>194</v>
      </c>
      <c r="F49" s="52">
        <v>0.25</v>
      </c>
      <c r="G49" s="37" t="s">
        <v>339</v>
      </c>
      <c r="H49" s="34">
        <v>207126</v>
      </c>
      <c r="I49" s="34">
        <v>30359</v>
      </c>
      <c r="J49" s="34">
        <v>7589</v>
      </c>
      <c r="K49" s="32" t="s">
        <v>340</v>
      </c>
    </row>
    <row r="50" spans="1:11" ht="21" customHeight="1">
      <c r="A50" s="28" t="s">
        <v>39</v>
      </c>
      <c r="B50" s="28" t="s">
        <v>291</v>
      </c>
      <c r="C50" s="27" t="s">
        <v>332</v>
      </c>
      <c r="D50" s="23" t="s">
        <v>210</v>
      </c>
      <c r="E50" s="23" t="s">
        <v>194</v>
      </c>
      <c r="F50" s="24">
        <v>0.25</v>
      </c>
      <c r="G50" s="37" t="s">
        <v>339</v>
      </c>
      <c r="H50" s="34">
        <v>452385</v>
      </c>
      <c r="I50" s="34">
        <v>176441</v>
      </c>
      <c r="J50" s="34">
        <v>44110</v>
      </c>
      <c r="K50" s="32" t="s">
        <v>340</v>
      </c>
    </row>
    <row r="51" spans="1:11" ht="21" customHeight="1">
      <c r="A51" s="28" t="s">
        <v>39</v>
      </c>
      <c r="B51" s="27" t="s">
        <v>291</v>
      </c>
      <c r="C51" s="27" t="s">
        <v>332</v>
      </c>
      <c r="D51" s="23" t="s">
        <v>210</v>
      </c>
      <c r="E51" s="23" t="s">
        <v>194</v>
      </c>
      <c r="F51" s="24">
        <v>0.25</v>
      </c>
      <c r="G51" s="37" t="s">
        <v>339</v>
      </c>
      <c r="H51" s="34">
        <v>188874</v>
      </c>
      <c r="I51" s="41">
        <v>20493</v>
      </c>
      <c r="J51" s="40">
        <v>5123</v>
      </c>
      <c r="K51" s="32" t="s">
        <v>340</v>
      </c>
    </row>
    <row r="52" spans="1:11" ht="21" customHeight="1">
      <c r="A52" s="28" t="s">
        <v>39</v>
      </c>
      <c r="B52" s="28" t="s">
        <v>291</v>
      </c>
      <c r="C52" s="27" t="s">
        <v>332</v>
      </c>
      <c r="D52" s="23" t="s">
        <v>210</v>
      </c>
      <c r="E52" s="23" t="s">
        <v>194</v>
      </c>
      <c r="F52" s="24">
        <v>0.25</v>
      </c>
      <c r="G52" s="37" t="s">
        <v>339</v>
      </c>
      <c r="H52" s="34">
        <v>348415</v>
      </c>
      <c r="I52" s="41">
        <v>76503</v>
      </c>
      <c r="J52" s="40">
        <v>19125</v>
      </c>
      <c r="K52" s="32" t="s">
        <v>340</v>
      </c>
    </row>
    <row r="53" spans="1:11" ht="21" customHeight="1">
      <c r="A53" s="28" t="s">
        <v>39</v>
      </c>
      <c r="B53" s="27" t="s">
        <v>291</v>
      </c>
      <c r="C53" s="27" t="s">
        <v>332</v>
      </c>
      <c r="D53" s="23" t="s">
        <v>210</v>
      </c>
      <c r="E53" s="23" t="s">
        <v>194</v>
      </c>
      <c r="F53" s="24">
        <v>0.33333333333333331</v>
      </c>
      <c r="G53" s="37" t="s">
        <v>339</v>
      </c>
      <c r="H53" s="34">
        <v>46580</v>
      </c>
      <c r="I53" s="34">
        <v>39208</v>
      </c>
      <c r="J53" s="34">
        <v>13069</v>
      </c>
      <c r="K53" s="32" t="s">
        <v>340</v>
      </c>
    </row>
    <row r="54" spans="1:11" s="6" customFormat="1" ht="21" customHeight="1">
      <c r="A54" s="28" t="s">
        <v>293</v>
      </c>
      <c r="B54" s="28" t="s">
        <v>294</v>
      </c>
      <c r="C54" s="27" t="s">
        <v>332</v>
      </c>
      <c r="D54" s="23" t="s">
        <v>194</v>
      </c>
      <c r="E54" s="23" t="s">
        <v>195</v>
      </c>
      <c r="F54" s="51">
        <v>0.33333333333333331</v>
      </c>
      <c r="G54" s="37" t="s">
        <v>339</v>
      </c>
      <c r="H54" s="34">
        <v>59096</v>
      </c>
      <c r="I54" s="34">
        <v>51342</v>
      </c>
      <c r="J54" s="34">
        <v>17114</v>
      </c>
      <c r="K54" s="32" t="s">
        <v>340</v>
      </c>
    </row>
    <row r="55" spans="1:11" ht="21" customHeight="1">
      <c r="A55" s="28" t="s">
        <v>43</v>
      </c>
      <c r="B55" s="28" t="s">
        <v>297</v>
      </c>
      <c r="C55" s="27" t="s">
        <v>332</v>
      </c>
      <c r="D55" s="23" t="s">
        <v>194</v>
      </c>
      <c r="E55" s="23" t="s">
        <v>194</v>
      </c>
      <c r="F55" s="51">
        <v>0.33333333333333331</v>
      </c>
      <c r="G55" s="37" t="s">
        <v>339</v>
      </c>
      <c r="H55" s="34">
        <v>60841</v>
      </c>
      <c r="I55" s="34">
        <v>51810</v>
      </c>
      <c r="J55" s="34">
        <v>17270</v>
      </c>
      <c r="K55" s="32" t="s">
        <v>340</v>
      </c>
    </row>
    <row r="56" spans="1:11" ht="21" customHeight="1">
      <c r="A56" s="28" t="s">
        <v>302</v>
      </c>
      <c r="B56" s="28" t="s">
        <v>303</v>
      </c>
      <c r="C56" s="27" t="s">
        <v>332</v>
      </c>
      <c r="D56" s="23" t="s">
        <v>194</v>
      </c>
      <c r="E56" s="23" t="s">
        <v>195</v>
      </c>
      <c r="F56" s="24">
        <v>0.25</v>
      </c>
      <c r="G56" s="37" t="s">
        <v>339</v>
      </c>
      <c r="H56" s="34">
        <v>150000</v>
      </c>
      <c r="I56" s="34">
        <v>60000</v>
      </c>
      <c r="J56" s="34">
        <v>15000</v>
      </c>
      <c r="K56" s="32" t="s">
        <v>340</v>
      </c>
    </row>
    <row r="57" spans="1:11" ht="21" customHeight="1">
      <c r="A57" s="28" t="s">
        <v>304</v>
      </c>
      <c r="B57" s="28" t="s">
        <v>305</v>
      </c>
      <c r="C57" s="27" t="s">
        <v>332</v>
      </c>
      <c r="D57" s="23" t="s">
        <v>194</v>
      </c>
      <c r="E57" s="23" t="s">
        <v>194</v>
      </c>
      <c r="F57" s="51">
        <v>0.25</v>
      </c>
      <c r="G57" s="37" t="s">
        <v>339</v>
      </c>
      <c r="H57" s="34">
        <v>259710</v>
      </c>
      <c r="I57" s="34">
        <v>256300</v>
      </c>
      <c r="J57" s="34">
        <v>64075</v>
      </c>
      <c r="K57" s="32" t="s">
        <v>340</v>
      </c>
    </row>
    <row r="58" spans="1:11" ht="21" customHeight="1">
      <c r="A58" s="28" t="s">
        <v>304</v>
      </c>
      <c r="B58" s="28" t="s">
        <v>305</v>
      </c>
      <c r="C58" s="27" t="s">
        <v>332</v>
      </c>
      <c r="D58" s="23" t="s">
        <v>194</v>
      </c>
      <c r="E58" s="23" t="s">
        <v>194</v>
      </c>
      <c r="F58" s="25">
        <v>0.33333333333333331</v>
      </c>
      <c r="G58" s="37" t="s">
        <v>339</v>
      </c>
      <c r="H58" s="34">
        <v>30360</v>
      </c>
      <c r="I58" s="34">
        <v>30360</v>
      </c>
      <c r="J58" s="34">
        <v>10120</v>
      </c>
      <c r="K58" s="32" t="s">
        <v>340</v>
      </c>
    </row>
    <row r="59" spans="1:11" ht="21" customHeight="1">
      <c r="A59" s="28" t="s">
        <v>307</v>
      </c>
      <c r="B59" s="28" t="s">
        <v>308</v>
      </c>
      <c r="C59" s="27" t="s">
        <v>332</v>
      </c>
      <c r="D59" s="23" t="s">
        <v>210</v>
      </c>
      <c r="E59" s="23" t="s">
        <v>202</v>
      </c>
      <c r="F59" s="24">
        <v>0.33333333333333331</v>
      </c>
      <c r="G59" s="37" t="s">
        <v>339</v>
      </c>
      <c r="H59" s="34">
        <v>221254</v>
      </c>
      <c r="I59" s="41">
        <v>108647</v>
      </c>
      <c r="J59" s="40">
        <v>36215</v>
      </c>
      <c r="K59" s="32" t="s">
        <v>340</v>
      </c>
    </row>
    <row r="60" spans="1:11" ht="21" customHeight="1">
      <c r="A60" s="28" t="s">
        <v>307</v>
      </c>
      <c r="B60" s="27" t="s">
        <v>309</v>
      </c>
      <c r="C60" s="27" t="s">
        <v>332</v>
      </c>
      <c r="D60" s="23" t="s">
        <v>194</v>
      </c>
      <c r="E60" s="23" t="s">
        <v>195</v>
      </c>
      <c r="F60" s="24">
        <v>0.25</v>
      </c>
      <c r="G60" s="89" t="s">
        <v>339</v>
      </c>
      <c r="H60" s="34">
        <v>178520</v>
      </c>
      <c r="I60" s="34">
        <v>39520</v>
      </c>
      <c r="J60" s="34">
        <v>9880</v>
      </c>
      <c r="K60" s="32" t="s">
        <v>340</v>
      </c>
    </row>
    <row r="61" spans="1:11" ht="21" customHeight="1">
      <c r="A61" s="28" t="s">
        <v>310</v>
      </c>
      <c r="B61" s="28" t="s">
        <v>311</v>
      </c>
      <c r="C61" s="27" t="s">
        <v>332</v>
      </c>
      <c r="D61" s="23" t="s">
        <v>210</v>
      </c>
      <c r="E61" s="23" t="s">
        <v>194</v>
      </c>
      <c r="F61" s="24">
        <v>0.33333333333333331</v>
      </c>
      <c r="G61" s="37" t="s">
        <v>339</v>
      </c>
      <c r="H61" s="34">
        <v>24929</v>
      </c>
      <c r="I61" s="34">
        <v>17346</v>
      </c>
      <c r="J61" s="34">
        <v>5782</v>
      </c>
      <c r="K61" s="32" t="s">
        <v>340</v>
      </c>
    </row>
    <row r="62" spans="1:11" ht="21" customHeight="1">
      <c r="A62" s="28" t="s">
        <v>44</v>
      </c>
      <c r="B62" s="28" t="s">
        <v>313</v>
      </c>
      <c r="C62" s="27" t="s">
        <v>332</v>
      </c>
      <c r="D62" s="23" t="s">
        <v>194</v>
      </c>
      <c r="E62" s="23" t="s">
        <v>202</v>
      </c>
      <c r="F62" s="51">
        <v>0.33333333333333331</v>
      </c>
      <c r="G62" s="96" t="s">
        <v>339</v>
      </c>
      <c r="H62" s="34">
        <v>388300</v>
      </c>
      <c r="I62" s="34">
        <v>43703</v>
      </c>
      <c r="J62" s="34">
        <v>14567</v>
      </c>
      <c r="K62" s="32" t="s">
        <v>340</v>
      </c>
    </row>
    <row r="63" spans="1:11" ht="21" customHeight="1">
      <c r="A63" s="28" t="s">
        <v>44</v>
      </c>
      <c r="B63" s="28" t="s">
        <v>313</v>
      </c>
      <c r="C63" s="27" t="s">
        <v>332</v>
      </c>
      <c r="D63" s="23" t="s">
        <v>194</v>
      </c>
      <c r="E63" s="23" t="s">
        <v>196</v>
      </c>
      <c r="F63" s="51">
        <v>0.33333333333333331</v>
      </c>
      <c r="G63" s="37" t="s">
        <v>339</v>
      </c>
      <c r="H63" s="34">
        <v>462999</v>
      </c>
      <c r="I63" s="34">
        <v>39028</v>
      </c>
      <c r="J63" s="34">
        <v>13009</v>
      </c>
      <c r="K63" s="32" t="s">
        <v>340</v>
      </c>
    </row>
    <row r="64" spans="1:11" ht="21" customHeight="1">
      <c r="A64" s="28" t="s">
        <v>48</v>
      </c>
      <c r="B64" s="28" t="s">
        <v>314</v>
      </c>
      <c r="C64" s="27" t="s">
        <v>332</v>
      </c>
      <c r="D64" s="23" t="s">
        <v>242</v>
      </c>
      <c r="E64" s="23" t="s">
        <v>195</v>
      </c>
      <c r="F64" s="51">
        <v>0.25</v>
      </c>
      <c r="G64" s="37" t="s">
        <v>339</v>
      </c>
      <c r="H64" s="88">
        <v>402110</v>
      </c>
      <c r="I64" s="34">
        <v>50000</v>
      </c>
      <c r="J64" s="34">
        <v>12500</v>
      </c>
      <c r="K64" s="32" t="s">
        <v>340</v>
      </c>
    </row>
    <row r="65" spans="1:11" ht="21" customHeight="1">
      <c r="A65" s="28" t="s">
        <v>48</v>
      </c>
      <c r="B65" s="28" t="s">
        <v>315</v>
      </c>
      <c r="C65" s="27" t="s">
        <v>332</v>
      </c>
      <c r="D65" s="23" t="s">
        <v>194</v>
      </c>
      <c r="E65" s="23" t="s">
        <v>196</v>
      </c>
      <c r="F65" s="52">
        <v>0.25</v>
      </c>
      <c r="G65" s="37" t="s">
        <v>339</v>
      </c>
      <c r="H65" s="34">
        <v>592000</v>
      </c>
      <c r="I65" s="34">
        <v>12000</v>
      </c>
      <c r="J65" s="34">
        <v>3000</v>
      </c>
      <c r="K65" s="32" t="s">
        <v>340</v>
      </c>
    </row>
    <row r="66" spans="1:11" ht="21" customHeight="1">
      <c r="A66" s="28" t="s">
        <v>48</v>
      </c>
      <c r="B66" s="27" t="s">
        <v>315</v>
      </c>
      <c r="C66" s="27" t="s">
        <v>332</v>
      </c>
      <c r="D66" s="23" t="s">
        <v>194</v>
      </c>
      <c r="E66" s="23" t="s">
        <v>194</v>
      </c>
      <c r="F66" s="24">
        <v>0.33333333333333331</v>
      </c>
      <c r="G66" s="86" t="s">
        <v>339</v>
      </c>
      <c r="H66" s="34">
        <v>9000</v>
      </c>
      <c r="I66" s="41">
        <v>9000</v>
      </c>
      <c r="J66" s="40">
        <v>3000</v>
      </c>
      <c r="K66" s="32" t="s">
        <v>340</v>
      </c>
    </row>
    <row r="67" spans="1:11" ht="21" customHeight="1">
      <c r="A67" s="28" t="s">
        <v>142</v>
      </c>
      <c r="B67" s="28" t="s">
        <v>320</v>
      </c>
      <c r="C67" s="27" t="s">
        <v>332</v>
      </c>
      <c r="D67" s="23" t="s">
        <v>194</v>
      </c>
      <c r="E67" s="23" t="s">
        <v>195</v>
      </c>
      <c r="F67" s="51">
        <v>0.33333333333333331</v>
      </c>
      <c r="G67" s="37" t="s">
        <v>339</v>
      </c>
      <c r="H67" s="34">
        <v>79904</v>
      </c>
      <c r="I67" s="34">
        <v>30000</v>
      </c>
      <c r="J67" s="34">
        <v>10000</v>
      </c>
      <c r="K67" s="32" t="s">
        <v>340</v>
      </c>
    </row>
    <row r="68" spans="1:11" ht="21" customHeight="1">
      <c r="A68" s="28" t="s">
        <v>322</v>
      </c>
      <c r="B68" s="28" t="s">
        <v>323</v>
      </c>
      <c r="C68" s="27" t="s">
        <v>332</v>
      </c>
      <c r="D68" s="23" t="s">
        <v>210</v>
      </c>
      <c r="E68" s="23" t="s">
        <v>195</v>
      </c>
      <c r="F68" s="25">
        <v>0.25</v>
      </c>
      <c r="G68" s="37" t="s">
        <v>339</v>
      </c>
      <c r="H68" s="34">
        <v>746635</v>
      </c>
      <c r="I68" s="34">
        <v>416749</v>
      </c>
      <c r="J68" s="34">
        <v>104187</v>
      </c>
      <c r="K68" s="32" t="s">
        <v>340</v>
      </c>
    </row>
    <row r="69" spans="1:11" s="6" customFormat="1" ht="21" customHeight="1">
      <c r="A69" s="28" t="s">
        <v>53</v>
      </c>
      <c r="B69" s="28" t="s">
        <v>326</v>
      </c>
      <c r="C69" s="27" t="s">
        <v>332</v>
      </c>
      <c r="D69" s="23" t="s">
        <v>194</v>
      </c>
      <c r="E69" s="23" t="s">
        <v>194</v>
      </c>
      <c r="F69" s="52">
        <v>0.33333333333333331</v>
      </c>
      <c r="G69" s="37" t="s">
        <v>339</v>
      </c>
      <c r="H69" s="34">
        <v>21826</v>
      </c>
      <c r="I69" s="34">
        <v>15552</v>
      </c>
      <c r="J69" s="34">
        <v>5184</v>
      </c>
      <c r="K69" s="32" t="s">
        <v>340</v>
      </c>
    </row>
    <row r="70" spans="1:11" ht="21.75" customHeight="1">
      <c r="A70" s="9"/>
      <c r="B70" s="10">
        <f>SUBTOTAL(3,B8:B69)</f>
        <v>62</v>
      </c>
      <c r="C70" s="9"/>
      <c r="D70" s="11"/>
      <c r="E70" s="9"/>
      <c r="F70" s="12"/>
      <c r="G70" s="21"/>
      <c r="H70" s="36">
        <f>SUM(H8:H69)</f>
        <v>904995729</v>
      </c>
      <c r="I70" s="36">
        <f>SUM(I8:I69)</f>
        <v>8326659</v>
      </c>
      <c r="J70" s="36">
        <f>SUM(J8:J69)</f>
        <v>2634663</v>
      </c>
      <c r="K70" s="38"/>
    </row>
    <row r="71" spans="1:11" ht="21.75" customHeight="1">
      <c r="A71" s="15"/>
    </row>
    <row r="72" spans="1:11">
      <c r="A72" s="15"/>
    </row>
    <row r="73" spans="1:11">
      <c r="A73" s="15"/>
    </row>
    <row r="74" spans="1:11">
      <c r="A74" s="15"/>
    </row>
  </sheetData>
  <autoFilter ref="A7:K7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4"/>
  <conditionalFormatting sqref="D55 D46">
    <cfRule type="expression" dxfId="8" priority="23" stopIfTrue="1">
      <formula>$Q46=22</formula>
    </cfRule>
  </conditionalFormatting>
  <conditionalFormatting sqref="A55:B55">
    <cfRule type="expression" dxfId="7" priority="4" stopIfTrue="1">
      <formula>$Q55=22</formula>
    </cfRule>
  </conditionalFormatting>
  <conditionalFormatting sqref="A46:B46">
    <cfRule type="expression" dxfId="6" priority="3" stopIfTrue="1">
      <formula>$Q46=22</formula>
    </cfRule>
  </conditionalFormatting>
  <conditionalFormatting sqref="A32:B32 D32 D17">
    <cfRule type="expression" dxfId="5" priority="2" stopIfTrue="1">
      <formula>$Q17=22</formula>
    </cfRule>
  </conditionalFormatting>
  <conditionalFormatting sqref="A17:B17">
    <cfRule type="expression" dxfId="4" priority="1" stopIfTrue="1">
      <formula>$Q17=22</formula>
    </cfRule>
  </conditionalFormatting>
  <dataValidations count="1">
    <dataValidation imeMode="halfAlpha" allowBlank="1" showInputMessage="1" showErrorMessage="1" sqref="I69 I54:I55 I8 I46 I31:I32 I16:I17"/>
  </dataValidations>
  <printOptions horizontalCentered="1"/>
  <pageMargins left="0.15748031496062992" right="0.15748031496062992" top="0.59055118110236227" bottom="0.15748031496062992" header="0.39" footer="0.23622047244094491"/>
  <pageSetup paperSize="9" scale="55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view="pageBreakPreview" zoomScale="160" zoomScaleNormal="100" zoomScaleSheetLayoutView="160" workbookViewId="0">
      <selection activeCell="H71" sqref="H7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1.75" style="26" customWidth="1"/>
    <col min="9" max="9" width="15.875" style="7" customWidth="1"/>
    <col min="10" max="10" width="9.75" style="7" customWidth="1"/>
    <col min="11" max="11" width="18.875" style="98" bestFit="1" customWidth="1"/>
    <col min="12" max="16384" width="9" style="7"/>
  </cols>
  <sheetData>
    <row r="1" spans="1:11" s="57" customFormat="1" ht="46.5" customHeight="1">
      <c r="A1" s="159" t="s">
        <v>21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s="57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  <c r="K2" s="44"/>
    </row>
    <row r="3" spans="1:11" s="6" customFormat="1" ht="18" customHeight="1">
      <c r="A3" s="3" t="s">
        <v>13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ht="11.25" customHeight="1">
      <c r="A4" s="160" t="s">
        <v>2</v>
      </c>
      <c r="B4" s="160" t="s">
        <v>10</v>
      </c>
      <c r="C4" s="160" t="s">
        <v>6</v>
      </c>
      <c r="D4" s="163" t="s">
        <v>0</v>
      </c>
      <c r="E4" s="163"/>
      <c r="F4" s="166" t="s">
        <v>3</v>
      </c>
      <c r="G4" s="169" t="s">
        <v>11</v>
      </c>
      <c r="H4" s="172" t="s">
        <v>8</v>
      </c>
      <c r="I4" s="175" t="s">
        <v>23</v>
      </c>
      <c r="J4" s="175"/>
      <c r="K4" s="160" t="s">
        <v>7</v>
      </c>
    </row>
    <row r="5" spans="1:11" ht="11.25" customHeight="1">
      <c r="A5" s="161"/>
      <c r="B5" s="161"/>
      <c r="C5" s="161"/>
      <c r="D5" s="164"/>
      <c r="E5" s="165"/>
      <c r="F5" s="167"/>
      <c r="G5" s="170"/>
      <c r="H5" s="173"/>
      <c r="I5" s="157" t="s">
        <v>9</v>
      </c>
      <c r="J5" s="157" t="s">
        <v>19</v>
      </c>
      <c r="K5" s="161"/>
    </row>
    <row r="6" spans="1:11" ht="22.5" customHeight="1">
      <c r="A6" s="162"/>
      <c r="B6" s="162"/>
      <c r="C6" s="162"/>
      <c r="D6" s="17" t="s">
        <v>4</v>
      </c>
      <c r="E6" s="17" t="s">
        <v>5</v>
      </c>
      <c r="F6" s="168"/>
      <c r="G6" s="171"/>
      <c r="H6" s="174"/>
      <c r="I6" s="158"/>
      <c r="J6" s="158"/>
      <c r="K6" s="162"/>
    </row>
    <row r="7" spans="1:11">
      <c r="A7" s="93"/>
      <c r="B7" s="93"/>
      <c r="C7" s="93"/>
      <c r="D7" s="16"/>
      <c r="E7" s="17"/>
      <c r="F7" s="18"/>
      <c r="G7" s="30"/>
      <c r="H7" s="20"/>
      <c r="I7" s="19"/>
      <c r="J7" s="19"/>
      <c r="K7" s="33"/>
    </row>
    <row r="8" spans="1:11" ht="21" customHeight="1">
      <c r="A8" s="133" t="s">
        <v>24</v>
      </c>
      <c r="B8" s="134" t="s">
        <v>25</v>
      </c>
      <c r="C8" s="135" t="s">
        <v>34</v>
      </c>
      <c r="D8" s="120" t="s">
        <v>214</v>
      </c>
      <c r="E8" s="120" t="s">
        <v>194</v>
      </c>
      <c r="F8" s="147" t="s">
        <v>224</v>
      </c>
      <c r="G8" s="121" t="s">
        <v>222</v>
      </c>
      <c r="H8" s="136">
        <v>358500</v>
      </c>
      <c r="I8" s="136">
        <v>232106</v>
      </c>
      <c r="J8" s="136">
        <v>116053</v>
      </c>
      <c r="K8" s="32" t="s">
        <v>106</v>
      </c>
    </row>
    <row r="9" spans="1:11" ht="21" customHeight="1">
      <c r="A9" s="133" t="s">
        <v>24</v>
      </c>
      <c r="B9" s="134" t="s">
        <v>26</v>
      </c>
      <c r="C9" s="135" t="s">
        <v>35</v>
      </c>
      <c r="D9" s="120" t="s">
        <v>201</v>
      </c>
      <c r="E9" s="120" t="s">
        <v>194</v>
      </c>
      <c r="F9" s="147" t="s">
        <v>220</v>
      </c>
      <c r="G9" s="121" t="s">
        <v>222</v>
      </c>
      <c r="H9" s="136">
        <v>752334</v>
      </c>
      <c r="I9" s="136">
        <v>624434</v>
      </c>
      <c r="J9" s="136">
        <v>156108</v>
      </c>
      <c r="K9" s="32" t="s">
        <v>106</v>
      </c>
    </row>
    <row r="10" spans="1:11" ht="21" customHeight="1">
      <c r="A10" s="133" t="s">
        <v>24</v>
      </c>
      <c r="B10" s="134" t="s">
        <v>27</v>
      </c>
      <c r="C10" s="135" t="s">
        <v>35</v>
      </c>
      <c r="D10" s="120" t="s">
        <v>210</v>
      </c>
      <c r="E10" s="120" t="s">
        <v>194</v>
      </c>
      <c r="F10" s="147" t="s">
        <v>218</v>
      </c>
      <c r="G10" s="121" t="s">
        <v>222</v>
      </c>
      <c r="H10" s="136">
        <v>57541</v>
      </c>
      <c r="I10" s="136">
        <v>46024</v>
      </c>
      <c r="J10" s="136">
        <v>15341</v>
      </c>
      <c r="K10" s="32" t="s">
        <v>106</v>
      </c>
    </row>
    <row r="11" spans="1:11" ht="21" customHeight="1">
      <c r="A11" s="133" t="s">
        <v>24</v>
      </c>
      <c r="B11" s="134" t="s">
        <v>28</v>
      </c>
      <c r="C11" s="135" t="s">
        <v>36</v>
      </c>
      <c r="D11" s="120" t="s">
        <v>223</v>
      </c>
      <c r="E11" s="120" t="s">
        <v>194</v>
      </c>
      <c r="F11" s="147" t="s">
        <v>219</v>
      </c>
      <c r="G11" s="121" t="s">
        <v>222</v>
      </c>
      <c r="H11" s="136">
        <v>60382</v>
      </c>
      <c r="I11" s="136">
        <v>55522</v>
      </c>
      <c r="J11" s="136">
        <v>22208</v>
      </c>
      <c r="K11" s="32" t="s">
        <v>106</v>
      </c>
    </row>
    <row r="12" spans="1:11" ht="21" customHeight="1">
      <c r="A12" s="133" t="s">
        <v>24</v>
      </c>
      <c r="B12" s="134" t="s">
        <v>29</v>
      </c>
      <c r="C12" s="135" t="s">
        <v>36</v>
      </c>
      <c r="D12" s="120" t="s">
        <v>212</v>
      </c>
      <c r="E12" s="120" t="s">
        <v>194</v>
      </c>
      <c r="F12" s="147" t="s">
        <v>217</v>
      </c>
      <c r="G12" s="121" t="s">
        <v>222</v>
      </c>
      <c r="H12" s="136">
        <v>248292</v>
      </c>
      <c r="I12" s="136">
        <v>211860</v>
      </c>
      <c r="J12" s="136">
        <v>70620</v>
      </c>
      <c r="K12" s="32" t="s">
        <v>106</v>
      </c>
    </row>
    <row r="13" spans="1:11" ht="21" customHeight="1">
      <c r="A13" s="133" t="s">
        <v>24</v>
      </c>
      <c r="B13" s="134" t="s">
        <v>30</v>
      </c>
      <c r="C13" s="135" t="s">
        <v>36</v>
      </c>
      <c r="D13" s="120" t="s">
        <v>206</v>
      </c>
      <c r="E13" s="120" t="s">
        <v>194</v>
      </c>
      <c r="F13" s="147" t="s">
        <v>218</v>
      </c>
      <c r="G13" s="121" t="s">
        <v>222</v>
      </c>
      <c r="H13" s="136">
        <v>30838</v>
      </c>
      <c r="I13" s="136">
        <v>30225</v>
      </c>
      <c r="J13" s="136">
        <v>10075</v>
      </c>
      <c r="K13" s="32" t="s">
        <v>106</v>
      </c>
    </row>
    <row r="14" spans="1:11" ht="21" customHeight="1">
      <c r="A14" s="133" t="s">
        <v>24</v>
      </c>
      <c r="B14" s="134" t="s">
        <v>31</v>
      </c>
      <c r="C14" s="135" t="s">
        <v>35</v>
      </c>
      <c r="D14" s="120" t="s">
        <v>210</v>
      </c>
      <c r="E14" s="120" t="s">
        <v>202</v>
      </c>
      <c r="F14" s="147" t="s">
        <v>218</v>
      </c>
      <c r="G14" s="121">
        <v>1.79</v>
      </c>
      <c r="H14" s="136">
        <v>442236</v>
      </c>
      <c r="I14" s="136">
        <v>400659</v>
      </c>
      <c r="J14" s="136">
        <v>133553</v>
      </c>
      <c r="K14" s="32" t="s">
        <v>106</v>
      </c>
    </row>
    <row r="15" spans="1:11" ht="21" customHeight="1">
      <c r="A15" s="133" t="s">
        <v>24</v>
      </c>
      <c r="B15" s="134" t="s">
        <v>32</v>
      </c>
      <c r="C15" s="135" t="s">
        <v>36</v>
      </c>
      <c r="D15" s="120" t="s">
        <v>201</v>
      </c>
      <c r="E15" s="120" t="s">
        <v>196</v>
      </c>
      <c r="F15" s="147" t="s">
        <v>219</v>
      </c>
      <c r="G15" s="121" t="s">
        <v>222</v>
      </c>
      <c r="H15" s="136">
        <v>155947</v>
      </c>
      <c r="I15" s="136">
        <v>145310</v>
      </c>
      <c r="J15" s="136">
        <v>58124</v>
      </c>
      <c r="K15" s="32" t="s">
        <v>106</v>
      </c>
    </row>
    <row r="16" spans="1:11" ht="21" customHeight="1">
      <c r="A16" s="133" t="s">
        <v>24</v>
      </c>
      <c r="B16" s="134" t="s">
        <v>33</v>
      </c>
      <c r="C16" s="135" t="s">
        <v>36</v>
      </c>
      <c r="D16" s="120" t="s">
        <v>205</v>
      </c>
      <c r="E16" s="120" t="s">
        <v>194</v>
      </c>
      <c r="F16" s="147" t="s">
        <v>218</v>
      </c>
      <c r="G16" s="121" t="s">
        <v>222</v>
      </c>
      <c r="H16" s="136">
        <v>48000</v>
      </c>
      <c r="I16" s="136">
        <v>32483</v>
      </c>
      <c r="J16" s="136">
        <v>10827</v>
      </c>
      <c r="K16" s="32" t="s">
        <v>106</v>
      </c>
    </row>
    <row r="17" spans="1:11" ht="21" customHeight="1">
      <c r="A17" s="133" t="s">
        <v>24</v>
      </c>
      <c r="B17" s="134" t="s">
        <v>33</v>
      </c>
      <c r="C17" s="135" t="s">
        <v>36</v>
      </c>
      <c r="D17" s="120" t="s">
        <v>206</v>
      </c>
      <c r="E17" s="120" t="s">
        <v>194</v>
      </c>
      <c r="F17" s="147" t="s">
        <v>218</v>
      </c>
      <c r="G17" s="121" t="s">
        <v>222</v>
      </c>
      <c r="H17" s="136">
        <v>23500</v>
      </c>
      <c r="I17" s="136">
        <v>8571</v>
      </c>
      <c r="J17" s="136">
        <v>2857</v>
      </c>
      <c r="K17" s="32" t="s">
        <v>106</v>
      </c>
    </row>
    <row r="18" spans="1:11" ht="21" customHeight="1">
      <c r="A18" s="141" t="s">
        <v>24</v>
      </c>
      <c r="B18" s="139" t="s">
        <v>107</v>
      </c>
      <c r="C18" s="135" t="s">
        <v>34</v>
      </c>
      <c r="D18" s="120" t="s">
        <v>194</v>
      </c>
      <c r="E18" s="120" t="s">
        <v>195</v>
      </c>
      <c r="F18" s="147" t="s">
        <v>217</v>
      </c>
      <c r="G18" s="121" t="s">
        <v>222</v>
      </c>
      <c r="H18" s="136">
        <v>18233</v>
      </c>
      <c r="I18" s="136">
        <v>17972</v>
      </c>
      <c r="J18" s="136">
        <v>5990</v>
      </c>
      <c r="K18" s="32"/>
    </row>
    <row r="19" spans="1:11" ht="21" customHeight="1">
      <c r="A19" s="142" t="s">
        <v>24</v>
      </c>
      <c r="B19" s="139" t="s">
        <v>108</v>
      </c>
      <c r="C19" s="135" t="s">
        <v>36</v>
      </c>
      <c r="D19" s="120" t="s">
        <v>194</v>
      </c>
      <c r="E19" s="120" t="s">
        <v>194</v>
      </c>
      <c r="F19" s="147" t="s">
        <v>217</v>
      </c>
      <c r="G19" s="121" t="s">
        <v>222</v>
      </c>
      <c r="H19" s="136">
        <v>144724</v>
      </c>
      <c r="I19" s="136">
        <v>95517</v>
      </c>
      <c r="J19" s="136">
        <v>31839</v>
      </c>
      <c r="K19" s="32"/>
    </row>
    <row r="20" spans="1:11" ht="21" customHeight="1">
      <c r="A20" s="141" t="s">
        <v>24</v>
      </c>
      <c r="B20" s="139" t="s">
        <v>109</v>
      </c>
      <c r="C20" s="135" t="s">
        <v>36</v>
      </c>
      <c r="D20" s="120" t="s">
        <v>194</v>
      </c>
      <c r="E20" s="120" t="s">
        <v>196</v>
      </c>
      <c r="F20" s="147" t="s">
        <v>217</v>
      </c>
      <c r="G20" s="121" t="s">
        <v>222</v>
      </c>
      <c r="H20" s="136">
        <v>5830</v>
      </c>
      <c r="I20" s="136">
        <v>5830</v>
      </c>
      <c r="J20" s="136">
        <v>1943</v>
      </c>
      <c r="K20" s="32"/>
    </row>
    <row r="21" spans="1:11" s="78" customFormat="1" ht="21" customHeight="1">
      <c r="A21" s="141" t="s">
        <v>24</v>
      </c>
      <c r="B21" s="139" t="s">
        <v>110</v>
      </c>
      <c r="C21" s="135" t="s">
        <v>36</v>
      </c>
      <c r="D21" s="120" t="s">
        <v>194</v>
      </c>
      <c r="E21" s="120" t="s">
        <v>197</v>
      </c>
      <c r="F21" s="147" t="s">
        <v>218</v>
      </c>
      <c r="G21" s="121" t="s">
        <v>222</v>
      </c>
      <c r="H21" s="136">
        <v>18216</v>
      </c>
      <c r="I21" s="136">
        <v>12826</v>
      </c>
      <c r="J21" s="136">
        <v>4275</v>
      </c>
      <c r="K21" s="32"/>
    </row>
    <row r="22" spans="1:11" ht="21" customHeight="1">
      <c r="A22" s="141" t="s">
        <v>24</v>
      </c>
      <c r="B22" s="139" t="s">
        <v>111</v>
      </c>
      <c r="C22" s="135" t="s">
        <v>36</v>
      </c>
      <c r="D22" s="120" t="s">
        <v>194</v>
      </c>
      <c r="E22" s="120" t="s">
        <v>198</v>
      </c>
      <c r="F22" s="147" t="s">
        <v>218</v>
      </c>
      <c r="G22" s="121" t="s">
        <v>222</v>
      </c>
      <c r="H22" s="136">
        <v>2640</v>
      </c>
      <c r="I22" s="136">
        <v>1710</v>
      </c>
      <c r="J22" s="136">
        <v>570</v>
      </c>
      <c r="K22" s="32"/>
    </row>
    <row r="23" spans="1:11" ht="21" customHeight="1">
      <c r="A23" s="141" t="s">
        <v>24</v>
      </c>
      <c r="B23" s="139" t="s">
        <v>111</v>
      </c>
      <c r="C23" s="135" t="s">
        <v>36</v>
      </c>
      <c r="D23" s="120" t="s">
        <v>194</v>
      </c>
      <c r="E23" s="120" t="s">
        <v>199</v>
      </c>
      <c r="F23" s="147" t="s">
        <v>218</v>
      </c>
      <c r="G23" s="121" t="s">
        <v>222</v>
      </c>
      <c r="H23" s="136">
        <v>6600</v>
      </c>
      <c r="I23" s="136">
        <v>6600</v>
      </c>
      <c r="J23" s="136">
        <v>2200</v>
      </c>
      <c r="K23" s="32"/>
    </row>
    <row r="24" spans="1:11" s="78" customFormat="1" ht="21" customHeight="1">
      <c r="A24" s="141" t="s">
        <v>24</v>
      </c>
      <c r="B24" s="139" t="s">
        <v>112</v>
      </c>
      <c r="C24" s="135" t="s">
        <v>36</v>
      </c>
      <c r="D24" s="120" t="s">
        <v>194</v>
      </c>
      <c r="E24" s="120" t="s">
        <v>197</v>
      </c>
      <c r="F24" s="147" t="s">
        <v>218</v>
      </c>
      <c r="G24" s="121" t="s">
        <v>222</v>
      </c>
      <c r="H24" s="136">
        <v>3740</v>
      </c>
      <c r="I24" s="136">
        <v>3500</v>
      </c>
      <c r="J24" s="136">
        <v>1166</v>
      </c>
      <c r="K24" s="32"/>
    </row>
    <row r="25" spans="1:11" ht="21" customHeight="1">
      <c r="A25" s="141" t="s">
        <v>24</v>
      </c>
      <c r="B25" s="139" t="s">
        <v>113</v>
      </c>
      <c r="C25" s="135" t="s">
        <v>36</v>
      </c>
      <c r="D25" s="120" t="s">
        <v>194</v>
      </c>
      <c r="E25" s="120" t="s">
        <v>199</v>
      </c>
      <c r="F25" s="147" t="s">
        <v>218</v>
      </c>
      <c r="G25" s="121" t="s">
        <v>222</v>
      </c>
      <c r="H25" s="136">
        <v>8360</v>
      </c>
      <c r="I25" s="136">
        <v>7897</v>
      </c>
      <c r="J25" s="136">
        <v>2632</v>
      </c>
      <c r="K25" s="32"/>
    </row>
    <row r="26" spans="1:11" ht="21" customHeight="1">
      <c r="A26" s="141" t="s">
        <v>24</v>
      </c>
      <c r="B26" s="139" t="s">
        <v>114</v>
      </c>
      <c r="C26" s="135" t="s">
        <v>36</v>
      </c>
      <c r="D26" s="120" t="s">
        <v>194</v>
      </c>
      <c r="E26" s="120" t="s">
        <v>200</v>
      </c>
      <c r="F26" s="147" t="s">
        <v>218</v>
      </c>
      <c r="G26" s="121" t="s">
        <v>222</v>
      </c>
      <c r="H26" s="136">
        <v>69400</v>
      </c>
      <c r="I26" s="136">
        <v>55100</v>
      </c>
      <c r="J26" s="136">
        <v>18366</v>
      </c>
      <c r="K26" s="32"/>
    </row>
    <row r="27" spans="1:11" ht="21" customHeight="1">
      <c r="A27" s="141" t="s">
        <v>24</v>
      </c>
      <c r="B27" s="139" t="s">
        <v>115</v>
      </c>
      <c r="C27" s="135" t="s">
        <v>104</v>
      </c>
      <c r="D27" s="120" t="s">
        <v>201</v>
      </c>
      <c r="E27" s="120" t="s">
        <v>202</v>
      </c>
      <c r="F27" s="147" t="s">
        <v>219</v>
      </c>
      <c r="G27" s="121" t="s">
        <v>222</v>
      </c>
      <c r="H27" s="136">
        <v>126200</v>
      </c>
      <c r="I27" s="136">
        <v>93977</v>
      </c>
      <c r="J27" s="136">
        <v>37590</v>
      </c>
      <c r="K27" s="32"/>
    </row>
    <row r="28" spans="1:11" ht="21" customHeight="1">
      <c r="A28" s="141" t="s">
        <v>24</v>
      </c>
      <c r="B28" s="139" t="s">
        <v>116</v>
      </c>
      <c r="C28" s="135" t="s">
        <v>140</v>
      </c>
      <c r="D28" s="120" t="s">
        <v>201</v>
      </c>
      <c r="E28" s="120" t="s">
        <v>203</v>
      </c>
      <c r="F28" s="147" t="s">
        <v>219</v>
      </c>
      <c r="G28" s="121" t="s">
        <v>222</v>
      </c>
      <c r="H28" s="136">
        <v>46200</v>
      </c>
      <c r="I28" s="136">
        <v>46200</v>
      </c>
      <c r="J28" s="136">
        <v>18480</v>
      </c>
      <c r="K28" s="32"/>
    </row>
    <row r="29" spans="1:11" ht="21" customHeight="1">
      <c r="A29" s="141" t="s">
        <v>24</v>
      </c>
      <c r="B29" s="139" t="s">
        <v>117</v>
      </c>
      <c r="C29" s="135" t="s">
        <v>141</v>
      </c>
      <c r="D29" s="120" t="s">
        <v>204</v>
      </c>
      <c r="E29" s="120" t="s">
        <v>200</v>
      </c>
      <c r="F29" s="147" t="s">
        <v>220</v>
      </c>
      <c r="G29" s="121">
        <v>1.38</v>
      </c>
      <c r="H29" s="136">
        <v>26785</v>
      </c>
      <c r="I29" s="136">
        <v>26785</v>
      </c>
      <c r="J29" s="136">
        <v>6696</v>
      </c>
      <c r="K29" s="32"/>
    </row>
    <row r="30" spans="1:11" ht="21" customHeight="1">
      <c r="A30" s="141" t="s">
        <v>24</v>
      </c>
      <c r="B30" s="139" t="s">
        <v>32</v>
      </c>
      <c r="C30" s="135" t="s">
        <v>104</v>
      </c>
      <c r="D30" s="120" t="s">
        <v>205</v>
      </c>
      <c r="E30" s="120" t="s">
        <v>195</v>
      </c>
      <c r="F30" s="147" t="s">
        <v>219</v>
      </c>
      <c r="G30" s="121" t="s">
        <v>222</v>
      </c>
      <c r="H30" s="136">
        <v>150000</v>
      </c>
      <c r="I30" s="136">
        <v>150000</v>
      </c>
      <c r="J30" s="136">
        <v>60000</v>
      </c>
      <c r="K30" s="32"/>
    </row>
    <row r="31" spans="1:11" ht="21" customHeight="1">
      <c r="A31" s="141" t="s">
        <v>24</v>
      </c>
      <c r="B31" s="139" t="s">
        <v>118</v>
      </c>
      <c r="C31" s="135" t="s">
        <v>104</v>
      </c>
      <c r="D31" s="120" t="s">
        <v>206</v>
      </c>
      <c r="E31" s="120" t="s">
        <v>207</v>
      </c>
      <c r="F31" s="147" t="s">
        <v>219</v>
      </c>
      <c r="G31" s="121" t="s">
        <v>222</v>
      </c>
      <c r="H31" s="136">
        <v>61740</v>
      </c>
      <c r="I31" s="136">
        <v>61740</v>
      </c>
      <c r="J31" s="136">
        <v>24696</v>
      </c>
      <c r="K31" s="32"/>
    </row>
    <row r="32" spans="1:11" ht="21" customHeight="1">
      <c r="A32" s="141" t="s">
        <v>24</v>
      </c>
      <c r="B32" s="139" t="s">
        <v>119</v>
      </c>
      <c r="C32" s="135" t="s">
        <v>34</v>
      </c>
      <c r="D32" s="120" t="s">
        <v>208</v>
      </c>
      <c r="E32" s="120" t="s">
        <v>202</v>
      </c>
      <c r="F32" s="147" t="s">
        <v>221</v>
      </c>
      <c r="G32" s="121" t="s">
        <v>222</v>
      </c>
      <c r="H32" s="136">
        <v>128900</v>
      </c>
      <c r="I32" s="136">
        <v>128900</v>
      </c>
      <c r="J32" s="136">
        <v>51560</v>
      </c>
      <c r="K32" s="97"/>
    </row>
    <row r="33" spans="1:11" ht="21" customHeight="1">
      <c r="A33" s="141" t="s">
        <v>24</v>
      </c>
      <c r="B33" s="139" t="s">
        <v>120</v>
      </c>
      <c r="C33" s="135" t="s">
        <v>35</v>
      </c>
      <c r="D33" s="120" t="s">
        <v>206</v>
      </c>
      <c r="E33" s="120" t="s">
        <v>209</v>
      </c>
      <c r="F33" s="147" t="s">
        <v>217</v>
      </c>
      <c r="G33" s="121" t="s">
        <v>222</v>
      </c>
      <c r="H33" s="136">
        <v>93900</v>
      </c>
      <c r="I33" s="136">
        <v>93900</v>
      </c>
      <c r="J33" s="136">
        <v>31300</v>
      </c>
      <c r="K33" s="32"/>
    </row>
    <row r="34" spans="1:11" ht="21" customHeight="1">
      <c r="A34" s="141" t="s">
        <v>24</v>
      </c>
      <c r="B34" s="139" t="s">
        <v>121</v>
      </c>
      <c r="C34" s="135" t="s">
        <v>35</v>
      </c>
      <c r="D34" s="120" t="s">
        <v>210</v>
      </c>
      <c r="E34" s="120" t="s">
        <v>195</v>
      </c>
      <c r="F34" s="147" t="s">
        <v>217</v>
      </c>
      <c r="G34" s="121" t="s">
        <v>222</v>
      </c>
      <c r="H34" s="136">
        <v>129800</v>
      </c>
      <c r="I34" s="136">
        <v>129800</v>
      </c>
      <c r="J34" s="136">
        <v>43266</v>
      </c>
      <c r="K34" s="32"/>
    </row>
    <row r="35" spans="1:11" ht="21" customHeight="1">
      <c r="A35" s="141" t="s">
        <v>24</v>
      </c>
      <c r="B35" s="139" t="s">
        <v>122</v>
      </c>
      <c r="C35" s="135" t="s">
        <v>35</v>
      </c>
      <c r="D35" s="120" t="s">
        <v>201</v>
      </c>
      <c r="E35" s="120" t="s">
        <v>195</v>
      </c>
      <c r="F35" s="147" t="s">
        <v>217</v>
      </c>
      <c r="G35" s="121">
        <v>1.1100000000000001</v>
      </c>
      <c r="H35" s="136">
        <v>1334622</v>
      </c>
      <c r="I35" s="136">
        <v>1142244</v>
      </c>
      <c r="J35" s="136">
        <v>380748</v>
      </c>
      <c r="K35" s="32"/>
    </row>
    <row r="36" spans="1:11" ht="21" customHeight="1">
      <c r="A36" s="141" t="s">
        <v>24</v>
      </c>
      <c r="B36" s="139" t="s">
        <v>120</v>
      </c>
      <c r="C36" s="135" t="s">
        <v>36</v>
      </c>
      <c r="D36" s="120" t="s">
        <v>206</v>
      </c>
      <c r="E36" s="120" t="s">
        <v>198</v>
      </c>
      <c r="F36" s="147" t="s">
        <v>219</v>
      </c>
      <c r="G36" s="121" t="s">
        <v>222</v>
      </c>
      <c r="H36" s="136">
        <v>154800</v>
      </c>
      <c r="I36" s="136">
        <v>154800</v>
      </c>
      <c r="J36" s="136">
        <v>61920</v>
      </c>
      <c r="K36" s="97"/>
    </row>
    <row r="37" spans="1:11" ht="21" customHeight="1">
      <c r="A37" s="141" t="s">
        <v>24</v>
      </c>
      <c r="B37" s="139" t="s">
        <v>123</v>
      </c>
      <c r="C37" s="135" t="s">
        <v>36</v>
      </c>
      <c r="D37" s="120" t="s">
        <v>211</v>
      </c>
      <c r="E37" s="120" t="s">
        <v>195</v>
      </c>
      <c r="F37" s="147" t="s">
        <v>219</v>
      </c>
      <c r="G37" s="121">
        <v>1.46</v>
      </c>
      <c r="H37" s="136">
        <v>299757</v>
      </c>
      <c r="I37" s="136">
        <v>299757</v>
      </c>
      <c r="J37" s="136">
        <v>119902</v>
      </c>
      <c r="K37" s="32"/>
    </row>
    <row r="38" spans="1:11" ht="21" customHeight="1">
      <c r="A38" s="141" t="s">
        <v>24</v>
      </c>
      <c r="B38" s="139" t="s">
        <v>124</v>
      </c>
      <c r="C38" s="135" t="s">
        <v>36</v>
      </c>
      <c r="D38" s="120" t="s">
        <v>201</v>
      </c>
      <c r="E38" s="120" t="s">
        <v>202</v>
      </c>
      <c r="F38" s="147" t="s">
        <v>217</v>
      </c>
      <c r="G38" s="121" t="s">
        <v>222</v>
      </c>
      <c r="H38" s="136">
        <v>46800</v>
      </c>
      <c r="I38" s="136">
        <v>46800</v>
      </c>
      <c r="J38" s="136">
        <v>15600</v>
      </c>
      <c r="K38" s="32"/>
    </row>
    <row r="39" spans="1:11" ht="21" customHeight="1">
      <c r="A39" s="141" t="s">
        <v>24</v>
      </c>
      <c r="B39" s="139" t="s">
        <v>125</v>
      </c>
      <c r="C39" s="135" t="s">
        <v>36</v>
      </c>
      <c r="D39" s="120" t="s">
        <v>201</v>
      </c>
      <c r="E39" s="120" t="s">
        <v>200</v>
      </c>
      <c r="F39" s="147" t="s">
        <v>219</v>
      </c>
      <c r="G39" s="121" t="s">
        <v>222</v>
      </c>
      <c r="H39" s="136">
        <v>70807</v>
      </c>
      <c r="I39" s="136">
        <v>70807</v>
      </c>
      <c r="J39" s="136">
        <v>28322</v>
      </c>
      <c r="K39" s="32"/>
    </row>
    <row r="40" spans="1:11" ht="21" customHeight="1">
      <c r="A40" s="141" t="s">
        <v>24</v>
      </c>
      <c r="B40" s="139" t="s">
        <v>126</v>
      </c>
      <c r="C40" s="135" t="s">
        <v>36</v>
      </c>
      <c r="D40" s="120" t="s">
        <v>206</v>
      </c>
      <c r="E40" s="120" t="s">
        <v>202</v>
      </c>
      <c r="F40" s="147" t="s">
        <v>220</v>
      </c>
      <c r="G40" s="121" t="s">
        <v>222</v>
      </c>
      <c r="H40" s="136">
        <v>85855</v>
      </c>
      <c r="I40" s="136">
        <v>62759</v>
      </c>
      <c r="J40" s="136">
        <v>15689</v>
      </c>
      <c r="K40" s="32"/>
    </row>
    <row r="41" spans="1:11" ht="21" customHeight="1">
      <c r="A41" s="141" t="s">
        <v>24</v>
      </c>
      <c r="B41" s="139" t="s">
        <v>127</v>
      </c>
      <c r="C41" s="135" t="s">
        <v>36</v>
      </c>
      <c r="D41" s="120" t="s">
        <v>205</v>
      </c>
      <c r="E41" s="120" t="s">
        <v>195</v>
      </c>
      <c r="F41" s="147" t="s">
        <v>217</v>
      </c>
      <c r="G41" s="121" t="s">
        <v>222</v>
      </c>
      <c r="H41" s="136">
        <v>36590</v>
      </c>
      <c r="I41" s="136">
        <v>22548</v>
      </c>
      <c r="J41" s="136">
        <v>7516</v>
      </c>
      <c r="K41" s="32"/>
    </row>
    <row r="42" spans="1:11" ht="21" customHeight="1">
      <c r="A42" s="141" t="s">
        <v>24</v>
      </c>
      <c r="B42" s="139" t="s">
        <v>128</v>
      </c>
      <c r="C42" s="135" t="s">
        <v>36</v>
      </c>
      <c r="D42" s="120" t="s">
        <v>212</v>
      </c>
      <c r="E42" s="120" t="s">
        <v>200</v>
      </c>
      <c r="F42" s="147" t="s">
        <v>219</v>
      </c>
      <c r="G42" s="121" t="s">
        <v>222</v>
      </c>
      <c r="H42" s="136">
        <v>97319</v>
      </c>
      <c r="I42" s="136">
        <v>97319</v>
      </c>
      <c r="J42" s="136">
        <v>38927</v>
      </c>
      <c r="K42" s="97"/>
    </row>
    <row r="43" spans="1:11" ht="21" customHeight="1">
      <c r="A43" s="141" t="s">
        <v>24</v>
      </c>
      <c r="B43" s="139" t="s">
        <v>129</v>
      </c>
      <c r="C43" s="135" t="s">
        <v>36</v>
      </c>
      <c r="D43" s="120" t="s">
        <v>213</v>
      </c>
      <c r="E43" s="120" t="s">
        <v>202</v>
      </c>
      <c r="F43" s="147" t="s">
        <v>217</v>
      </c>
      <c r="G43" s="121" t="s">
        <v>222</v>
      </c>
      <c r="H43" s="136">
        <v>26300</v>
      </c>
      <c r="I43" s="136">
        <v>24245</v>
      </c>
      <c r="J43" s="136">
        <v>8081</v>
      </c>
      <c r="K43" s="32"/>
    </row>
    <row r="44" spans="1:11" ht="21" customHeight="1">
      <c r="A44" s="141" t="s">
        <v>24</v>
      </c>
      <c r="B44" s="139" t="s">
        <v>130</v>
      </c>
      <c r="C44" s="135" t="s">
        <v>36</v>
      </c>
      <c r="D44" s="120" t="s">
        <v>214</v>
      </c>
      <c r="E44" s="120" t="s">
        <v>195</v>
      </c>
      <c r="F44" s="147" t="s">
        <v>217</v>
      </c>
      <c r="G44" s="121" t="s">
        <v>222</v>
      </c>
      <c r="H44" s="136">
        <v>74250</v>
      </c>
      <c r="I44" s="136">
        <v>74250</v>
      </c>
      <c r="J44" s="136">
        <v>24750</v>
      </c>
      <c r="K44" s="32"/>
    </row>
    <row r="45" spans="1:11" ht="21" customHeight="1">
      <c r="A45" s="141" t="s">
        <v>24</v>
      </c>
      <c r="B45" s="139" t="s">
        <v>131</v>
      </c>
      <c r="C45" s="135" t="s">
        <v>36</v>
      </c>
      <c r="D45" s="120" t="s">
        <v>212</v>
      </c>
      <c r="E45" s="120" t="s">
        <v>196</v>
      </c>
      <c r="F45" s="147" t="s">
        <v>218</v>
      </c>
      <c r="G45" s="121" t="s">
        <v>222</v>
      </c>
      <c r="H45" s="136">
        <v>151580</v>
      </c>
      <c r="I45" s="136">
        <v>110962</v>
      </c>
      <c r="J45" s="136">
        <v>36987</v>
      </c>
      <c r="K45" s="97"/>
    </row>
    <row r="46" spans="1:11" ht="21" customHeight="1">
      <c r="A46" s="141" t="s">
        <v>24</v>
      </c>
      <c r="B46" s="139" t="s">
        <v>132</v>
      </c>
      <c r="C46" s="135" t="s">
        <v>36</v>
      </c>
      <c r="D46" s="120" t="s">
        <v>208</v>
      </c>
      <c r="E46" s="120" t="s">
        <v>202</v>
      </c>
      <c r="F46" s="147" t="s">
        <v>219</v>
      </c>
      <c r="G46" s="121" t="s">
        <v>222</v>
      </c>
      <c r="H46" s="136">
        <v>46310</v>
      </c>
      <c r="I46" s="136">
        <v>22000</v>
      </c>
      <c r="J46" s="136">
        <v>8800</v>
      </c>
      <c r="K46" s="32"/>
    </row>
    <row r="47" spans="1:11" ht="21" customHeight="1">
      <c r="A47" s="141" t="s">
        <v>24</v>
      </c>
      <c r="B47" s="139" t="s">
        <v>132</v>
      </c>
      <c r="C47" s="135" t="s">
        <v>36</v>
      </c>
      <c r="D47" s="120" t="s">
        <v>211</v>
      </c>
      <c r="E47" s="120" t="s">
        <v>197</v>
      </c>
      <c r="F47" s="147" t="s">
        <v>217</v>
      </c>
      <c r="G47" s="121" t="s">
        <v>222</v>
      </c>
      <c r="H47" s="136">
        <v>23034</v>
      </c>
      <c r="I47" s="136">
        <v>16390</v>
      </c>
      <c r="J47" s="136">
        <v>5463</v>
      </c>
      <c r="K47" s="32"/>
    </row>
    <row r="48" spans="1:11" ht="21" customHeight="1">
      <c r="A48" s="141" t="s">
        <v>24</v>
      </c>
      <c r="B48" s="139" t="s">
        <v>133</v>
      </c>
      <c r="C48" s="135" t="s">
        <v>36</v>
      </c>
      <c r="D48" s="120" t="s">
        <v>210</v>
      </c>
      <c r="E48" s="120" t="s">
        <v>215</v>
      </c>
      <c r="F48" s="147" t="s">
        <v>217</v>
      </c>
      <c r="G48" s="121" t="s">
        <v>222</v>
      </c>
      <c r="H48" s="136">
        <v>57660</v>
      </c>
      <c r="I48" s="136">
        <v>56662</v>
      </c>
      <c r="J48" s="136">
        <v>18887</v>
      </c>
      <c r="K48" s="32"/>
    </row>
    <row r="49" spans="1:11" ht="21" customHeight="1">
      <c r="A49" s="141" t="s">
        <v>24</v>
      </c>
      <c r="B49" s="139" t="s">
        <v>134</v>
      </c>
      <c r="C49" s="135" t="s">
        <v>36</v>
      </c>
      <c r="D49" s="120" t="s">
        <v>206</v>
      </c>
      <c r="E49" s="120" t="s">
        <v>195</v>
      </c>
      <c r="F49" s="147" t="s">
        <v>218</v>
      </c>
      <c r="G49" s="121" t="s">
        <v>222</v>
      </c>
      <c r="H49" s="136">
        <v>30000</v>
      </c>
      <c r="I49" s="136">
        <v>30000</v>
      </c>
      <c r="J49" s="136">
        <v>10000</v>
      </c>
      <c r="K49" s="32"/>
    </row>
    <row r="50" spans="1:11" ht="21" customHeight="1">
      <c r="A50" s="141" t="s">
        <v>24</v>
      </c>
      <c r="B50" s="139" t="s">
        <v>135</v>
      </c>
      <c r="C50" s="135" t="s">
        <v>36</v>
      </c>
      <c r="D50" s="120" t="s">
        <v>206</v>
      </c>
      <c r="E50" s="120" t="s">
        <v>198</v>
      </c>
      <c r="F50" s="147" t="s">
        <v>217</v>
      </c>
      <c r="G50" s="121" t="s">
        <v>222</v>
      </c>
      <c r="H50" s="136">
        <v>93000</v>
      </c>
      <c r="I50" s="136">
        <v>93000</v>
      </c>
      <c r="J50" s="136">
        <v>31000</v>
      </c>
      <c r="K50" s="32"/>
    </row>
    <row r="51" spans="1:11" ht="21" customHeight="1">
      <c r="A51" s="141" t="s">
        <v>24</v>
      </c>
      <c r="B51" s="139" t="s">
        <v>136</v>
      </c>
      <c r="C51" s="135" t="s">
        <v>36</v>
      </c>
      <c r="D51" s="120" t="s">
        <v>210</v>
      </c>
      <c r="E51" s="120" t="s">
        <v>216</v>
      </c>
      <c r="F51" s="147" t="s">
        <v>218</v>
      </c>
      <c r="G51" s="121" t="s">
        <v>222</v>
      </c>
      <c r="H51" s="136">
        <v>350000</v>
      </c>
      <c r="I51" s="136">
        <v>223000</v>
      </c>
      <c r="J51" s="136">
        <v>74333</v>
      </c>
      <c r="K51" s="32"/>
    </row>
    <row r="52" spans="1:11" ht="21" customHeight="1">
      <c r="A52" s="141" t="s">
        <v>24</v>
      </c>
      <c r="B52" s="139" t="s">
        <v>137</v>
      </c>
      <c r="C52" s="135" t="s">
        <v>36</v>
      </c>
      <c r="D52" s="120" t="s">
        <v>210</v>
      </c>
      <c r="E52" s="120" t="s">
        <v>195</v>
      </c>
      <c r="F52" s="147" t="s">
        <v>218</v>
      </c>
      <c r="G52" s="121" t="s">
        <v>222</v>
      </c>
      <c r="H52" s="136">
        <v>123886</v>
      </c>
      <c r="I52" s="136">
        <v>64170</v>
      </c>
      <c r="J52" s="136">
        <v>21390</v>
      </c>
      <c r="K52" s="32"/>
    </row>
    <row r="53" spans="1:11" ht="21" customHeight="1">
      <c r="A53" s="141" t="s">
        <v>24</v>
      </c>
      <c r="B53" s="139" t="s">
        <v>138</v>
      </c>
      <c r="C53" s="135" t="s">
        <v>36</v>
      </c>
      <c r="D53" s="120" t="s">
        <v>211</v>
      </c>
      <c r="E53" s="120" t="s">
        <v>197</v>
      </c>
      <c r="F53" s="147" t="s">
        <v>217</v>
      </c>
      <c r="G53" s="121" t="s">
        <v>222</v>
      </c>
      <c r="H53" s="136">
        <v>92840</v>
      </c>
      <c r="I53" s="136">
        <v>45637</v>
      </c>
      <c r="J53" s="136">
        <v>15212</v>
      </c>
      <c r="K53" s="32"/>
    </row>
    <row r="54" spans="1:11" ht="21" customHeight="1">
      <c r="A54" s="141" t="s">
        <v>24</v>
      </c>
      <c r="B54" s="139" t="s">
        <v>139</v>
      </c>
      <c r="C54" s="135" t="s">
        <v>36</v>
      </c>
      <c r="D54" s="120" t="s">
        <v>210</v>
      </c>
      <c r="E54" s="120" t="s">
        <v>196</v>
      </c>
      <c r="F54" s="147" t="s">
        <v>218</v>
      </c>
      <c r="G54" s="121" t="s">
        <v>222</v>
      </c>
      <c r="H54" s="136">
        <v>82698</v>
      </c>
      <c r="I54" s="136">
        <v>75520</v>
      </c>
      <c r="J54" s="136">
        <v>25173</v>
      </c>
      <c r="K54" s="32"/>
    </row>
    <row r="55" spans="1:11" ht="21" customHeight="1">
      <c r="A55" s="94"/>
      <c r="B55" s="10">
        <f>SUBTOTAL(3,B8:B54)</f>
        <v>47</v>
      </c>
      <c r="C55" s="109"/>
      <c r="D55" s="110"/>
      <c r="E55" s="23"/>
      <c r="F55" s="24"/>
      <c r="G55" s="107"/>
      <c r="H55" s="34">
        <f>SUM(H8:H54)</f>
        <v>6496946</v>
      </c>
      <c r="I55" s="34">
        <f>SUM(I8:I54)</f>
        <v>5458318</v>
      </c>
      <c r="J55" s="34">
        <f>SUM(J8:J54)</f>
        <v>1887035</v>
      </c>
      <c r="K55" s="32"/>
    </row>
    <row r="56" spans="1:11" ht="21.75" customHeight="1">
      <c r="A56" s="15"/>
    </row>
    <row r="57" spans="1:11">
      <c r="A57" s="15"/>
    </row>
    <row r="58" spans="1:11">
      <c r="A58" s="15"/>
    </row>
    <row r="59" spans="1:11">
      <c r="A59" s="15"/>
    </row>
  </sheetData>
  <autoFilter ref="A7:K54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printOptions horizontalCentered="1"/>
  <pageMargins left="0.15748031496062992" right="0.15748031496062992" top="0.59055118110236227" bottom="0.15748031496062992" header="0.39" footer="0.23622047244094491"/>
  <pageSetup paperSize="9" scale="70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H71" sqref="H7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91" bestFit="1" customWidth="1"/>
    <col min="8" max="8" width="9.75" style="26" customWidth="1"/>
    <col min="9" max="10" width="9.75" style="7" customWidth="1"/>
    <col min="11" max="11" width="10.875" style="7" customWidth="1"/>
    <col min="12" max="16384" width="9" style="7"/>
  </cols>
  <sheetData>
    <row r="1" spans="1:13" s="43" customFormat="1" ht="46.5" customHeight="1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42"/>
      <c r="M1" s="42"/>
    </row>
    <row r="2" spans="1:13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3" s="6" customFormat="1" ht="18" customHeight="1">
      <c r="A3" s="3" t="s">
        <v>12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3" s="6" customFormat="1" ht="11.25" customHeight="1">
      <c r="A4" s="177" t="s">
        <v>2</v>
      </c>
      <c r="B4" s="177" t="s">
        <v>10</v>
      </c>
      <c r="C4" s="177" t="s">
        <v>6</v>
      </c>
      <c r="D4" s="163" t="s">
        <v>0</v>
      </c>
      <c r="E4" s="163"/>
      <c r="F4" s="166" t="s">
        <v>3</v>
      </c>
      <c r="G4" s="169" t="s">
        <v>11</v>
      </c>
      <c r="H4" s="172" t="s">
        <v>8</v>
      </c>
      <c r="I4" s="175" t="s">
        <v>22</v>
      </c>
      <c r="J4" s="176"/>
      <c r="K4" s="177" t="s">
        <v>7</v>
      </c>
    </row>
    <row r="5" spans="1:13" s="6" customFormat="1" ht="11.25" customHeight="1">
      <c r="A5" s="178"/>
      <c r="B5" s="178"/>
      <c r="C5" s="178"/>
      <c r="D5" s="164"/>
      <c r="E5" s="165"/>
      <c r="F5" s="167"/>
      <c r="G5" s="170"/>
      <c r="H5" s="173"/>
      <c r="I5" s="157" t="s">
        <v>9</v>
      </c>
      <c r="J5" s="157" t="s">
        <v>19</v>
      </c>
      <c r="K5" s="178"/>
    </row>
    <row r="6" spans="1:13" s="6" customFormat="1" ht="22.5" customHeight="1">
      <c r="A6" s="179"/>
      <c r="B6" s="179"/>
      <c r="C6" s="179"/>
      <c r="D6" s="17" t="s">
        <v>4</v>
      </c>
      <c r="E6" s="17" t="s">
        <v>5</v>
      </c>
      <c r="F6" s="168"/>
      <c r="G6" s="171"/>
      <c r="H6" s="174"/>
      <c r="I6" s="158"/>
      <c r="J6" s="158"/>
      <c r="K6" s="179"/>
    </row>
    <row r="7" spans="1:13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6"/>
    </row>
    <row r="8" spans="1:13" ht="21" customHeight="1">
      <c r="A8" s="28" t="s">
        <v>24</v>
      </c>
      <c r="B8" s="35" t="s">
        <v>344</v>
      </c>
      <c r="C8" s="27" t="s">
        <v>330</v>
      </c>
      <c r="D8" s="23" t="s">
        <v>346</v>
      </c>
      <c r="E8" s="23" t="s">
        <v>197</v>
      </c>
      <c r="F8" s="51">
        <v>0.33333333333333331</v>
      </c>
      <c r="G8" s="86">
        <v>1.67</v>
      </c>
      <c r="H8" s="34">
        <v>27907352</v>
      </c>
      <c r="I8" s="83">
        <v>338400</v>
      </c>
      <c r="J8" s="83">
        <v>112800</v>
      </c>
      <c r="K8" s="32"/>
    </row>
    <row r="9" spans="1:13" ht="21" customHeight="1">
      <c r="A9" s="28" t="s">
        <v>24</v>
      </c>
      <c r="B9" s="35" t="s">
        <v>342</v>
      </c>
      <c r="C9" s="27" t="s">
        <v>330</v>
      </c>
      <c r="D9" s="23" t="s">
        <v>211</v>
      </c>
      <c r="E9" s="23" t="s">
        <v>196</v>
      </c>
      <c r="F9" s="51">
        <v>0.25</v>
      </c>
      <c r="G9" s="86">
        <v>3.24</v>
      </c>
      <c r="H9" s="34">
        <v>19871576</v>
      </c>
      <c r="I9" s="83">
        <v>1410400</v>
      </c>
      <c r="J9" s="83">
        <v>352600</v>
      </c>
      <c r="K9" s="32" t="s">
        <v>347</v>
      </c>
    </row>
    <row r="10" spans="1:13" ht="21" customHeight="1">
      <c r="A10" s="28" t="s">
        <v>24</v>
      </c>
      <c r="B10" s="35" t="s">
        <v>341</v>
      </c>
      <c r="C10" s="27" t="s">
        <v>332</v>
      </c>
      <c r="D10" s="23" t="s">
        <v>194</v>
      </c>
      <c r="E10" s="23" t="s">
        <v>195</v>
      </c>
      <c r="F10" s="24">
        <v>0.25</v>
      </c>
      <c r="G10" s="155"/>
      <c r="H10" s="34">
        <v>565327</v>
      </c>
      <c r="I10" s="83">
        <v>3592</v>
      </c>
      <c r="J10" s="83">
        <v>898</v>
      </c>
      <c r="K10" s="32" t="s">
        <v>347</v>
      </c>
    </row>
    <row r="11" spans="1:13" ht="21" customHeight="1">
      <c r="A11" s="95" t="s">
        <v>24</v>
      </c>
      <c r="B11" s="47" t="s">
        <v>342</v>
      </c>
      <c r="C11" s="48" t="s">
        <v>332</v>
      </c>
      <c r="D11" s="49" t="s">
        <v>194</v>
      </c>
      <c r="E11" s="49" t="s">
        <v>194</v>
      </c>
      <c r="F11" s="24">
        <v>0.25</v>
      </c>
      <c r="G11" s="154"/>
      <c r="H11" s="50">
        <v>214830</v>
      </c>
      <c r="I11" s="156">
        <v>214830</v>
      </c>
      <c r="J11" s="84">
        <v>53707</v>
      </c>
      <c r="K11" s="32" t="s">
        <v>347</v>
      </c>
    </row>
    <row r="12" spans="1:13" ht="21" customHeight="1">
      <c r="A12" s="95" t="s">
        <v>24</v>
      </c>
      <c r="B12" s="47" t="s">
        <v>343</v>
      </c>
      <c r="C12" s="48" t="s">
        <v>332</v>
      </c>
      <c r="D12" s="49" t="s">
        <v>210</v>
      </c>
      <c r="E12" s="49" t="s">
        <v>194</v>
      </c>
      <c r="F12" s="24">
        <v>0.25</v>
      </c>
      <c r="G12" s="92"/>
      <c r="H12" s="50">
        <v>90000</v>
      </c>
      <c r="I12" s="84">
        <v>85435</v>
      </c>
      <c r="J12" s="84">
        <v>21358</v>
      </c>
      <c r="K12" s="32" t="s">
        <v>347</v>
      </c>
    </row>
    <row r="13" spans="1:13" s="6" customFormat="1" ht="21" customHeight="1">
      <c r="A13" s="28" t="s">
        <v>24</v>
      </c>
      <c r="B13" s="35" t="s">
        <v>345</v>
      </c>
      <c r="C13" s="27" t="s">
        <v>332</v>
      </c>
      <c r="D13" s="23" t="s">
        <v>194</v>
      </c>
      <c r="E13" s="23" t="s">
        <v>194</v>
      </c>
      <c r="F13" s="24">
        <v>0.33333333333333331</v>
      </c>
      <c r="G13" s="85"/>
      <c r="H13" s="34">
        <v>36238</v>
      </c>
      <c r="I13" s="82">
        <v>34188</v>
      </c>
      <c r="J13" s="83">
        <v>11396</v>
      </c>
      <c r="K13" s="32" t="s">
        <v>347</v>
      </c>
    </row>
    <row r="14" spans="1:13" ht="21.75" customHeight="1">
      <c r="A14" s="9"/>
      <c r="B14" s="10">
        <f>SUBTOTAL(3,B8:B13)</f>
        <v>6</v>
      </c>
      <c r="C14" s="9"/>
      <c r="D14" s="11"/>
      <c r="E14" s="9"/>
      <c r="F14" s="12"/>
      <c r="G14" s="21"/>
      <c r="H14" s="36">
        <f>SUM(H8:H13)</f>
        <v>48685323</v>
      </c>
      <c r="I14" s="36">
        <f t="shared" ref="I14:J14" si="0">SUM(I8:I13)</f>
        <v>2086845</v>
      </c>
      <c r="J14" s="36">
        <f t="shared" si="0"/>
        <v>552759</v>
      </c>
      <c r="K14" s="8"/>
    </row>
  </sheetData>
  <autoFilter ref="A7:K14">
    <sortState ref="A8:K13">
      <sortCondition ref="C7:C14"/>
    </sortState>
  </autoFilter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4"/>
  <dataValidations count="1">
    <dataValidation imeMode="halfAlpha" allowBlank="1" showInputMessage="1" showErrorMessage="1" sqref="I13 I8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view="pageBreakPreview" topLeftCell="A19" zoomScale="145" zoomScaleNormal="100" zoomScaleSheetLayoutView="145" workbookViewId="0">
      <selection activeCell="H71" sqref="H7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9.75" style="26" customWidth="1"/>
    <col min="9" max="10" width="9.75" style="7" customWidth="1"/>
    <col min="11" max="11" width="9.25" style="7" bestFit="1" customWidth="1"/>
    <col min="12" max="12" width="9" style="7"/>
    <col min="13" max="13" width="9" style="7" customWidth="1"/>
    <col min="14" max="16384" width="9" style="7"/>
  </cols>
  <sheetData>
    <row r="1" spans="1:14" s="43" customFormat="1" ht="46.5" customHeight="1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42"/>
      <c r="M1" s="42"/>
      <c r="N1" s="42"/>
    </row>
    <row r="2" spans="1:14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4" s="6" customFormat="1" ht="18" customHeight="1">
      <c r="A3" s="3" t="s">
        <v>15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60" t="s">
        <v>2</v>
      </c>
      <c r="B4" s="160" t="s">
        <v>10</v>
      </c>
      <c r="C4" s="160" t="s">
        <v>6</v>
      </c>
      <c r="D4" s="185" t="s">
        <v>0</v>
      </c>
      <c r="E4" s="185"/>
      <c r="F4" s="188" t="s">
        <v>3</v>
      </c>
      <c r="G4" s="191" t="s">
        <v>11</v>
      </c>
      <c r="H4" s="194" t="s">
        <v>8</v>
      </c>
      <c r="I4" s="175" t="s">
        <v>23</v>
      </c>
      <c r="J4" s="176"/>
      <c r="K4" s="160" t="s">
        <v>7</v>
      </c>
    </row>
    <row r="5" spans="1:14" ht="11.25" customHeight="1">
      <c r="A5" s="161"/>
      <c r="B5" s="161"/>
      <c r="C5" s="161"/>
      <c r="D5" s="186"/>
      <c r="E5" s="187"/>
      <c r="F5" s="189"/>
      <c r="G5" s="192"/>
      <c r="H5" s="195"/>
      <c r="I5" s="183" t="s">
        <v>9</v>
      </c>
      <c r="J5" s="183" t="s">
        <v>19</v>
      </c>
      <c r="K5" s="161"/>
    </row>
    <row r="6" spans="1:14" ht="22.5" customHeight="1">
      <c r="A6" s="162"/>
      <c r="B6" s="162"/>
      <c r="C6" s="162"/>
      <c r="D6" s="56" t="s">
        <v>4</v>
      </c>
      <c r="E6" s="56" t="s">
        <v>5</v>
      </c>
      <c r="F6" s="190"/>
      <c r="G6" s="193"/>
      <c r="H6" s="196"/>
      <c r="I6" s="184"/>
      <c r="J6" s="184"/>
      <c r="K6" s="162"/>
    </row>
    <row r="7" spans="1:14">
      <c r="A7" s="8"/>
      <c r="B7" s="8"/>
      <c r="C7" s="8"/>
      <c r="D7" s="16"/>
      <c r="E7" s="17"/>
      <c r="F7" s="18"/>
      <c r="G7" s="30"/>
      <c r="H7" s="20"/>
      <c r="I7" s="19"/>
      <c r="J7" s="19"/>
      <c r="K7" s="55"/>
    </row>
    <row r="8" spans="1:14" ht="21" customHeight="1">
      <c r="A8" s="141" t="s">
        <v>40</v>
      </c>
      <c r="B8" s="139" t="s">
        <v>143</v>
      </c>
      <c r="C8" s="135" t="s">
        <v>36</v>
      </c>
      <c r="D8" s="148" t="s">
        <v>248</v>
      </c>
      <c r="E8" s="148" t="s">
        <v>226</v>
      </c>
      <c r="F8" s="147" t="s">
        <v>224</v>
      </c>
      <c r="G8" s="120" t="s">
        <v>247</v>
      </c>
      <c r="H8" s="136">
        <v>56786</v>
      </c>
      <c r="I8" s="136">
        <v>27547</v>
      </c>
      <c r="J8" s="136">
        <v>13773</v>
      </c>
      <c r="K8" s="32"/>
    </row>
    <row r="9" spans="1:14" ht="21" customHeight="1">
      <c r="A9" s="141" t="s">
        <v>191</v>
      </c>
      <c r="B9" s="139" t="s">
        <v>192</v>
      </c>
      <c r="C9" s="135" t="s">
        <v>36</v>
      </c>
      <c r="D9" s="148" t="s">
        <v>194</v>
      </c>
      <c r="E9" s="148" t="s">
        <v>194</v>
      </c>
      <c r="F9" s="147" t="s">
        <v>254</v>
      </c>
      <c r="G9" s="120" t="s">
        <v>247</v>
      </c>
      <c r="H9" s="136">
        <v>28721</v>
      </c>
      <c r="I9" s="136">
        <v>14590</v>
      </c>
      <c r="J9" s="136">
        <v>7295</v>
      </c>
      <c r="K9" s="32" t="s">
        <v>193</v>
      </c>
    </row>
    <row r="10" spans="1:14" ht="21" customHeight="1">
      <c r="A10" s="141" t="s">
        <v>41</v>
      </c>
      <c r="B10" s="139" t="s">
        <v>144</v>
      </c>
      <c r="C10" s="135" t="s">
        <v>36</v>
      </c>
      <c r="D10" s="148" t="s">
        <v>230</v>
      </c>
      <c r="E10" s="148" t="s">
        <v>215</v>
      </c>
      <c r="F10" s="147" t="s">
        <v>224</v>
      </c>
      <c r="G10" s="120" t="s">
        <v>247</v>
      </c>
      <c r="H10" s="136">
        <v>113000</v>
      </c>
      <c r="I10" s="136">
        <v>80000</v>
      </c>
      <c r="J10" s="136">
        <v>40000</v>
      </c>
      <c r="K10" s="32"/>
    </row>
    <row r="11" spans="1:14" ht="21" customHeight="1">
      <c r="A11" s="141" t="s">
        <v>47</v>
      </c>
      <c r="B11" s="139" t="s">
        <v>145</v>
      </c>
      <c r="C11" s="135" t="s">
        <v>36</v>
      </c>
      <c r="D11" s="148" t="s">
        <v>212</v>
      </c>
      <c r="E11" s="148" t="s">
        <v>196</v>
      </c>
      <c r="F11" s="147" t="s">
        <v>224</v>
      </c>
      <c r="G11" s="120" t="s">
        <v>247</v>
      </c>
      <c r="H11" s="136">
        <v>64000</v>
      </c>
      <c r="I11" s="136">
        <v>64000</v>
      </c>
      <c r="J11" s="136">
        <v>32000</v>
      </c>
      <c r="K11" s="32"/>
    </row>
    <row r="12" spans="1:14" ht="21" customHeight="1">
      <c r="A12" s="141" t="s">
        <v>47</v>
      </c>
      <c r="B12" s="139" t="s">
        <v>146</v>
      </c>
      <c r="C12" s="135" t="s">
        <v>36</v>
      </c>
      <c r="D12" s="148" t="s">
        <v>249</v>
      </c>
      <c r="E12" s="148" t="s">
        <v>250</v>
      </c>
      <c r="F12" s="147" t="s">
        <v>224</v>
      </c>
      <c r="G12" s="120" t="s">
        <v>247</v>
      </c>
      <c r="H12" s="136">
        <v>50000</v>
      </c>
      <c r="I12" s="136">
        <v>50000</v>
      </c>
      <c r="J12" s="136">
        <v>25000</v>
      </c>
      <c r="K12" s="32"/>
    </row>
    <row r="13" spans="1:14" ht="21" customHeight="1">
      <c r="A13" s="141" t="s">
        <v>50</v>
      </c>
      <c r="B13" s="139" t="s">
        <v>147</v>
      </c>
      <c r="C13" s="135" t="s">
        <v>36</v>
      </c>
      <c r="D13" s="148" t="s">
        <v>229</v>
      </c>
      <c r="E13" s="148" t="s">
        <v>235</v>
      </c>
      <c r="F13" s="150" t="s">
        <v>224</v>
      </c>
      <c r="G13" s="120" t="s">
        <v>247</v>
      </c>
      <c r="H13" s="136">
        <v>147330</v>
      </c>
      <c r="I13" s="136">
        <v>76023</v>
      </c>
      <c r="J13" s="136">
        <v>38011</v>
      </c>
      <c r="K13" s="32"/>
    </row>
    <row r="14" spans="1:14" ht="21" customHeight="1">
      <c r="A14" s="141" t="s">
        <v>50</v>
      </c>
      <c r="B14" s="139" t="s">
        <v>148</v>
      </c>
      <c r="C14" s="135" t="s">
        <v>36</v>
      </c>
      <c r="D14" s="148" t="s">
        <v>233</v>
      </c>
      <c r="E14" s="148" t="s">
        <v>226</v>
      </c>
      <c r="F14" s="147" t="s">
        <v>224</v>
      </c>
      <c r="G14" s="120" t="s">
        <v>247</v>
      </c>
      <c r="H14" s="136">
        <v>61524</v>
      </c>
      <c r="I14" s="136">
        <v>61524</v>
      </c>
      <c r="J14" s="136">
        <v>30762</v>
      </c>
      <c r="K14" s="32"/>
    </row>
    <row r="15" spans="1:14" ht="21" customHeight="1">
      <c r="A15" s="141" t="s">
        <v>142</v>
      </c>
      <c r="B15" s="143" t="s">
        <v>149</v>
      </c>
      <c r="C15" s="135" t="s">
        <v>36</v>
      </c>
      <c r="D15" s="148" t="s">
        <v>251</v>
      </c>
      <c r="E15" s="148" t="s">
        <v>228</v>
      </c>
      <c r="F15" s="150" t="s">
        <v>224</v>
      </c>
      <c r="G15" s="120" t="s">
        <v>247</v>
      </c>
      <c r="H15" s="136">
        <v>18435</v>
      </c>
      <c r="I15" s="136">
        <v>16357</v>
      </c>
      <c r="J15" s="136">
        <v>8178</v>
      </c>
      <c r="K15" s="32"/>
    </row>
    <row r="16" spans="1:14" ht="21" customHeight="1">
      <c r="A16" s="141" t="s">
        <v>142</v>
      </c>
      <c r="B16" s="139" t="s">
        <v>150</v>
      </c>
      <c r="C16" s="135" t="s">
        <v>36</v>
      </c>
      <c r="D16" s="148" t="s">
        <v>234</v>
      </c>
      <c r="E16" s="148" t="s">
        <v>226</v>
      </c>
      <c r="F16" s="147" t="s">
        <v>224</v>
      </c>
      <c r="G16" s="120" t="s">
        <v>247</v>
      </c>
      <c r="H16" s="136">
        <v>78000</v>
      </c>
      <c r="I16" s="136">
        <v>78000</v>
      </c>
      <c r="J16" s="136">
        <v>39000</v>
      </c>
      <c r="K16" s="32"/>
    </row>
    <row r="17" spans="1:11" ht="21" customHeight="1">
      <c r="A17" s="141" t="s">
        <v>52</v>
      </c>
      <c r="B17" s="139" t="s">
        <v>151</v>
      </c>
      <c r="C17" s="135" t="s">
        <v>36</v>
      </c>
      <c r="D17" s="149" t="s">
        <v>233</v>
      </c>
      <c r="E17" s="149" t="s">
        <v>226</v>
      </c>
      <c r="F17" s="147" t="s">
        <v>224</v>
      </c>
      <c r="G17" s="120" t="s">
        <v>247</v>
      </c>
      <c r="H17" s="136">
        <v>162214</v>
      </c>
      <c r="I17" s="136">
        <v>150000</v>
      </c>
      <c r="J17" s="136">
        <v>75000</v>
      </c>
      <c r="K17" s="32"/>
    </row>
    <row r="18" spans="1:11" ht="21" customHeight="1">
      <c r="A18" s="141" t="s">
        <v>52</v>
      </c>
      <c r="B18" s="139" t="s">
        <v>151</v>
      </c>
      <c r="C18" s="135" t="s">
        <v>36</v>
      </c>
      <c r="D18" s="149" t="s">
        <v>227</v>
      </c>
      <c r="E18" s="149" t="s">
        <v>252</v>
      </c>
      <c r="F18" s="150" t="s">
        <v>224</v>
      </c>
      <c r="G18" s="120" t="s">
        <v>247</v>
      </c>
      <c r="H18" s="136">
        <v>21000</v>
      </c>
      <c r="I18" s="136">
        <v>20000</v>
      </c>
      <c r="J18" s="136">
        <v>10000</v>
      </c>
      <c r="K18" s="32"/>
    </row>
    <row r="19" spans="1:11" ht="21" customHeight="1">
      <c r="A19" s="141" t="s">
        <v>52</v>
      </c>
      <c r="B19" s="139" t="s">
        <v>152</v>
      </c>
      <c r="C19" s="135" t="s">
        <v>36</v>
      </c>
      <c r="D19" s="149" t="s">
        <v>248</v>
      </c>
      <c r="E19" s="149" t="s">
        <v>235</v>
      </c>
      <c r="F19" s="147" t="s">
        <v>224</v>
      </c>
      <c r="G19" s="120" t="s">
        <v>247</v>
      </c>
      <c r="H19" s="136">
        <v>80000</v>
      </c>
      <c r="I19" s="136">
        <v>75000</v>
      </c>
      <c r="J19" s="136">
        <v>37500</v>
      </c>
      <c r="K19" s="32"/>
    </row>
    <row r="20" spans="1:11" ht="21" customHeight="1">
      <c r="A20" s="141" t="s">
        <v>52</v>
      </c>
      <c r="B20" s="139" t="s">
        <v>152</v>
      </c>
      <c r="C20" s="135" t="s">
        <v>36</v>
      </c>
      <c r="D20" s="149" t="s">
        <v>237</v>
      </c>
      <c r="E20" s="149" t="s">
        <v>235</v>
      </c>
      <c r="F20" s="150" t="s">
        <v>224</v>
      </c>
      <c r="G20" s="120" t="s">
        <v>247</v>
      </c>
      <c r="H20" s="136">
        <v>88500</v>
      </c>
      <c r="I20" s="136">
        <v>83500</v>
      </c>
      <c r="J20" s="136">
        <v>41750</v>
      </c>
      <c r="K20" s="32"/>
    </row>
    <row r="21" spans="1:11" ht="21" customHeight="1">
      <c r="A21" s="141" t="s">
        <v>52</v>
      </c>
      <c r="B21" s="139" t="s">
        <v>152</v>
      </c>
      <c r="C21" s="135" t="s">
        <v>36</v>
      </c>
      <c r="D21" s="149" t="s">
        <v>253</v>
      </c>
      <c r="E21" s="149" t="s">
        <v>236</v>
      </c>
      <c r="F21" s="147" t="s">
        <v>224</v>
      </c>
      <c r="G21" s="120" t="s">
        <v>247</v>
      </c>
      <c r="H21" s="136">
        <v>12000</v>
      </c>
      <c r="I21" s="136">
        <v>10000</v>
      </c>
      <c r="J21" s="136">
        <v>5000</v>
      </c>
      <c r="K21" s="32"/>
    </row>
    <row r="22" spans="1:11" ht="21" customHeight="1">
      <c r="A22" s="141" t="s">
        <v>55</v>
      </c>
      <c r="B22" s="139" t="s">
        <v>153</v>
      </c>
      <c r="C22" s="135" t="s">
        <v>36</v>
      </c>
      <c r="D22" s="148" t="s">
        <v>229</v>
      </c>
      <c r="E22" s="148" t="s">
        <v>215</v>
      </c>
      <c r="F22" s="147" t="s">
        <v>224</v>
      </c>
      <c r="G22" s="120" t="s">
        <v>247</v>
      </c>
      <c r="H22" s="136">
        <v>85000</v>
      </c>
      <c r="I22" s="136">
        <v>72700</v>
      </c>
      <c r="J22" s="136">
        <v>36350</v>
      </c>
      <c r="K22" s="32"/>
    </row>
    <row r="23" spans="1:11" ht="21" customHeight="1">
      <c r="A23" s="141" t="s">
        <v>55</v>
      </c>
      <c r="B23" s="139" t="s">
        <v>154</v>
      </c>
      <c r="C23" s="135" t="s">
        <v>36</v>
      </c>
      <c r="D23" s="148" t="s">
        <v>225</v>
      </c>
      <c r="E23" s="148" t="s">
        <v>215</v>
      </c>
      <c r="F23" s="147" t="s">
        <v>224</v>
      </c>
      <c r="G23" s="120" t="s">
        <v>247</v>
      </c>
      <c r="H23" s="136">
        <v>57000</v>
      </c>
      <c r="I23" s="136">
        <v>57000</v>
      </c>
      <c r="J23" s="136">
        <v>28500</v>
      </c>
      <c r="K23" s="32"/>
    </row>
    <row r="24" spans="1:11" ht="21" customHeight="1">
      <c r="A24" s="141" t="s">
        <v>55</v>
      </c>
      <c r="B24" s="139" t="s">
        <v>155</v>
      </c>
      <c r="C24" s="135" t="s">
        <v>36</v>
      </c>
      <c r="D24" s="148" t="s">
        <v>234</v>
      </c>
      <c r="E24" s="148" t="s">
        <v>235</v>
      </c>
      <c r="F24" s="147" t="s">
        <v>224</v>
      </c>
      <c r="G24" s="120" t="s">
        <v>247</v>
      </c>
      <c r="H24" s="136">
        <v>126700</v>
      </c>
      <c r="I24" s="136">
        <v>121300</v>
      </c>
      <c r="J24" s="136">
        <v>60650</v>
      </c>
      <c r="K24" s="32"/>
    </row>
    <row r="25" spans="1:11" ht="21" customHeight="1">
      <c r="A25" s="141" t="s">
        <v>55</v>
      </c>
      <c r="B25" s="139" t="s">
        <v>156</v>
      </c>
      <c r="C25" s="135" t="s">
        <v>36</v>
      </c>
      <c r="D25" s="148" t="s">
        <v>233</v>
      </c>
      <c r="E25" s="148" t="s">
        <v>235</v>
      </c>
      <c r="F25" s="147" t="s">
        <v>224</v>
      </c>
      <c r="G25" s="120" t="s">
        <v>247</v>
      </c>
      <c r="H25" s="136">
        <v>100000</v>
      </c>
      <c r="I25" s="136">
        <v>100000</v>
      </c>
      <c r="J25" s="136">
        <v>50000</v>
      </c>
      <c r="K25" s="32"/>
    </row>
    <row r="26" spans="1:11" ht="21" customHeight="1">
      <c r="A26" s="141" t="s">
        <v>55</v>
      </c>
      <c r="B26" s="144" t="s">
        <v>157</v>
      </c>
      <c r="C26" s="135" t="s">
        <v>34</v>
      </c>
      <c r="D26" s="151" t="s">
        <v>206</v>
      </c>
      <c r="E26" s="151" t="s">
        <v>195</v>
      </c>
      <c r="F26" s="147" t="s">
        <v>224</v>
      </c>
      <c r="G26" s="120" t="s">
        <v>247</v>
      </c>
      <c r="H26" s="152">
        <v>71600</v>
      </c>
      <c r="I26" s="152">
        <v>71600</v>
      </c>
      <c r="J26" s="136">
        <v>35800</v>
      </c>
      <c r="K26" s="32"/>
    </row>
    <row r="27" spans="1:11" ht="21" customHeight="1">
      <c r="A27" s="141" t="s">
        <v>55</v>
      </c>
      <c r="B27" s="144" t="s">
        <v>157</v>
      </c>
      <c r="C27" s="135" t="s">
        <v>34</v>
      </c>
      <c r="D27" s="151" t="s">
        <v>210</v>
      </c>
      <c r="E27" s="151" t="s">
        <v>195</v>
      </c>
      <c r="F27" s="147" t="s">
        <v>224</v>
      </c>
      <c r="G27" s="120" t="s">
        <v>247</v>
      </c>
      <c r="H27" s="152">
        <v>100000</v>
      </c>
      <c r="I27" s="152">
        <v>100000</v>
      </c>
      <c r="J27" s="136">
        <v>50000</v>
      </c>
      <c r="K27" s="32"/>
    </row>
    <row r="28" spans="1:11" ht="21" customHeight="1">
      <c r="A28" s="141" t="s">
        <v>55</v>
      </c>
      <c r="B28" s="139" t="s">
        <v>158</v>
      </c>
      <c r="C28" s="135" t="s">
        <v>36</v>
      </c>
      <c r="D28" s="148" t="s">
        <v>227</v>
      </c>
      <c r="E28" s="148" t="s">
        <v>215</v>
      </c>
      <c r="F28" s="147" t="s">
        <v>224</v>
      </c>
      <c r="G28" s="120" t="s">
        <v>247</v>
      </c>
      <c r="H28" s="136">
        <v>28140</v>
      </c>
      <c r="I28" s="136">
        <v>25830</v>
      </c>
      <c r="J28" s="136">
        <v>12915</v>
      </c>
      <c r="K28" s="32"/>
    </row>
    <row r="29" spans="1:11" ht="21.75" customHeight="1">
      <c r="A29" s="9"/>
      <c r="B29" s="10">
        <f>SUBTOTAL(3,B8:B28)</f>
        <v>21</v>
      </c>
      <c r="C29" s="9"/>
      <c r="D29" s="11"/>
      <c r="E29" s="9"/>
      <c r="F29" s="12"/>
      <c r="G29" s="21"/>
      <c r="H29" s="36">
        <f>SUM(H8:H28)</f>
        <v>1549950</v>
      </c>
      <c r="I29" s="36">
        <f>SUM(I8:I28)</f>
        <v>1354971</v>
      </c>
      <c r="J29" s="36">
        <f>SUM(J8:J28)</f>
        <v>677484</v>
      </c>
      <c r="K29" s="108"/>
    </row>
    <row r="30" spans="1:11" ht="21.75" customHeight="1">
      <c r="A30" s="15"/>
    </row>
    <row r="31" spans="1:11">
      <c r="A31" s="15"/>
    </row>
    <row r="32" spans="1:11">
      <c r="A32" s="15"/>
    </row>
    <row r="33" spans="1:1">
      <c r="A33" s="15"/>
    </row>
  </sheetData>
  <autoFilter ref="A7:K2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dataValidations count="1">
    <dataValidation imeMode="halfAlpha" allowBlank="1" showInputMessage="1" showErrorMessage="1" sqref="D8:E28"/>
  </dataValidations>
  <printOptions horizontalCentered="1"/>
  <pageMargins left="0.15748031496062992" right="0.15748031496062992" top="0.59055118110236227" bottom="0.15748031496062992" header="0.39" footer="0.23622047244094491"/>
  <pageSetup paperSize="9" scale="88" orientation="portrait" horizontalDpi="300" verticalDpi="300" r:id="rId1"/>
  <headerFooter alignWithMargins="0">
    <oddHeader>&amp;R（様式１）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topLeftCell="A28" zoomScale="145" zoomScaleNormal="100" zoomScaleSheetLayoutView="145" workbookViewId="0">
      <selection activeCell="H71" sqref="H7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4.75" style="26" bestFit="1" customWidth="1"/>
    <col min="9" max="9" width="12.375" style="7" customWidth="1"/>
    <col min="10" max="10" width="9.75" style="7" customWidth="1"/>
    <col min="11" max="11" width="18.875" style="7" bestFit="1" customWidth="1"/>
    <col min="12" max="16384" width="9" style="7"/>
  </cols>
  <sheetData>
    <row r="1" spans="1:14" s="43" customFormat="1" ht="46.5" customHeight="1">
      <c r="A1" s="159" t="s">
        <v>21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42"/>
      <c r="M1" s="42"/>
      <c r="N1" s="42"/>
    </row>
    <row r="2" spans="1:14" s="43" customFormat="1" ht="24.75" customHeight="1">
      <c r="A2" s="44"/>
      <c r="B2" s="1"/>
      <c r="C2" s="2"/>
      <c r="D2" s="4"/>
      <c r="E2" s="44"/>
      <c r="F2" s="5"/>
      <c r="G2" s="29"/>
      <c r="H2" s="45"/>
      <c r="I2" s="44"/>
      <c r="J2" s="44"/>
    </row>
    <row r="3" spans="1:14" s="6" customFormat="1" ht="18" customHeight="1">
      <c r="A3" s="3" t="s">
        <v>16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60" t="s">
        <v>2</v>
      </c>
      <c r="B4" s="160" t="s">
        <v>10</v>
      </c>
      <c r="C4" s="160" t="s">
        <v>6</v>
      </c>
      <c r="D4" s="163" t="s">
        <v>0</v>
      </c>
      <c r="E4" s="163"/>
      <c r="F4" s="166" t="s">
        <v>3</v>
      </c>
      <c r="G4" s="169" t="s">
        <v>11</v>
      </c>
      <c r="H4" s="172" t="s">
        <v>8</v>
      </c>
      <c r="I4" s="175" t="s">
        <v>23</v>
      </c>
      <c r="J4" s="176"/>
      <c r="K4" s="160" t="s">
        <v>7</v>
      </c>
    </row>
    <row r="5" spans="1:14" s="6" customFormat="1" ht="11.25" customHeight="1">
      <c r="A5" s="161"/>
      <c r="B5" s="161"/>
      <c r="C5" s="161"/>
      <c r="D5" s="164"/>
      <c r="E5" s="165"/>
      <c r="F5" s="167"/>
      <c r="G5" s="170"/>
      <c r="H5" s="173"/>
      <c r="I5" s="157" t="s">
        <v>9</v>
      </c>
      <c r="J5" s="157" t="s">
        <v>19</v>
      </c>
      <c r="K5" s="161"/>
    </row>
    <row r="6" spans="1:14" s="6" customFormat="1" ht="22.5" customHeight="1">
      <c r="A6" s="162"/>
      <c r="B6" s="162"/>
      <c r="C6" s="162"/>
      <c r="D6" s="17" t="s">
        <v>4</v>
      </c>
      <c r="E6" s="17" t="s">
        <v>5</v>
      </c>
      <c r="F6" s="168"/>
      <c r="G6" s="171"/>
      <c r="H6" s="174"/>
      <c r="I6" s="158"/>
      <c r="J6" s="158"/>
      <c r="K6" s="162"/>
    </row>
    <row r="7" spans="1:14">
      <c r="A7" s="93"/>
      <c r="B7" s="93"/>
      <c r="C7" s="93"/>
      <c r="D7" s="16"/>
      <c r="E7" s="17"/>
      <c r="F7" s="18"/>
      <c r="G7" s="30"/>
      <c r="H7" s="20"/>
      <c r="I7" s="19"/>
      <c r="J7" s="19"/>
      <c r="K7" s="55"/>
    </row>
    <row r="8" spans="1:14" ht="21" customHeight="1">
      <c r="A8" s="145" t="s">
        <v>159</v>
      </c>
      <c r="B8" s="106" t="s">
        <v>160</v>
      </c>
      <c r="C8" s="99" t="s">
        <v>190</v>
      </c>
      <c r="D8" s="148" t="s">
        <v>229</v>
      </c>
      <c r="E8" s="148" t="s">
        <v>235</v>
      </c>
      <c r="F8" s="147" t="s">
        <v>224</v>
      </c>
      <c r="G8" s="121" t="s">
        <v>247</v>
      </c>
      <c r="H8" s="153">
        <v>118800</v>
      </c>
      <c r="I8" s="153">
        <v>118800</v>
      </c>
      <c r="J8" s="101">
        <v>59400</v>
      </c>
      <c r="K8" s="54"/>
    </row>
    <row r="9" spans="1:14" ht="21" customHeight="1">
      <c r="A9" s="145" t="s">
        <v>159</v>
      </c>
      <c r="B9" s="106" t="s">
        <v>161</v>
      </c>
      <c r="C9" s="99" t="s">
        <v>190</v>
      </c>
      <c r="D9" s="148" t="s">
        <v>229</v>
      </c>
      <c r="E9" s="148" t="s">
        <v>215</v>
      </c>
      <c r="F9" s="147" t="s">
        <v>224</v>
      </c>
      <c r="G9" s="121">
        <v>1.1299999999999999</v>
      </c>
      <c r="H9" s="153">
        <v>192005</v>
      </c>
      <c r="I9" s="153">
        <v>192000</v>
      </c>
      <c r="J9" s="101">
        <v>96000</v>
      </c>
      <c r="K9" s="53"/>
    </row>
    <row r="10" spans="1:14" ht="21" customHeight="1">
      <c r="A10" s="145" t="s">
        <v>159</v>
      </c>
      <c r="B10" s="106" t="s">
        <v>162</v>
      </c>
      <c r="C10" s="99" t="s">
        <v>190</v>
      </c>
      <c r="D10" s="148" t="s">
        <v>255</v>
      </c>
      <c r="E10" s="148" t="s">
        <v>226</v>
      </c>
      <c r="F10" s="147" t="s">
        <v>224</v>
      </c>
      <c r="G10" s="121">
        <v>3.98</v>
      </c>
      <c r="H10" s="153">
        <v>200000</v>
      </c>
      <c r="I10" s="153">
        <v>200000</v>
      </c>
      <c r="J10" s="101">
        <v>100000</v>
      </c>
      <c r="K10" s="53"/>
    </row>
    <row r="11" spans="1:14" ht="21" customHeight="1">
      <c r="A11" s="145" t="s">
        <v>159</v>
      </c>
      <c r="B11" s="106" t="s">
        <v>163</v>
      </c>
      <c r="C11" s="99" t="s">
        <v>190</v>
      </c>
      <c r="D11" s="148" t="s">
        <v>256</v>
      </c>
      <c r="E11" s="148" t="s">
        <v>228</v>
      </c>
      <c r="F11" s="147" t="s">
        <v>224</v>
      </c>
      <c r="G11" s="121" t="s">
        <v>247</v>
      </c>
      <c r="H11" s="153">
        <v>177000</v>
      </c>
      <c r="I11" s="153">
        <v>177000</v>
      </c>
      <c r="J11" s="101">
        <v>88500</v>
      </c>
      <c r="K11" s="53"/>
    </row>
    <row r="12" spans="1:14" ht="21" customHeight="1">
      <c r="A12" s="145" t="s">
        <v>159</v>
      </c>
      <c r="B12" s="106" t="s">
        <v>164</v>
      </c>
      <c r="C12" s="99" t="s">
        <v>190</v>
      </c>
      <c r="D12" s="148" t="s">
        <v>257</v>
      </c>
      <c r="E12" s="148" t="s">
        <v>236</v>
      </c>
      <c r="F12" s="147" t="s">
        <v>224</v>
      </c>
      <c r="G12" s="121" t="s">
        <v>247</v>
      </c>
      <c r="H12" s="153">
        <v>173712</v>
      </c>
      <c r="I12" s="153">
        <v>164800</v>
      </c>
      <c r="J12" s="101">
        <v>82400</v>
      </c>
      <c r="K12" s="54"/>
    </row>
    <row r="13" spans="1:14" ht="21" customHeight="1">
      <c r="A13" s="145" t="s">
        <v>159</v>
      </c>
      <c r="B13" s="106" t="s">
        <v>165</v>
      </c>
      <c r="C13" s="99" t="s">
        <v>190</v>
      </c>
      <c r="D13" s="148" t="s">
        <v>231</v>
      </c>
      <c r="E13" s="148" t="s">
        <v>226</v>
      </c>
      <c r="F13" s="147" t="s">
        <v>224</v>
      </c>
      <c r="G13" s="121">
        <v>4.83</v>
      </c>
      <c r="H13" s="153">
        <v>100800</v>
      </c>
      <c r="I13" s="153">
        <v>100800</v>
      </c>
      <c r="J13" s="101">
        <v>50400</v>
      </c>
      <c r="K13" s="54"/>
    </row>
    <row r="14" spans="1:14" ht="21" customHeight="1">
      <c r="A14" s="145" t="s">
        <v>159</v>
      </c>
      <c r="B14" s="106" t="s">
        <v>166</v>
      </c>
      <c r="C14" s="99" t="s">
        <v>190</v>
      </c>
      <c r="D14" s="148" t="s">
        <v>258</v>
      </c>
      <c r="E14" s="148" t="s">
        <v>236</v>
      </c>
      <c r="F14" s="147" t="s">
        <v>224</v>
      </c>
      <c r="G14" s="121">
        <v>3.49</v>
      </c>
      <c r="H14" s="153">
        <v>505400</v>
      </c>
      <c r="I14" s="153">
        <v>431400</v>
      </c>
      <c r="J14" s="101">
        <v>215700</v>
      </c>
      <c r="K14" s="54"/>
    </row>
    <row r="15" spans="1:14" ht="21" customHeight="1">
      <c r="A15" s="146" t="s">
        <v>159</v>
      </c>
      <c r="B15" s="106" t="s">
        <v>167</v>
      </c>
      <c r="C15" s="99" t="s">
        <v>190</v>
      </c>
      <c r="D15" s="148" t="s">
        <v>259</v>
      </c>
      <c r="E15" s="148" t="s">
        <v>200</v>
      </c>
      <c r="F15" s="147" t="s">
        <v>224</v>
      </c>
      <c r="G15" s="121" t="s">
        <v>247</v>
      </c>
      <c r="H15" s="153">
        <v>61600</v>
      </c>
      <c r="I15" s="153">
        <v>58200</v>
      </c>
      <c r="J15" s="101">
        <v>29100</v>
      </c>
      <c r="K15" s="53"/>
    </row>
    <row r="16" spans="1:14" ht="21" customHeight="1">
      <c r="A16" s="146" t="s">
        <v>159</v>
      </c>
      <c r="B16" s="106" t="s">
        <v>168</v>
      </c>
      <c r="C16" s="99" t="s">
        <v>190</v>
      </c>
      <c r="D16" s="148" t="s">
        <v>260</v>
      </c>
      <c r="E16" s="148" t="s">
        <v>235</v>
      </c>
      <c r="F16" s="147" t="s">
        <v>224</v>
      </c>
      <c r="G16" s="121" t="s">
        <v>247</v>
      </c>
      <c r="H16" s="153">
        <v>68000</v>
      </c>
      <c r="I16" s="153">
        <v>68000</v>
      </c>
      <c r="J16" s="101">
        <v>34000</v>
      </c>
      <c r="K16" s="53"/>
    </row>
    <row r="17" spans="1:11" ht="21" customHeight="1">
      <c r="A17" s="146" t="s">
        <v>159</v>
      </c>
      <c r="B17" s="106" t="s">
        <v>169</v>
      </c>
      <c r="C17" s="99" t="s">
        <v>190</v>
      </c>
      <c r="D17" s="148" t="s">
        <v>261</v>
      </c>
      <c r="E17" s="148" t="s">
        <v>235</v>
      </c>
      <c r="F17" s="147" t="s">
        <v>224</v>
      </c>
      <c r="G17" s="121" t="s">
        <v>247</v>
      </c>
      <c r="H17" s="153">
        <v>171200</v>
      </c>
      <c r="I17" s="153">
        <v>171200</v>
      </c>
      <c r="J17" s="101">
        <v>85600</v>
      </c>
      <c r="K17" s="53"/>
    </row>
    <row r="18" spans="1:11" ht="21" customHeight="1">
      <c r="A18" s="146" t="s">
        <v>159</v>
      </c>
      <c r="B18" s="106" t="s">
        <v>170</v>
      </c>
      <c r="C18" s="99" t="s">
        <v>190</v>
      </c>
      <c r="D18" s="148" t="s">
        <v>255</v>
      </c>
      <c r="E18" s="148" t="s">
        <v>262</v>
      </c>
      <c r="F18" s="147" t="s">
        <v>224</v>
      </c>
      <c r="G18" s="121" t="s">
        <v>247</v>
      </c>
      <c r="H18" s="153">
        <v>167244</v>
      </c>
      <c r="I18" s="153">
        <v>160400</v>
      </c>
      <c r="J18" s="101">
        <v>80200</v>
      </c>
      <c r="K18" s="53"/>
    </row>
    <row r="19" spans="1:11" ht="21" customHeight="1">
      <c r="A19" s="146" t="s">
        <v>159</v>
      </c>
      <c r="B19" s="106" t="s">
        <v>171</v>
      </c>
      <c r="C19" s="99" t="s">
        <v>190</v>
      </c>
      <c r="D19" s="148" t="s">
        <v>263</v>
      </c>
      <c r="E19" s="148" t="s">
        <v>236</v>
      </c>
      <c r="F19" s="147" t="s">
        <v>224</v>
      </c>
      <c r="G19" s="121" t="s">
        <v>247</v>
      </c>
      <c r="H19" s="153">
        <v>76000</v>
      </c>
      <c r="I19" s="153">
        <v>76000</v>
      </c>
      <c r="J19" s="101">
        <v>38000</v>
      </c>
      <c r="K19" s="53"/>
    </row>
    <row r="20" spans="1:11" ht="21" customHeight="1">
      <c r="A20" s="146" t="s">
        <v>159</v>
      </c>
      <c r="B20" s="106" t="s">
        <v>172</v>
      </c>
      <c r="C20" s="99" t="s">
        <v>190</v>
      </c>
      <c r="D20" s="148" t="s">
        <v>261</v>
      </c>
      <c r="E20" s="148" t="s">
        <v>235</v>
      </c>
      <c r="F20" s="147" t="s">
        <v>224</v>
      </c>
      <c r="G20" s="121">
        <v>2.5</v>
      </c>
      <c r="H20" s="153">
        <v>284200</v>
      </c>
      <c r="I20" s="153">
        <v>284200</v>
      </c>
      <c r="J20" s="101">
        <v>142100</v>
      </c>
      <c r="K20" s="53"/>
    </row>
    <row r="21" spans="1:11" ht="21" customHeight="1">
      <c r="A21" s="146" t="s">
        <v>159</v>
      </c>
      <c r="B21" s="106" t="s">
        <v>173</v>
      </c>
      <c r="C21" s="99" t="s">
        <v>190</v>
      </c>
      <c r="D21" s="148" t="s">
        <v>261</v>
      </c>
      <c r="E21" s="148" t="s">
        <v>215</v>
      </c>
      <c r="F21" s="147" t="s">
        <v>224</v>
      </c>
      <c r="G21" s="121">
        <v>1.85</v>
      </c>
      <c r="H21" s="153">
        <v>167000</v>
      </c>
      <c r="I21" s="153">
        <v>167000</v>
      </c>
      <c r="J21" s="101">
        <v>83500</v>
      </c>
      <c r="K21" s="53"/>
    </row>
    <row r="22" spans="1:11" ht="21" customHeight="1">
      <c r="A22" s="146" t="s">
        <v>159</v>
      </c>
      <c r="B22" s="106" t="s">
        <v>174</v>
      </c>
      <c r="C22" s="99" t="s">
        <v>190</v>
      </c>
      <c r="D22" s="148" t="s">
        <v>248</v>
      </c>
      <c r="E22" s="148" t="s">
        <v>264</v>
      </c>
      <c r="F22" s="147" t="s">
        <v>224</v>
      </c>
      <c r="G22" s="121">
        <v>1.73</v>
      </c>
      <c r="H22" s="153">
        <v>43000</v>
      </c>
      <c r="I22" s="153">
        <v>43000</v>
      </c>
      <c r="J22" s="101">
        <v>21500</v>
      </c>
      <c r="K22" s="53"/>
    </row>
    <row r="23" spans="1:11" ht="21" customHeight="1">
      <c r="A23" s="146" t="s">
        <v>159</v>
      </c>
      <c r="B23" s="106" t="s">
        <v>175</v>
      </c>
      <c r="C23" s="99" t="s">
        <v>190</v>
      </c>
      <c r="D23" s="148" t="s">
        <v>237</v>
      </c>
      <c r="E23" s="148" t="s">
        <v>265</v>
      </c>
      <c r="F23" s="147" t="s">
        <v>224</v>
      </c>
      <c r="G23" s="121">
        <v>1.7</v>
      </c>
      <c r="H23" s="153">
        <v>400000</v>
      </c>
      <c r="I23" s="153">
        <v>400000</v>
      </c>
      <c r="J23" s="101">
        <v>200000</v>
      </c>
      <c r="K23" s="53"/>
    </row>
    <row r="24" spans="1:11" ht="21" customHeight="1">
      <c r="A24" s="146" t="s">
        <v>159</v>
      </c>
      <c r="B24" s="106" t="s">
        <v>176</v>
      </c>
      <c r="C24" s="99" t="s">
        <v>190</v>
      </c>
      <c r="D24" s="148" t="s">
        <v>266</v>
      </c>
      <c r="E24" s="148" t="s">
        <v>265</v>
      </c>
      <c r="F24" s="147" t="s">
        <v>224</v>
      </c>
      <c r="G24" s="121" t="s">
        <v>247</v>
      </c>
      <c r="H24" s="153">
        <v>145000</v>
      </c>
      <c r="I24" s="153">
        <v>145000</v>
      </c>
      <c r="J24" s="101">
        <v>72500</v>
      </c>
      <c r="K24" s="53"/>
    </row>
    <row r="25" spans="1:11" ht="21" customHeight="1">
      <c r="A25" s="146" t="s">
        <v>159</v>
      </c>
      <c r="B25" s="106" t="s">
        <v>177</v>
      </c>
      <c r="C25" s="99" t="s">
        <v>190</v>
      </c>
      <c r="D25" s="148" t="s">
        <v>225</v>
      </c>
      <c r="E25" s="148" t="s">
        <v>264</v>
      </c>
      <c r="F25" s="147" t="s">
        <v>224</v>
      </c>
      <c r="G25" s="121">
        <v>1.17</v>
      </c>
      <c r="H25" s="153">
        <v>247200</v>
      </c>
      <c r="I25" s="153">
        <v>247200</v>
      </c>
      <c r="J25" s="101">
        <v>123600</v>
      </c>
      <c r="K25" s="53"/>
    </row>
    <row r="26" spans="1:11" ht="21" customHeight="1">
      <c r="A26" s="146" t="s">
        <v>159</v>
      </c>
      <c r="B26" s="106" t="s">
        <v>178</v>
      </c>
      <c r="C26" s="99" t="s">
        <v>190</v>
      </c>
      <c r="D26" s="148" t="s">
        <v>267</v>
      </c>
      <c r="E26" s="148" t="s">
        <v>264</v>
      </c>
      <c r="F26" s="147" t="s">
        <v>254</v>
      </c>
      <c r="G26" s="121">
        <v>18.940000000000001</v>
      </c>
      <c r="H26" s="153">
        <v>305600</v>
      </c>
      <c r="I26" s="153">
        <v>305600</v>
      </c>
      <c r="J26" s="101">
        <v>152800</v>
      </c>
      <c r="K26" s="53"/>
    </row>
    <row r="27" spans="1:11" ht="21" customHeight="1">
      <c r="A27" s="146" t="s">
        <v>159</v>
      </c>
      <c r="B27" s="106" t="s">
        <v>179</v>
      </c>
      <c r="C27" s="99" t="s">
        <v>190</v>
      </c>
      <c r="D27" s="148" t="s">
        <v>268</v>
      </c>
      <c r="E27" s="148" t="s">
        <v>269</v>
      </c>
      <c r="F27" s="147" t="s">
        <v>254</v>
      </c>
      <c r="G27" s="121">
        <v>3.87</v>
      </c>
      <c r="H27" s="153">
        <v>161000</v>
      </c>
      <c r="I27" s="153">
        <v>161000</v>
      </c>
      <c r="J27" s="101">
        <v>80500</v>
      </c>
      <c r="K27" s="53"/>
    </row>
    <row r="28" spans="1:11" ht="21" customHeight="1">
      <c r="A28" s="146" t="s">
        <v>159</v>
      </c>
      <c r="B28" s="106" t="s">
        <v>180</v>
      </c>
      <c r="C28" s="99" t="s">
        <v>190</v>
      </c>
      <c r="D28" s="148" t="s">
        <v>234</v>
      </c>
      <c r="E28" s="148" t="s">
        <v>252</v>
      </c>
      <c r="F28" s="147" t="s">
        <v>270</v>
      </c>
      <c r="G28" s="121" t="s">
        <v>247</v>
      </c>
      <c r="H28" s="153">
        <v>84000</v>
      </c>
      <c r="I28" s="153">
        <v>84000</v>
      </c>
      <c r="J28" s="101">
        <v>56000</v>
      </c>
      <c r="K28" s="53"/>
    </row>
    <row r="29" spans="1:11" ht="21" customHeight="1">
      <c r="A29" s="146" t="s">
        <v>159</v>
      </c>
      <c r="B29" s="106" t="s">
        <v>181</v>
      </c>
      <c r="C29" s="99" t="s">
        <v>190</v>
      </c>
      <c r="D29" s="148" t="s">
        <v>211</v>
      </c>
      <c r="E29" s="148" t="s">
        <v>196</v>
      </c>
      <c r="F29" s="147" t="s">
        <v>270</v>
      </c>
      <c r="G29" s="121" t="s">
        <v>247</v>
      </c>
      <c r="H29" s="153">
        <v>117000</v>
      </c>
      <c r="I29" s="153">
        <v>117000</v>
      </c>
      <c r="J29" s="101">
        <v>78000</v>
      </c>
      <c r="K29" s="53"/>
    </row>
    <row r="30" spans="1:11" ht="21" customHeight="1">
      <c r="A30" s="146" t="s">
        <v>159</v>
      </c>
      <c r="B30" s="106" t="s">
        <v>182</v>
      </c>
      <c r="C30" s="99" t="s">
        <v>190</v>
      </c>
      <c r="D30" s="148" t="s">
        <v>212</v>
      </c>
      <c r="E30" s="148" t="s">
        <v>196</v>
      </c>
      <c r="F30" s="147" t="s">
        <v>270</v>
      </c>
      <c r="G30" s="121" t="s">
        <v>247</v>
      </c>
      <c r="H30" s="153">
        <v>59700</v>
      </c>
      <c r="I30" s="153">
        <v>59700</v>
      </c>
      <c r="J30" s="101">
        <v>39800</v>
      </c>
      <c r="K30" s="53"/>
    </row>
    <row r="31" spans="1:11" ht="21" customHeight="1">
      <c r="A31" s="146" t="s">
        <v>159</v>
      </c>
      <c r="B31" s="106" t="s">
        <v>183</v>
      </c>
      <c r="C31" s="99" t="s">
        <v>190</v>
      </c>
      <c r="D31" s="148" t="s">
        <v>229</v>
      </c>
      <c r="E31" s="148" t="s">
        <v>235</v>
      </c>
      <c r="F31" s="147" t="s">
        <v>270</v>
      </c>
      <c r="G31" s="121" t="s">
        <v>247</v>
      </c>
      <c r="H31" s="153">
        <v>74070</v>
      </c>
      <c r="I31" s="153">
        <v>73500</v>
      </c>
      <c r="J31" s="101">
        <v>49000</v>
      </c>
      <c r="K31" s="53"/>
    </row>
    <row r="32" spans="1:11" ht="21" customHeight="1">
      <c r="A32" s="146" t="s">
        <v>159</v>
      </c>
      <c r="B32" s="106" t="s">
        <v>184</v>
      </c>
      <c r="C32" s="99" t="s">
        <v>190</v>
      </c>
      <c r="D32" s="148" t="s">
        <v>212</v>
      </c>
      <c r="E32" s="148" t="s">
        <v>196</v>
      </c>
      <c r="F32" s="147" t="s">
        <v>270</v>
      </c>
      <c r="G32" s="121" t="s">
        <v>247</v>
      </c>
      <c r="H32" s="153">
        <v>127200</v>
      </c>
      <c r="I32" s="153">
        <v>127200</v>
      </c>
      <c r="J32" s="101">
        <v>84800</v>
      </c>
      <c r="K32" s="53"/>
    </row>
    <row r="33" spans="1:11" ht="21" customHeight="1">
      <c r="A33" s="146" t="s">
        <v>159</v>
      </c>
      <c r="B33" s="106" t="s">
        <v>185</v>
      </c>
      <c r="C33" s="99" t="s">
        <v>190</v>
      </c>
      <c r="D33" s="148" t="s">
        <v>229</v>
      </c>
      <c r="E33" s="148" t="s">
        <v>196</v>
      </c>
      <c r="F33" s="147" t="s">
        <v>270</v>
      </c>
      <c r="G33" s="121">
        <v>1.18</v>
      </c>
      <c r="H33" s="153">
        <v>158580</v>
      </c>
      <c r="I33" s="153">
        <v>156000</v>
      </c>
      <c r="J33" s="101">
        <v>104000</v>
      </c>
      <c r="K33" s="53"/>
    </row>
    <row r="34" spans="1:11" ht="21" customHeight="1">
      <c r="A34" s="146" t="s">
        <v>159</v>
      </c>
      <c r="B34" s="106" t="s">
        <v>186</v>
      </c>
      <c r="C34" s="99" t="s">
        <v>190</v>
      </c>
      <c r="D34" s="148" t="s">
        <v>229</v>
      </c>
      <c r="E34" s="148" t="s">
        <v>235</v>
      </c>
      <c r="F34" s="147" t="s">
        <v>270</v>
      </c>
      <c r="G34" s="121" t="s">
        <v>247</v>
      </c>
      <c r="H34" s="153">
        <v>41100</v>
      </c>
      <c r="I34" s="153">
        <v>40500</v>
      </c>
      <c r="J34" s="101">
        <v>27000</v>
      </c>
      <c r="K34" s="53"/>
    </row>
    <row r="35" spans="1:11" ht="21" customHeight="1">
      <c r="A35" s="146" t="s">
        <v>159</v>
      </c>
      <c r="B35" s="106" t="s">
        <v>187</v>
      </c>
      <c r="C35" s="99" t="s">
        <v>190</v>
      </c>
      <c r="D35" s="148" t="s">
        <v>233</v>
      </c>
      <c r="E35" s="148" t="s">
        <v>235</v>
      </c>
      <c r="F35" s="147" t="s">
        <v>270</v>
      </c>
      <c r="G35" s="121" t="s">
        <v>247</v>
      </c>
      <c r="H35" s="153">
        <v>29850</v>
      </c>
      <c r="I35" s="153">
        <v>29850</v>
      </c>
      <c r="J35" s="101">
        <v>19900</v>
      </c>
      <c r="K35" s="53"/>
    </row>
    <row r="36" spans="1:11" ht="21" customHeight="1">
      <c r="A36" s="146" t="s">
        <v>159</v>
      </c>
      <c r="B36" s="106" t="s">
        <v>188</v>
      </c>
      <c r="C36" s="99" t="s">
        <v>190</v>
      </c>
      <c r="D36" s="148" t="s">
        <v>237</v>
      </c>
      <c r="E36" s="148" t="s">
        <v>235</v>
      </c>
      <c r="F36" s="147" t="s">
        <v>270</v>
      </c>
      <c r="G36" s="121">
        <v>1.69</v>
      </c>
      <c r="H36" s="153">
        <v>678000</v>
      </c>
      <c r="I36" s="153">
        <v>678000</v>
      </c>
      <c r="J36" s="101">
        <v>452000</v>
      </c>
      <c r="K36" s="53"/>
    </row>
    <row r="37" spans="1:11" ht="21" customHeight="1">
      <c r="A37" s="146" t="s">
        <v>159</v>
      </c>
      <c r="B37" s="106" t="s">
        <v>189</v>
      </c>
      <c r="C37" s="99" t="s">
        <v>190</v>
      </c>
      <c r="D37" s="148" t="s">
        <v>211</v>
      </c>
      <c r="E37" s="148" t="s">
        <v>197</v>
      </c>
      <c r="F37" s="147" t="s">
        <v>270</v>
      </c>
      <c r="G37" s="121">
        <v>1.24</v>
      </c>
      <c r="H37" s="153">
        <v>78000</v>
      </c>
      <c r="I37" s="153">
        <v>78000</v>
      </c>
      <c r="J37" s="101">
        <v>52000</v>
      </c>
      <c r="K37" s="53"/>
    </row>
    <row r="38" spans="1:11" ht="21.75" customHeight="1">
      <c r="A38" s="9"/>
      <c r="B38" s="10">
        <f>SUBTOTAL(3,B8:B37)</f>
        <v>30</v>
      </c>
      <c r="C38" s="9"/>
      <c r="D38" s="11"/>
      <c r="E38" s="9"/>
      <c r="F38" s="12"/>
      <c r="G38" s="21"/>
      <c r="H38" s="36">
        <f>SUM(H8:H37)</f>
        <v>5212261</v>
      </c>
      <c r="I38" s="36">
        <f>SUM(I8:I37)</f>
        <v>5115350</v>
      </c>
      <c r="J38" s="36">
        <f>SUM(J8:J37)</f>
        <v>2798300</v>
      </c>
      <c r="K38" s="38"/>
    </row>
    <row r="39" spans="1:11" ht="21.75" customHeight="1">
      <c r="A39" s="15"/>
    </row>
    <row r="40" spans="1:11">
      <c r="A40" s="15"/>
    </row>
    <row r="41" spans="1:11">
      <c r="A41" s="15"/>
    </row>
    <row r="42" spans="1:11">
      <c r="A42" s="15"/>
    </row>
  </sheetData>
  <autoFilter ref="A7:N3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conditionalFormatting sqref="B9:B11 B13:B14 A35:B37">
    <cfRule type="expression" dxfId="3" priority="8" stopIfTrue="1">
      <formula>$U9=22</formula>
    </cfRule>
  </conditionalFormatting>
  <conditionalFormatting sqref="B12">
    <cfRule type="expression" dxfId="2" priority="7" stopIfTrue="1">
      <formula>$U12=22</formula>
    </cfRule>
  </conditionalFormatting>
  <conditionalFormatting sqref="A15:B27">
    <cfRule type="expression" dxfId="1" priority="6" stopIfTrue="1">
      <formula>$U15=22</formula>
    </cfRule>
  </conditionalFormatting>
  <dataValidations count="1">
    <dataValidation imeMode="halfAlpha" allowBlank="1" showInputMessage="1" showErrorMessage="1" sqref="D16:E37 D8:E14"/>
  </dataValidations>
  <printOptions horizontalCentered="1"/>
  <pageMargins left="0.15748031496062992" right="0.15748031496062992" top="0.59055118110236227" bottom="0.15748031496062992" header="0.39" footer="0.23622047244094491"/>
  <pageSetup paperSize="9" scale="78" orientation="portrait" horizontalDpi="300" verticalDpi="300" r:id="rId1"/>
  <headerFooter alignWithMargins="0">
    <oddHeader>&amp;R（様式１）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C18" sqref="C18"/>
    </sheetView>
  </sheetViews>
  <sheetFormatPr defaultRowHeight="13.5"/>
  <cols>
    <col min="1" max="1" width="14.75" style="6" customWidth="1"/>
    <col min="2" max="2" width="17.375" style="6" bestFit="1" customWidth="1"/>
    <col min="3" max="3" width="34.75" style="6" customWidth="1"/>
    <col min="4" max="4" width="4.625" style="59" customWidth="1"/>
    <col min="5" max="5" width="4.625" style="6" customWidth="1"/>
    <col min="6" max="6" width="4.625" style="58" customWidth="1"/>
    <col min="7" max="7" width="6.25" style="58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3" customFormat="1" ht="46.5" customHeight="1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s="43" customFormat="1" ht="24.75" customHeight="1">
      <c r="A2" s="44"/>
      <c r="B2" s="1"/>
      <c r="C2" s="2"/>
      <c r="D2" s="4"/>
      <c r="E2" s="44"/>
      <c r="F2" s="5"/>
      <c r="G2" s="5"/>
      <c r="H2" s="44"/>
      <c r="I2" s="44"/>
      <c r="J2" s="44"/>
    </row>
    <row r="3" spans="1:11" ht="18" customHeight="1">
      <c r="A3" s="3" t="s">
        <v>20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60" t="s">
        <v>2</v>
      </c>
      <c r="B4" s="160" t="s">
        <v>10</v>
      </c>
      <c r="C4" s="160" t="s">
        <v>6</v>
      </c>
      <c r="D4" s="163" t="s">
        <v>17</v>
      </c>
      <c r="E4" s="163"/>
      <c r="F4" s="166" t="s">
        <v>3</v>
      </c>
      <c r="G4" s="166" t="s">
        <v>11</v>
      </c>
      <c r="H4" s="157" t="s">
        <v>8</v>
      </c>
      <c r="I4" s="175" t="s">
        <v>22</v>
      </c>
      <c r="J4" s="176"/>
      <c r="K4" s="160" t="s">
        <v>7</v>
      </c>
    </row>
    <row r="5" spans="1:11" ht="11.25" customHeight="1">
      <c r="A5" s="161"/>
      <c r="B5" s="161"/>
      <c r="C5" s="161"/>
      <c r="D5" s="164"/>
      <c r="E5" s="165"/>
      <c r="F5" s="167"/>
      <c r="G5" s="167"/>
      <c r="H5" s="197"/>
      <c r="I5" s="157" t="s">
        <v>9</v>
      </c>
      <c r="J5" s="157" t="s">
        <v>19</v>
      </c>
      <c r="K5" s="161"/>
    </row>
    <row r="6" spans="1:11" ht="22.5" customHeight="1">
      <c r="A6" s="162"/>
      <c r="B6" s="162"/>
      <c r="C6" s="162"/>
      <c r="D6" s="117" t="s">
        <v>4</v>
      </c>
      <c r="E6" s="117" t="s">
        <v>5</v>
      </c>
      <c r="F6" s="168"/>
      <c r="G6" s="168"/>
      <c r="H6" s="198"/>
      <c r="I6" s="158"/>
      <c r="J6" s="158"/>
      <c r="K6" s="162"/>
    </row>
    <row r="7" spans="1:11" ht="13.5" customHeight="1">
      <c r="A7" s="116"/>
      <c r="B7" s="116"/>
      <c r="C7" s="122"/>
      <c r="D7" s="117"/>
      <c r="E7" s="117"/>
      <c r="F7" s="123"/>
      <c r="G7" s="124"/>
      <c r="H7" s="119"/>
      <c r="I7" s="115"/>
      <c r="J7" s="115"/>
      <c r="K7" s="116"/>
    </row>
    <row r="8" spans="1:11" ht="21" customHeight="1">
      <c r="A8" s="125"/>
      <c r="B8" s="126"/>
      <c r="C8" s="127"/>
      <c r="D8" s="71"/>
      <c r="E8" s="71"/>
      <c r="F8" s="77"/>
      <c r="G8" s="69"/>
      <c r="H8" s="68"/>
      <c r="I8" s="68"/>
      <c r="J8" s="67"/>
      <c r="K8" s="75"/>
    </row>
    <row r="9" spans="1:11" ht="21" customHeight="1">
      <c r="A9" s="125"/>
      <c r="B9" s="126"/>
      <c r="C9" s="127"/>
      <c r="D9" s="71"/>
      <c r="E9" s="71"/>
      <c r="F9" s="77"/>
      <c r="G9" s="69"/>
      <c r="H9" s="68"/>
      <c r="I9" s="68"/>
      <c r="J9" s="67"/>
      <c r="K9" s="75"/>
    </row>
    <row r="10" spans="1:11" ht="21" customHeight="1">
      <c r="A10" s="125"/>
      <c r="B10" s="126"/>
      <c r="C10" s="127"/>
      <c r="D10" s="71"/>
      <c r="E10" s="71"/>
      <c r="F10" s="70"/>
      <c r="G10" s="69"/>
      <c r="H10" s="68"/>
      <c r="I10" s="68"/>
      <c r="J10" s="67"/>
      <c r="K10" s="75"/>
    </row>
    <row r="11" spans="1:11" ht="21" customHeight="1">
      <c r="A11" s="125"/>
      <c r="B11" s="126"/>
      <c r="C11" s="128"/>
      <c r="D11" s="71"/>
      <c r="E11" s="71"/>
      <c r="F11" s="76"/>
      <c r="G11" s="69"/>
      <c r="H11" s="68"/>
      <c r="I11" s="68"/>
      <c r="J11" s="67"/>
      <c r="K11" s="75"/>
    </row>
    <row r="12" spans="1:11" ht="21" customHeight="1">
      <c r="A12" s="125"/>
      <c r="B12" s="126"/>
      <c r="C12" s="126"/>
      <c r="D12" s="71"/>
      <c r="E12" s="71"/>
      <c r="F12" s="70"/>
      <c r="G12" s="69"/>
      <c r="H12" s="68"/>
      <c r="I12" s="68"/>
      <c r="J12" s="67"/>
      <c r="K12" s="75"/>
    </row>
    <row r="13" spans="1:11" ht="21.75" customHeight="1">
      <c r="A13" s="64"/>
      <c r="B13" s="66">
        <f>SUBTOTAL(3,B8:B12)</f>
        <v>0</v>
      </c>
      <c r="C13" s="64"/>
      <c r="D13" s="65"/>
      <c r="E13" s="64"/>
      <c r="F13" s="63"/>
      <c r="G13" s="63"/>
      <c r="H13" s="62">
        <f>SUBTOTAL(9,H8:H12)</f>
        <v>0</v>
      </c>
      <c r="I13" s="62">
        <f>SUBTOTAL(9,I8:I12)</f>
        <v>0</v>
      </c>
      <c r="J13" s="62">
        <f>SUBTOTAL(9,J8:J12)</f>
        <v>0</v>
      </c>
      <c r="K13" s="61"/>
    </row>
    <row r="14" spans="1:11" ht="21.75" customHeight="1">
      <c r="A14" s="60"/>
    </row>
    <row r="15" spans="1:11">
      <c r="A15" s="60"/>
    </row>
    <row r="16" spans="1:11">
      <c r="A16" s="60"/>
    </row>
    <row r="17" spans="1:1">
      <c r="A17" s="60"/>
    </row>
  </sheetData>
  <autoFilter ref="A7:K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conditionalFormatting sqref="A9:C9">
    <cfRule type="duplicateValues" dxfId="0" priority="1" stopIfTrue="1"/>
  </conditionalFormatting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topLeftCell="A3" zoomScale="130" zoomScaleNormal="100" zoomScaleSheetLayoutView="130" workbookViewId="0">
      <selection activeCell="A8" sqref="A8"/>
    </sheetView>
  </sheetViews>
  <sheetFormatPr defaultRowHeight="13.5"/>
  <cols>
    <col min="1" max="1" width="14.75" style="6" customWidth="1"/>
    <col min="2" max="2" width="17.375" style="6" bestFit="1" customWidth="1"/>
    <col min="3" max="3" width="29.125" style="6" customWidth="1"/>
    <col min="4" max="4" width="4.625" style="59" customWidth="1"/>
    <col min="5" max="5" width="4.625" style="6" customWidth="1"/>
    <col min="6" max="6" width="4.625" style="58" customWidth="1"/>
    <col min="7" max="7" width="6.25" style="58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3" customFormat="1" ht="46.5" customHeight="1">
      <c r="A1" s="180" t="s">
        <v>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s="43" customFormat="1" ht="24.75" customHeight="1">
      <c r="A2" s="44"/>
      <c r="B2" s="1"/>
      <c r="C2" s="2"/>
      <c r="D2" s="4"/>
      <c r="E2" s="44"/>
      <c r="F2" s="5"/>
      <c r="G2" s="5"/>
      <c r="H2" s="44"/>
      <c r="I2" s="44"/>
      <c r="J2" s="44"/>
    </row>
    <row r="3" spans="1:11" ht="18" customHeight="1">
      <c r="A3" s="3" t="s">
        <v>18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60" t="s">
        <v>2</v>
      </c>
      <c r="B4" s="160" t="s">
        <v>10</v>
      </c>
      <c r="C4" s="160" t="s">
        <v>6</v>
      </c>
      <c r="D4" s="163" t="s">
        <v>17</v>
      </c>
      <c r="E4" s="163"/>
      <c r="F4" s="166" t="s">
        <v>3</v>
      </c>
      <c r="G4" s="166" t="s">
        <v>11</v>
      </c>
      <c r="H4" s="157" t="s">
        <v>8</v>
      </c>
      <c r="I4" s="175" t="s">
        <v>22</v>
      </c>
      <c r="J4" s="176"/>
      <c r="K4" s="160" t="s">
        <v>7</v>
      </c>
    </row>
    <row r="5" spans="1:11" ht="11.25" customHeight="1">
      <c r="A5" s="161"/>
      <c r="B5" s="161"/>
      <c r="C5" s="161"/>
      <c r="D5" s="164"/>
      <c r="E5" s="165"/>
      <c r="F5" s="167"/>
      <c r="G5" s="167"/>
      <c r="H5" s="197"/>
      <c r="I5" s="157" t="s">
        <v>9</v>
      </c>
      <c r="J5" s="157" t="s">
        <v>19</v>
      </c>
      <c r="K5" s="161"/>
    </row>
    <row r="6" spans="1:11" ht="22.5" customHeight="1">
      <c r="A6" s="162"/>
      <c r="B6" s="162"/>
      <c r="C6" s="162"/>
      <c r="D6" s="117" t="s">
        <v>4</v>
      </c>
      <c r="E6" s="117" t="s">
        <v>5</v>
      </c>
      <c r="F6" s="168"/>
      <c r="G6" s="168"/>
      <c r="H6" s="198"/>
      <c r="I6" s="158"/>
      <c r="J6" s="158"/>
      <c r="K6" s="162"/>
    </row>
    <row r="7" spans="1:11" ht="13.5" customHeight="1">
      <c r="A7" s="116"/>
      <c r="B7" s="116"/>
      <c r="C7" s="122"/>
      <c r="D7" s="117"/>
      <c r="E7" s="117"/>
      <c r="F7" s="118"/>
      <c r="G7" s="124"/>
      <c r="H7" s="119"/>
      <c r="I7" s="115"/>
      <c r="J7" s="115"/>
      <c r="K7" s="116"/>
    </row>
    <row r="8" spans="1:11" ht="21" customHeight="1">
      <c r="A8" s="125" t="s">
        <v>348</v>
      </c>
      <c r="B8" s="126" t="s">
        <v>349</v>
      </c>
      <c r="C8" s="127" t="s">
        <v>350</v>
      </c>
      <c r="D8" s="71" t="s">
        <v>351</v>
      </c>
      <c r="E8" s="71" t="s">
        <v>351</v>
      </c>
      <c r="F8" s="70">
        <v>0.89700000000000002</v>
      </c>
      <c r="G8" s="69"/>
      <c r="H8" s="68">
        <v>6798000</v>
      </c>
      <c r="I8" s="68">
        <v>6798000</v>
      </c>
      <c r="J8" s="67">
        <v>6097000</v>
      </c>
      <c r="K8" s="75"/>
    </row>
    <row r="9" spans="1:11" ht="21" customHeight="1">
      <c r="A9" s="125"/>
      <c r="B9" s="126"/>
      <c r="C9" s="127"/>
      <c r="D9" s="71"/>
      <c r="E9" s="71"/>
      <c r="F9" s="70"/>
      <c r="G9" s="69"/>
      <c r="H9" s="68"/>
      <c r="I9" s="68"/>
      <c r="J9" s="67"/>
      <c r="K9" s="75"/>
    </row>
    <row r="10" spans="1:11" ht="21" customHeight="1">
      <c r="A10" s="125"/>
      <c r="B10" s="126"/>
      <c r="C10" s="127"/>
      <c r="D10" s="71"/>
      <c r="E10" s="71"/>
      <c r="F10" s="70"/>
      <c r="G10" s="69"/>
      <c r="H10" s="68"/>
      <c r="I10" s="68"/>
      <c r="J10" s="67"/>
      <c r="K10" s="75"/>
    </row>
    <row r="11" spans="1:11" ht="21" customHeight="1">
      <c r="A11" s="125"/>
      <c r="B11" s="126"/>
      <c r="C11" s="127"/>
      <c r="D11" s="71"/>
      <c r="E11" s="71"/>
      <c r="F11" s="70"/>
      <c r="G11" s="69"/>
      <c r="H11" s="68"/>
      <c r="I11" s="68"/>
      <c r="J11" s="67"/>
      <c r="K11" s="75"/>
    </row>
    <row r="12" spans="1:11" ht="21" customHeight="1">
      <c r="A12" s="125"/>
      <c r="B12" s="126"/>
      <c r="C12" s="127"/>
      <c r="D12" s="71"/>
      <c r="E12" s="71"/>
      <c r="F12" s="70"/>
      <c r="G12" s="69"/>
      <c r="H12" s="68"/>
      <c r="I12" s="68"/>
      <c r="J12" s="67"/>
      <c r="K12" s="75"/>
    </row>
    <row r="13" spans="1:11" ht="21" customHeight="1">
      <c r="A13" s="125"/>
      <c r="B13" s="126"/>
      <c r="C13" s="127"/>
      <c r="D13" s="71"/>
      <c r="E13" s="71"/>
      <c r="F13" s="70"/>
      <c r="G13" s="69"/>
      <c r="H13" s="68"/>
      <c r="I13" s="68"/>
      <c r="J13" s="67"/>
      <c r="K13" s="75"/>
    </row>
    <row r="14" spans="1:11" ht="21" customHeight="1">
      <c r="A14" s="129"/>
      <c r="B14" s="129"/>
      <c r="C14" s="128"/>
      <c r="D14" s="71"/>
      <c r="E14" s="71"/>
      <c r="F14" s="70"/>
      <c r="G14" s="69"/>
      <c r="H14" s="68"/>
      <c r="I14" s="68"/>
      <c r="J14" s="67"/>
      <c r="K14" s="75"/>
    </row>
    <row r="15" spans="1:11" ht="21" customHeight="1">
      <c r="A15" s="125"/>
      <c r="B15" s="126"/>
      <c r="C15" s="127"/>
      <c r="D15" s="71"/>
      <c r="E15" s="71"/>
      <c r="F15" s="70"/>
      <c r="G15" s="69"/>
      <c r="H15" s="68"/>
      <c r="I15" s="68"/>
      <c r="J15" s="67"/>
      <c r="K15" s="75"/>
    </row>
    <row r="16" spans="1:11" ht="21" customHeight="1">
      <c r="A16" s="125"/>
      <c r="B16" s="126"/>
      <c r="C16" s="127"/>
      <c r="D16" s="71"/>
      <c r="E16" s="71"/>
      <c r="F16" s="70"/>
      <c r="G16" s="69"/>
      <c r="H16" s="68"/>
      <c r="I16" s="68"/>
      <c r="J16" s="67"/>
      <c r="K16" s="75"/>
    </row>
    <row r="17" spans="1:11" ht="21" customHeight="1">
      <c r="A17" s="125"/>
      <c r="B17" s="126"/>
      <c r="C17" s="127"/>
      <c r="D17" s="71"/>
      <c r="E17" s="71"/>
      <c r="F17" s="70"/>
      <c r="G17" s="69"/>
      <c r="H17" s="68"/>
      <c r="I17" s="68"/>
      <c r="J17" s="67"/>
      <c r="K17" s="75"/>
    </row>
    <row r="18" spans="1:11" ht="21" customHeight="1">
      <c r="A18" s="125"/>
      <c r="B18" s="126"/>
      <c r="C18" s="127"/>
      <c r="D18" s="71"/>
      <c r="E18" s="71"/>
      <c r="F18" s="70"/>
      <c r="G18" s="69"/>
      <c r="H18" s="68"/>
      <c r="I18" s="68"/>
      <c r="J18" s="67"/>
      <c r="K18" s="75"/>
    </row>
    <row r="19" spans="1:11" ht="21" customHeight="1">
      <c r="A19" s="125"/>
      <c r="B19" s="125"/>
      <c r="C19" s="127"/>
      <c r="D19" s="71"/>
      <c r="E19" s="71"/>
      <c r="F19" s="70"/>
      <c r="G19" s="69"/>
      <c r="H19" s="68"/>
      <c r="I19" s="68"/>
      <c r="J19" s="67"/>
      <c r="K19" s="75"/>
    </row>
    <row r="20" spans="1:11" ht="21" customHeight="1">
      <c r="A20" s="130"/>
      <c r="B20" s="131"/>
      <c r="C20" s="132"/>
      <c r="D20" s="71"/>
      <c r="E20" s="71"/>
      <c r="F20" s="70"/>
      <c r="G20" s="69"/>
      <c r="H20" s="68"/>
      <c r="I20" s="68"/>
      <c r="J20" s="67"/>
      <c r="K20" s="75"/>
    </row>
    <row r="21" spans="1:11" ht="21" customHeight="1">
      <c r="A21" s="125"/>
      <c r="B21" s="126"/>
      <c r="C21" s="127"/>
      <c r="D21" s="71"/>
      <c r="E21" s="71"/>
      <c r="F21" s="76"/>
      <c r="G21" s="69"/>
      <c r="H21" s="68"/>
      <c r="I21" s="68"/>
      <c r="J21" s="67"/>
      <c r="K21" s="75"/>
    </row>
    <row r="22" spans="1:11" ht="21" customHeight="1">
      <c r="A22" s="125"/>
      <c r="B22" s="126"/>
      <c r="C22" s="127"/>
      <c r="D22" s="71"/>
      <c r="E22" s="71"/>
      <c r="F22" s="76"/>
      <c r="G22" s="69"/>
      <c r="H22" s="68"/>
      <c r="I22" s="68"/>
      <c r="J22" s="67"/>
      <c r="K22" s="75"/>
    </row>
    <row r="23" spans="1:11" ht="21" customHeight="1">
      <c r="A23" s="125"/>
      <c r="B23" s="126"/>
      <c r="C23" s="127"/>
      <c r="D23" s="71"/>
      <c r="E23" s="71"/>
      <c r="F23" s="76"/>
      <c r="G23" s="69"/>
      <c r="H23" s="68"/>
      <c r="I23" s="68"/>
      <c r="J23" s="67"/>
      <c r="K23" s="75"/>
    </row>
    <row r="24" spans="1:11" ht="21" customHeight="1">
      <c r="A24" s="74"/>
      <c r="B24" s="73"/>
      <c r="C24" s="72"/>
      <c r="D24" s="71"/>
      <c r="E24" s="71"/>
      <c r="F24" s="76"/>
      <c r="G24" s="69"/>
      <c r="H24" s="68"/>
      <c r="I24" s="68"/>
      <c r="J24" s="67"/>
      <c r="K24" s="75"/>
    </row>
    <row r="25" spans="1:11" ht="21" customHeight="1">
      <c r="A25" s="125"/>
      <c r="B25" s="126"/>
      <c r="C25" s="127"/>
      <c r="D25" s="71"/>
      <c r="E25" s="71"/>
      <c r="F25" s="70"/>
      <c r="G25" s="69"/>
      <c r="H25" s="68"/>
      <c r="I25" s="68"/>
      <c r="J25" s="67"/>
      <c r="K25" s="75"/>
    </row>
    <row r="26" spans="1:11" ht="21" customHeight="1">
      <c r="A26" s="125"/>
      <c r="B26" s="126"/>
      <c r="C26" s="127"/>
      <c r="D26" s="71"/>
      <c r="E26" s="71"/>
      <c r="F26" s="70"/>
      <c r="G26" s="69"/>
      <c r="H26" s="68"/>
      <c r="I26" s="68"/>
      <c r="J26" s="67"/>
      <c r="K26" s="75"/>
    </row>
    <row r="27" spans="1:11" ht="21.75" customHeight="1">
      <c r="A27" s="64"/>
      <c r="B27" s="66">
        <f>SUBTOTAL(3,B8:B26)</f>
        <v>1</v>
      </c>
      <c r="C27" s="64"/>
      <c r="D27" s="65"/>
      <c r="E27" s="64"/>
      <c r="F27" s="63"/>
      <c r="G27" s="63"/>
      <c r="H27" s="62">
        <f>SUBTOTAL(9,H8:H26)</f>
        <v>6798000</v>
      </c>
      <c r="I27" s="62">
        <f>SUBTOTAL(9,I8:I26)</f>
        <v>6798000</v>
      </c>
      <c r="J27" s="62">
        <f>SUBTOTAL(9,J8:K26)</f>
        <v>6097000</v>
      </c>
      <c r="K27" s="61"/>
    </row>
    <row r="28" spans="1:11" ht="21.75" customHeight="1">
      <c r="A28" s="60"/>
    </row>
    <row r="29" spans="1:11">
      <c r="A29" s="60"/>
    </row>
    <row r="30" spans="1:11">
      <c r="A30" s="60"/>
    </row>
    <row r="31" spans="1:11">
      <c r="A31" s="60"/>
    </row>
  </sheetData>
  <autoFilter ref="A7:K7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4"/>
  <printOptions horizontalCentered="1"/>
  <pageMargins left="0.15748031496062992" right="0.15748031496062992" top="0.59055118110236227" bottom="0.15748031496062992" header="0.39" footer="0.23622047244094491"/>
  <pageSetup paperSize="9" scale="83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16F91-A4DD-44E4-A160-4AE4B46A8FA4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水道施設整備費（簡易水道）</vt:lpstr>
      <vt:lpstr>水道施設整備費（水道水源）</vt:lpstr>
      <vt:lpstr>北海道開発事業費（簡易水道）</vt:lpstr>
      <vt:lpstr>北海道開発事業費（水道水源）</vt:lpstr>
      <vt:lpstr>離島振興事業費（簡易水道） </vt:lpstr>
      <vt:lpstr>沖縄開発事業費（簡易水道）</vt:lpstr>
      <vt:lpstr>東日本大震災災害復旧等事業費（簡易水道）</vt:lpstr>
      <vt:lpstr>東日本大震災災害復旧等事業費（水道水源）</vt:lpstr>
      <vt:lpstr>'沖縄開発事業費（簡易水道）'!Print_Area</vt:lpstr>
      <vt:lpstr>'水道施設整備費（簡易水道）'!Print_Area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'北海道開発事業費（簡易水道）'!Print_Area</vt:lpstr>
      <vt:lpstr>'北海道開発事業費（水道水源）'!Print_Area</vt:lpstr>
      <vt:lpstr>'離島振興事業費（簡易水道） '!Print_Area</vt:lpstr>
      <vt:lpstr>'沖縄開発事業費（簡易水道）'!Print_Titles</vt:lpstr>
      <vt:lpstr>'水道施設整備費（簡易水道）'!Print_Titles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  <vt:lpstr>'北海道開発事業費（簡易水道）'!Print_Titles</vt:lpstr>
      <vt:lpstr>'北海道開発事業費（水道水源）'!Print_Titles</vt:lpstr>
      <vt:lpstr>'離島振興事業費（簡易水道）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渡邊 元太(watanabe-genta.33z)</cp:lastModifiedBy>
  <cp:lastPrinted>2021-07-30T06:23:55Z</cp:lastPrinted>
  <dcterms:created xsi:type="dcterms:W3CDTF">2000-02-16T06:55:14Z</dcterms:created>
  <dcterms:modified xsi:type="dcterms:W3CDTF">2022-08-26T08:22:52Z</dcterms:modified>
</cp:coreProperties>
</file>