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3分\作業用\"/>
    </mc:Choice>
  </mc:AlternateContent>
  <bookViews>
    <workbookView xWindow="0" yWindow="0" windowWidth="28800" windowHeight="11835" tabRatio="937" activeTab="4"/>
  </bookViews>
  <sheets>
    <sheet name="水道施設整備費（簡易水道）" sheetId="56" r:id="rId1"/>
    <sheet name="水道施設整備費（水道水源）" sheetId="45" r:id="rId2"/>
    <sheet name="北海道開発事業費（簡易水道）" sheetId="55" r:id="rId3"/>
    <sheet name="北海道開発事業費（水道水源）" sheetId="46" r:id="rId4"/>
    <sheet name="離島振興事業費（簡易水道） " sheetId="57" r:id="rId5"/>
    <sheet name="沖縄開発事業費（簡易水道）" sheetId="58" r:id="rId6"/>
    <sheet name="東日本大震災災害復旧等事業費（簡易水道）" sheetId="59" r:id="rId7"/>
    <sheet name="東日本大震災災害復旧等事業費（水道水源）" sheetId="60" r:id="rId8"/>
  </sheets>
  <definedNames>
    <definedName name="_xlnm._FilterDatabase" localSheetId="5" hidden="1">'沖縄開発事業費（簡易水道）'!$A$7:$N$31</definedName>
    <definedName name="_xlnm._FilterDatabase" localSheetId="0" hidden="1">'水道施設整備費（簡易水道）'!$A$7:$N$36</definedName>
    <definedName name="_xlnm._FilterDatabase" localSheetId="1" hidden="1">'水道施設整備費（水道水源）'!$A$7:$K$55</definedName>
    <definedName name="_xlnm._FilterDatabase" localSheetId="6" hidden="1">'東日本大震災災害復旧等事業費（簡易水道）'!$A$7:$K$7</definedName>
    <definedName name="_xlnm._FilterDatabase" localSheetId="7" hidden="1">'東日本大震災災害復旧等事業費（水道水源）'!$A$7:$K$7</definedName>
    <definedName name="_xlnm._FilterDatabase" localSheetId="2" hidden="1">'北海道開発事業費（簡易水道）'!$A$7:$K$53</definedName>
    <definedName name="_xlnm._FilterDatabase" localSheetId="3" hidden="1">'北海道開発事業費（水道水源）'!$A$7:$K$14</definedName>
    <definedName name="_xlnm._FilterDatabase" localSheetId="4" hidden="1">'離島振興事業費（簡易水道） '!$A$7:$K$15</definedName>
    <definedName name="_xlnm.Print_Area" localSheetId="5">'沖縄開発事業費（簡易水道）'!$A$1:$K$32</definedName>
    <definedName name="_xlnm.Print_Area" localSheetId="0">'水道施設整備費（簡易水道）'!$A$1:$K$37</definedName>
    <definedName name="_xlnm.Print_Area" localSheetId="1">'水道施設整備費（水道水源）'!$A$1:$K$56</definedName>
    <definedName name="_xlnm.Print_Area" localSheetId="6">'東日本大震災災害復旧等事業費（簡易水道）'!$A$1:$K$13</definedName>
    <definedName name="_xlnm.Print_Area" localSheetId="7">'東日本大震災災害復旧等事業費（水道水源）'!$A$1:$K$27</definedName>
    <definedName name="_xlnm.Print_Area" localSheetId="2">'北海道開発事業費（簡易水道）'!$A$1:$K$54</definedName>
    <definedName name="_xlnm.Print_Area" localSheetId="3">'北海道開発事業費（水道水源）'!$A$1:$K$14</definedName>
    <definedName name="_xlnm.Print_Area" localSheetId="4">'離島振興事業費（簡易水道） '!$A$1:$K$15</definedName>
    <definedName name="_xlnm.Print_Titles" localSheetId="5">'沖縄開発事業費（簡易水道）'!$4:$7</definedName>
    <definedName name="_xlnm.Print_Titles" localSheetId="0">'水道施設整備費（簡易水道）'!$4:$7</definedName>
    <definedName name="_xlnm.Print_Titles" localSheetId="1">'水道施設整備費（水道水源）'!$4:$7</definedName>
    <definedName name="_xlnm.Print_Titles" localSheetId="6">'東日本大震災災害復旧等事業費（簡易水道）'!$4:$6</definedName>
    <definedName name="_xlnm.Print_Titles" localSheetId="7">'東日本大震災災害復旧等事業費（水道水源）'!$4:$6</definedName>
    <definedName name="_xlnm.Print_Titles" localSheetId="2">'北海道開発事業費（簡易水道）'!$4:$7</definedName>
    <definedName name="_xlnm.Print_Titles" localSheetId="3">'北海道開発事業費（水道水源）'!$4:$7</definedName>
    <definedName name="_xlnm.Print_Titles" localSheetId="4">'離島振興事業費（簡易水道） '!$4:$7</definedName>
    <definedName name="元号" localSheetId="5">#REF!</definedName>
    <definedName name="元号" localSheetId="0">#REF!</definedName>
    <definedName name="元号" localSheetId="1">#REF!</definedName>
    <definedName name="元号" localSheetId="6">#REF!</definedName>
    <definedName name="元号" localSheetId="7">#REF!</definedName>
    <definedName name="元号" localSheetId="2">#REF!</definedName>
    <definedName name="元号" localSheetId="3">#REF!</definedName>
    <definedName name="元号" localSheetId="4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J27" i="60" l="1"/>
  <c r="I27" i="60"/>
  <c r="H27" i="60"/>
  <c r="B27" i="60"/>
  <c r="J13" i="59"/>
  <c r="I13" i="59"/>
  <c r="H13" i="59"/>
  <c r="B13" i="59"/>
  <c r="I14" i="46" l="1"/>
  <c r="J14" i="46"/>
  <c r="H14" i="46"/>
  <c r="B14" i="46"/>
  <c r="B37" i="56" l="1"/>
  <c r="J32" i="58"/>
  <c r="I32" i="58"/>
  <c r="H32" i="58"/>
  <c r="B32" i="58"/>
  <c r="J15" i="57"/>
  <c r="I15" i="57"/>
  <c r="H15" i="57"/>
  <c r="B15" i="57"/>
  <c r="J37" i="56"/>
  <c r="I37" i="56"/>
  <c r="H37" i="56"/>
  <c r="J54" i="55"/>
  <c r="I54" i="55"/>
  <c r="H54" i="55"/>
  <c r="B54" i="55"/>
  <c r="I56" i="45"/>
  <c r="J56" i="45"/>
  <c r="H56" i="45"/>
  <c r="B56" i="45"/>
</calcChain>
</file>

<file path=xl/sharedStrings.xml><?xml version="1.0" encoding="utf-8"?>
<sst xmlns="http://schemas.openxmlformats.org/spreadsheetml/2006/main" count="1378" uniqueCount="305">
  <si>
    <t>工期</t>
  </si>
  <si>
    <t>（単位：千円）</t>
    <rPh sb="1" eb="3">
      <t>タンイ</t>
    </rPh>
    <rPh sb="4" eb="6">
      <t>センエン</t>
    </rPh>
    <phoneticPr fontId="6"/>
  </si>
  <si>
    <t>都道府県名</t>
  </si>
  <si>
    <t>補助率</t>
    <rPh sb="0" eb="3">
      <t>ホジョリツ</t>
    </rPh>
    <phoneticPr fontId="11"/>
  </si>
  <si>
    <t>始</t>
  </si>
  <si>
    <t>終</t>
  </si>
  <si>
    <t>事業名</t>
    <rPh sb="0" eb="2">
      <t>ジギョウ</t>
    </rPh>
    <rPh sb="2" eb="3">
      <t>メイ</t>
    </rPh>
    <phoneticPr fontId="11"/>
  </si>
  <si>
    <t>備考</t>
    <rPh sb="0" eb="2">
      <t>ビコウ</t>
    </rPh>
    <phoneticPr fontId="3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</si>
  <si>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11"/>
  </si>
  <si>
    <t>事業費
（国庫補助
基本額）</t>
    <rPh sb="0" eb="3">
      <t>ジギョウヒ</t>
    </rPh>
    <rPh sb="10" eb="13">
      <t>キホンガク</t>
    </rPh>
    <phoneticPr fontId="11"/>
  </si>
  <si>
    <t>補助事業者名</t>
    <phoneticPr fontId="3"/>
  </si>
  <si>
    <t>Ｂ／Ｃ</t>
    <phoneticPr fontId="3"/>
  </si>
  <si>
    <t>【経費名】（項）水道施設整備費　（目）水道施設整備費補助　（目細）水道水源開発等施設整備費補助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スイドウ</t>
    </rPh>
    <rPh sb="35" eb="37">
      <t>スイゲン</t>
    </rPh>
    <rPh sb="37" eb="39">
      <t>カイハツ</t>
    </rPh>
    <rPh sb="39" eb="40">
      <t>ナド</t>
    </rPh>
    <rPh sb="40" eb="42">
      <t>シセツ</t>
    </rPh>
    <rPh sb="42" eb="45">
      <t>セイビヒ</t>
    </rPh>
    <rPh sb="45" eb="47">
      <t>ホジョ</t>
    </rPh>
    <phoneticPr fontId="3"/>
  </si>
  <si>
    <t>【経費名】（項）北海道開発事業費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1">
      <t>ホッカイドウ</t>
    </rPh>
    <rPh sb="11" eb="13">
      <t>カイハツ</t>
    </rPh>
    <rPh sb="13" eb="16">
      <t>ジギョウヒ</t>
    </rPh>
    <rPh sb="18" eb="19">
      <t>モク</t>
    </rPh>
    <rPh sb="20" eb="22">
      <t>スイドウ</t>
    </rPh>
    <rPh sb="22" eb="24">
      <t>シセツ</t>
    </rPh>
    <rPh sb="24" eb="27">
      <t>セイビヒ</t>
    </rPh>
    <rPh sb="27" eb="29">
      <t>ホジョ</t>
    </rPh>
    <rPh sb="31" eb="32">
      <t>モク</t>
    </rPh>
    <rPh sb="32" eb="33">
      <t>ホソ</t>
    </rPh>
    <rPh sb="34" eb="36">
      <t>カンイ</t>
    </rPh>
    <rPh sb="36" eb="39">
      <t>スイドウナド</t>
    </rPh>
    <rPh sb="39" eb="41">
      <t>シセツ</t>
    </rPh>
    <rPh sb="41" eb="44">
      <t>セイビヒ</t>
    </rPh>
    <rPh sb="44" eb="46">
      <t>ホジョ</t>
    </rPh>
    <phoneticPr fontId="3"/>
  </si>
  <si>
    <t>【経費名】（項）水道施設整備費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カンイ</t>
    </rPh>
    <rPh sb="35" eb="37">
      <t>スイドウ</t>
    </rPh>
    <rPh sb="37" eb="38">
      <t>トウ</t>
    </rPh>
    <rPh sb="38" eb="40">
      <t>シセツ</t>
    </rPh>
    <rPh sb="40" eb="43">
      <t>セイビヒ</t>
    </rPh>
    <rPh sb="43" eb="45">
      <t>ホジョ</t>
    </rPh>
    <phoneticPr fontId="3"/>
  </si>
  <si>
    <t>【経費名】（項）離島振興事業費　（目）水道施設整備費補助　（目細）水道水源開発等施設整備費補助</t>
    <rPh sb="1" eb="3">
      <t>ケイヒ</t>
    </rPh>
    <rPh sb="3" eb="4">
      <t>メイ</t>
    </rPh>
    <rPh sb="6" eb="7">
      <t>コウ</t>
    </rPh>
    <rPh sb="8" eb="10">
      <t>リトウ</t>
    </rPh>
    <rPh sb="10" eb="12">
      <t>シンコウ</t>
    </rPh>
    <rPh sb="12" eb="15">
      <t>ジギョウヒ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スイドウ</t>
    </rPh>
    <rPh sb="35" eb="37">
      <t>スイゲン</t>
    </rPh>
    <rPh sb="37" eb="39">
      <t>カイハツ</t>
    </rPh>
    <rPh sb="39" eb="40">
      <t>ナド</t>
    </rPh>
    <rPh sb="40" eb="42">
      <t>シセツ</t>
    </rPh>
    <rPh sb="42" eb="45">
      <t>セイビヒ</t>
    </rPh>
    <rPh sb="45" eb="47">
      <t>ホジョ</t>
    </rPh>
    <phoneticPr fontId="3"/>
  </si>
  <si>
    <t>【経費名】（項）沖縄開発事業費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0">
      <t>オキナワ</t>
    </rPh>
    <rPh sb="10" eb="12">
      <t>カイハツ</t>
    </rPh>
    <rPh sb="12" eb="15">
      <t>ジギョウヒ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カンイ</t>
    </rPh>
    <rPh sb="35" eb="38">
      <t>スイドウナド</t>
    </rPh>
    <rPh sb="38" eb="40">
      <t>シセツ</t>
    </rPh>
    <rPh sb="40" eb="43">
      <t>セイビヒ</t>
    </rPh>
    <rPh sb="43" eb="45">
      <t>ホジョ</t>
    </rPh>
    <phoneticPr fontId="3"/>
  </si>
  <si>
    <t>工期</t>
    <phoneticPr fontId="3"/>
  </si>
  <si>
    <t>【経費名】（項）東日本大震災災害復旧等事業費　（目）水道施設災害復旧事業費補助　（目細）水道水源開発等施設災害復旧費補助</t>
    <phoneticPr fontId="3"/>
  </si>
  <si>
    <t>国庫補助額</t>
    <phoneticPr fontId="11"/>
  </si>
  <si>
    <t>公共事業等に関する情報（令和３年度第１四半期分水道施設整備事業）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</si>
  <si>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令和３年度</t>
  </si>
  <si>
    <t>令和３年度</t>
    <rPh sb="0" eb="2">
      <t>レイワ</t>
    </rPh>
    <phoneticPr fontId="3"/>
  </si>
  <si>
    <t>北海道</t>
  </si>
  <si>
    <t>長幌上水道企業団</t>
  </si>
  <si>
    <t>釧路市</t>
  </si>
  <si>
    <t>札幌市</t>
  </si>
  <si>
    <t>釧路市</t>
    <rPh sb="0" eb="3">
      <t>クシロシ</t>
    </rPh>
    <phoneticPr fontId="10"/>
  </si>
  <si>
    <t>旭川市</t>
    <rPh sb="0" eb="3">
      <t>アサヒカワシ</t>
    </rPh>
    <phoneticPr fontId="10"/>
  </si>
  <si>
    <t>札幌市</t>
    <rPh sb="0" eb="3">
      <t>サッポロシ</t>
    </rPh>
    <phoneticPr fontId="10"/>
  </si>
  <si>
    <t>高度浄水施設等整備費</t>
  </si>
  <si>
    <t>水道施設機能維持整備費</t>
  </si>
  <si>
    <t>H30</t>
  </si>
  <si>
    <t>R3</t>
  </si>
  <si>
    <t>H29</t>
  </si>
  <si>
    <t>R6</t>
  </si>
  <si>
    <t>H17</t>
  </si>
  <si>
    <t>R7</t>
  </si>
  <si>
    <t>R2</t>
  </si>
  <si>
    <t>-</t>
  </si>
  <si>
    <t>繰越</t>
    <rPh sb="0" eb="2">
      <t>クリコシ</t>
    </rPh>
    <phoneticPr fontId="4"/>
  </si>
  <si>
    <t>秋田県</t>
  </si>
  <si>
    <t>横手市</t>
  </si>
  <si>
    <t>湯沢市</t>
  </si>
  <si>
    <t>由利本荘市</t>
  </si>
  <si>
    <t>茨城県</t>
  </si>
  <si>
    <t>茨城県（県南西（旧県南））</t>
  </si>
  <si>
    <t>茨城県（県南西（旧県西））</t>
  </si>
  <si>
    <t>茨城県（県中央）</t>
  </si>
  <si>
    <t>栃木県</t>
  </si>
  <si>
    <t>那須塩原市</t>
  </si>
  <si>
    <t>埼玉県</t>
  </si>
  <si>
    <t>埼玉県企業局</t>
  </si>
  <si>
    <t>千葉県</t>
  </si>
  <si>
    <t>印旛郡市広域市町村圏事務組合</t>
  </si>
  <si>
    <t>東京都</t>
  </si>
  <si>
    <t>東京都水道局</t>
  </si>
  <si>
    <t>愛知県</t>
  </si>
  <si>
    <t>三重県</t>
  </si>
  <si>
    <t>四日市市</t>
  </si>
  <si>
    <t>京都府</t>
  </si>
  <si>
    <t>奈良県</t>
  </si>
  <si>
    <t>大淀町</t>
  </si>
  <si>
    <t>山口県</t>
  </si>
  <si>
    <t>長門市</t>
  </si>
  <si>
    <t>香川県</t>
  </si>
  <si>
    <t>香川県広域水道企業団</t>
  </si>
  <si>
    <t>長崎県</t>
  </si>
  <si>
    <t>佐世保市</t>
  </si>
  <si>
    <t>諫早市</t>
  </si>
  <si>
    <t>鹿児島県</t>
  </si>
  <si>
    <t>鹿児島市</t>
  </si>
  <si>
    <t>茨城県（県南西広域（旧県西広域））</t>
    <rPh sb="0" eb="3">
      <t>イバラキケン</t>
    </rPh>
    <rPh sb="4" eb="5">
      <t>ケン</t>
    </rPh>
    <rPh sb="5" eb="7">
      <t>ナンセイ</t>
    </rPh>
    <rPh sb="7" eb="9">
      <t>コウイキ</t>
    </rPh>
    <rPh sb="10" eb="11">
      <t>キュウ</t>
    </rPh>
    <rPh sb="11" eb="13">
      <t>ケンセイ</t>
    </rPh>
    <rPh sb="13" eb="15">
      <t>コウイキ</t>
    </rPh>
    <phoneticPr fontId="9"/>
  </si>
  <si>
    <t>坂戸、鶴ヶ島水道企業団</t>
    <rPh sb="0" eb="2">
      <t>サカド</t>
    </rPh>
    <rPh sb="3" eb="11">
      <t>ツルガシマスイドウキギョウダン</t>
    </rPh>
    <phoneticPr fontId="9"/>
  </si>
  <si>
    <t>東松山市</t>
    <rPh sb="0" eb="4">
      <t>ヒガシマツヤマシ</t>
    </rPh>
    <phoneticPr fontId="9"/>
  </si>
  <si>
    <t>千葉県企業局</t>
  </si>
  <si>
    <t>九十九里地域水道企業団</t>
  </si>
  <si>
    <t>かずさ水道広域連合企業団</t>
  </si>
  <si>
    <t>かずさ水道広域連合企業団</t>
    <rPh sb="3" eb="5">
      <t>スイドウ</t>
    </rPh>
    <rPh sb="5" eb="7">
      <t>コウイキ</t>
    </rPh>
    <rPh sb="7" eb="9">
      <t>レンゴウ</t>
    </rPh>
    <rPh sb="9" eb="12">
      <t>キギョウダン</t>
    </rPh>
    <phoneticPr fontId="9"/>
  </si>
  <si>
    <t>富山県</t>
  </si>
  <si>
    <t>立山町</t>
  </si>
  <si>
    <t>京都市</t>
    <rPh sb="0" eb="2">
      <t>キョウト</t>
    </rPh>
    <rPh sb="2" eb="3">
      <t>シ</t>
    </rPh>
    <phoneticPr fontId="9"/>
  </si>
  <si>
    <t>城陽市</t>
    <rPh sb="0" eb="2">
      <t>ジョウヨウ</t>
    </rPh>
    <rPh sb="2" eb="3">
      <t>シ</t>
    </rPh>
    <phoneticPr fontId="9"/>
  </si>
  <si>
    <t>兵庫県</t>
  </si>
  <si>
    <t>姫路市</t>
    <rPh sb="0" eb="3">
      <t>ヒメジシ</t>
    </rPh>
    <phoneticPr fontId="7"/>
  </si>
  <si>
    <t>大淀町</t>
    <rPh sb="0" eb="3">
      <t>オオヨドチョウ</t>
    </rPh>
    <phoneticPr fontId="9"/>
  </si>
  <si>
    <t>島根県</t>
  </si>
  <si>
    <t>松江市</t>
    <rPh sb="0" eb="3">
      <t>マツエシ</t>
    </rPh>
    <phoneticPr fontId="9"/>
  </si>
  <si>
    <t>広島県</t>
  </si>
  <si>
    <t>広島県企業局</t>
    <rPh sb="2" eb="3">
      <t>ケン</t>
    </rPh>
    <rPh sb="3" eb="6">
      <t>キギョウキョク</t>
    </rPh>
    <phoneticPr fontId="9"/>
  </si>
  <si>
    <t>佐賀県</t>
  </si>
  <si>
    <t>佐賀市</t>
  </si>
  <si>
    <t>水道水源開発施設整備費</t>
  </si>
  <si>
    <t>H14</t>
  </si>
  <si>
    <t>R10</t>
  </si>
  <si>
    <t>S51</t>
  </si>
  <si>
    <t>R12</t>
  </si>
  <si>
    <t>H24</t>
  </si>
  <si>
    <t>Ｒ2</t>
  </si>
  <si>
    <t>R8</t>
  </si>
  <si>
    <t>S60</t>
  </si>
  <si>
    <t>R5</t>
  </si>
  <si>
    <t>S53</t>
  </si>
  <si>
    <t>H7</t>
  </si>
  <si>
    <t>H2</t>
  </si>
  <si>
    <t>R11</t>
  </si>
  <si>
    <t>H8</t>
  </si>
  <si>
    <t>S50</t>
  </si>
  <si>
    <t>R1</t>
  </si>
  <si>
    <t>H22</t>
  </si>
  <si>
    <t>Ｒ3</t>
  </si>
  <si>
    <t>R4</t>
  </si>
  <si>
    <t>繰越</t>
    <rPh sb="0" eb="2">
      <t>クリコシ</t>
    </rPh>
    <phoneticPr fontId="3"/>
  </si>
  <si>
    <t>青森県</t>
  </si>
  <si>
    <t>岩手県</t>
  </si>
  <si>
    <t>新潟県</t>
  </si>
  <si>
    <t>山梨県</t>
  </si>
  <si>
    <t>徳島県</t>
  </si>
  <si>
    <t>風間浦村</t>
    <rPh sb="0" eb="4">
      <t>カザマウラムラ</t>
    </rPh>
    <phoneticPr fontId="20"/>
  </si>
  <si>
    <t>一関市</t>
    <rPh sb="0" eb="3">
      <t>イチノセキシ</t>
    </rPh>
    <phoneticPr fontId="20"/>
  </si>
  <si>
    <t>阿賀町</t>
    <rPh sb="0" eb="3">
      <t>アガマチ</t>
    </rPh>
    <phoneticPr fontId="20"/>
  </si>
  <si>
    <t>阿賀町</t>
    <rPh sb="0" eb="2">
      <t>アガ</t>
    </rPh>
    <rPh sb="2" eb="3">
      <t>マチ</t>
    </rPh>
    <phoneticPr fontId="20"/>
  </si>
  <si>
    <t>出雲崎町</t>
    <phoneticPr fontId="20"/>
  </si>
  <si>
    <t>甲州市</t>
    <rPh sb="0" eb="3">
      <t>コウシュウシ</t>
    </rPh>
    <phoneticPr fontId="20"/>
  </si>
  <si>
    <t>身延町</t>
    <rPh sb="0" eb="3">
      <t>ミノブチョウ</t>
    </rPh>
    <phoneticPr fontId="20"/>
  </si>
  <si>
    <t>道志村</t>
    <rPh sb="0" eb="3">
      <t>ドウシムラ</t>
    </rPh>
    <phoneticPr fontId="20"/>
  </si>
  <si>
    <t>山添村</t>
    <rPh sb="0" eb="2">
      <t>ヤマゾエ</t>
    </rPh>
    <rPh sb="2" eb="3">
      <t>ムラ</t>
    </rPh>
    <phoneticPr fontId="20"/>
  </si>
  <si>
    <t>黒滝村</t>
    <rPh sb="0" eb="3">
      <t>クロタキムラ</t>
    </rPh>
    <phoneticPr fontId="20"/>
  </si>
  <si>
    <t>野迫川村</t>
    <rPh sb="0" eb="4">
      <t>ノセガワムラ</t>
    </rPh>
    <phoneticPr fontId="20"/>
  </si>
  <si>
    <t>御杖村</t>
    <rPh sb="0" eb="3">
      <t>ミツエムラ</t>
    </rPh>
    <phoneticPr fontId="20"/>
  </si>
  <si>
    <t>東吉野村</t>
    <rPh sb="0" eb="4">
      <t>ヒガシヨシノムラ</t>
    </rPh>
    <phoneticPr fontId="20"/>
  </si>
  <si>
    <t>雲南市</t>
    <rPh sb="0" eb="3">
      <t>ウンナンシ</t>
    </rPh>
    <phoneticPr fontId="20"/>
  </si>
  <si>
    <t>美郷町</t>
    <rPh sb="0" eb="3">
      <t>ミサトチョウ</t>
    </rPh>
    <phoneticPr fontId="20"/>
  </si>
  <si>
    <t>神石高原町</t>
    <rPh sb="0" eb="5">
      <t>ジンセキコウゲンチョウ</t>
    </rPh>
    <phoneticPr fontId="20"/>
  </si>
  <si>
    <t>三好市</t>
    <rPh sb="0" eb="2">
      <t>ミヨシ</t>
    </rPh>
    <rPh sb="2" eb="3">
      <t>シ</t>
    </rPh>
    <phoneticPr fontId="20"/>
  </si>
  <si>
    <t>勝浦町</t>
    <rPh sb="0" eb="3">
      <t>カツウラチョウ</t>
    </rPh>
    <phoneticPr fontId="20"/>
  </si>
  <si>
    <t>神山町</t>
    <rPh sb="0" eb="3">
      <t>カミヤマチョウ</t>
    </rPh>
    <phoneticPr fontId="20"/>
  </si>
  <si>
    <t>牟岐町</t>
    <rPh sb="0" eb="3">
      <t>ムギチョウ</t>
    </rPh>
    <phoneticPr fontId="20"/>
  </si>
  <si>
    <t>日置市</t>
    <rPh sb="0" eb="3">
      <t>ヒオキシ</t>
    </rPh>
    <phoneticPr fontId="20"/>
  </si>
  <si>
    <t>霧島市</t>
    <rPh sb="0" eb="2">
      <t>キリシマ</t>
    </rPh>
    <rPh sb="2" eb="3">
      <t>シ</t>
    </rPh>
    <phoneticPr fontId="20"/>
  </si>
  <si>
    <t>基幹改良</t>
  </si>
  <si>
    <t>統合簡易水道</t>
  </si>
  <si>
    <t>統合整備</t>
  </si>
  <si>
    <t>区域拡張</t>
  </si>
  <si>
    <t>増補改良</t>
  </si>
  <si>
    <t>飛地区域</t>
  </si>
  <si>
    <t>R2</t>
    <phoneticPr fontId="20"/>
  </si>
  <si>
    <t>R4</t>
    <phoneticPr fontId="20"/>
  </si>
  <si>
    <t>H29</t>
    <phoneticPr fontId="20"/>
  </si>
  <si>
    <t>R5</t>
    <phoneticPr fontId="20"/>
  </si>
  <si>
    <t>H24</t>
    <phoneticPr fontId="20"/>
  </si>
  <si>
    <t>R6</t>
    <phoneticPr fontId="20"/>
  </si>
  <si>
    <t>H10</t>
    <phoneticPr fontId="20"/>
  </si>
  <si>
    <t>H7</t>
    <phoneticPr fontId="20"/>
  </si>
  <si>
    <t>R3</t>
    <phoneticPr fontId="20"/>
  </si>
  <si>
    <t>R1</t>
    <phoneticPr fontId="20"/>
  </si>
  <si>
    <t>R10</t>
    <phoneticPr fontId="20"/>
  </si>
  <si>
    <t>Ｒ5</t>
    <phoneticPr fontId="20"/>
  </si>
  <si>
    <t>4/10</t>
    <phoneticPr fontId="20"/>
  </si>
  <si>
    <t>4/10</t>
  </si>
  <si>
    <t>1/3</t>
  </si>
  <si>
    <t>1/4</t>
  </si>
  <si>
    <t>1/3</t>
    <phoneticPr fontId="20"/>
  </si>
  <si>
    <t>むかわ町</t>
    <rPh sb="3" eb="4">
      <t>チョウ</t>
    </rPh>
    <phoneticPr fontId="3"/>
  </si>
  <si>
    <t>中札内村</t>
    <rPh sb="0" eb="4">
      <t>ナカサツナイムラ</t>
    </rPh>
    <phoneticPr fontId="20"/>
  </si>
  <si>
    <t>共和町</t>
    <rPh sb="0" eb="3">
      <t>キョウワチョウ</t>
    </rPh>
    <phoneticPr fontId="3"/>
  </si>
  <si>
    <t>上川町</t>
    <rPh sb="0" eb="3">
      <t>カミカワチョウ</t>
    </rPh>
    <phoneticPr fontId="3"/>
  </si>
  <si>
    <t>下川町</t>
    <rPh sb="0" eb="3">
      <t>シモカワチョウ</t>
    </rPh>
    <phoneticPr fontId="3"/>
  </si>
  <si>
    <t>中頓別町</t>
    <rPh sb="0" eb="3">
      <t>ナカトンベツ</t>
    </rPh>
    <rPh sb="3" eb="4">
      <t>マチ</t>
    </rPh>
    <phoneticPr fontId="3"/>
  </si>
  <si>
    <t>津別町</t>
    <rPh sb="0" eb="3">
      <t>ツベツチョウ</t>
    </rPh>
    <phoneticPr fontId="3"/>
  </si>
  <si>
    <t>浦幌町</t>
    <rPh sb="0" eb="3">
      <t>ウラホロチョウ</t>
    </rPh>
    <phoneticPr fontId="3"/>
  </si>
  <si>
    <t>厚真町</t>
    <rPh sb="0" eb="3">
      <t>アツマチョウ</t>
    </rPh>
    <phoneticPr fontId="3"/>
  </si>
  <si>
    <t>日高町</t>
    <rPh sb="0" eb="3">
      <t>ヒダカチョウ</t>
    </rPh>
    <phoneticPr fontId="3"/>
  </si>
  <si>
    <t>東神楽町</t>
    <rPh sb="0" eb="4">
      <t>ヒガシカグラチョウ</t>
    </rPh>
    <phoneticPr fontId="3"/>
  </si>
  <si>
    <t>佐呂間町</t>
    <rPh sb="0" eb="4">
      <t>サロマチョウ</t>
    </rPh>
    <phoneticPr fontId="3"/>
  </si>
  <si>
    <t>鹿追町</t>
    <rPh sb="0" eb="3">
      <t>シカオイチョウ</t>
    </rPh>
    <phoneticPr fontId="3"/>
  </si>
  <si>
    <t>奥尻町</t>
    <rPh sb="0" eb="3">
      <t>オクシリチョウ</t>
    </rPh>
    <phoneticPr fontId="3"/>
  </si>
  <si>
    <t>喜茂別町</t>
    <rPh sb="0" eb="4">
      <t>キモベツチョウ</t>
    </rPh>
    <phoneticPr fontId="3"/>
  </si>
  <si>
    <t>礼文町</t>
    <rPh sb="0" eb="3">
      <t>レブンチョウ</t>
    </rPh>
    <phoneticPr fontId="3"/>
  </si>
  <si>
    <t>木古内町</t>
    <rPh sb="0" eb="4">
      <t>キコナイチョウ</t>
    </rPh>
    <phoneticPr fontId="3"/>
  </si>
  <si>
    <t>京極町</t>
    <rPh sb="0" eb="3">
      <t>キョウゴクチョウ</t>
    </rPh>
    <phoneticPr fontId="3"/>
  </si>
  <si>
    <t>厚沢部町</t>
    <rPh sb="0" eb="4">
      <t>アッサブチョウ</t>
    </rPh>
    <phoneticPr fontId="3"/>
  </si>
  <si>
    <t>乙部町</t>
    <rPh sb="0" eb="3">
      <t>オトベチョウ</t>
    </rPh>
    <phoneticPr fontId="3"/>
  </si>
  <si>
    <t>島牧村</t>
    <rPh sb="0" eb="3">
      <t>シママキムラ</t>
    </rPh>
    <phoneticPr fontId="3"/>
  </si>
  <si>
    <t>ニセコ町</t>
    <rPh sb="3" eb="4">
      <t>チョウ</t>
    </rPh>
    <phoneticPr fontId="3"/>
  </si>
  <si>
    <t>真狩村</t>
    <rPh sb="0" eb="3">
      <t>マッカリムラ</t>
    </rPh>
    <phoneticPr fontId="3"/>
  </si>
  <si>
    <t>積丹町</t>
    <rPh sb="0" eb="3">
      <t>シャコタンチョウ</t>
    </rPh>
    <phoneticPr fontId="3"/>
  </si>
  <si>
    <t>仁木町</t>
    <rPh sb="0" eb="3">
      <t>ニキチョウ</t>
    </rPh>
    <phoneticPr fontId="3"/>
  </si>
  <si>
    <t>神恵内村</t>
    <rPh sb="0" eb="3">
      <t>カモエナイ</t>
    </rPh>
    <rPh sb="3" eb="4">
      <t>ムラ</t>
    </rPh>
    <phoneticPr fontId="3"/>
  </si>
  <si>
    <t>上砂川町</t>
    <rPh sb="0" eb="4">
      <t>カミスナガワチョウ</t>
    </rPh>
    <phoneticPr fontId="3"/>
  </si>
  <si>
    <t>北竜町</t>
    <rPh sb="0" eb="3">
      <t>ホクリュウチョウ</t>
    </rPh>
    <phoneticPr fontId="3"/>
  </si>
  <si>
    <t>豊浦町</t>
    <rPh sb="0" eb="3">
      <t>トヨウラチョウ</t>
    </rPh>
    <phoneticPr fontId="3"/>
  </si>
  <si>
    <t>えりも町</t>
    <rPh sb="3" eb="4">
      <t>チョウ</t>
    </rPh>
    <phoneticPr fontId="3"/>
  </si>
  <si>
    <t>平取町</t>
    <rPh sb="0" eb="3">
      <t>ビラトリチョウ</t>
    </rPh>
    <phoneticPr fontId="3"/>
  </si>
  <si>
    <t>比布町</t>
    <rPh sb="0" eb="3">
      <t>ピップチョウ</t>
    </rPh>
    <phoneticPr fontId="3"/>
  </si>
  <si>
    <t>中富良野町</t>
    <rPh sb="0" eb="5">
      <t>ナカフラノチョウ</t>
    </rPh>
    <phoneticPr fontId="3"/>
  </si>
  <si>
    <t>苫前町</t>
    <rPh sb="0" eb="3">
      <t>トママエチョウ</t>
    </rPh>
    <phoneticPr fontId="3"/>
  </si>
  <si>
    <t>雄武町</t>
    <rPh sb="0" eb="3">
      <t>オウムチョウ</t>
    </rPh>
    <phoneticPr fontId="3"/>
  </si>
  <si>
    <t>豊頃町</t>
    <rPh sb="0" eb="3">
      <t>トヨコロチョウ</t>
    </rPh>
    <phoneticPr fontId="3"/>
  </si>
  <si>
    <t>給水区域内無水源</t>
  </si>
  <si>
    <t>広域簡水</t>
  </si>
  <si>
    <t>R8</t>
    <phoneticPr fontId="20"/>
  </si>
  <si>
    <t>R12</t>
    <phoneticPr fontId="20"/>
  </si>
  <si>
    <t>R7</t>
    <phoneticPr fontId="20"/>
  </si>
  <si>
    <t>R11</t>
    <phoneticPr fontId="20"/>
  </si>
  <si>
    <t>H20</t>
    <phoneticPr fontId="20"/>
  </si>
  <si>
    <t>R9</t>
    <phoneticPr fontId="20"/>
  </si>
  <si>
    <t>H26</t>
    <phoneticPr fontId="20"/>
  </si>
  <si>
    <t>H25</t>
    <phoneticPr fontId="20"/>
  </si>
  <si>
    <t>H27</t>
    <phoneticPr fontId="20"/>
  </si>
  <si>
    <t>H28</t>
    <phoneticPr fontId="20"/>
  </si>
  <si>
    <t>H30</t>
    <phoneticPr fontId="20"/>
  </si>
  <si>
    <t>H18</t>
    <phoneticPr fontId="20"/>
  </si>
  <si>
    <t>1/4</t>
    <phoneticPr fontId="20"/>
  </si>
  <si>
    <t>1/2</t>
    <phoneticPr fontId="20"/>
  </si>
  <si>
    <t>湧別町</t>
    <rPh sb="0" eb="3">
      <t>ユウベツチョウ</t>
    </rPh>
    <phoneticPr fontId="3"/>
  </si>
  <si>
    <t>小平町</t>
    <rPh sb="0" eb="3">
      <t>オビラチョウ</t>
    </rPh>
    <phoneticPr fontId="3"/>
  </si>
  <si>
    <t>海士町</t>
    <rPh sb="0" eb="3">
      <t>アマチョウ</t>
    </rPh>
    <phoneticPr fontId="20"/>
  </si>
  <si>
    <t>福岡県</t>
  </si>
  <si>
    <t>新宮町</t>
    <rPh sb="0" eb="3">
      <t>シングウマチ</t>
    </rPh>
    <phoneticPr fontId="22"/>
  </si>
  <si>
    <t>対馬市</t>
    <rPh sb="0" eb="2">
      <t>ツシマ</t>
    </rPh>
    <rPh sb="2" eb="3">
      <t>シ</t>
    </rPh>
    <phoneticPr fontId="20"/>
  </si>
  <si>
    <t>十島村</t>
  </si>
  <si>
    <t>長島町</t>
  </si>
  <si>
    <t>瀬戸内町</t>
    <rPh sb="0" eb="4">
      <t>セトウチチョウ</t>
    </rPh>
    <phoneticPr fontId="23"/>
  </si>
  <si>
    <t>H31</t>
  </si>
  <si>
    <t>1/2</t>
  </si>
  <si>
    <t>沖縄県</t>
  </si>
  <si>
    <t>本部町</t>
    <rPh sb="0" eb="3">
      <t>モトブチョウ</t>
    </rPh>
    <phoneticPr fontId="22"/>
  </si>
  <si>
    <t>名護市</t>
    <rPh sb="0" eb="3">
      <t>ナゴシ</t>
    </rPh>
    <phoneticPr fontId="22"/>
  </si>
  <si>
    <t>恩納村</t>
    <rPh sb="0" eb="3">
      <t>オンナソン</t>
    </rPh>
    <phoneticPr fontId="22"/>
  </si>
  <si>
    <t>金武町</t>
    <rPh sb="0" eb="3">
      <t>キンチョウ</t>
    </rPh>
    <phoneticPr fontId="22"/>
  </si>
  <si>
    <t>読谷村</t>
    <rPh sb="0" eb="3">
      <t>ヨミタンソン</t>
    </rPh>
    <phoneticPr fontId="22"/>
  </si>
  <si>
    <t>沖縄市</t>
    <rPh sb="0" eb="3">
      <t>オキナワシ</t>
    </rPh>
    <phoneticPr fontId="22"/>
  </si>
  <si>
    <t>北谷町</t>
    <rPh sb="0" eb="3">
      <t>チャタンチョウ</t>
    </rPh>
    <phoneticPr fontId="22"/>
  </si>
  <si>
    <t>宜野湾市</t>
    <rPh sb="0" eb="4">
      <t>ギノワンシ</t>
    </rPh>
    <phoneticPr fontId="22"/>
  </si>
  <si>
    <t>浦添市</t>
    <rPh sb="0" eb="3">
      <t>ウラソエシ</t>
    </rPh>
    <phoneticPr fontId="22"/>
  </si>
  <si>
    <t>西原町</t>
    <rPh sb="0" eb="3">
      <t>ニシハラチョウ</t>
    </rPh>
    <phoneticPr fontId="22"/>
  </si>
  <si>
    <t>那覇市</t>
    <rPh sb="0" eb="3">
      <t>ナハシ</t>
    </rPh>
    <phoneticPr fontId="22"/>
  </si>
  <si>
    <t>豊見城市</t>
    <rPh sb="0" eb="4">
      <t>トミグスクシ</t>
    </rPh>
    <phoneticPr fontId="22"/>
  </si>
  <si>
    <t>南城市</t>
    <rPh sb="0" eb="3">
      <t>ナンジョウシ</t>
    </rPh>
    <phoneticPr fontId="22"/>
  </si>
  <si>
    <t>糸満市</t>
    <rPh sb="0" eb="3">
      <t>イトマンシ</t>
    </rPh>
    <phoneticPr fontId="22"/>
  </si>
  <si>
    <t>石垣市</t>
    <rPh sb="0" eb="3">
      <t>イシガキシ</t>
    </rPh>
    <phoneticPr fontId="22"/>
  </si>
  <si>
    <t>国頭村</t>
    <rPh sb="0" eb="3">
      <t>クニガミソン</t>
    </rPh>
    <phoneticPr fontId="20"/>
  </si>
  <si>
    <t>南大東村</t>
    <rPh sb="0" eb="4">
      <t>ミナミダイトウソン</t>
    </rPh>
    <phoneticPr fontId="22"/>
  </si>
  <si>
    <t>北大東村</t>
    <rPh sb="0" eb="4">
      <t>キタダイトウソン</t>
    </rPh>
    <phoneticPr fontId="22"/>
  </si>
  <si>
    <t>伊平屋村</t>
    <rPh sb="0" eb="4">
      <t>イヘヤソン</t>
    </rPh>
    <phoneticPr fontId="22"/>
  </si>
  <si>
    <t>伊是名村</t>
    <rPh sb="0" eb="4">
      <t>イゼナソン</t>
    </rPh>
    <phoneticPr fontId="22"/>
  </si>
  <si>
    <t>座間味村</t>
    <rPh sb="0" eb="4">
      <t>ザマミソン</t>
    </rPh>
    <phoneticPr fontId="22"/>
  </si>
  <si>
    <t>渡嘉敷村</t>
    <rPh sb="0" eb="3">
      <t>トカシキ</t>
    </rPh>
    <rPh sb="3" eb="4">
      <t>ソン</t>
    </rPh>
    <phoneticPr fontId="22"/>
  </si>
  <si>
    <t>竹富町</t>
    <rPh sb="0" eb="3">
      <t>タケトミチョウ</t>
    </rPh>
    <phoneticPr fontId="22"/>
  </si>
  <si>
    <t>H15</t>
  </si>
  <si>
    <t>H18</t>
  </si>
  <si>
    <t>R14</t>
  </si>
  <si>
    <t>H27</t>
  </si>
  <si>
    <t>H12</t>
  </si>
  <si>
    <t>H16</t>
  </si>
  <si>
    <t>R9</t>
  </si>
  <si>
    <t>R15</t>
  </si>
  <si>
    <t>R13</t>
  </si>
  <si>
    <t>R17</t>
  </si>
  <si>
    <t>2/3</t>
  </si>
  <si>
    <t>-</t>
    <phoneticPr fontId="20"/>
  </si>
  <si>
    <t>壮瞥町</t>
    <phoneticPr fontId="3"/>
  </si>
  <si>
    <t>【経費名】（項）東日本大震災災害復旧等事業費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9">
      <t>ヒガシ</t>
    </rPh>
    <rPh sb="9" eb="11">
      <t>ニホン</t>
    </rPh>
    <rPh sb="11" eb="14">
      <t>ダイシンサイ</t>
    </rPh>
    <rPh sb="14" eb="16">
      <t>サイガイ</t>
    </rPh>
    <rPh sb="16" eb="18">
      <t>フッキュウ</t>
    </rPh>
    <rPh sb="18" eb="19">
      <t>トウ</t>
    </rPh>
    <rPh sb="19" eb="21">
      <t>ジギョウ</t>
    </rPh>
    <rPh sb="24" eb="25">
      <t>モク</t>
    </rPh>
    <rPh sb="26" eb="28">
      <t>スイドウ</t>
    </rPh>
    <rPh sb="28" eb="30">
      <t>シセツ</t>
    </rPh>
    <rPh sb="30" eb="32">
      <t>サイガイ</t>
    </rPh>
    <rPh sb="32" eb="34">
      <t>フッキュウ</t>
    </rPh>
    <rPh sb="34" eb="37">
      <t>ジギョウヒ</t>
    </rPh>
    <rPh sb="37" eb="39">
      <t>ホジョ</t>
    </rPh>
    <rPh sb="41" eb="42">
      <t>モク</t>
    </rPh>
    <rPh sb="42" eb="43">
      <t>ホソ</t>
    </rPh>
    <rPh sb="44" eb="46">
      <t>カンイ</t>
    </rPh>
    <rPh sb="46" eb="48">
      <t>スイドウ</t>
    </rPh>
    <rPh sb="48" eb="49">
      <t>トウ</t>
    </rPh>
    <rPh sb="49" eb="51">
      <t>シセツ</t>
    </rPh>
    <rPh sb="51" eb="53">
      <t>サイガイ</t>
    </rPh>
    <rPh sb="53" eb="55">
      <t>フッキュウ</t>
    </rPh>
    <rPh sb="55" eb="56">
      <t>ヒ</t>
    </rPh>
    <rPh sb="56" eb="58">
      <t>ホジョ</t>
    </rPh>
    <phoneticPr fontId="1"/>
  </si>
  <si>
    <t>宮城県</t>
    <rPh sb="0" eb="3">
      <t>ミヤギケン</t>
    </rPh>
    <phoneticPr fontId="4"/>
  </si>
  <si>
    <t>石巻地方広域水道企業団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キギョウ</t>
    </rPh>
    <rPh sb="10" eb="11">
      <t>ダン</t>
    </rPh>
    <phoneticPr fontId="4"/>
  </si>
  <si>
    <t>雄勝簡易水道事業（2回目）その20</t>
    <rPh sb="0" eb="2">
      <t>オガツ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4"/>
  </si>
  <si>
    <t>R3</t>
    <phoneticPr fontId="3"/>
  </si>
  <si>
    <t>-</t>
    <phoneticPr fontId="3"/>
  </si>
  <si>
    <t>雄勝簡易水道事業（2回目）その８</t>
    <rPh sb="0" eb="2">
      <t>オガツ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4"/>
  </si>
  <si>
    <t>女川町</t>
    <phoneticPr fontId="4"/>
  </si>
  <si>
    <t>塚浜簡易水道事業（3回目）その11</t>
    <rPh sb="0" eb="1">
      <t>ツカ</t>
    </rPh>
    <rPh sb="1" eb="2">
      <t>ハマ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4"/>
  </si>
  <si>
    <t>塚浜簡易水道事業（3回目）その12</t>
    <rPh sb="0" eb="1">
      <t>ツカ</t>
    </rPh>
    <rPh sb="1" eb="2">
      <t>ハマ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4"/>
  </si>
  <si>
    <t>飯子浜簡易水道事業（1回目）その7</t>
    <rPh sb="0" eb="1">
      <t>イイ</t>
    </rPh>
    <rPh sb="1" eb="2">
      <t>ゴ</t>
    </rPh>
    <rPh sb="2" eb="3">
      <t>ハマ</t>
    </rPh>
    <rPh sb="3" eb="5">
      <t>カンイ</t>
    </rPh>
    <rPh sb="5" eb="7">
      <t>スイドウ</t>
    </rPh>
    <rPh sb="7" eb="9">
      <t>ジギョウ</t>
    </rPh>
    <rPh sb="11" eb="13">
      <t>カイメ</t>
    </rPh>
    <phoneticPr fontId="4"/>
  </si>
  <si>
    <t>石巻地方広域水道事業（8回目）その59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4"/>
  </si>
  <si>
    <t>0.890
1/2</t>
    <phoneticPr fontId="3"/>
  </si>
  <si>
    <t>石巻地方広域水道事業（8回目）その60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4"/>
  </si>
  <si>
    <t>岩手県</t>
    <rPh sb="0" eb="3">
      <t>イワテケン</t>
    </rPh>
    <phoneticPr fontId="4"/>
  </si>
  <si>
    <t>大船渡市</t>
    <rPh sb="0" eb="3">
      <t>オオフナト</t>
    </rPh>
    <rPh sb="3" eb="4">
      <t>シ</t>
    </rPh>
    <phoneticPr fontId="4"/>
  </si>
  <si>
    <t>大船渡市上水道事業（5回目）その31</t>
    <rPh sb="0" eb="4">
      <t>オオフナトシ</t>
    </rPh>
    <rPh sb="4" eb="7">
      <t>ジョウスイドウ</t>
    </rPh>
    <rPh sb="7" eb="9">
      <t>ジギョウ</t>
    </rPh>
    <rPh sb="11" eb="13">
      <t>カイメ</t>
    </rPh>
    <phoneticPr fontId="4"/>
  </si>
  <si>
    <t>大船渡市上水道事業（5回目）その33</t>
    <rPh sb="0" eb="4">
      <t>オオフナトシ</t>
    </rPh>
    <rPh sb="4" eb="7">
      <t>ジョウスイドウ</t>
    </rPh>
    <rPh sb="7" eb="9">
      <t>ジギョウ</t>
    </rPh>
    <rPh sb="11" eb="13">
      <t>カイメ</t>
    </rPh>
    <phoneticPr fontId="4"/>
  </si>
  <si>
    <t>気仙沼市</t>
    <rPh sb="0" eb="4">
      <t>ケセンヌマシ</t>
    </rPh>
    <phoneticPr fontId="4"/>
  </si>
  <si>
    <t>気仙沼市上水道事業（4回目）その29</t>
  </si>
  <si>
    <t>0.886
1/2</t>
    <phoneticPr fontId="3"/>
  </si>
  <si>
    <t>石巻地方広域水道事業（8回目）その61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4"/>
  </si>
  <si>
    <t>気仙沼市上水道事業（4回目）その３</t>
  </si>
  <si>
    <t>気仙沼市上水道事業（4回目）その６</t>
  </si>
  <si>
    <t>気仙沼市上水道事業（4回目）その７</t>
  </si>
  <si>
    <t>気仙沼市上水道事業（4回目）その13</t>
  </si>
  <si>
    <t>気仙沼市上水道事業（4回目）その15</t>
  </si>
  <si>
    <t>気仙沼市上水道事業（4回目）その16</t>
  </si>
  <si>
    <t>福島県</t>
  </si>
  <si>
    <t>双葉地方水道企業団</t>
    <rPh sb="0" eb="9">
      <t>フタバチホウスイドウキギョウダン</t>
    </rPh>
    <phoneticPr fontId="4"/>
  </si>
  <si>
    <t>双葉地方水道企業団水道事業（7回目）その３</t>
  </si>
  <si>
    <t>0.90
1/2</t>
    <phoneticPr fontId="3"/>
  </si>
  <si>
    <t>南三陸町</t>
    <rPh sb="0" eb="1">
      <t>ミナミ</t>
    </rPh>
    <rPh sb="1" eb="3">
      <t>サンリク</t>
    </rPh>
    <rPh sb="3" eb="4">
      <t>マチ</t>
    </rPh>
    <phoneticPr fontId="6"/>
  </si>
  <si>
    <t>南三陸町上水道事業（３回目）その44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6"/>
  </si>
  <si>
    <t>南三陸町上水道事業（３回目）その50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6"/>
  </si>
  <si>
    <t>南三陸町上水道事業（３回目）その54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6"/>
  </si>
  <si>
    <t>宮城県</t>
    <rPh sb="0" eb="3">
      <t>ミヤギケン</t>
    </rPh>
    <phoneticPr fontId="1"/>
  </si>
  <si>
    <t>南三陸町</t>
    <rPh sb="0" eb="3">
      <t>ミナミサンリク</t>
    </rPh>
    <rPh sb="3" eb="4">
      <t>マチ</t>
    </rPh>
    <phoneticPr fontId="1"/>
  </si>
  <si>
    <t>南三陸町上水道事業（３回目）その53</t>
    <rPh sb="0" eb="3">
      <t>ミナミサンリク</t>
    </rPh>
    <rPh sb="3" eb="4">
      <t>マチ</t>
    </rPh>
    <rPh sb="4" eb="7">
      <t>ジョウスイドウ</t>
    </rPh>
    <rPh sb="7" eb="9">
      <t>ジギョウ</t>
    </rPh>
    <rPh sb="11" eb="13">
      <t>カイメ</t>
    </rPh>
    <phoneticPr fontId="1"/>
  </si>
  <si>
    <t>石巻地方広域水道事業（8回目）その62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4"/>
  </si>
  <si>
    <t>石巻地方広域水道事業（8回目）その63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4"/>
  </si>
  <si>
    <t>令和２年度から繰越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</si>
</sst>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,"/>
    <numFmt numFmtId="180" formatCode="#,##0_);[Red]\(#,##0\)"/>
    <numFmt numFmtId="181" formatCode="#,##0_ "/>
    <numFmt numFmtId="182" formatCode="#,##0_);\(#,##0\)"/>
    <numFmt numFmtId="183" formatCode="#,##0;&quot;△ &quot;#,##0"/>
    <numFmt numFmtId="184" formatCode="0.000_);[Red]\(0.000\)"/>
  </numFmts>
  <fonts count="26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8"/>
      <color indexed="18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name val="MS UI Gothic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5">
    <xf numFmtId="0" fontId="0" fillId="0" borderId="0"/>
    <xf numFmtId="177" fontId="5" fillId="2" borderId="1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37" fontId="8" fillId="0" borderId="0"/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8" fillId="0" borderId="0"/>
    <xf numFmtId="0" fontId="21" fillId="0" borderId="0"/>
  </cellStyleXfs>
  <cellXfs count="180">
    <xf numFmtId="0" fontId="0" fillId="0" borderId="0" xfId="0"/>
    <xf numFmtId="0" fontId="7" fillId="0" borderId="0" xfId="30" applyFont="1" applyFill="1" applyBorder="1" applyAlignment="1" applyProtection="1">
      <alignment horizontal="center" vertical="center"/>
      <protection locked="0"/>
    </xf>
    <xf numFmtId="0" fontId="7" fillId="0" borderId="0" xfId="30" applyFont="1" applyFill="1" applyBorder="1" applyAlignment="1" applyProtection="1">
      <protection locked="0"/>
    </xf>
    <xf numFmtId="0" fontId="7" fillId="0" borderId="0" xfId="30" applyFont="1" applyFill="1" applyProtection="1">
      <protection locked="0"/>
    </xf>
    <xf numFmtId="0" fontId="7" fillId="0" borderId="0" xfId="30" applyFont="1" applyFill="1" applyAlignment="1" applyProtection="1">
      <alignment horizontal="right"/>
      <protection locked="0"/>
    </xf>
    <xf numFmtId="0" fontId="7" fillId="0" borderId="0" xfId="30" applyFont="1" applyFill="1" applyAlignment="1" applyProtection="1">
      <alignment horizontal="center"/>
      <protection locked="0"/>
    </xf>
    <xf numFmtId="0" fontId="4" fillId="0" borderId="0" xfId="30" applyFill="1" applyProtection="1">
      <protection locked="0"/>
    </xf>
    <xf numFmtId="0" fontId="4" fillId="0" borderId="0" xfId="30" applyProtection="1">
      <protection locked="0"/>
    </xf>
    <xf numFmtId="0" fontId="4" fillId="0" borderId="2" xfId="30" applyBorder="1" applyProtection="1">
      <protection locked="0"/>
    </xf>
    <xf numFmtId="0" fontId="7" fillId="0" borderId="3" xfId="30" applyFont="1" applyFill="1" applyBorder="1" applyAlignment="1" applyProtection="1">
      <alignment vertical="center"/>
      <protection locked="0"/>
    </xf>
    <xf numFmtId="176" fontId="7" fillId="0" borderId="3" xfId="8" applyNumberFormat="1" applyFont="1" applyFill="1" applyBorder="1" applyAlignment="1" applyProtection="1">
      <alignment horizontal="center" vertical="center"/>
      <protection locked="0"/>
    </xf>
    <xf numFmtId="0" fontId="7" fillId="0" borderId="3" xfId="30" applyFont="1" applyFill="1" applyBorder="1" applyAlignment="1" applyProtection="1">
      <alignment horizontal="right" vertical="center"/>
      <protection locked="0"/>
    </xf>
    <xf numFmtId="0" fontId="7" fillId="0" borderId="3" xfId="30" applyFont="1" applyFill="1" applyBorder="1" applyAlignment="1" applyProtection="1">
      <alignment horizontal="center" vertical="center"/>
      <protection locked="0"/>
    </xf>
    <xf numFmtId="0" fontId="4" fillId="0" borderId="0" xfId="30" applyAlignment="1" applyProtection="1">
      <alignment horizontal="right"/>
      <protection locked="0"/>
    </xf>
    <xf numFmtId="0" fontId="4" fillId="0" borderId="0" xfId="30" applyAlignment="1" applyProtection="1">
      <alignment horizontal="center"/>
      <protection locked="0"/>
    </xf>
    <xf numFmtId="0" fontId="5" fillId="0" borderId="0" xfId="30" applyFont="1" applyProtection="1">
      <protection locked="0"/>
    </xf>
    <xf numFmtId="0" fontId="7" fillId="0" borderId="2" xfId="30" applyFont="1" applyFill="1" applyBorder="1" applyAlignment="1" applyProtection="1">
      <alignment horizontal="right" vertical="center"/>
      <protection locked="0"/>
    </xf>
    <xf numFmtId="0" fontId="7" fillId="0" borderId="2" xfId="30" applyFont="1" applyFill="1" applyBorder="1" applyAlignment="1" applyProtection="1">
      <alignment horizontal="center" vertical="center"/>
      <protection locked="0"/>
    </xf>
    <xf numFmtId="0" fontId="7" fillId="0" borderId="2" xfId="30" applyFont="1" applyFill="1" applyBorder="1" applyAlignment="1" applyProtection="1">
      <alignment horizontal="center" vertical="center" wrapText="1"/>
      <protection locked="0"/>
    </xf>
    <xf numFmtId="38" fontId="7" fillId="0" borderId="2" xfId="8" applyFont="1" applyFill="1" applyBorder="1" applyAlignment="1" applyProtection="1">
      <alignment horizontal="center" vertical="center" wrapText="1"/>
      <protection locked="0"/>
    </xf>
    <xf numFmtId="179" fontId="7" fillId="0" borderId="2" xfId="8" applyNumberFormat="1" applyFont="1" applyFill="1" applyBorder="1" applyAlignment="1" applyProtection="1">
      <alignment horizontal="center" vertical="center"/>
      <protection locked="0"/>
    </xf>
    <xf numFmtId="0" fontId="7" fillId="0" borderId="3" xfId="30" applyNumberFormat="1" applyFont="1" applyFill="1" applyBorder="1" applyAlignment="1" applyProtection="1">
      <alignment horizontal="center" vertical="center"/>
      <protection locked="0"/>
    </xf>
    <xf numFmtId="179" fontId="7" fillId="0" borderId="0" xfId="30" applyNumberFormat="1" applyFont="1" applyFill="1" applyProtection="1">
      <protection locked="0"/>
    </xf>
    <xf numFmtId="0" fontId="15" fillId="0" borderId="2" xfId="30" applyFont="1" applyFill="1" applyBorder="1" applyAlignment="1">
      <alignment horizontal="center" vertical="center"/>
    </xf>
    <xf numFmtId="12" fontId="15" fillId="0" borderId="2" xfId="30" applyNumberFormat="1" applyFont="1" applyFill="1" applyBorder="1" applyAlignment="1">
      <alignment horizontal="center" vertical="center"/>
    </xf>
    <xf numFmtId="12" fontId="7" fillId="0" borderId="2" xfId="30" applyNumberFormat="1" applyFont="1" applyFill="1" applyBorder="1" applyAlignment="1">
      <alignment horizontal="center" vertical="center"/>
    </xf>
    <xf numFmtId="179" fontId="4" fillId="0" borderId="0" xfId="30" applyNumberFormat="1" applyProtection="1">
      <protection locked="0"/>
    </xf>
    <xf numFmtId="0" fontId="7" fillId="0" borderId="2" xfId="30" applyFont="1" applyFill="1" applyBorder="1" applyAlignment="1">
      <alignment vertical="center" wrapText="1"/>
    </xf>
    <xf numFmtId="0" fontId="7" fillId="0" borderId="2" xfId="31" applyFont="1" applyFill="1" applyBorder="1" applyAlignment="1">
      <alignment vertical="center" wrapText="1"/>
    </xf>
    <xf numFmtId="0" fontId="7" fillId="0" borderId="0" xfId="30" applyNumberFormat="1" applyFont="1" applyFill="1" applyAlignment="1" applyProtection="1">
      <alignment horizontal="center"/>
      <protection locked="0"/>
    </xf>
    <xf numFmtId="0" fontId="7" fillId="0" borderId="2" xfId="3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0" applyNumberFormat="1" applyAlignment="1" applyProtection="1">
      <alignment horizontal="center"/>
      <protection locked="0"/>
    </xf>
    <xf numFmtId="178" fontId="7" fillId="0" borderId="2" xfId="30" applyNumberFormat="1" applyFont="1" applyFill="1" applyBorder="1" applyAlignment="1" applyProtection="1">
      <alignment horizontal="left" vertical="center"/>
      <protection locked="0"/>
    </xf>
    <xf numFmtId="0" fontId="7" fillId="0" borderId="2" xfId="30" applyFont="1" applyFill="1" applyBorder="1" applyAlignment="1" applyProtection="1">
      <alignment horizontal="left"/>
      <protection locked="0"/>
    </xf>
    <xf numFmtId="180" fontId="7" fillId="0" borderId="2" xfId="30" applyNumberFormat="1" applyFont="1" applyFill="1" applyBorder="1" applyAlignment="1">
      <alignment vertical="center"/>
    </xf>
    <xf numFmtId="0" fontId="15" fillId="0" borderId="2" xfId="31" applyFont="1" applyFill="1" applyBorder="1" applyAlignment="1">
      <alignment vertical="center" wrapText="1"/>
    </xf>
    <xf numFmtId="38" fontId="10" fillId="0" borderId="3" xfId="2" applyFont="1" applyFill="1" applyBorder="1" applyAlignment="1" applyProtection="1">
      <alignment vertical="center"/>
      <protection locked="0"/>
    </xf>
    <xf numFmtId="0" fontId="7" fillId="0" borderId="2" xfId="30" applyNumberFormat="1" applyFont="1" applyFill="1" applyBorder="1" applyAlignment="1">
      <alignment horizontal="center" vertical="center"/>
    </xf>
    <xf numFmtId="38" fontId="4" fillId="0" borderId="2" xfId="2" applyFont="1" applyBorder="1" applyAlignment="1" applyProtection="1">
      <protection locked="0"/>
    </xf>
    <xf numFmtId="0" fontId="7" fillId="0" borderId="2" xfId="31" applyFont="1" applyFill="1" applyBorder="1" applyAlignment="1" applyProtection="1">
      <alignment horizontal="center" vertical="center" wrapText="1"/>
      <protection locked="0"/>
    </xf>
    <xf numFmtId="38" fontId="7" fillId="0" borderId="2" xfId="4" applyFont="1" applyFill="1" applyBorder="1" applyAlignment="1">
      <alignment vertical="center"/>
    </xf>
    <xf numFmtId="180" fontId="15" fillId="0" borderId="2" xfId="4" applyNumberFormat="1" applyFont="1" applyFill="1" applyBorder="1" applyAlignment="1">
      <alignment horizontal="right" vertical="center"/>
    </xf>
    <xf numFmtId="0" fontId="0" fillId="0" borderId="0" xfId="0" applyFill="1" applyAlignment="1" applyProtection="1">
      <alignment vertical="center"/>
      <protection locked="0"/>
    </xf>
    <xf numFmtId="0" fontId="4" fillId="0" borderId="0" xfId="30" applyFill="1" applyAlignment="1" applyProtection="1">
      <protection locked="0"/>
    </xf>
    <xf numFmtId="0" fontId="7" fillId="0" borderId="0" xfId="30" applyFont="1" applyFill="1" applyAlignment="1" applyProtection="1">
      <protection locked="0"/>
    </xf>
    <xf numFmtId="179" fontId="7" fillId="0" borderId="0" xfId="30" applyNumberFormat="1" applyFont="1" applyFill="1" applyAlignment="1" applyProtection="1">
      <protection locked="0"/>
    </xf>
    <xf numFmtId="0" fontId="4" fillId="0" borderId="2" xfId="30" applyFill="1" applyBorder="1" applyAlignment="1" applyProtection="1">
      <alignment horizontal="left"/>
      <protection locked="0"/>
    </xf>
    <xf numFmtId="0" fontId="15" fillId="0" borderId="3" xfId="31" applyFont="1" applyFill="1" applyBorder="1" applyAlignment="1">
      <alignment vertical="center" wrapText="1"/>
    </xf>
    <xf numFmtId="0" fontId="7" fillId="0" borderId="3" xfId="30" applyFont="1" applyFill="1" applyBorder="1" applyAlignment="1">
      <alignment vertical="center" wrapText="1"/>
    </xf>
    <xf numFmtId="0" fontId="15" fillId="0" borderId="3" xfId="30" applyFont="1" applyFill="1" applyBorder="1" applyAlignment="1">
      <alignment horizontal="center" vertical="center"/>
    </xf>
    <xf numFmtId="180" fontId="7" fillId="0" borderId="3" xfId="30" applyNumberFormat="1" applyFont="1" applyFill="1" applyBorder="1" applyAlignment="1">
      <alignment vertical="center"/>
    </xf>
    <xf numFmtId="12" fontId="15" fillId="3" borderId="2" xfId="30" applyNumberFormat="1" applyFont="1" applyFill="1" applyBorder="1" applyAlignment="1">
      <alignment horizontal="center" vertical="center"/>
    </xf>
    <xf numFmtId="12" fontId="15" fillId="3" borderId="2" xfId="30" quotePrefix="1" applyNumberFormat="1" applyFont="1" applyFill="1" applyBorder="1" applyAlignment="1">
      <alignment horizontal="center" vertical="center"/>
    </xf>
    <xf numFmtId="0" fontId="4" fillId="0" borderId="2" xfId="30" applyFont="1" applyFill="1" applyBorder="1" applyAlignment="1" applyProtection="1">
      <alignment horizontal="left"/>
      <protection locked="0"/>
    </xf>
    <xf numFmtId="178" fontId="4" fillId="0" borderId="2" xfId="30" applyNumberFormat="1" applyFont="1" applyFill="1" applyBorder="1" applyAlignment="1" applyProtection="1">
      <alignment horizontal="left" vertical="center"/>
      <protection locked="0"/>
    </xf>
    <xf numFmtId="0" fontId="4" fillId="0" borderId="2" xfId="30" applyBorder="1" applyAlignment="1" applyProtection="1">
      <alignment horizontal="left"/>
      <protection locked="0"/>
    </xf>
    <xf numFmtId="0" fontId="7" fillId="0" borderId="2" xfId="30" applyFont="1" applyBorder="1" applyAlignment="1" applyProtection="1">
      <alignment horizontal="center" vertical="center"/>
      <protection locked="0"/>
    </xf>
    <xf numFmtId="0" fontId="4" fillId="0" borderId="0" xfId="30" applyAlignment="1" applyProtection="1">
      <protection locked="0"/>
    </xf>
    <xf numFmtId="0" fontId="4" fillId="0" borderId="0" xfId="30" applyFill="1" applyAlignment="1" applyProtection="1">
      <alignment horizontal="center"/>
      <protection locked="0"/>
    </xf>
    <xf numFmtId="0" fontId="4" fillId="0" borderId="0" xfId="30" applyFill="1" applyAlignment="1" applyProtection="1">
      <alignment horizontal="right"/>
      <protection locked="0"/>
    </xf>
    <xf numFmtId="0" fontId="5" fillId="0" borderId="0" xfId="30" applyFont="1" applyFill="1" applyProtection="1">
      <protection locked="0"/>
    </xf>
    <xf numFmtId="0" fontId="16" fillId="0" borderId="2" xfId="30" applyFont="1" applyFill="1" applyBorder="1" applyProtection="1">
      <protection locked="0"/>
    </xf>
    <xf numFmtId="183" fontId="17" fillId="0" borderId="3" xfId="30" applyNumberFormat="1" applyFont="1" applyFill="1" applyBorder="1" applyAlignment="1" applyProtection="1">
      <alignment vertical="center"/>
      <protection locked="0"/>
    </xf>
    <xf numFmtId="0" fontId="18" fillId="0" borderId="3" xfId="30" applyFont="1" applyFill="1" applyBorder="1" applyAlignment="1" applyProtection="1">
      <alignment horizontal="center" vertical="center"/>
      <protection locked="0"/>
    </xf>
    <xf numFmtId="0" fontId="18" fillId="0" borderId="3" xfId="30" applyFont="1" applyFill="1" applyBorder="1" applyAlignment="1" applyProtection="1">
      <alignment vertical="center"/>
      <protection locked="0"/>
    </xf>
    <xf numFmtId="0" fontId="18" fillId="0" borderId="3" xfId="30" applyFont="1" applyFill="1" applyBorder="1" applyAlignment="1" applyProtection="1">
      <alignment horizontal="right" vertical="center"/>
      <protection locked="0"/>
    </xf>
    <xf numFmtId="176" fontId="18" fillId="0" borderId="3" xfId="8" applyNumberFormat="1" applyFont="1" applyFill="1" applyBorder="1" applyAlignment="1" applyProtection="1">
      <alignment horizontal="center" vertical="center"/>
      <protection locked="0"/>
    </xf>
    <xf numFmtId="38" fontId="18" fillId="0" borderId="3" xfId="0" applyNumberFormat="1" applyFont="1" applyFill="1" applyBorder="1" applyAlignment="1">
      <alignment vertical="center"/>
    </xf>
    <xf numFmtId="38" fontId="18" fillId="0" borderId="2" xfId="0" applyNumberFormat="1" applyFont="1" applyFill="1" applyBorder="1" applyAlignment="1">
      <alignment vertical="center"/>
    </xf>
    <xf numFmtId="178" fontId="18" fillId="0" borderId="4" xfId="30" applyNumberFormat="1" applyFont="1" applyFill="1" applyBorder="1" applyAlignment="1" applyProtection="1">
      <alignment horizontal="center" vertical="center"/>
      <protection locked="0"/>
    </xf>
    <xf numFmtId="18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30" applyFont="1" applyFill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>
      <alignment vertical="center" shrinkToFit="1"/>
    </xf>
    <xf numFmtId="0" fontId="18" fillId="0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2" xfId="30" applyFont="1" applyFill="1" applyBorder="1" applyAlignment="1" applyProtection="1">
      <alignment vertical="center"/>
      <protection locked="0"/>
    </xf>
    <xf numFmtId="184" fontId="19" fillId="0" borderId="2" xfId="0" applyNumberFormat="1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0" xfId="30" applyFont="1" applyFill="1" applyProtection="1">
      <protection locked="0"/>
    </xf>
    <xf numFmtId="0" fontId="4" fillId="0" borderId="2" xfId="30" applyFont="1" applyFill="1" applyBorder="1" applyProtection="1">
      <protection locked="0"/>
    </xf>
    <xf numFmtId="0" fontId="4" fillId="0" borderId="0" xfId="30" applyNumberFormat="1" applyFill="1" applyAlignment="1" applyProtection="1">
      <alignment horizontal="center"/>
      <protection locked="0"/>
    </xf>
    <xf numFmtId="179" fontId="4" fillId="0" borderId="0" xfId="30" applyNumberFormat="1" applyFill="1" applyProtection="1">
      <protection locked="0"/>
    </xf>
    <xf numFmtId="38" fontId="15" fillId="0" borderId="2" xfId="2" applyFont="1" applyFill="1" applyBorder="1" applyAlignment="1">
      <alignment horizontal="right" vertical="center"/>
    </xf>
    <xf numFmtId="38" fontId="7" fillId="0" borderId="2" xfId="2" applyFont="1" applyFill="1" applyBorder="1" applyAlignment="1">
      <alignment vertical="center"/>
    </xf>
    <xf numFmtId="38" fontId="7" fillId="0" borderId="3" xfId="2" applyFont="1" applyFill="1" applyBorder="1" applyAlignment="1">
      <alignment vertical="center"/>
    </xf>
    <xf numFmtId="0" fontId="7" fillId="0" borderId="3" xfId="30" quotePrefix="1" applyNumberFormat="1" applyFont="1" applyFill="1" applyBorder="1" applyAlignment="1">
      <alignment horizontal="center" vertical="center"/>
    </xf>
    <xf numFmtId="0" fontId="7" fillId="0" borderId="2" xfId="30" quotePrefix="1" applyNumberFormat="1" applyFont="1" applyFill="1" applyBorder="1" applyAlignment="1">
      <alignment horizontal="center" vertical="center"/>
    </xf>
    <xf numFmtId="178" fontId="7" fillId="0" borderId="2" xfId="29" applyNumberFormat="1" applyFont="1" applyFill="1" applyBorder="1" applyAlignment="1">
      <alignment horizontal="center" vertical="center"/>
    </xf>
    <xf numFmtId="180" fontId="7" fillId="0" borderId="2" xfId="4" applyNumberFormat="1" applyFont="1" applyFill="1" applyBorder="1" applyAlignment="1">
      <alignment horizontal="right" vertical="center"/>
    </xf>
    <xf numFmtId="0" fontId="7" fillId="0" borderId="2" xfId="29" applyNumberFormat="1" applyFont="1" applyFill="1" applyBorder="1" applyAlignment="1">
      <alignment horizontal="center" vertical="center"/>
    </xf>
    <xf numFmtId="178" fontId="7" fillId="0" borderId="2" xfId="17" applyNumberFormat="1" applyFont="1" applyFill="1" applyBorder="1" applyAlignment="1">
      <alignment horizontal="center" vertical="center"/>
    </xf>
    <xf numFmtId="0" fontId="4" fillId="0" borderId="0" xfId="30" applyNumberFormat="1" applyFont="1" applyAlignment="1" applyProtection="1">
      <alignment horizontal="center"/>
      <protection locked="0"/>
    </xf>
    <xf numFmtId="178" fontId="7" fillId="3" borderId="2" xfId="17" applyNumberFormat="1" applyFont="1" applyFill="1" applyBorder="1" applyAlignment="1">
      <alignment horizontal="center" vertical="center"/>
    </xf>
    <xf numFmtId="178" fontId="7" fillId="0" borderId="3" xfId="30" applyNumberFormat="1" applyFont="1" applyFill="1" applyBorder="1" applyAlignment="1">
      <alignment horizontal="center" vertical="center"/>
    </xf>
    <xf numFmtId="0" fontId="7" fillId="0" borderId="2" xfId="32" applyFont="1" applyFill="1" applyBorder="1" applyAlignment="1" applyProtection="1">
      <alignment horizontal="center" vertical="center" wrapText="1"/>
      <protection locked="0"/>
    </xf>
    <xf numFmtId="0" fontId="4" fillId="0" borderId="2" xfId="32" applyFont="1" applyFill="1" applyBorder="1" applyAlignment="1">
      <alignment horizontal="left" vertical="center" wrapText="1"/>
    </xf>
    <xf numFmtId="0" fontId="7" fillId="0" borderId="3" xfId="31" applyFont="1" applyFill="1" applyBorder="1" applyAlignment="1">
      <alignment vertical="center" wrapText="1"/>
    </xf>
    <xf numFmtId="2" fontId="7" fillId="0" borderId="2" xfId="30" applyNumberFormat="1" applyFont="1" applyFill="1" applyBorder="1" applyAlignment="1">
      <alignment horizontal="center" vertical="center"/>
    </xf>
    <xf numFmtId="0" fontId="7" fillId="0" borderId="2" xfId="30" applyFont="1" applyFill="1" applyBorder="1" applyAlignment="1" applyProtection="1">
      <alignment horizontal="left" vertical="center"/>
      <protection locked="0"/>
    </xf>
    <xf numFmtId="0" fontId="7" fillId="0" borderId="0" xfId="30" applyFont="1" applyProtection="1">
      <protection locked="0"/>
    </xf>
    <xf numFmtId="0" fontId="7" fillId="0" borderId="2" xfId="34" applyFont="1" applyFill="1" applyBorder="1" applyAlignment="1">
      <alignment horizontal="distributed" vertical="center" shrinkToFit="1"/>
    </xf>
    <xf numFmtId="38" fontId="7" fillId="0" borderId="2" xfId="5" applyNumberFormat="1" applyFont="1" applyFill="1" applyBorder="1" applyAlignment="1" applyProtection="1">
      <alignment horizontal="right" vertical="center"/>
      <protection locked="0"/>
    </xf>
    <xf numFmtId="38" fontId="7" fillId="0" borderId="2" xfId="2" applyFont="1" applyFill="1" applyBorder="1" applyAlignment="1">
      <alignment horizontal="right" vertical="center" wrapText="1"/>
    </xf>
    <xf numFmtId="37" fontId="7" fillId="0" borderId="2" xfId="18" applyFont="1" applyFill="1" applyBorder="1" applyAlignment="1">
      <alignment horizontal="center" vertical="center" wrapText="1"/>
    </xf>
    <xf numFmtId="49" fontId="7" fillId="0" borderId="2" xfId="18" applyNumberFormat="1" applyFont="1" applyFill="1" applyBorder="1" applyAlignment="1">
      <alignment horizontal="center" vertical="center" wrapText="1"/>
    </xf>
    <xf numFmtId="181" fontId="7" fillId="0" borderId="2" xfId="18" applyNumberFormat="1" applyFont="1" applyFill="1" applyBorder="1" applyAlignment="1">
      <alignment horizontal="right" vertical="center" wrapText="1"/>
    </xf>
    <xf numFmtId="178" fontId="7" fillId="0" borderId="2" xfId="18" applyNumberFormat="1" applyFont="1" applyFill="1" applyBorder="1" applyAlignment="1">
      <alignment horizontal="center" vertical="center"/>
    </xf>
    <xf numFmtId="37" fontId="7" fillId="0" borderId="2" xfId="18" applyFont="1" applyFill="1" applyBorder="1" applyAlignment="1">
      <alignment horizontal="left" vertical="center"/>
    </xf>
    <xf numFmtId="37" fontId="7" fillId="0" borderId="2" xfId="18" applyFont="1" applyFill="1" applyBorder="1" applyAlignment="1">
      <alignment horizontal="left" vertical="center" wrapText="1"/>
    </xf>
    <xf numFmtId="0" fontId="7" fillId="0" borderId="2" xfId="34" applyFont="1" applyFill="1" applyBorder="1" applyAlignment="1">
      <alignment horizontal="left" vertical="center" shrinkToFit="1"/>
    </xf>
    <xf numFmtId="49" fontId="7" fillId="0" borderId="2" xfId="3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left" vertical="center"/>
    </xf>
    <xf numFmtId="0" fontId="7" fillId="0" borderId="2" xfId="30" applyFont="1" applyBorder="1" applyProtection="1">
      <protection locked="0"/>
    </xf>
    <xf numFmtId="0" fontId="7" fillId="3" borderId="2" xfId="30" applyFont="1" applyFill="1" applyBorder="1" applyAlignment="1">
      <alignment vertical="center" wrapText="1"/>
    </xf>
    <xf numFmtId="0" fontId="15" fillId="0" borderId="2" xfId="30" applyFont="1" applyFill="1" applyBorder="1" applyAlignment="1">
      <alignment horizontal="center" vertical="center" shrinkToFit="1"/>
    </xf>
    <xf numFmtId="0" fontId="7" fillId="0" borderId="2" xfId="30" applyFont="1" applyFill="1" applyBorder="1" applyProtection="1">
      <protection locked="0"/>
    </xf>
    <xf numFmtId="0" fontId="7" fillId="0" borderId="2" xfId="30" applyFont="1" applyFill="1" applyBorder="1" applyAlignment="1" applyProtection="1">
      <alignment horizontal="center"/>
      <protection locked="0"/>
    </xf>
    <xf numFmtId="0" fontId="7" fillId="0" borderId="2" xfId="30" applyNumberFormat="1" applyFont="1" applyFill="1" applyBorder="1" applyAlignment="1" applyProtection="1">
      <alignment horizontal="center"/>
      <protection locked="0"/>
    </xf>
    <xf numFmtId="182" fontId="7" fillId="0" borderId="2" xfId="30" applyNumberFormat="1" applyFont="1" applyFill="1" applyBorder="1" applyProtection="1">
      <protection locked="0"/>
    </xf>
    <xf numFmtId="38" fontId="7" fillId="0" borderId="3" xfId="8" applyFont="1" applyFill="1" applyBorder="1" applyAlignment="1" applyProtection="1">
      <alignment horizontal="center" vertical="center" wrapText="1"/>
      <protection locked="0"/>
    </xf>
    <xf numFmtId="0" fontId="7" fillId="0" borderId="3" xfId="32" applyFont="1" applyFill="1" applyBorder="1" applyAlignment="1" applyProtection="1">
      <alignment vertical="center" wrapText="1"/>
      <protection locked="0"/>
    </xf>
    <xf numFmtId="0" fontId="7" fillId="0" borderId="2" xfId="30" applyFont="1" applyFill="1" applyBorder="1" applyAlignment="1" applyProtection="1">
      <alignment horizontal="center" vertical="center"/>
      <protection locked="0"/>
    </xf>
    <xf numFmtId="12" fontId="7" fillId="0" borderId="3" xfId="30" applyNumberFormat="1" applyFont="1" applyFill="1" applyBorder="1" applyAlignment="1" applyProtection="1">
      <alignment vertical="center" textRotation="255" wrapText="1"/>
      <protection locked="0"/>
    </xf>
    <xf numFmtId="38" fontId="7" fillId="0" borderId="3" xfId="8" applyFont="1" applyFill="1" applyBorder="1" applyAlignment="1" applyProtection="1">
      <alignment vertical="center" wrapText="1"/>
      <protection locked="0"/>
    </xf>
    <xf numFmtId="37" fontId="24" fillId="0" borderId="2" xfId="18" applyFont="1" applyFill="1" applyBorder="1" applyAlignment="1">
      <alignment horizontal="center" vertical="center" wrapText="1"/>
    </xf>
    <xf numFmtId="39" fontId="24" fillId="0" borderId="2" xfId="18" applyNumberFormat="1" applyFont="1" applyFill="1" applyBorder="1" applyAlignment="1">
      <alignment horizontal="center" vertical="center" wrapText="1"/>
    </xf>
    <xf numFmtId="0" fontId="24" fillId="0" borderId="2" xfId="20" applyFont="1" applyFill="1" applyBorder="1" applyAlignment="1">
      <alignment horizontal="center" vertical="center" wrapText="1"/>
    </xf>
    <xf numFmtId="0" fontId="7" fillId="0" borderId="9" xfId="32" applyFont="1" applyFill="1" applyBorder="1" applyAlignment="1" applyProtection="1">
      <alignment vertical="center" wrapText="1"/>
      <protection locked="0"/>
    </xf>
    <xf numFmtId="12" fontId="7" fillId="0" borderId="10" xfId="30" applyNumberFormat="1" applyFont="1" applyFill="1" applyBorder="1" applyAlignment="1" applyProtection="1">
      <alignment vertical="center" textRotation="255" wrapText="1"/>
      <protection locked="0"/>
    </xf>
    <xf numFmtId="12" fontId="7" fillId="0" borderId="9" xfId="30" applyNumberFormat="1" applyFont="1" applyFill="1" applyBorder="1" applyAlignment="1" applyProtection="1">
      <alignment vertical="center" textRotation="255" wrapText="1"/>
      <protection locked="0"/>
    </xf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6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3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38" fontId="7" fillId="0" borderId="6" xfId="8" applyFont="1" applyFill="1" applyBorder="1" applyAlignment="1" applyProtection="1">
      <alignment horizontal="center" vertical="center" wrapText="1"/>
      <protection locked="0"/>
    </xf>
    <xf numFmtId="38" fontId="7" fillId="0" borderId="3" xfId="8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7" fillId="0" borderId="2" xfId="32" applyFont="1" applyFill="1" applyBorder="1" applyAlignment="1" applyProtection="1">
      <alignment horizontal="center" vertical="center" wrapText="1"/>
      <protection locked="0"/>
    </xf>
    <xf numFmtId="0" fontId="7" fillId="0" borderId="7" xfId="32" applyFont="1" applyFill="1" applyBorder="1" applyAlignment="1" applyProtection="1">
      <alignment vertical="center" wrapText="1"/>
      <protection locked="0"/>
    </xf>
    <xf numFmtId="0" fontId="7" fillId="0" borderId="3" xfId="32" applyFont="1" applyFill="1" applyBorder="1" applyAlignment="1" applyProtection="1">
      <alignment vertical="center" wrapText="1"/>
      <protection locked="0"/>
    </xf>
    <xf numFmtId="0" fontId="7" fillId="0" borderId="2" xfId="30" applyFont="1" applyFill="1" applyBorder="1" applyAlignment="1" applyProtection="1">
      <alignment horizontal="center" vertical="center"/>
      <protection locked="0"/>
    </xf>
    <xf numFmtId="0" fontId="7" fillId="0" borderId="9" xfId="30" applyFont="1" applyFill="1" applyBorder="1" applyAlignment="1" applyProtection="1">
      <alignment vertical="center"/>
      <protection locked="0"/>
    </xf>
    <xf numFmtId="0" fontId="7" fillId="0" borderId="10" xfId="30" applyFont="1" applyFill="1" applyBorder="1" applyAlignment="1" applyProtection="1">
      <alignment vertical="center"/>
      <protection locked="0"/>
    </xf>
    <xf numFmtId="12" fontId="7" fillId="0" borderId="6" xfId="30" applyNumberFormat="1" applyFont="1" applyFill="1" applyBorder="1" applyAlignment="1" applyProtection="1">
      <alignment horizontal="center" vertical="center" textRotation="255" wrapText="1"/>
      <protection locked="0"/>
    </xf>
    <xf numFmtId="12" fontId="7" fillId="0" borderId="7" xfId="30" applyNumberFormat="1" applyFont="1" applyFill="1" applyBorder="1" applyAlignment="1" applyProtection="1">
      <alignment vertical="center" textRotation="255" wrapText="1"/>
      <protection locked="0"/>
    </xf>
    <xf numFmtId="12" fontId="7" fillId="0" borderId="3" xfId="30" applyNumberFormat="1" applyFont="1" applyFill="1" applyBorder="1" applyAlignment="1" applyProtection="1">
      <alignment vertical="center" textRotation="255" wrapText="1"/>
      <protection locked="0"/>
    </xf>
    <xf numFmtId="0" fontId="7" fillId="0" borderId="6" xfId="30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7" xfId="30" applyNumberFormat="1" applyFont="1" applyFill="1" applyBorder="1" applyAlignment="1" applyProtection="1">
      <alignment vertical="center" textRotation="255" wrapText="1"/>
      <protection locked="0"/>
    </xf>
    <xf numFmtId="0" fontId="7" fillId="0" borderId="3" xfId="30" applyNumberFormat="1" applyFont="1" applyFill="1" applyBorder="1" applyAlignment="1" applyProtection="1">
      <alignment vertical="center" textRotation="255" wrapText="1"/>
      <protection locked="0"/>
    </xf>
    <xf numFmtId="179" fontId="7" fillId="0" borderId="6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8" applyNumberFormat="1" applyFont="1" applyFill="1" applyBorder="1" applyAlignment="1" applyProtection="1">
      <alignment vertical="center" wrapText="1"/>
      <protection locked="0"/>
    </xf>
    <xf numFmtId="179" fontId="7" fillId="0" borderId="3" xfId="8" applyNumberFormat="1" applyFont="1" applyFill="1" applyBorder="1" applyAlignment="1" applyProtection="1">
      <alignment vertical="center" wrapText="1"/>
      <protection locked="0"/>
    </xf>
    <xf numFmtId="38" fontId="7" fillId="0" borderId="8" xfId="8" applyFont="1" applyFill="1" applyBorder="1" applyAlignment="1" applyProtection="1">
      <alignment horizontal="center" vertical="center"/>
      <protection locked="0"/>
    </xf>
    <xf numFmtId="38" fontId="7" fillId="0" borderId="5" xfId="8" applyFont="1" applyFill="1" applyBorder="1" applyAlignment="1" applyProtection="1">
      <alignment horizontal="center" vertical="center"/>
      <protection locked="0"/>
    </xf>
    <xf numFmtId="0" fontId="7" fillId="0" borderId="2" xfId="31" applyFont="1" applyFill="1" applyBorder="1" applyAlignment="1" applyProtection="1">
      <alignment horizontal="center" vertical="center" wrapText="1"/>
      <protection locked="0"/>
    </xf>
    <xf numFmtId="0" fontId="7" fillId="0" borderId="7" xfId="31" applyFont="1" applyFill="1" applyBorder="1" applyAlignment="1" applyProtection="1">
      <alignment vertical="center" wrapText="1"/>
      <protection locked="0"/>
    </xf>
    <xf numFmtId="0" fontId="7" fillId="0" borderId="3" xfId="3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horizontal="center" shrinkToFit="1"/>
      <protection locked="0"/>
    </xf>
    <xf numFmtId="0" fontId="7" fillId="0" borderId="7" xfId="30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3" xfId="30" applyNumberFormat="1" applyFont="1" applyFill="1" applyBorder="1" applyAlignment="1" applyProtection="1">
      <alignment horizontal="center" vertical="center" textRotation="255" wrapText="1"/>
      <protection locked="0"/>
    </xf>
    <xf numFmtId="38" fontId="7" fillId="0" borderId="6" xfId="8" applyFont="1" applyBorder="1" applyAlignment="1" applyProtection="1">
      <alignment horizontal="center" vertical="center" wrapText="1"/>
      <protection locked="0"/>
    </xf>
    <xf numFmtId="38" fontId="7" fillId="0" borderId="3" xfId="8" applyFont="1" applyBorder="1" applyAlignment="1" applyProtection="1">
      <alignment horizontal="center" vertical="center" wrapText="1"/>
      <protection locked="0"/>
    </xf>
    <xf numFmtId="0" fontId="7" fillId="0" borderId="2" xfId="30" applyFont="1" applyBorder="1" applyAlignment="1" applyProtection="1">
      <alignment horizontal="center" vertical="center"/>
      <protection locked="0"/>
    </xf>
    <xf numFmtId="0" fontId="7" fillId="0" borderId="9" xfId="30" applyFont="1" applyBorder="1" applyAlignment="1" applyProtection="1">
      <alignment vertical="center"/>
      <protection locked="0"/>
    </xf>
    <xf numFmtId="0" fontId="7" fillId="0" borderId="10" xfId="30" applyFont="1" applyBorder="1" applyAlignment="1" applyProtection="1">
      <alignment vertical="center"/>
      <protection locked="0"/>
    </xf>
    <xf numFmtId="12" fontId="7" fillId="0" borderId="6" xfId="30" applyNumberFormat="1" applyFont="1" applyBorder="1" applyAlignment="1" applyProtection="1">
      <alignment horizontal="center" vertical="center" textRotation="255" wrapText="1"/>
      <protection locked="0"/>
    </xf>
    <xf numFmtId="12" fontId="7" fillId="0" borderId="7" xfId="30" applyNumberFormat="1" applyFont="1" applyBorder="1" applyAlignment="1" applyProtection="1">
      <alignment vertical="center" textRotation="255" wrapText="1"/>
      <protection locked="0"/>
    </xf>
    <xf numFmtId="12" fontId="7" fillId="0" borderId="3" xfId="30" applyNumberFormat="1" applyFont="1" applyBorder="1" applyAlignment="1" applyProtection="1">
      <alignment vertical="center" textRotation="255" wrapText="1"/>
      <protection locked="0"/>
    </xf>
    <xf numFmtId="0" fontId="7" fillId="0" borderId="6" xfId="30" applyNumberFormat="1" applyFont="1" applyBorder="1" applyAlignment="1" applyProtection="1">
      <alignment horizontal="center" vertical="center" textRotation="255" wrapText="1"/>
      <protection locked="0"/>
    </xf>
    <xf numFmtId="0" fontId="7" fillId="0" borderId="7" xfId="30" applyNumberFormat="1" applyFont="1" applyBorder="1" applyAlignment="1" applyProtection="1">
      <alignment vertical="center" textRotation="255" wrapText="1"/>
      <protection locked="0"/>
    </xf>
    <xf numFmtId="0" fontId="7" fillId="0" borderId="3" xfId="30" applyNumberFormat="1" applyFont="1" applyBorder="1" applyAlignment="1" applyProtection="1">
      <alignment vertical="center" textRotation="255" wrapText="1"/>
      <protection locked="0"/>
    </xf>
    <xf numFmtId="179" fontId="7" fillId="0" borderId="6" xfId="8" applyNumberFormat="1" applyFont="1" applyBorder="1" applyAlignment="1" applyProtection="1">
      <alignment horizontal="center" vertical="center" wrapText="1"/>
      <protection locked="0"/>
    </xf>
    <xf numFmtId="179" fontId="7" fillId="0" borderId="7" xfId="8" applyNumberFormat="1" applyFont="1" applyBorder="1" applyAlignment="1" applyProtection="1">
      <alignment vertical="center" wrapText="1"/>
      <protection locked="0"/>
    </xf>
    <xf numFmtId="179" fontId="7" fillId="0" borderId="3" xfId="8" applyNumberFormat="1" applyFont="1" applyBorder="1" applyAlignment="1" applyProtection="1">
      <alignment vertical="center" wrapText="1"/>
      <protection locked="0"/>
    </xf>
    <xf numFmtId="38" fontId="7" fillId="0" borderId="7" xfId="8" applyFont="1" applyFill="1" applyBorder="1" applyAlignment="1" applyProtection="1">
      <alignment vertical="center" wrapText="1"/>
      <protection locked="0"/>
    </xf>
    <xf numFmtId="38" fontId="7" fillId="0" borderId="3" xfId="8" applyFont="1" applyFill="1" applyBorder="1" applyAlignment="1" applyProtection="1">
      <alignment vertical="center" wrapText="1"/>
      <protection locked="0"/>
    </xf>
  </cellXfs>
  <cellStyles count="35">
    <cellStyle name="金額" xfId="1"/>
    <cellStyle name="桁区切り" xfId="2" builtinId="6"/>
    <cellStyle name="桁区切り 2" xfId="3"/>
    <cellStyle name="桁区切り 2 2" xfId="4"/>
    <cellStyle name="桁区切り 3" xfId="5"/>
    <cellStyle name="桁区切り 3 2" xfId="6"/>
    <cellStyle name="桁区切り 3 2 2 2" xfId="7"/>
    <cellStyle name="桁区切り 4" xfId="8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17" xfId="16"/>
    <cellStyle name="標準 2" xfId="17"/>
    <cellStyle name="標準 3" xfId="18"/>
    <cellStyle name="標準 3 2" xfId="19"/>
    <cellStyle name="標準 3 2 2 2" xfId="20"/>
    <cellStyle name="標準 3 3" xfId="21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  <cellStyle name="標準_16実施計画基礎表" xfId="29"/>
    <cellStyle name="標準_３次まで 2" xfId="34"/>
    <cellStyle name="標準_H20基礎表（上水）" xfId="30"/>
    <cellStyle name="標準_Sheet1 2" xfId="31"/>
    <cellStyle name="標準_Sheet1 2 2" xfId="32"/>
    <cellStyle name="未定義" xfId="33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view="pageBreakPreview" zoomScaleNormal="100" zoomScaleSheetLayoutView="100" workbookViewId="0">
      <selection activeCell="H15" sqref="H15"/>
    </sheetView>
  </sheetViews>
  <sheetFormatPr defaultRowHeight="13.5"/>
  <cols>
    <col min="1" max="1" width="14.75" style="6" customWidth="1"/>
    <col min="2" max="2" width="16" style="6" customWidth="1"/>
    <col min="3" max="3" width="25.125" style="6" customWidth="1"/>
    <col min="4" max="4" width="4.625" style="59" customWidth="1"/>
    <col min="5" max="5" width="4.625" style="6" customWidth="1"/>
    <col min="6" max="6" width="4.625" style="58" customWidth="1"/>
    <col min="7" max="7" width="6.25" style="80" bestFit="1" customWidth="1"/>
    <col min="8" max="8" width="11.75" style="81" customWidth="1"/>
    <col min="9" max="9" width="11.875" style="6" customWidth="1"/>
    <col min="10" max="10" width="9.75" style="6" customWidth="1"/>
    <col min="11" max="11" width="18.875" style="6" bestFit="1" customWidth="1"/>
    <col min="12" max="16384" width="9" style="6"/>
  </cols>
  <sheetData>
    <row r="1" spans="1:14" s="43" customFormat="1" ht="46.5" customHeight="1">
      <c r="A1" s="140" t="s">
        <v>20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42"/>
      <c r="M1" s="42"/>
      <c r="N1" s="42"/>
    </row>
    <row r="2" spans="1:14" s="43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</row>
    <row r="3" spans="1:14" ht="18" customHeight="1">
      <c r="A3" s="3" t="s">
        <v>14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4" ht="11.25" customHeight="1">
      <c r="A4" s="141" t="s">
        <v>2</v>
      </c>
      <c r="B4" s="141" t="s">
        <v>10</v>
      </c>
      <c r="C4" s="141" t="s">
        <v>6</v>
      </c>
      <c r="D4" s="144" t="s">
        <v>0</v>
      </c>
      <c r="E4" s="144"/>
      <c r="F4" s="147" t="s">
        <v>3</v>
      </c>
      <c r="G4" s="150" t="s">
        <v>11</v>
      </c>
      <c r="H4" s="153" t="s">
        <v>8</v>
      </c>
      <c r="I4" s="156" t="s">
        <v>22</v>
      </c>
      <c r="J4" s="157"/>
      <c r="K4" s="141" t="s">
        <v>7</v>
      </c>
    </row>
    <row r="5" spans="1:14" ht="11.25" customHeight="1">
      <c r="A5" s="142"/>
      <c r="B5" s="142"/>
      <c r="C5" s="142"/>
      <c r="D5" s="145"/>
      <c r="E5" s="146"/>
      <c r="F5" s="148"/>
      <c r="G5" s="151"/>
      <c r="H5" s="154"/>
      <c r="I5" s="138" t="s">
        <v>9</v>
      </c>
      <c r="J5" s="138" t="s">
        <v>19</v>
      </c>
      <c r="K5" s="142"/>
    </row>
    <row r="6" spans="1:14" ht="22.5" customHeight="1">
      <c r="A6" s="143"/>
      <c r="B6" s="143"/>
      <c r="C6" s="143"/>
      <c r="D6" s="17" t="s">
        <v>4</v>
      </c>
      <c r="E6" s="17" t="s">
        <v>5</v>
      </c>
      <c r="F6" s="149"/>
      <c r="G6" s="152"/>
      <c r="H6" s="155"/>
      <c r="I6" s="139"/>
      <c r="J6" s="139"/>
      <c r="K6" s="143"/>
    </row>
    <row r="7" spans="1:14">
      <c r="A7" s="94"/>
      <c r="B7" s="94"/>
      <c r="C7" s="94"/>
      <c r="D7" s="16"/>
      <c r="E7" s="17"/>
      <c r="F7" s="18"/>
      <c r="G7" s="30"/>
      <c r="H7" s="20"/>
      <c r="I7" s="19"/>
      <c r="J7" s="19"/>
      <c r="K7" s="46"/>
    </row>
    <row r="8" spans="1:14" ht="21" customHeight="1">
      <c r="A8" s="107" t="s">
        <v>113</v>
      </c>
      <c r="B8" s="108" t="s">
        <v>118</v>
      </c>
      <c r="C8" s="109" t="s">
        <v>140</v>
      </c>
      <c r="D8" s="103" t="s">
        <v>146</v>
      </c>
      <c r="E8" s="103" t="s">
        <v>147</v>
      </c>
      <c r="F8" s="104" t="s">
        <v>158</v>
      </c>
      <c r="G8" s="124" t="s">
        <v>39</v>
      </c>
      <c r="H8" s="101">
        <v>681715</v>
      </c>
      <c r="I8" s="102">
        <v>260122</v>
      </c>
      <c r="J8" s="102">
        <v>104048</v>
      </c>
      <c r="K8" s="32" t="s">
        <v>304</v>
      </c>
    </row>
    <row r="9" spans="1:14" ht="21" customHeight="1">
      <c r="A9" s="107" t="s">
        <v>114</v>
      </c>
      <c r="B9" s="108" t="s">
        <v>119</v>
      </c>
      <c r="C9" s="109" t="s">
        <v>140</v>
      </c>
      <c r="D9" s="103" t="s">
        <v>148</v>
      </c>
      <c r="E9" s="103" t="s">
        <v>149</v>
      </c>
      <c r="F9" s="104" t="s">
        <v>158</v>
      </c>
      <c r="G9" s="124" t="s">
        <v>39</v>
      </c>
      <c r="H9" s="105">
        <v>275000</v>
      </c>
      <c r="I9" s="102">
        <v>40000</v>
      </c>
      <c r="J9" s="102">
        <v>16000</v>
      </c>
      <c r="K9" s="32" t="s">
        <v>304</v>
      </c>
    </row>
    <row r="10" spans="1:14" ht="21" customHeight="1">
      <c r="A10" s="107" t="s">
        <v>115</v>
      </c>
      <c r="B10" s="108" t="s">
        <v>120</v>
      </c>
      <c r="C10" s="109" t="s">
        <v>140</v>
      </c>
      <c r="D10" s="103" t="s">
        <v>34</v>
      </c>
      <c r="E10" s="103" t="s">
        <v>111</v>
      </c>
      <c r="F10" s="104" t="s">
        <v>159</v>
      </c>
      <c r="G10" s="124" t="s">
        <v>39</v>
      </c>
      <c r="H10" s="101">
        <v>383438</v>
      </c>
      <c r="I10" s="102">
        <v>61000</v>
      </c>
      <c r="J10" s="102">
        <v>24400</v>
      </c>
      <c r="K10" s="32" t="s">
        <v>304</v>
      </c>
    </row>
    <row r="11" spans="1:14" ht="21" customHeight="1">
      <c r="A11" s="107" t="s">
        <v>115</v>
      </c>
      <c r="B11" s="108" t="s">
        <v>121</v>
      </c>
      <c r="C11" s="109" t="s">
        <v>140</v>
      </c>
      <c r="D11" s="103" t="s">
        <v>32</v>
      </c>
      <c r="E11" s="103" t="s">
        <v>111</v>
      </c>
      <c r="F11" s="104" t="s">
        <v>159</v>
      </c>
      <c r="G11" s="124" t="s">
        <v>39</v>
      </c>
      <c r="H11" s="101">
        <v>260929</v>
      </c>
      <c r="I11" s="102">
        <v>64000</v>
      </c>
      <c r="J11" s="102">
        <v>25600</v>
      </c>
      <c r="K11" s="32" t="s">
        <v>304</v>
      </c>
    </row>
    <row r="12" spans="1:14" ht="21" customHeight="1">
      <c r="A12" s="107" t="s">
        <v>115</v>
      </c>
      <c r="B12" s="108" t="s">
        <v>122</v>
      </c>
      <c r="C12" s="109" t="s">
        <v>140</v>
      </c>
      <c r="D12" s="103" t="s">
        <v>38</v>
      </c>
      <c r="E12" s="103" t="s">
        <v>96</v>
      </c>
      <c r="F12" s="104" t="s">
        <v>160</v>
      </c>
      <c r="G12" s="124" t="s">
        <v>39</v>
      </c>
      <c r="H12" s="101">
        <v>392460</v>
      </c>
      <c r="I12" s="102">
        <v>17550</v>
      </c>
      <c r="J12" s="102">
        <v>5850</v>
      </c>
      <c r="K12" s="32" t="s">
        <v>304</v>
      </c>
    </row>
    <row r="13" spans="1:14" ht="21" customHeight="1">
      <c r="A13" s="107" t="s">
        <v>116</v>
      </c>
      <c r="B13" s="108" t="s">
        <v>123</v>
      </c>
      <c r="C13" s="109" t="s">
        <v>141</v>
      </c>
      <c r="D13" s="103" t="s">
        <v>150</v>
      </c>
      <c r="E13" s="103" t="s">
        <v>151</v>
      </c>
      <c r="F13" s="104" t="s">
        <v>159</v>
      </c>
      <c r="G13" s="124" t="s">
        <v>39</v>
      </c>
      <c r="H13" s="101">
        <v>1541363</v>
      </c>
      <c r="I13" s="102">
        <v>81220</v>
      </c>
      <c r="J13" s="102">
        <v>32488</v>
      </c>
      <c r="K13" s="32" t="s">
        <v>304</v>
      </c>
    </row>
    <row r="14" spans="1:14" ht="21" customHeight="1">
      <c r="A14" s="107" t="s">
        <v>116</v>
      </c>
      <c r="B14" s="108" t="s">
        <v>123</v>
      </c>
      <c r="C14" s="109" t="s">
        <v>142</v>
      </c>
      <c r="D14" s="103" t="s">
        <v>152</v>
      </c>
      <c r="E14" s="103" t="s">
        <v>151</v>
      </c>
      <c r="F14" s="106" t="s">
        <v>161</v>
      </c>
      <c r="G14" s="126">
        <v>6.39</v>
      </c>
      <c r="H14" s="105">
        <v>3183994</v>
      </c>
      <c r="I14" s="102">
        <v>136950</v>
      </c>
      <c r="J14" s="102">
        <v>34237</v>
      </c>
      <c r="K14" s="32" t="s">
        <v>304</v>
      </c>
    </row>
    <row r="15" spans="1:14" ht="21" customHeight="1">
      <c r="A15" s="107" t="s">
        <v>116</v>
      </c>
      <c r="B15" s="108" t="s">
        <v>123</v>
      </c>
      <c r="C15" s="109" t="s">
        <v>141</v>
      </c>
      <c r="D15" s="103" t="s">
        <v>153</v>
      </c>
      <c r="E15" s="103" t="s">
        <v>149</v>
      </c>
      <c r="F15" s="104" t="s">
        <v>161</v>
      </c>
      <c r="G15" s="126">
        <v>3.93</v>
      </c>
      <c r="H15" s="101">
        <v>1830911</v>
      </c>
      <c r="I15" s="102">
        <v>25750</v>
      </c>
      <c r="J15" s="102">
        <v>6437</v>
      </c>
      <c r="K15" s="32" t="s">
        <v>304</v>
      </c>
    </row>
    <row r="16" spans="1:14" ht="21" customHeight="1">
      <c r="A16" s="107" t="s">
        <v>116</v>
      </c>
      <c r="B16" s="108" t="s">
        <v>124</v>
      </c>
      <c r="C16" s="109" t="s">
        <v>143</v>
      </c>
      <c r="D16" s="103" t="s">
        <v>146</v>
      </c>
      <c r="E16" s="103" t="s">
        <v>147</v>
      </c>
      <c r="F16" s="104" t="s">
        <v>159</v>
      </c>
      <c r="G16" s="124" t="s">
        <v>261</v>
      </c>
      <c r="H16" s="101">
        <v>588203</v>
      </c>
      <c r="I16" s="102">
        <v>219337</v>
      </c>
      <c r="J16" s="102">
        <v>87734</v>
      </c>
      <c r="K16" s="32" t="s">
        <v>304</v>
      </c>
    </row>
    <row r="17" spans="1:13" ht="21" customHeight="1">
      <c r="A17" s="107" t="s">
        <v>116</v>
      </c>
      <c r="B17" s="108" t="s">
        <v>125</v>
      </c>
      <c r="C17" s="109" t="s">
        <v>141</v>
      </c>
      <c r="D17" s="103" t="s">
        <v>154</v>
      </c>
      <c r="E17" s="103" t="s">
        <v>147</v>
      </c>
      <c r="F17" s="104" t="s">
        <v>160</v>
      </c>
      <c r="G17" s="124" t="s">
        <v>261</v>
      </c>
      <c r="H17" s="101">
        <v>61905</v>
      </c>
      <c r="I17" s="102">
        <v>56405</v>
      </c>
      <c r="J17" s="102">
        <v>18801</v>
      </c>
      <c r="K17" s="32" t="s">
        <v>304</v>
      </c>
    </row>
    <row r="18" spans="1:13" ht="21" customHeight="1">
      <c r="A18" s="107" t="s">
        <v>116</v>
      </c>
      <c r="B18" s="108" t="s">
        <v>125</v>
      </c>
      <c r="C18" s="109" t="s">
        <v>144</v>
      </c>
      <c r="D18" s="103" t="s">
        <v>146</v>
      </c>
      <c r="E18" s="103" t="s">
        <v>154</v>
      </c>
      <c r="F18" s="106" t="s">
        <v>160</v>
      </c>
      <c r="G18" s="124" t="s">
        <v>261</v>
      </c>
      <c r="H18" s="105">
        <v>36406</v>
      </c>
      <c r="I18" s="102">
        <v>26418</v>
      </c>
      <c r="J18" s="102">
        <v>8806</v>
      </c>
      <c r="K18" s="32" t="s">
        <v>304</v>
      </c>
      <c r="M18" s="78"/>
    </row>
    <row r="19" spans="1:13" ht="21" customHeight="1">
      <c r="A19" s="107" t="s">
        <v>116</v>
      </c>
      <c r="B19" s="108" t="s">
        <v>125</v>
      </c>
      <c r="C19" s="109" t="s">
        <v>140</v>
      </c>
      <c r="D19" s="103" t="s">
        <v>155</v>
      </c>
      <c r="E19" s="103" t="s">
        <v>149</v>
      </c>
      <c r="F19" s="104" t="s">
        <v>160</v>
      </c>
      <c r="G19" s="124" t="s">
        <v>261</v>
      </c>
      <c r="H19" s="101">
        <v>95342</v>
      </c>
      <c r="I19" s="102">
        <v>55658</v>
      </c>
      <c r="J19" s="102">
        <v>18552</v>
      </c>
      <c r="K19" s="32" t="s">
        <v>304</v>
      </c>
    </row>
    <row r="20" spans="1:13" ht="21" customHeight="1">
      <c r="A20" s="107" t="s">
        <v>61</v>
      </c>
      <c r="B20" s="108" t="s">
        <v>126</v>
      </c>
      <c r="C20" s="109" t="s">
        <v>140</v>
      </c>
      <c r="D20" s="103" t="s">
        <v>154</v>
      </c>
      <c r="E20" s="103" t="s">
        <v>149</v>
      </c>
      <c r="F20" s="104" t="s">
        <v>162</v>
      </c>
      <c r="G20" s="124" t="s">
        <v>261</v>
      </c>
      <c r="H20" s="101">
        <v>487927</v>
      </c>
      <c r="I20" s="102">
        <v>47190</v>
      </c>
      <c r="J20" s="102">
        <v>15730</v>
      </c>
      <c r="K20" s="32" t="s">
        <v>304</v>
      </c>
    </row>
    <row r="21" spans="1:13" ht="21" customHeight="1">
      <c r="A21" s="107" t="s">
        <v>61</v>
      </c>
      <c r="B21" s="108" t="s">
        <v>126</v>
      </c>
      <c r="C21" s="109" t="s">
        <v>140</v>
      </c>
      <c r="D21" s="103" t="s">
        <v>154</v>
      </c>
      <c r="E21" s="103" t="s">
        <v>149</v>
      </c>
      <c r="F21" s="104" t="s">
        <v>162</v>
      </c>
      <c r="G21" s="124" t="s">
        <v>261</v>
      </c>
      <c r="H21" s="101">
        <v>117755</v>
      </c>
      <c r="I21" s="102">
        <v>12045</v>
      </c>
      <c r="J21" s="102">
        <v>4015</v>
      </c>
      <c r="K21" s="32" t="s">
        <v>304</v>
      </c>
    </row>
    <row r="22" spans="1:13" ht="21" customHeight="1">
      <c r="A22" s="107" t="s">
        <v>61</v>
      </c>
      <c r="B22" s="108" t="s">
        <v>127</v>
      </c>
      <c r="C22" s="109" t="s">
        <v>140</v>
      </c>
      <c r="D22" s="103" t="s">
        <v>146</v>
      </c>
      <c r="E22" s="103" t="s">
        <v>156</v>
      </c>
      <c r="F22" s="104" t="s">
        <v>158</v>
      </c>
      <c r="G22" s="124" t="s">
        <v>261</v>
      </c>
      <c r="H22" s="101">
        <v>790240</v>
      </c>
      <c r="I22" s="102">
        <v>82500</v>
      </c>
      <c r="J22" s="102">
        <v>33000</v>
      </c>
      <c r="K22" s="32" t="s">
        <v>304</v>
      </c>
    </row>
    <row r="23" spans="1:13" ht="21" customHeight="1">
      <c r="A23" s="107" t="s">
        <v>61</v>
      </c>
      <c r="B23" s="108" t="s">
        <v>128</v>
      </c>
      <c r="C23" s="109" t="s">
        <v>140</v>
      </c>
      <c r="D23" s="103" t="s">
        <v>154</v>
      </c>
      <c r="E23" s="103" t="s">
        <v>149</v>
      </c>
      <c r="F23" s="104" t="s">
        <v>162</v>
      </c>
      <c r="G23" s="124" t="s">
        <v>261</v>
      </c>
      <c r="H23" s="101">
        <v>58000</v>
      </c>
      <c r="I23" s="102">
        <v>9000</v>
      </c>
      <c r="J23" s="102">
        <v>3000</v>
      </c>
      <c r="K23" s="32" t="s">
        <v>304</v>
      </c>
    </row>
    <row r="24" spans="1:13" ht="21" customHeight="1">
      <c r="A24" s="107" t="s">
        <v>61</v>
      </c>
      <c r="B24" s="108" t="s">
        <v>129</v>
      </c>
      <c r="C24" s="109" t="s">
        <v>140</v>
      </c>
      <c r="D24" s="103" t="s">
        <v>148</v>
      </c>
      <c r="E24" s="103" t="s">
        <v>157</v>
      </c>
      <c r="F24" s="104" t="s">
        <v>162</v>
      </c>
      <c r="G24" s="124" t="s">
        <v>261</v>
      </c>
      <c r="H24" s="101">
        <v>324542</v>
      </c>
      <c r="I24" s="102">
        <v>38610</v>
      </c>
      <c r="J24" s="102">
        <v>12870</v>
      </c>
      <c r="K24" s="32" t="s">
        <v>304</v>
      </c>
    </row>
    <row r="25" spans="1:13" ht="21" customHeight="1">
      <c r="A25" s="107" t="s">
        <v>61</v>
      </c>
      <c r="B25" s="108" t="s">
        <v>130</v>
      </c>
      <c r="C25" s="109" t="s">
        <v>140</v>
      </c>
      <c r="D25" s="103" t="s">
        <v>154</v>
      </c>
      <c r="E25" s="103" t="s">
        <v>147</v>
      </c>
      <c r="F25" s="104" t="s">
        <v>162</v>
      </c>
      <c r="G25" s="124" t="s">
        <v>261</v>
      </c>
      <c r="H25" s="101">
        <v>102300</v>
      </c>
      <c r="I25" s="102">
        <v>52800</v>
      </c>
      <c r="J25" s="102">
        <v>17600</v>
      </c>
      <c r="K25" s="32" t="s">
        <v>304</v>
      </c>
    </row>
    <row r="26" spans="1:13" ht="21" customHeight="1">
      <c r="A26" s="107" t="s">
        <v>86</v>
      </c>
      <c r="B26" s="108" t="s">
        <v>131</v>
      </c>
      <c r="C26" s="109" t="s">
        <v>145</v>
      </c>
      <c r="D26" s="103" t="s">
        <v>146</v>
      </c>
      <c r="E26" s="103" t="s">
        <v>149</v>
      </c>
      <c r="F26" s="104" t="s">
        <v>159</v>
      </c>
      <c r="G26" s="124" t="s">
        <v>261</v>
      </c>
      <c r="H26" s="101">
        <v>182100</v>
      </c>
      <c r="I26" s="102">
        <v>50000</v>
      </c>
      <c r="J26" s="102">
        <v>20000</v>
      </c>
      <c r="K26" s="32" t="s">
        <v>304</v>
      </c>
    </row>
    <row r="27" spans="1:13" ht="21" customHeight="1">
      <c r="A27" s="107" t="s">
        <v>86</v>
      </c>
      <c r="B27" s="108" t="s">
        <v>132</v>
      </c>
      <c r="C27" s="109" t="s">
        <v>144</v>
      </c>
      <c r="D27" s="103" t="s">
        <v>154</v>
      </c>
      <c r="E27" s="103" t="s">
        <v>154</v>
      </c>
      <c r="F27" s="104" t="s">
        <v>160</v>
      </c>
      <c r="G27" s="124" t="s">
        <v>261</v>
      </c>
      <c r="H27" s="101">
        <v>92936</v>
      </c>
      <c r="I27" s="102">
        <v>38456</v>
      </c>
      <c r="J27" s="102">
        <v>12818</v>
      </c>
      <c r="K27" s="32" t="s">
        <v>304</v>
      </c>
    </row>
    <row r="28" spans="1:13" ht="21" customHeight="1">
      <c r="A28" s="107" t="s">
        <v>88</v>
      </c>
      <c r="B28" s="108" t="s">
        <v>133</v>
      </c>
      <c r="C28" s="109" t="s">
        <v>143</v>
      </c>
      <c r="D28" s="103" t="s">
        <v>146</v>
      </c>
      <c r="E28" s="103" t="s">
        <v>147</v>
      </c>
      <c r="F28" s="104" t="s">
        <v>158</v>
      </c>
      <c r="G28" s="124" t="s">
        <v>261</v>
      </c>
      <c r="H28" s="101">
        <v>57200</v>
      </c>
      <c r="I28" s="102">
        <v>21450</v>
      </c>
      <c r="J28" s="102">
        <v>8580</v>
      </c>
      <c r="K28" s="32" t="s">
        <v>304</v>
      </c>
    </row>
    <row r="29" spans="1:13" ht="21" customHeight="1">
      <c r="A29" s="107" t="s">
        <v>88</v>
      </c>
      <c r="B29" s="108" t="s">
        <v>133</v>
      </c>
      <c r="C29" s="109" t="s">
        <v>145</v>
      </c>
      <c r="D29" s="103" t="s">
        <v>146</v>
      </c>
      <c r="E29" s="103" t="s">
        <v>154</v>
      </c>
      <c r="F29" s="104" t="s">
        <v>158</v>
      </c>
      <c r="G29" s="124" t="s">
        <v>261</v>
      </c>
      <c r="H29" s="101">
        <v>30785</v>
      </c>
      <c r="I29" s="102">
        <v>24750</v>
      </c>
      <c r="J29" s="102">
        <v>9900</v>
      </c>
      <c r="K29" s="32" t="s">
        <v>304</v>
      </c>
    </row>
    <row r="30" spans="1:13" ht="21" customHeight="1">
      <c r="A30" s="107" t="s">
        <v>117</v>
      </c>
      <c r="B30" s="108" t="s">
        <v>134</v>
      </c>
      <c r="C30" s="109" t="s">
        <v>140</v>
      </c>
      <c r="D30" s="103" t="s">
        <v>108</v>
      </c>
      <c r="E30" s="103" t="s">
        <v>33</v>
      </c>
      <c r="F30" s="104" t="s">
        <v>160</v>
      </c>
      <c r="G30" s="124" t="s">
        <v>261</v>
      </c>
      <c r="H30" s="101">
        <v>153114</v>
      </c>
      <c r="I30" s="102">
        <v>22800</v>
      </c>
      <c r="J30" s="102">
        <v>7600</v>
      </c>
      <c r="K30" s="32" t="s">
        <v>304</v>
      </c>
    </row>
    <row r="31" spans="1:13" ht="21" customHeight="1">
      <c r="A31" s="107" t="s">
        <v>117</v>
      </c>
      <c r="B31" s="108" t="s">
        <v>135</v>
      </c>
      <c r="C31" s="109" t="s">
        <v>140</v>
      </c>
      <c r="D31" s="103" t="s">
        <v>38</v>
      </c>
      <c r="E31" s="103" t="s">
        <v>33</v>
      </c>
      <c r="F31" s="104" t="s">
        <v>160</v>
      </c>
      <c r="G31" s="124" t="s">
        <v>261</v>
      </c>
      <c r="H31" s="101">
        <v>174326</v>
      </c>
      <c r="I31" s="102">
        <v>154716</v>
      </c>
      <c r="J31" s="102">
        <v>51572</v>
      </c>
      <c r="K31" s="32" t="s">
        <v>304</v>
      </c>
    </row>
    <row r="32" spans="1:13" ht="21" customHeight="1">
      <c r="A32" s="107" t="s">
        <v>117</v>
      </c>
      <c r="B32" s="108" t="s">
        <v>135</v>
      </c>
      <c r="C32" s="109" t="s">
        <v>140</v>
      </c>
      <c r="D32" s="103" t="s">
        <v>38</v>
      </c>
      <c r="E32" s="103" t="s">
        <v>94</v>
      </c>
      <c r="F32" s="104" t="s">
        <v>160</v>
      </c>
      <c r="G32" s="124" t="s">
        <v>261</v>
      </c>
      <c r="H32" s="101">
        <v>208565</v>
      </c>
      <c r="I32" s="102">
        <v>30774</v>
      </c>
      <c r="J32" s="102">
        <v>10258</v>
      </c>
      <c r="K32" s="32" t="s">
        <v>304</v>
      </c>
    </row>
    <row r="33" spans="1:11" ht="21" customHeight="1">
      <c r="A33" s="107" t="s">
        <v>117</v>
      </c>
      <c r="B33" s="108" t="s">
        <v>136</v>
      </c>
      <c r="C33" s="109" t="s">
        <v>140</v>
      </c>
      <c r="D33" s="103" t="s">
        <v>33</v>
      </c>
      <c r="E33" s="103" t="s">
        <v>35</v>
      </c>
      <c r="F33" s="104" t="s">
        <v>159</v>
      </c>
      <c r="G33" s="124" t="s">
        <v>261</v>
      </c>
      <c r="H33" s="101">
        <v>179806</v>
      </c>
      <c r="I33" s="102">
        <v>19327</v>
      </c>
      <c r="J33" s="102">
        <v>7730</v>
      </c>
      <c r="K33" s="32" t="s">
        <v>304</v>
      </c>
    </row>
    <row r="34" spans="1:11" ht="21" customHeight="1">
      <c r="A34" s="107" t="s">
        <v>117</v>
      </c>
      <c r="B34" s="108" t="s">
        <v>137</v>
      </c>
      <c r="C34" s="109" t="s">
        <v>140</v>
      </c>
      <c r="D34" s="103" t="s">
        <v>33</v>
      </c>
      <c r="E34" s="103" t="s">
        <v>111</v>
      </c>
      <c r="F34" s="104" t="s">
        <v>160</v>
      </c>
      <c r="G34" s="124" t="s">
        <v>261</v>
      </c>
      <c r="H34" s="101">
        <v>453089</v>
      </c>
      <c r="I34" s="102">
        <v>54300</v>
      </c>
      <c r="J34" s="102">
        <v>18100</v>
      </c>
      <c r="K34" s="32" t="s">
        <v>304</v>
      </c>
    </row>
    <row r="35" spans="1:11" ht="21" customHeight="1">
      <c r="A35" s="107" t="s">
        <v>70</v>
      </c>
      <c r="B35" s="108" t="s">
        <v>138</v>
      </c>
      <c r="C35" s="109" t="s">
        <v>145</v>
      </c>
      <c r="D35" s="103" t="s">
        <v>108</v>
      </c>
      <c r="E35" s="103" t="s">
        <v>101</v>
      </c>
      <c r="F35" s="104" t="s">
        <v>159</v>
      </c>
      <c r="G35" s="124" t="s">
        <v>261</v>
      </c>
      <c r="H35" s="101">
        <v>550000</v>
      </c>
      <c r="I35" s="102">
        <v>100000</v>
      </c>
      <c r="J35" s="102">
        <v>40000</v>
      </c>
      <c r="K35" s="32" t="s">
        <v>304</v>
      </c>
    </row>
    <row r="36" spans="1:11" ht="21" customHeight="1">
      <c r="A36" s="107" t="s">
        <v>70</v>
      </c>
      <c r="B36" s="108" t="s">
        <v>139</v>
      </c>
      <c r="C36" s="109" t="s">
        <v>143</v>
      </c>
      <c r="D36" s="103" t="s">
        <v>38</v>
      </c>
      <c r="E36" s="103" t="s">
        <v>35</v>
      </c>
      <c r="F36" s="104" t="s">
        <v>159</v>
      </c>
      <c r="G36" s="124" t="s">
        <v>261</v>
      </c>
      <c r="H36" s="101">
        <v>896800</v>
      </c>
      <c r="I36" s="102">
        <v>118000</v>
      </c>
      <c r="J36" s="102">
        <v>47200</v>
      </c>
      <c r="K36" s="32" t="s">
        <v>304</v>
      </c>
    </row>
    <row r="37" spans="1:11" ht="21" customHeight="1">
      <c r="A37" s="79"/>
      <c r="B37" s="10">
        <f>SUBTOTAL(3,B8:B36)</f>
        <v>29</v>
      </c>
      <c r="C37" s="115"/>
      <c r="D37" s="116"/>
      <c r="E37" s="116"/>
      <c r="F37" s="116"/>
      <c r="G37" s="117"/>
      <c r="H37" s="118">
        <f>SUM(H8:H36)</f>
        <v>14191151</v>
      </c>
      <c r="I37" s="118">
        <f>SUM(I8:I36)</f>
        <v>1921128</v>
      </c>
      <c r="J37" s="118">
        <f>SUM(J8:J36)</f>
        <v>702926</v>
      </c>
      <c r="K37" s="54"/>
    </row>
    <row r="38" spans="1:11" ht="21" customHeight="1"/>
    <row r="39" spans="1:11" ht="21" customHeight="1"/>
    <row r="40" spans="1:11" ht="21" customHeight="1"/>
    <row r="41" spans="1:11" ht="21" customHeight="1"/>
    <row r="42" spans="1:11" ht="21" customHeight="1"/>
    <row r="43" spans="1:11" ht="21" customHeight="1"/>
    <row r="44" spans="1:11" ht="21" customHeight="1"/>
    <row r="45" spans="1:11" ht="21" customHeight="1"/>
    <row r="46" spans="1:11" ht="21" customHeight="1"/>
    <row r="47" spans="1:11" ht="21" customHeight="1"/>
    <row r="48" spans="1:11" ht="21" customHeight="1"/>
    <row r="49" ht="21" customHeight="1"/>
    <row r="50" ht="21" customHeight="1"/>
    <row r="51" ht="21" customHeight="1"/>
  </sheetData>
  <autoFilter ref="A7:N36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79" orientation="portrait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view="pageBreakPreview" topLeftCell="A10" zoomScaleNormal="100" zoomScaleSheetLayoutView="100" workbookViewId="0">
      <selection activeCell="O44" sqref="O44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91" bestFit="1" customWidth="1"/>
    <col min="8" max="8" width="11.75" style="26" customWidth="1"/>
    <col min="9" max="10" width="9.75" style="7" customWidth="1"/>
    <col min="11" max="11" width="9.25" style="7" bestFit="1" customWidth="1"/>
    <col min="12" max="16384" width="9" style="7"/>
  </cols>
  <sheetData>
    <row r="1" spans="1:11" s="43" customFormat="1" ht="46.5" customHeight="1">
      <c r="A1" s="161" t="s">
        <v>20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s="43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</row>
    <row r="3" spans="1:11" s="6" customFormat="1" ht="18" customHeight="1">
      <c r="A3" s="3" t="s">
        <v>12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1" s="6" customFormat="1" ht="11.25" customHeight="1">
      <c r="A4" s="158" t="s">
        <v>2</v>
      </c>
      <c r="B4" s="158" t="s">
        <v>10</v>
      </c>
      <c r="C4" s="158" t="s">
        <v>6</v>
      </c>
      <c r="D4" s="144" t="s">
        <v>0</v>
      </c>
      <c r="E4" s="144"/>
      <c r="F4" s="147" t="s">
        <v>3</v>
      </c>
      <c r="G4" s="150" t="s">
        <v>11</v>
      </c>
      <c r="H4" s="153" t="s">
        <v>8</v>
      </c>
      <c r="I4" s="156" t="s">
        <v>21</v>
      </c>
      <c r="J4" s="157"/>
      <c r="K4" s="158" t="s">
        <v>7</v>
      </c>
    </row>
    <row r="5" spans="1:11" s="6" customFormat="1" ht="11.25" customHeight="1">
      <c r="A5" s="159"/>
      <c r="B5" s="159"/>
      <c r="C5" s="159"/>
      <c r="D5" s="145"/>
      <c r="E5" s="146"/>
      <c r="F5" s="148"/>
      <c r="G5" s="162"/>
      <c r="H5" s="154"/>
      <c r="I5" s="138" t="s">
        <v>9</v>
      </c>
      <c r="J5" s="138" t="s">
        <v>19</v>
      </c>
      <c r="K5" s="159"/>
    </row>
    <row r="6" spans="1:11" s="6" customFormat="1" ht="22.5" customHeight="1">
      <c r="A6" s="160"/>
      <c r="B6" s="160"/>
      <c r="C6" s="160"/>
      <c r="D6" s="17" t="s">
        <v>4</v>
      </c>
      <c r="E6" s="17" t="s">
        <v>5</v>
      </c>
      <c r="F6" s="149"/>
      <c r="G6" s="163"/>
      <c r="H6" s="155"/>
      <c r="I6" s="139"/>
      <c r="J6" s="139"/>
      <c r="K6" s="160"/>
    </row>
    <row r="7" spans="1:11" s="6" customFormat="1">
      <c r="A7" s="39"/>
      <c r="B7" s="39"/>
      <c r="C7" s="39"/>
      <c r="D7" s="16"/>
      <c r="E7" s="17"/>
      <c r="F7" s="18"/>
      <c r="G7" s="30"/>
      <c r="H7" s="20"/>
      <c r="I7" s="19"/>
      <c r="J7" s="19"/>
      <c r="K7" s="46"/>
    </row>
    <row r="8" spans="1:11" s="6" customFormat="1" ht="21" customHeight="1">
      <c r="A8" s="28" t="s">
        <v>41</v>
      </c>
      <c r="B8" s="27" t="s">
        <v>42</v>
      </c>
      <c r="C8" s="27" t="s">
        <v>92</v>
      </c>
      <c r="D8" s="23" t="s">
        <v>93</v>
      </c>
      <c r="E8" s="23" t="s">
        <v>35</v>
      </c>
      <c r="F8" s="24">
        <v>0.33333333333333326</v>
      </c>
      <c r="G8" s="37">
        <v>2.21</v>
      </c>
      <c r="H8" s="34">
        <v>550800</v>
      </c>
      <c r="I8" s="41">
        <v>84729</v>
      </c>
      <c r="J8" s="40">
        <v>28243</v>
      </c>
      <c r="K8" s="32"/>
    </row>
    <row r="9" spans="1:11" ht="21" customHeight="1">
      <c r="A9" s="28" t="s">
        <v>41</v>
      </c>
      <c r="B9" s="28" t="s">
        <v>43</v>
      </c>
      <c r="C9" s="27" t="s">
        <v>92</v>
      </c>
      <c r="D9" s="23" t="s">
        <v>93</v>
      </c>
      <c r="E9" s="23" t="s">
        <v>35</v>
      </c>
      <c r="F9" s="24">
        <v>0.33333333333333326</v>
      </c>
      <c r="G9" s="37">
        <v>1.89</v>
      </c>
      <c r="H9" s="34">
        <v>182000</v>
      </c>
      <c r="I9" s="41">
        <v>23536</v>
      </c>
      <c r="J9" s="40">
        <v>7845</v>
      </c>
      <c r="K9" s="33"/>
    </row>
    <row r="10" spans="1:11" ht="21" customHeight="1">
      <c r="A10" s="28" t="s">
        <v>41</v>
      </c>
      <c r="B10" s="27" t="s">
        <v>44</v>
      </c>
      <c r="C10" s="27" t="s">
        <v>92</v>
      </c>
      <c r="D10" s="23" t="s">
        <v>38</v>
      </c>
      <c r="E10" s="23" t="s">
        <v>94</v>
      </c>
      <c r="F10" s="24">
        <v>0.33333333333333326</v>
      </c>
      <c r="G10" s="89">
        <v>22.73</v>
      </c>
      <c r="H10" s="34">
        <v>1287000</v>
      </c>
      <c r="I10" s="34">
        <v>113694</v>
      </c>
      <c r="J10" s="34">
        <v>37898</v>
      </c>
      <c r="K10" s="33"/>
    </row>
    <row r="11" spans="1:11" ht="21" customHeight="1">
      <c r="A11" s="28" t="s">
        <v>45</v>
      </c>
      <c r="B11" s="28" t="s">
        <v>46</v>
      </c>
      <c r="C11" s="27" t="s">
        <v>92</v>
      </c>
      <c r="D11" s="23" t="s">
        <v>95</v>
      </c>
      <c r="E11" s="23" t="s">
        <v>96</v>
      </c>
      <c r="F11" s="24">
        <v>0.33333333333333331</v>
      </c>
      <c r="G11" s="37">
        <v>5.05</v>
      </c>
      <c r="H11" s="34">
        <v>13829970</v>
      </c>
      <c r="I11" s="34">
        <v>165949</v>
      </c>
      <c r="J11" s="34">
        <v>55316</v>
      </c>
      <c r="K11" s="32"/>
    </row>
    <row r="12" spans="1:11" ht="21" customHeight="1">
      <c r="A12" s="28" t="s">
        <v>45</v>
      </c>
      <c r="B12" s="28" t="s">
        <v>47</v>
      </c>
      <c r="C12" s="27" t="s">
        <v>92</v>
      </c>
      <c r="D12" s="23" t="s">
        <v>95</v>
      </c>
      <c r="E12" s="23" t="s">
        <v>96</v>
      </c>
      <c r="F12" s="51">
        <v>0.5</v>
      </c>
      <c r="G12" s="90">
        <v>5.05</v>
      </c>
      <c r="H12" s="34">
        <v>16105030</v>
      </c>
      <c r="I12" s="34">
        <v>193315</v>
      </c>
      <c r="J12" s="34">
        <v>96657</v>
      </c>
      <c r="K12" s="32"/>
    </row>
    <row r="13" spans="1:11" ht="21" customHeight="1">
      <c r="A13" s="28" t="s">
        <v>45</v>
      </c>
      <c r="B13" s="28" t="s">
        <v>48</v>
      </c>
      <c r="C13" s="27" t="s">
        <v>92</v>
      </c>
      <c r="D13" s="23" t="s">
        <v>95</v>
      </c>
      <c r="E13" s="23" t="s">
        <v>96</v>
      </c>
      <c r="F13" s="51">
        <v>0.5</v>
      </c>
      <c r="G13" s="97">
        <v>4.4000000000000004</v>
      </c>
      <c r="H13" s="34">
        <v>22272000</v>
      </c>
      <c r="I13" s="34">
        <v>223011</v>
      </c>
      <c r="J13" s="34">
        <v>111505</v>
      </c>
      <c r="K13" s="32"/>
    </row>
    <row r="14" spans="1:11" ht="21" customHeight="1">
      <c r="A14" s="28" t="s">
        <v>53</v>
      </c>
      <c r="B14" s="28" t="s">
        <v>54</v>
      </c>
      <c r="C14" s="27" t="s">
        <v>92</v>
      </c>
      <c r="D14" s="23" t="s">
        <v>100</v>
      </c>
      <c r="E14" s="23" t="s">
        <v>101</v>
      </c>
      <c r="F14" s="51">
        <v>0.33333333333333331</v>
      </c>
      <c r="G14" s="37">
        <v>3.26</v>
      </c>
      <c r="H14" s="34">
        <v>190000000</v>
      </c>
      <c r="I14" s="34">
        <v>68503</v>
      </c>
      <c r="J14" s="34">
        <v>22834</v>
      </c>
      <c r="K14" s="32"/>
    </row>
    <row r="15" spans="1:11" ht="21" customHeight="1">
      <c r="A15" s="28" t="s">
        <v>55</v>
      </c>
      <c r="B15" s="28" t="s">
        <v>56</v>
      </c>
      <c r="C15" s="27" t="s">
        <v>92</v>
      </c>
      <c r="D15" s="23" t="s">
        <v>95</v>
      </c>
      <c r="E15" s="23" t="s">
        <v>101</v>
      </c>
      <c r="F15" s="51">
        <v>0.33333333333333331</v>
      </c>
      <c r="G15" s="37">
        <v>2.44</v>
      </c>
      <c r="H15" s="88">
        <v>190000000</v>
      </c>
      <c r="I15" s="34">
        <v>127220</v>
      </c>
      <c r="J15" s="34">
        <v>42406</v>
      </c>
      <c r="K15" s="32"/>
    </row>
    <row r="16" spans="1:11" ht="21" customHeight="1">
      <c r="A16" s="28" t="s">
        <v>57</v>
      </c>
      <c r="B16" s="28" t="s">
        <v>57</v>
      </c>
      <c r="C16" s="27" t="s">
        <v>92</v>
      </c>
      <c r="D16" s="23" t="s">
        <v>102</v>
      </c>
      <c r="E16" s="23" t="s">
        <v>99</v>
      </c>
      <c r="F16" s="52">
        <v>0.33333333333333331</v>
      </c>
      <c r="G16" s="37">
        <v>2.65</v>
      </c>
      <c r="H16" s="34">
        <v>240000000</v>
      </c>
      <c r="I16" s="34">
        <v>2222618.8199999998</v>
      </c>
      <c r="J16" s="34">
        <v>740872</v>
      </c>
      <c r="K16" s="32"/>
    </row>
    <row r="17" spans="1:11" s="6" customFormat="1" ht="21" customHeight="1">
      <c r="A17" s="28" t="s">
        <v>60</v>
      </c>
      <c r="B17" s="27" t="s">
        <v>60</v>
      </c>
      <c r="C17" s="27" t="s">
        <v>92</v>
      </c>
      <c r="D17" s="23" t="s">
        <v>103</v>
      </c>
      <c r="E17" s="23" t="s">
        <v>33</v>
      </c>
      <c r="F17" s="24">
        <v>0.33333333333333331</v>
      </c>
      <c r="G17" s="86">
        <v>26.24</v>
      </c>
      <c r="H17" s="34">
        <v>66002172</v>
      </c>
      <c r="I17" s="41">
        <v>1024320.0000000001</v>
      </c>
      <c r="J17" s="40">
        <v>341440</v>
      </c>
      <c r="K17" s="32"/>
    </row>
    <row r="18" spans="1:11" ht="21" customHeight="1">
      <c r="A18" s="28" t="s">
        <v>61</v>
      </c>
      <c r="B18" s="28" t="s">
        <v>62</v>
      </c>
      <c r="C18" s="27" t="s">
        <v>92</v>
      </c>
      <c r="D18" s="23" t="s">
        <v>32</v>
      </c>
      <c r="E18" s="23" t="s">
        <v>37</v>
      </c>
      <c r="F18" s="24">
        <v>0.33333333333333331</v>
      </c>
      <c r="G18" s="86" t="s">
        <v>39</v>
      </c>
      <c r="H18" s="34">
        <v>982263</v>
      </c>
      <c r="I18" s="41">
        <v>62663</v>
      </c>
      <c r="J18" s="40">
        <v>20887</v>
      </c>
      <c r="K18" s="32"/>
    </row>
    <row r="19" spans="1:11" ht="21" customHeight="1">
      <c r="A19" s="28" t="s">
        <v>63</v>
      </c>
      <c r="B19" s="27" t="s">
        <v>64</v>
      </c>
      <c r="C19" s="27" t="s">
        <v>92</v>
      </c>
      <c r="D19" s="23" t="s">
        <v>104</v>
      </c>
      <c r="E19" s="23" t="s">
        <v>105</v>
      </c>
      <c r="F19" s="24">
        <v>0.33333333333333331</v>
      </c>
      <c r="G19" s="87">
        <v>2.04</v>
      </c>
      <c r="H19" s="34">
        <v>24000000</v>
      </c>
      <c r="I19" s="34">
        <v>1568</v>
      </c>
      <c r="J19" s="34">
        <v>522</v>
      </c>
      <c r="K19" s="32"/>
    </row>
    <row r="20" spans="1:11" ht="21" customHeight="1">
      <c r="A20" s="28" t="s">
        <v>65</v>
      </c>
      <c r="B20" s="28" t="s">
        <v>66</v>
      </c>
      <c r="C20" s="27" t="s">
        <v>92</v>
      </c>
      <c r="D20" s="23" t="s">
        <v>106</v>
      </c>
      <c r="E20" s="23" t="s">
        <v>33</v>
      </c>
      <c r="F20" s="24">
        <v>0.33333333333333331</v>
      </c>
      <c r="G20" s="37">
        <v>2.87</v>
      </c>
      <c r="H20" s="34">
        <v>46300000</v>
      </c>
      <c r="I20" s="34">
        <v>411743</v>
      </c>
      <c r="J20" s="34">
        <v>137247</v>
      </c>
      <c r="K20" s="32"/>
    </row>
    <row r="21" spans="1:11" ht="21" customHeight="1">
      <c r="A21" s="28" t="s">
        <v>67</v>
      </c>
      <c r="B21" s="28" t="s">
        <v>68</v>
      </c>
      <c r="C21" s="27" t="s">
        <v>92</v>
      </c>
      <c r="D21" s="23" t="s">
        <v>107</v>
      </c>
      <c r="E21" s="23" t="s">
        <v>37</v>
      </c>
      <c r="F21" s="51">
        <v>0.5</v>
      </c>
      <c r="G21" s="37">
        <v>5.41</v>
      </c>
      <c r="H21" s="34">
        <v>9975000</v>
      </c>
      <c r="I21" s="34">
        <v>236250</v>
      </c>
      <c r="J21" s="34">
        <v>118125</v>
      </c>
      <c r="K21" s="32"/>
    </row>
    <row r="22" spans="1:11" ht="21" customHeight="1">
      <c r="A22" s="28" t="s">
        <v>67</v>
      </c>
      <c r="B22" s="28" t="s">
        <v>69</v>
      </c>
      <c r="C22" s="27" t="s">
        <v>92</v>
      </c>
      <c r="D22" s="23" t="s">
        <v>108</v>
      </c>
      <c r="E22" s="23" t="s">
        <v>33</v>
      </c>
      <c r="F22" s="51">
        <v>0.33333333333333331</v>
      </c>
      <c r="G22" s="86" t="s">
        <v>39</v>
      </c>
      <c r="H22" s="34">
        <v>438932</v>
      </c>
      <c r="I22" s="34">
        <v>159504</v>
      </c>
      <c r="J22" s="34">
        <v>53168</v>
      </c>
      <c r="K22" s="32"/>
    </row>
    <row r="23" spans="1:11" ht="21" customHeight="1">
      <c r="A23" s="28" t="s">
        <v>49</v>
      </c>
      <c r="B23" s="28" t="s">
        <v>50</v>
      </c>
      <c r="C23" s="27" t="s">
        <v>30</v>
      </c>
      <c r="D23" s="23" t="s">
        <v>97</v>
      </c>
      <c r="E23" s="23" t="s">
        <v>33</v>
      </c>
      <c r="F23" s="25">
        <v>0.33333333333333331</v>
      </c>
      <c r="G23" s="37" t="s">
        <v>39</v>
      </c>
      <c r="H23" s="34">
        <v>666600</v>
      </c>
      <c r="I23" s="34">
        <v>2400</v>
      </c>
      <c r="J23" s="34">
        <v>800</v>
      </c>
      <c r="K23" s="32" t="s">
        <v>112</v>
      </c>
    </row>
    <row r="24" spans="1:11" ht="21" customHeight="1">
      <c r="A24" s="28" t="s">
        <v>51</v>
      </c>
      <c r="B24" s="28" t="s">
        <v>52</v>
      </c>
      <c r="C24" s="27" t="s">
        <v>30</v>
      </c>
      <c r="D24" s="23" t="s">
        <v>98</v>
      </c>
      <c r="E24" s="23" t="s">
        <v>99</v>
      </c>
      <c r="F24" s="51">
        <v>0.25</v>
      </c>
      <c r="G24" s="37">
        <v>2.81</v>
      </c>
      <c r="H24" s="34">
        <v>45834141</v>
      </c>
      <c r="I24" s="34">
        <v>7709</v>
      </c>
      <c r="J24" s="34">
        <v>1927</v>
      </c>
      <c r="K24" s="32" t="s">
        <v>112</v>
      </c>
    </row>
    <row r="25" spans="1:11" ht="21" customHeight="1">
      <c r="A25" s="28" t="s">
        <v>58</v>
      </c>
      <c r="B25" s="28" t="s">
        <v>59</v>
      </c>
      <c r="C25" s="27" t="s">
        <v>30</v>
      </c>
      <c r="D25" s="23" t="s">
        <v>33</v>
      </c>
      <c r="E25" s="23" t="s">
        <v>101</v>
      </c>
      <c r="F25" s="24">
        <v>0.25</v>
      </c>
      <c r="G25" s="37" t="s">
        <v>39</v>
      </c>
      <c r="H25" s="34">
        <v>951000</v>
      </c>
      <c r="I25" s="34">
        <v>25000</v>
      </c>
      <c r="J25" s="34">
        <v>6250</v>
      </c>
      <c r="K25" s="32" t="s">
        <v>112</v>
      </c>
    </row>
    <row r="26" spans="1:11" ht="21" customHeight="1">
      <c r="A26" s="28" t="s">
        <v>67</v>
      </c>
      <c r="B26" s="28" t="s">
        <v>69</v>
      </c>
      <c r="C26" s="27" t="s">
        <v>30</v>
      </c>
      <c r="D26" s="23" t="s">
        <v>108</v>
      </c>
      <c r="E26" s="23" t="s">
        <v>33</v>
      </c>
      <c r="F26" s="25">
        <v>0.25</v>
      </c>
      <c r="G26" s="37">
        <v>1.34</v>
      </c>
      <c r="H26" s="34">
        <v>2406372</v>
      </c>
      <c r="I26" s="34">
        <v>525829</v>
      </c>
      <c r="J26" s="34">
        <v>131457</v>
      </c>
      <c r="K26" s="32" t="s">
        <v>112</v>
      </c>
    </row>
    <row r="27" spans="1:11" ht="21" customHeight="1">
      <c r="A27" s="28" t="s">
        <v>70</v>
      </c>
      <c r="B27" s="28" t="s">
        <v>71</v>
      </c>
      <c r="C27" s="27" t="s">
        <v>30</v>
      </c>
      <c r="D27" s="23" t="s">
        <v>109</v>
      </c>
      <c r="E27" s="23" t="s">
        <v>33</v>
      </c>
      <c r="F27" s="51">
        <v>0.25</v>
      </c>
      <c r="G27" s="37">
        <v>27.91</v>
      </c>
      <c r="H27" s="34">
        <v>1434294</v>
      </c>
      <c r="I27" s="34">
        <v>391613</v>
      </c>
      <c r="J27" s="34">
        <v>97903</v>
      </c>
      <c r="K27" s="32" t="s">
        <v>112</v>
      </c>
    </row>
    <row r="28" spans="1:11" ht="21" customHeight="1">
      <c r="A28" s="28" t="s">
        <v>45</v>
      </c>
      <c r="B28" s="28" t="s">
        <v>72</v>
      </c>
      <c r="C28" s="27" t="s">
        <v>31</v>
      </c>
      <c r="D28" s="23" t="s">
        <v>108</v>
      </c>
      <c r="E28" s="23" t="s">
        <v>110</v>
      </c>
      <c r="F28" s="51">
        <v>0.25</v>
      </c>
      <c r="G28" s="37" t="s">
        <v>39</v>
      </c>
      <c r="H28" s="34">
        <v>469284</v>
      </c>
      <c r="I28" s="34">
        <v>343000</v>
      </c>
      <c r="J28" s="34">
        <v>85750</v>
      </c>
      <c r="K28" s="32" t="s">
        <v>112</v>
      </c>
    </row>
    <row r="29" spans="1:11" ht="21" customHeight="1">
      <c r="A29" s="28" t="s">
        <v>51</v>
      </c>
      <c r="B29" s="28" t="s">
        <v>73</v>
      </c>
      <c r="C29" s="27" t="s">
        <v>31</v>
      </c>
      <c r="D29" s="23" t="s">
        <v>33</v>
      </c>
      <c r="E29" s="23" t="s">
        <v>111</v>
      </c>
      <c r="F29" s="51">
        <v>0.25</v>
      </c>
      <c r="G29" s="37" t="s">
        <v>39</v>
      </c>
      <c r="H29" s="34">
        <v>414112</v>
      </c>
      <c r="I29" s="34">
        <v>79794</v>
      </c>
      <c r="J29" s="34">
        <v>19948</v>
      </c>
      <c r="K29" s="32" t="s">
        <v>112</v>
      </c>
    </row>
    <row r="30" spans="1:11" ht="21" customHeight="1">
      <c r="A30" s="28" t="s">
        <v>51</v>
      </c>
      <c r="B30" s="28" t="s">
        <v>73</v>
      </c>
      <c r="C30" s="27" t="s">
        <v>31</v>
      </c>
      <c r="D30" s="23" t="s">
        <v>33</v>
      </c>
      <c r="E30" s="23" t="s">
        <v>33</v>
      </c>
      <c r="F30" s="52">
        <v>0.25</v>
      </c>
      <c r="G30" s="37" t="s">
        <v>39</v>
      </c>
      <c r="H30" s="34">
        <v>6583</v>
      </c>
      <c r="I30" s="34">
        <v>6583</v>
      </c>
      <c r="J30" s="34">
        <v>1645</v>
      </c>
      <c r="K30" s="32" t="s">
        <v>112</v>
      </c>
    </row>
    <row r="31" spans="1:11" ht="21" customHeight="1">
      <c r="A31" s="28" t="s">
        <v>51</v>
      </c>
      <c r="B31" s="28" t="s">
        <v>74</v>
      </c>
      <c r="C31" s="27" t="s">
        <v>31</v>
      </c>
      <c r="D31" s="23" t="s">
        <v>33</v>
      </c>
      <c r="E31" s="23" t="s">
        <v>33</v>
      </c>
      <c r="F31" s="24">
        <v>0.25</v>
      </c>
      <c r="G31" s="37" t="s">
        <v>39</v>
      </c>
      <c r="H31" s="34">
        <v>78615</v>
      </c>
      <c r="I31" s="34">
        <v>33885</v>
      </c>
      <c r="J31" s="34">
        <v>8471</v>
      </c>
      <c r="K31" s="32" t="s">
        <v>112</v>
      </c>
    </row>
    <row r="32" spans="1:11" s="6" customFormat="1" ht="21" customHeight="1">
      <c r="A32" s="28" t="s">
        <v>53</v>
      </c>
      <c r="B32" s="27" t="s">
        <v>75</v>
      </c>
      <c r="C32" s="27" t="s">
        <v>31</v>
      </c>
      <c r="D32" s="23" t="s">
        <v>33</v>
      </c>
      <c r="E32" s="23" t="s">
        <v>111</v>
      </c>
      <c r="F32" s="24">
        <v>0.25</v>
      </c>
      <c r="G32" s="37" t="s">
        <v>39</v>
      </c>
      <c r="H32" s="34">
        <v>812937</v>
      </c>
      <c r="I32" s="41">
        <v>200694</v>
      </c>
      <c r="J32" s="40">
        <v>50173</v>
      </c>
      <c r="K32" s="32" t="s">
        <v>112</v>
      </c>
    </row>
    <row r="33" spans="1:11" ht="21" customHeight="1">
      <c r="A33" s="28" t="s">
        <v>53</v>
      </c>
      <c r="B33" s="28" t="s">
        <v>76</v>
      </c>
      <c r="C33" s="27" t="s">
        <v>31</v>
      </c>
      <c r="D33" s="23" t="s">
        <v>33</v>
      </c>
      <c r="E33" s="23" t="s">
        <v>111</v>
      </c>
      <c r="F33" s="24">
        <v>0.25</v>
      </c>
      <c r="G33" s="37" t="s">
        <v>39</v>
      </c>
      <c r="H33" s="34">
        <v>251492</v>
      </c>
      <c r="I33" s="41">
        <v>152106</v>
      </c>
      <c r="J33" s="40">
        <v>38026</v>
      </c>
      <c r="K33" s="32" t="s">
        <v>112</v>
      </c>
    </row>
    <row r="34" spans="1:11" ht="21" customHeight="1">
      <c r="A34" s="28" t="s">
        <v>53</v>
      </c>
      <c r="B34" s="27" t="s">
        <v>76</v>
      </c>
      <c r="C34" s="27" t="s">
        <v>31</v>
      </c>
      <c r="D34" s="23" t="s">
        <v>110</v>
      </c>
      <c r="E34" s="23" t="s">
        <v>111</v>
      </c>
      <c r="F34" s="24">
        <v>0.25</v>
      </c>
      <c r="G34" s="37" t="s">
        <v>39</v>
      </c>
      <c r="H34" s="34">
        <v>422510</v>
      </c>
      <c r="I34" s="34">
        <v>277200</v>
      </c>
      <c r="J34" s="34">
        <v>69300</v>
      </c>
      <c r="K34" s="32" t="s">
        <v>112</v>
      </c>
    </row>
    <row r="35" spans="1:11" ht="21" customHeight="1">
      <c r="A35" s="28" t="s">
        <v>53</v>
      </c>
      <c r="B35" s="28" t="s">
        <v>75</v>
      </c>
      <c r="C35" s="27" t="s">
        <v>31</v>
      </c>
      <c r="D35" s="23" t="s">
        <v>33</v>
      </c>
      <c r="E35" s="23" t="s">
        <v>101</v>
      </c>
      <c r="F35" s="24">
        <v>0.25</v>
      </c>
      <c r="G35" s="37" t="s">
        <v>39</v>
      </c>
      <c r="H35" s="34">
        <v>526350</v>
      </c>
      <c r="I35" s="34">
        <v>8267</v>
      </c>
      <c r="J35" s="34">
        <v>2066</v>
      </c>
      <c r="K35" s="32" t="s">
        <v>112</v>
      </c>
    </row>
    <row r="36" spans="1:11" ht="21" customHeight="1">
      <c r="A36" s="28" t="s">
        <v>53</v>
      </c>
      <c r="B36" s="28" t="s">
        <v>75</v>
      </c>
      <c r="C36" s="27" t="s">
        <v>31</v>
      </c>
      <c r="D36" s="23" t="s">
        <v>38</v>
      </c>
      <c r="E36" s="23" t="s">
        <v>33</v>
      </c>
      <c r="F36" s="51">
        <v>0.25</v>
      </c>
      <c r="G36" s="37" t="s">
        <v>39</v>
      </c>
      <c r="H36" s="34">
        <v>20548</v>
      </c>
      <c r="I36" s="34">
        <v>20548</v>
      </c>
      <c r="J36" s="34">
        <v>5137</v>
      </c>
      <c r="K36" s="32" t="s">
        <v>112</v>
      </c>
    </row>
    <row r="37" spans="1:11" ht="21" customHeight="1">
      <c r="A37" s="28" t="s">
        <v>53</v>
      </c>
      <c r="B37" s="28" t="s">
        <v>77</v>
      </c>
      <c r="C37" s="27" t="s">
        <v>31</v>
      </c>
      <c r="D37" s="23" t="s">
        <v>38</v>
      </c>
      <c r="E37" s="23" t="s">
        <v>33</v>
      </c>
      <c r="F37" s="51">
        <v>0.25</v>
      </c>
      <c r="G37" s="37" t="s">
        <v>39</v>
      </c>
      <c r="H37" s="34">
        <v>41690</v>
      </c>
      <c r="I37" s="34">
        <v>32800</v>
      </c>
      <c r="J37" s="34">
        <v>8200</v>
      </c>
      <c r="K37" s="32" t="s">
        <v>112</v>
      </c>
    </row>
    <row r="38" spans="1:11" ht="21" customHeight="1">
      <c r="A38" s="28" t="s">
        <v>53</v>
      </c>
      <c r="B38" s="28" t="s">
        <v>77</v>
      </c>
      <c r="C38" s="27" t="s">
        <v>31</v>
      </c>
      <c r="D38" s="23" t="s">
        <v>38</v>
      </c>
      <c r="E38" s="23" t="s">
        <v>33</v>
      </c>
      <c r="F38" s="25">
        <v>0.25</v>
      </c>
      <c r="G38" s="37" t="s">
        <v>39</v>
      </c>
      <c r="H38" s="34">
        <v>54329</v>
      </c>
      <c r="I38" s="34">
        <v>45048</v>
      </c>
      <c r="J38" s="34">
        <v>11262</v>
      </c>
      <c r="K38" s="32" t="s">
        <v>112</v>
      </c>
    </row>
    <row r="39" spans="1:11" ht="21" customHeight="1">
      <c r="A39" s="28" t="s">
        <v>53</v>
      </c>
      <c r="B39" s="28" t="s">
        <v>77</v>
      </c>
      <c r="C39" s="27" t="s">
        <v>31</v>
      </c>
      <c r="D39" s="23" t="s">
        <v>38</v>
      </c>
      <c r="E39" s="23" t="s">
        <v>33</v>
      </c>
      <c r="F39" s="51">
        <v>0.25</v>
      </c>
      <c r="G39" s="37" t="s">
        <v>39</v>
      </c>
      <c r="H39" s="34">
        <v>19976</v>
      </c>
      <c r="I39" s="34">
        <v>13324</v>
      </c>
      <c r="J39" s="34">
        <v>3331</v>
      </c>
      <c r="K39" s="32" t="s">
        <v>112</v>
      </c>
    </row>
    <row r="40" spans="1:11" ht="21" customHeight="1">
      <c r="A40" s="28" t="s">
        <v>53</v>
      </c>
      <c r="B40" s="28" t="s">
        <v>78</v>
      </c>
      <c r="C40" s="27" t="s">
        <v>31</v>
      </c>
      <c r="D40" s="23" t="s">
        <v>33</v>
      </c>
      <c r="E40" s="23" t="s">
        <v>33</v>
      </c>
      <c r="F40" s="51">
        <v>0.25</v>
      </c>
      <c r="G40" s="37" t="s">
        <v>39</v>
      </c>
      <c r="H40" s="34">
        <v>13992</v>
      </c>
      <c r="I40" s="34">
        <v>13712</v>
      </c>
      <c r="J40" s="34">
        <v>3428</v>
      </c>
      <c r="K40" s="32" t="s">
        <v>112</v>
      </c>
    </row>
    <row r="41" spans="1:11" ht="21" customHeight="1">
      <c r="A41" s="28" t="s">
        <v>53</v>
      </c>
      <c r="B41" s="28" t="s">
        <v>76</v>
      </c>
      <c r="C41" s="27" t="s">
        <v>31</v>
      </c>
      <c r="D41" s="23" t="s">
        <v>33</v>
      </c>
      <c r="E41" s="23" t="s">
        <v>111</v>
      </c>
      <c r="F41" s="51">
        <v>0.25</v>
      </c>
      <c r="G41" s="37" t="s">
        <v>39</v>
      </c>
      <c r="H41" s="34">
        <v>233595</v>
      </c>
      <c r="I41" s="34">
        <v>129488</v>
      </c>
      <c r="J41" s="34">
        <v>32372</v>
      </c>
      <c r="K41" s="32" t="s">
        <v>112</v>
      </c>
    </row>
    <row r="42" spans="1:11" ht="21" customHeight="1">
      <c r="A42" s="28" t="s">
        <v>53</v>
      </c>
      <c r="B42" s="28" t="s">
        <v>76</v>
      </c>
      <c r="C42" s="27" t="s">
        <v>31</v>
      </c>
      <c r="D42" s="23" t="s">
        <v>33</v>
      </c>
      <c r="E42" s="23" t="s">
        <v>111</v>
      </c>
      <c r="F42" s="52">
        <v>0.25</v>
      </c>
      <c r="G42" s="37" t="s">
        <v>39</v>
      </c>
      <c r="H42" s="34">
        <v>498520</v>
      </c>
      <c r="I42" s="34">
        <v>299640</v>
      </c>
      <c r="J42" s="34">
        <v>74910</v>
      </c>
      <c r="K42" s="32" t="s">
        <v>112</v>
      </c>
    </row>
    <row r="43" spans="1:11" ht="21" customHeight="1">
      <c r="A43" s="28" t="s">
        <v>53</v>
      </c>
      <c r="B43" s="28" t="s">
        <v>75</v>
      </c>
      <c r="C43" s="27" t="s">
        <v>31</v>
      </c>
      <c r="D43" s="23" t="s">
        <v>38</v>
      </c>
      <c r="E43" s="23" t="s">
        <v>33</v>
      </c>
      <c r="F43" s="24">
        <v>0.33333333333333331</v>
      </c>
      <c r="G43" s="37" t="s">
        <v>39</v>
      </c>
      <c r="H43" s="34">
        <v>21000</v>
      </c>
      <c r="I43" s="34">
        <v>21000</v>
      </c>
      <c r="J43" s="34">
        <v>7000</v>
      </c>
      <c r="K43" s="32" t="s">
        <v>112</v>
      </c>
    </row>
    <row r="44" spans="1:11" ht="21" customHeight="1">
      <c r="A44" s="28" t="s">
        <v>53</v>
      </c>
      <c r="B44" s="28" t="s">
        <v>75</v>
      </c>
      <c r="C44" s="27" t="s">
        <v>31</v>
      </c>
      <c r="D44" s="23" t="s">
        <v>38</v>
      </c>
      <c r="E44" s="23" t="s">
        <v>33</v>
      </c>
      <c r="F44" s="51">
        <v>0.33333333333333331</v>
      </c>
      <c r="G44" s="37" t="s">
        <v>39</v>
      </c>
      <c r="H44" s="34">
        <v>21000</v>
      </c>
      <c r="I44" s="34">
        <v>21000</v>
      </c>
      <c r="J44" s="34">
        <v>7000</v>
      </c>
      <c r="K44" s="32" t="s">
        <v>112</v>
      </c>
    </row>
    <row r="45" spans="1:11" ht="21" customHeight="1">
      <c r="A45" s="28" t="s">
        <v>53</v>
      </c>
      <c r="B45" s="28" t="s">
        <v>75</v>
      </c>
      <c r="C45" s="27" t="s">
        <v>31</v>
      </c>
      <c r="D45" s="23" t="s">
        <v>38</v>
      </c>
      <c r="E45" s="23" t="s">
        <v>33</v>
      </c>
      <c r="F45" s="25">
        <v>0.33333333333333331</v>
      </c>
      <c r="G45" s="37" t="s">
        <v>39</v>
      </c>
      <c r="H45" s="34">
        <v>21000</v>
      </c>
      <c r="I45" s="34">
        <v>21000</v>
      </c>
      <c r="J45" s="34">
        <v>7000</v>
      </c>
      <c r="K45" s="32" t="s">
        <v>112</v>
      </c>
    </row>
    <row r="46" spans="1:11" ht="21" customHeight="1">
      <c r="A46" s="28" t="s">
        <v>53</v>
      </c>
      <c r="B46" s="28" t="s">
        <v>76</v>
      </c>
      <c r="C46" s="27" t="s">
        <v>31</v>
      </c>
      <c r="D46" s="23" t="s">
        <v>33</v>
      </c>
      <c r="E46" s="23" t="s">
        <v>111</v>
      </c>
      <c r="F46" s="51">
        <v>0.33333333333333331</v>
      </c>
      <c r="G46" s="37" t="s">
        <v>39</v>
      </c>
      <c r="H46" s="34">
        <v>12673</v>
      </c>
      <c r="I46" s="34">
        <v>8719</v>
      </c>
      <c r="J46" s="34">
        <v>2906</v>
      </c>
      <c r="K46" s="32" t="s">
        <v>112</v>
      </c>
    </row>
    <row r="47" spans="1:11" ht="21" customHeight="1">
      <c r="A47" s="28" t="s">
        <v>79</v>
      </c>
      <c r="B47" s="28" t="s">
        <v>80</v>
      </c>
      <c r="C47" s="27" t="s">
        <v>31</v>
      </c>
      <c r="D47" s="23" t="s">
        <v>33</v>
      </c>
      <c r="E47" s="23" t="s">
        <v>33</v>
      </c>
      <c r="F47" s="51">
        <v>0.33333333333333331</v>
      </c>
      <c r="G47" s="37" t="s">
        <v>39</v>
      </c>
      <c r="H47" s="34">
        <v>15000</v>
      </c>
      <c r="I47" s="34">
        <v>15000</v>
      </c>
      <c r="J47" s="34">
        <v>5000</v>
      </c>
      <c r="K47" s="32" t="s">
        <v>112</v>
      </c>
    </row>
    <row r="48" spans="1:11" ht="21" customHeight="1">
      <c r="A48" s="28" t="s">
        <v>60</v>
      </c>
      <c r="B48" s="28" t="s">
        <v>81</v>
      </c>
      <c r="C48" s="27" t="s">
        <v>31</v>
      </c>
      <c r="D48" s="23" t="s">
        <v>33</v>
      </c>
      <c r="E48" s="23" t="s">
        <v>33</v>
      </c>
      <c r="F48" s="51">
        <v>0.33333333333333331</v>
      </c>
      <c r="G48" s="37" t="s">
        <v>39</v>
      </c>
      <c r="H48" s="34">
        <v>56559</v>
      </c>
      <c r="I48" s="34">
        <v>56559</v>
      </c>
      <c r="J48" s="34">
        <v>18853</v>
      </c>
      <c r="K48" s="32" t="s">
        <v>112</v>
      </c>
    </row>
    <row r="49" spans="1:11" ht="21" customHeight="1">
      <c r="A49" s="28" t="s">
        <v>60</v>
      </c>
      <c r="B49" s="28" t="s">
        <v>82</v>
      </c>
      <c r="C49" s="27" t="s">
        <v>31</v>
      </c>
      <c r="D49" s="23" t="s">
        <v>33</v>
      </c>
      <c r="E49" s="23" t="s">
        <v>35</v>
      </c>
      <c r="F49" s="52">
        <v>0.33333333333333331</v>
      </c>
      <c r="G49" s="37" t="s">
        <v>39</v>
      </c>
      <c r="H49" s="34">
        <v>178668</v>
      </c>
      <c r="I49" s="34">
        <v>10368</v>
      </c>
      <c r="J49" s="34">
        <v>3456</v>
      </c>
      <c r="K49" s="32" t="s">
        <v>112</v>
      </c>
    </row>
    <row r="50" spans="1:11" ht="21" customHeight="1">
      <c r="A50" s="28" t="s">
        <v>83</v>
      </c>
      <c r="B50" s="28" t="s">
        <v>84</v>
      </c>
      <c r="C50" s="27" t="s">
        <v>31</v>
      </c>
      <c r="D50" s="23" t="s">
        <v>33</v>
      </c>
      <c r="E50" s="23" t="s">
        <v>33</v>
      </c>
      <c r="F50" s="24">
        <v>0.25</v>
      </c>
      <c r="G50" s="37" t="s">
        <v>39</v>
      </c>
      <c r="H50" s="34">
        <v>204373</v>
      </c>
      <c r="I50" s="34">
        <v>91932</v>
      </c>
      <c r="J50" s="34">
        <v>22983</v>
      </c>
      <c r="K50" s="32" t="s">
        <v>112</v>
      </c>
    </row>
    <row r="51" spans="1:11" ht="21" customHeight="1">
      <c r="A51" s="28" t="s">
        <v>83</v>
      </c>
      <c r="B51" s="28" t="s">
        <v>84</v>
      </c>
      <c r="C51" s="27" t="s">
        <v>31</v>
      </c>
      <c r="D51" s="23" t="s">
        <v>33</v>
      </c>
      <c r="E51" s="23" t="s">
        <v>111</v>
      </c>
      <c r="F51" s="51">
        <v>0.33333333333333331</v>
      </c>
      <c r="G51" s="37" t="s">
        <v>39</v>
      </c>
      <c r="H51" s="34">
        <v>23814</v>
      </c>
      <c r="I51" s="34">
        <v>3816</v>
      </c>
      <c r="J51" s="34">
        <v>1272</v>
      </c>
      <c r="K51" s="32" t="s">
        <v>112</v>
      </c>
    </row>
    <row r="52" spans="1:11" ht="21" customHeight="1">
      <c r="A52" s="28" t="s">
        <v>61</v>
      </c>
      <c r="B52" s="28" t="s">
        <v>85</v>
      </c>
      <c r="C52" s="27" t="s">
        <v>31</v>
      </c>
      <c r="D52" s="23" t="s">
        <v>33</v>
      </c>
      <c r="E52" s="23" t="s">
        <v>33</v>
      </c>
      <c r="F52" s="25">
        <v>0.25</v>
      </c>
      <c r="G52" s="37" t="s">
        <v>39</v>
      </c>
      <c r="H52" s="34">
        <v>38863</v>
      </c>
      <c r="I52" s="34">
        <v>38863</v>
      </c>
      <c r="J52" s="34">
        <v>9715</v>
      </c>
      <c r="K52" s="32" t="s">
        <v>112</v>
      </c>
    </row>
    <row r="53" spans="1:11" ht="21" customHeight="1">
      <c r="A53" s="28" t="s">
        <v>86</v>
      </c>
      <c r="B53" s="28" t="s">
        <v>87</v>
      </c>
      <c r="C53" s="27" t="s">
        <v>31</v>
      </c>
      <c r="D53" s="23" t="s">
        <v>33</v>
      </c>
      <c r="E53" s="23" t="s">
        <v>33</v>
      </c>
      <c r="F53" s="51">
        <v>0.33333333333333331</v>
      </c>
      <c r="G53" s="37" t="s">
        <v>39</v>
      </c>
      <c r="H53" s="34">
        <v>24200</v>
      </c>
      <c r="I53" s="34">
        <v>21230</v>
      </c>
      <c r="J53" s="34">
        <v>7076</v>
      </c>
      <c r="K53" s="32" t="s">
        <v>112</v>
      </c>
    </row>
    <row r="54" spans="1:11" ht="21" customHeight="1">
      <c r="A54" s="28" t="s">
        <v>88</v>
      </c>
      <c r="B54" s="28" t="s">
        <v>89</v>
      </c>
      <c r="C54" s="27" t="s">
        <v>31</v>
      </c>
      <c r="D54" s="23" t="s">
        <v>38</v>
      </c>
      <c r="E54" s="23" t="s">
        <v>33</v>
      </c>
      <c r="F54" s="51">
        <v>0.33333333333333331</v>
      </c>
      <c r="G54" s="37" t="s">
        <v>39</v>
      </c>
      <c r="H54" s="34">
        <v>937858</v>
      </c>
      <c r="I54" s="34">
        <v>297859</v>
      </c>
      <c r="J54" s="34">
        <v>99286</v>
      </c>
      <c r="K54" s="32" t="s">
        <v>112</v>
      </c>
    </row>
    <row r="55" spans="1:11" ht="21" customHeight="1">
      <c r="A55" s="28" t="s">
        <v>90</v>
      </c>
      <c r="B55" s="28" t="s">
        <v>91</v>
      </c>
      <c r="C55" s="27" t="s">
        <v>31</v>
      </c>
      <c r="D55" s="23" t="s">
        <v>33</v>
      </c>
      <c r="E55" s="23" t="s">
        <v>101</v>
      </c>
      <c r="F55" s="51">
        <v>0.25</v>
      </c>
      <c r="G55" s="37" t="s">
        <v>39</v>
      </c>
      <c r="H55" s="34">
        <v>624000</v>
      </c>
      <c r="I55" s="34">
        <v>29645</v>
      </c>
      <c r="J55" s="34">
        <v>7411</v>
      </c>
      <c r="K55" s="32" t="s">
        <v>112</v>
      </c>
    </row>
    <row r="56" spans="1:11" ht="21.75" customHeight="1">
      <c r="A56" s="9"/>
      <c r="B56" s="10">
        <f>SUBTOTAL(3,B8:B55)</f>
        <v>48</v>
      </c>
      <c r="C56" s="9"/>
      <c r="D56" s="11"/>
      <c r="E56" s="9"/>
      <c r="F56" s="12"/>
      <c r="G56" s="21"/>
      <c r="H56" s="36">
        <f>SUM(H8:H55)</f>
        <v>879261115</v>
      </c>
      <c r="I56" s="36">
        <f>SUM(I8:I55)</f>
        <v>8364254.8200000003</v>
      </c>
      <c r="J56" s="36">
        <f>SUM(J8:J55)</f>
        <v>2666279</v>
      </c>
      <c r="K56" s="38"/>
    </row>
    <row r="57" spans="1:11" ht="21.75" customHeight="1">
      <c r="A57" s="15"/>
    </row>
    <row r="58" spans="1:11">
      <c r="A58" s="15"/>
    </row>
    <row r="59" spans="1:11">
      <c r="A59" s="15"/>
    </row>
    <row r="60" spans="1:11">
      <c r="A60" s="15"/>
    </row>
  </sheetData>
  <autoFilter ref="A7:K55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conditionalFormatting sqref="A33:B33 D33 D18 D9">
    <cfRule type="expression" dxfId="10" priority="21" stopIfTrue="1">
      <formula>$Q9=22</formula>
    </cfRule>
  </conditionalFormatting>
  <conditionalFormatting sqref="A18:B18">
    <cfRule type="expression" dxfId="9" priority="2" stopIfTrue="1">
      <formula>$Q18=22</formula>
    </cfRule>
  </conditionalFormatting>
  <conditionalFormatting sqref="A9:B9">
    <cfRule type="expression" dxfId="8" priority="1" stopIfTrue="1">
      <formula>$Q9=22</formula>
    </cfRule>
  </conditionalFormatting>
  <dataValidations count="1">
    <dataValidation imeMode="halfAlpha" allowBlank="1" showInputMessage="1" showErrorMessage="1" sqref="I32:I33 I17:I18 I8:I9"/>
  </dataValidations>
  <printOptions horizontalCentered="1"/>
  <pageMargins left="0.15748031496062992" right="0.15748031496062992" top="0.59055118110236227" bottom="0.15748031496062992" header="0.39" footer="0.23622047244094491"/>
  <pageSetup paperSize="9" scale="68" orientation="portrait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topLeftCell="A4" zoomScaleNormal="100" zoomScaleSheetLayoutView="100" workbookViewId="0">
      <selection activeCell="I21" sqref="I21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31" bestFit="1" customWidth="1"/>
    <col min="8" max="8" width="11.75" style="26" customWidth="1"/>
    <col min="9" max="9" width="15.875" style="7" customWidth="1"/>
    <col min="10" max="10" width="9.75" style="7" customWidth="1"/>
    <col min="11" max="11" width="18.875" style="99" bestFit="1" customWidth="1"/>
    <col min="12" max="16384" width="9" style="7"/>
  </cols>
  <sheetData>
    <row r="1" spans="1:11" s="57" customFormat="1" ht="46.5" customHeight="1">
      <c r="A1" s="140" t="s">
        <v>20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57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  <c r="K2" s="44"/>
    </row>
    <row r="3" spans="1:11" s="6" customFormat="1" ht="18" customHeight="1">
      <c r="A3" s="3" t="s">
        <v>13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1" ht="11.25" customHeight="1">
      <c r="A4" s="141" t="s">
        <v>2</v>
      </c>
      <c r="B4" s="141" t="s">
        <v>10</v>
      </c>
      <c r="C4" s="141" t="s">
        <v>6</v>
      </c>
      <c r="D4" s="144" t="s">
        <v>0</v>
      </c>
      <c r="E4" s="144"/>
      <c r="F4" s="147" t="s">
        <v>3</v>
      </c>
      <c r="G4" s="150" t="s">
        <v>11</v>
      </c>
      <c r="H4" s="153" t="s">
        <v>8</v>
      </c>
      <c r="I4" s="156" t="s">
        <v>22</v>
      </c>
      <c r="J4" s="156"/>
      <c r="K4" s="141" t="s">
        <v>7</v>
      </c>
    </row>
    <row r="5" spans="1:11" ht="11.25" customHeight="1">
      <c r="A5" s="142"/>
      <c r="B5" s="142"/>
      <c r="C5" s="142"/>
      <c r="D5" s="145"/>
      <c r="E5" s="146"/>
      <c r="F5" s="148"/>
      <c r="G5" s="151"/>
      <c r="H5" s="154"/>
      <c r="I5" s="138" t="s">
        <v>9</v>
      </c>
      <c r="J5" s="138" t="s">
        <v>19</v>
      </c>
      <c r="K5" s="142"/>
    </row>
    <row r="6" spans="1:11" ht="22.5" customHeight="1">
      <c r="A6" s="143"/>
      <c r="B6" s="143"/>
      <c r="C6" s="143"/>
      <c r="D6" s="17" t="s">
        <v>4</v>
      </c>
      <c r="E6" s="17" t="s">
        <v>5</v>
      </c>
      <c r="F6" s="149"/>
      <c r="G6" s="152"/>
      <c r="H6" s="155"/>
      <c r="I6" s="139"/>
      <c r="J6" s="139"/>
      <c r="K6" s="143"/>
    </row>
    <row r="7" spans="1:11">
      <c r="A7" s="94"/>
      <c r="B7" s="94"/>
      <c r="C7" s="94"/>
      <c r="D7" s="16"/>
      <c r="E7" s="17"/>
      <c r="F7" s="18"/>
      <c r="G7" s="30"/>
      <c r="H7" s="20"/>
      <c r="I7" s="19"/>
      <c r="J7" s="19"/>
      <c r="K7" s="33"/>
    </row>
    <row r="8" spans="1:11" ht="21" customHeight="1">
      <c r="A8" s="107" t="s">
        <v>23</v>
      </c>
      <c r="B8" s="111" t="s">
        <v>163</v>
      </c>
      <c r="C8" s="109" t="s">
        <v>145</v>
      </c>
      <c r="D8" s="103" t="s">
        <v>154</v>
      </c>
      <c r="E8" s="103" t="s">
        <v>154</v>
      </c>
      <c r="F8" s="104" t="s">
        <v>158</v>
      </c>
      <c r="G8" s="125" t="s">
        <v>261</v>
      </c>
      <c r="H8" s="101">
        <v>62370</v>
      </c>
      <c r="I8" s="102">
        <v>62370</v>
      </c>
      <c r="J8" s="102">
        <v>24948</v>
      </c>
      <c r="K8" s="32"/>
    </row>
    <row r="9" spans="1:11" ht="21" customHeight="1">
      <c r="A9" s="107" t="s">
        <v>23</v>
      </c>
      <c r="B9" s="111" t="s">
        <v>164</v>
      </c>
      <c r="C9" s="109" t="s">
        <v>144</v>
      </c>
      <c r="D9" s="103" t="s">
        <v>154</v>
      </c>
      <c r="E9" s="103" t="s">
        <v>147</v>
      </c>
      <c r="F9" s="104" t="s">
        <v>162</v>
      </c>
      <c r="G9" s="125" t="s">
        <v>261</v>
      </c>
      <c r="H9" s="101">
        <v>53600</v>
      </c>
      <c r="I9" s="102">
        <v>8600</v>
      </c>
      <c r="J9" s="102">
        <v>2866</v>
      </c>
      <c r="K9" s="32"/>
    </row>
    <row r="10" spans="1:11" ht="21" customHeight="1">
      <c r="A10" s="107" t="s">
        <v>23</v>
      </c>
      <c r="B10" s="111" t="s">
        <v>165</v>
      </c>
      <c r="C10" s="109" t="s">
        <v>144</v>
      </c>
      <c r="D10" s="103" t="s">
        <v>154</v>
      </c>
      <c r="E10" s="103" t="s">
        <v>149</v>
      </c>
      <c r="F10" s="104" t="s">
        <v>162</v>
      </c>
      <c r="G10" s="125" t="s">
        <v>261</v>
      </c>
      <c r="H10" s="101">
        <v>340670</v>
      </c>
      <c r="I10" s="102">
        <v>25740</v>
      </c>
      <c r="J10" s="102">
        <v>8580</v>
      </c>
      <c r="K10" s="32"/>
    </row>
    <row r="11" spans="1:11" ht="21" customHeight="1">
      <c r="A11" s="107" t="s">
        <v>23</v>
      </c>
      <c r="B11" s="111" t="s">
        <v>166</v>
      </c>
      <c r="C11" s="109" t="s">
        <v>140</v>
      </c>
      <c r="D11" s="103" t="s">
        <v>154</v>
      </c>
      <c r="E11" s="103" t="s">
        <v>201</v>
      </c>
      <c r="F11" s="104" t="s">
        <v>162</v>
      </c>
      <c r="G11" s="125" t="s">
        <v>261</v>
      </c>
      <c r="H11" s="101">
        <v>267910</v>
      </c>
      <c r="I11" s="102">
        <v>60315</v>
      </c>
      <c r="J11" s="102">
        <v>20105</v>
      </c>
      <c r="K11" s="32"/>
    </row>
    <row r="12" spans="1:11" ht="21" customHeight="1">
      <c r="A12" s="107" t="s">
        <v>23</v>
      </c>
      <c r="B12" s="111" t="s">
        <v>167</v>
      </c>
      <c r="C12" s="109" t="s">
        <v>144</v>
      </c>
      <c r="D12" s="103" t="s">
        <v>154</v>
      </c>
      <c r="E12" s="103" t="s">
        <v>151</v>
      </c>
      <c r="F12" s="104" t="s">
        <v>162</v>
      </c>
      <c r="G12" s="125">
        <v>1.79</v>
      </c>
      <c r="H12" s="101">
        <v>1463000</v>
      </c>
      <c r="I12" s="102">
        <v>86175</v>
      </c>
      <c r="J12" s="102">
        <v>28725</v>
      </c>
      <c r="K12" s="32"/>
    </row>
    <row r="13" spans="1:11" ht="21" customHeight="1">
      <c r="A13" s="107" t="s">
        <v>23</v>
      </c>
      <c r="B13" s="111" t="s">
        <v>168</v>
      </c>
      <c r="C13" s="109" t="s">
        <v>140</v>
      </c>
      <c r="D13" s="103" t="s">
        <v>154</v>
      </c>
      <c r="E13" s="103" t="s">
        <v>202</v>
      </c>
      <c r="F13" s="104" t="s">
        <v>162</v>
      </c>
      <c r="G13" s="125" t="s">
        <v>261</v>
      </c>
      <c r="H13" s="101">
        <v>955610</v>
      </c>
      <c r="I13" s="102">
        <v>14000</v>
      </c>
      <c r="J13" s="102">
        <v>4666</v>
      </c>
      <c r="K13" s="32"/>
    </row>
    <row r="14" spans="1:11" ht="21" customHeight="1">
      <c r="A14" s="107" t="s">
        <v>23</v>
      </c>
      <c r="B14" s="111" t="s">
        <v>169</v>
      </c>
      <c r="C14" s="109" t="s">
        <v>140</v>
      </c>
      <c r="D14" s="103" t="s">
        <v>154</v>
      </c>
      <c r="E14" s="103" t="s">
        <v>149</v>
      </c>
      <c r="F14" s="104" t="s">
        <v>162</v>
      </c>
      <c r="G14" s="125" t="s">
        <v>261</v>
      </c>
      <c r="H14" s="101">
        <v>516510</v>
      </c>
      <c r="I14" s="102">
        <v>18847</v>
      </c>
      <c r="J14" s="102">
        <v>6282</v>
      </c>
      <c r="K14" s="32"/>
    </row>
    <row r="15" spans="1:11" ht="21" customHeight="1">
      <c r="A15" s="107" t="s">
        <v>23</v>
      </c>
      <c r="B15" s="111" t="s">
        <v>170</v>
      </c>
      <c r="C15" s="109" t="s">
        <v>140</v>
      </c>
      <c r="D15" s="103" t="s">
        <v>154</v>
      </c>
      <c r="E15" s="103" t="s">
        <v>203</v>
      </c>
      <c r="F15" s="104" t="s">
        <v>162</v>
      </c>
      <c r="G15" s="125" t="s">
        <v>261</v>
      </c>
      <c r="H15" s="101">
        <v>321630</v>
      </c>
      <c r="I15" s="102">
        <v>83038</v>
      </c>
      <c r="J15" s="102">
        <v>27679</v>
      </c>
      <c r="K15" s="32"/>
    </row>
    <row r="16" spans="1:11" ht="21" customHeight="1">
      <c r="A16" s="107" t="s">
        <v>23</v>
      </c>
      <c r="B16" s="111" t="s">
        <v>171</v>
      </c>
      <c r="C16" s="109" t="s">
        <v>143</v>
      </c>
      <c r="D16" s="103" t="s">
        <v>146</v>
      </c>
      <c r="E16" s="103" t="s">
        <v>151</v>
      </c>
      <c r="F16" s="104" t="s">
        <v>158</v>
      </c>
      <c r="G16" s="125" t="s">
        <v>261</v>
      </c>
      <c r="H16" s="101">
        <v>331604</v>
      </c>
      <c r="I16" s="102">
        <v>26583</v>
      </c>
      <c r="J16" s="102">
        <v>10633</v>
      </c>
      <c r="K16" s="32"/>
    </row>
    <row r="17" spans="1:11" ht="21" customHeight="1">
      <c r="A17" s="107" t="s">
        <v>23</v>
      </c>
      <c r="B17" s="111" t="s">
        <v>172</v>
      </c>
      <c r="C17" s="109" t="s">
        <v>199</v>
      </c>
      <c r="D17" s="103" t="s">
        <v>146</v>
      </c>
      <c r="E17" s="103" t="s">
        <v>204</v>
      </c>
      <c r="F17" s="104" t="s">
        <v>158</v>
      </c>
      <c r="G17" s="125" t="s">
        <v>261</v>
      </c>
      <c r="H17" s="101">
        <v>723250</v>
      </c>
      <c r="I17" s="102">
        <v>123970</v>
      </c>
      <c r="J17" s="102">
        <v>49588</v>
      </c>
      <c r="K17" s="32"/>
    </row>
    <row r="18" spans="1:11" ht="21" customHeight="1">
      <c r="A18" s="107" t="s">
        <v>23</v>
      </c>
      <c r="B18" s="111" t="s">
        <v>173</v>
      </c>
      <c r="C18" s="109" t="s">
        <v>200</v>
      </c>
      <c r="D18" s="103" t="s">
        <v>205</v>
      </c>
      <c r="E18" s="103" t="s">
        <v>206</v>
      </c>
      <c r="F18" s="104" t="s">
        <v>213</v>
      </c>
      <c r="G18" s="125">
        <v>5</v>
      </c>
      <c r="H18" s="101">
        <v>2472900</v>
      </c>
      <c r="I18" s="102">
        <v>37400</v>
      </c>
      <c r="J18" s="102">
        <v>9350</v>
      </c>
      <c r="K18" s="32"/>
    </row>
    <row r="19" spans="1:11" ht="21" customHeight="1">
      <c r="A19" s="107" t="s">
        <v>23</v>
      </c>
      <c r="B19" s="111" t="s">
        <v>174</v>
      </c>
      <c r="C19" s="109" t="s">
        <v>143</v>
      </c>
      <c r="D19" s="103" t="s">
        <v>207</v>
      </c>
      <c r="E19" s="103" t="s">
        <v>147</v>
      </c>
      <c r="F19" s="104" t="s">
        <v>158</v>
      </c>
      <c r="G19" s="125" t="s">
        <v>261</v>
      </c>
      <c r="H19" s="101">
        <v>913200</v>
      </c>
      <c r="I19" s="102">
        <v>133200</v>
      </c>
      <c r="J19" s="102">
        <v>53280</v>
      </c>
      <c r="K19" s="32"/>
    </row>
    <row r="20" spans="1:11" ht="21" customHeight="1">
      <c r="A20" s="107" t="s">
        <v>23</v>
      </c>
      <c r="B20" s="111" t="s">
        <v>175</v>
      </c>
      <c r="C20" s="109" t="s">
        <v>143</v>
      </c>
      <c r="D20" s="103" t="s">
        <v>155</v>
      </c>
      <c r="E20" s="103" t="s">
        <v>147</v>
      </c>
      <c r="F20" s="104" t="s">
        <v>158</v>
      </c>
      <c r="G20" s="125" t="s">
        <v>261</v>
      </c>
      <c r="H20" s="101">
        <v>115739</v>
      </c>
      <c r="I20" s="102">
        <v>23940</v>
      </c>
      <c r="J20" s="102">
        <v>9576</v>
      </c>
      <c r="K20" s="32"/>
    </row>
    <row r="21" spans="1:11" s="78" customFormat="1" ht="21" customHeight="1">
      <c r="A21" s="107" t="s">
        <v>23</v>
      </c>
      <c r="B21" s="111" t="s">
        <v>176</v>
      </c>
      <c r="C21" s="109" t="s">
        <v>141</v>
      </c>
      <c r="D21" s="103" t="s">
        <v>208</v>
      </c>
      <c r="E21" s="103" t="s">
        <v>147</v>
      </c>
      <c r="F21" s="104" t="s">
        <v>214</v>
      </c>
      <c r="G21" s="125" t="s">
        <v>261</v>
      </c>
      <c r="H21" s="101">
        <v>436778</v>
      </c>
      <c r="I21" s="102">
        <v>150073</v>
      </c>
      <c r="J21" s="102">
        <v>75036</v>
      </c>
      <c r="K21" s="32"/>
    </row>
    <row r="22" spans="1:11" ht="21" customHeight="1">
      <c r="A22" s="107" t="s">
        <v>23</v>
      </c>
      <c r="B22" s="111" t="s">
        <v>177</v>
      </c>
      <c r="C22" s="109" t="s">
        <v>141</v>
      </c>
      <c r="D22" s="103" t="s">
        <v>150</v>
      </c>
      <c r="E22" s="103" t="s">
        <v>154</v>
      </c>
      <c r="F22" s="104" t="s">
        <v>158</v>
      </c>
      <c r="G22" s="125" t="s">
        <v>261</v>
      </c>
      <c r="H22" s="101">
        <v>1064943</v>
      </c>
      <c r="I22" s="102">
        <v>70493</v>
      </c>
      <c r="J22" s="102">
        <v>28197</v>
      </c>
      <c r="K22" s="32"/>
    </row>
    <row r="23" spans="1:11" ht="21" customHeight="1">
      <c r="A23" s="107" t="s">
        <v>23</v>
      </c>
      <c r="B23" s="111" t="s">
        <v>163</v>
      </c>
      <c r="C23" s="109" t="s">
        <v>141</v>
      </c>
      <c r="D23" s="103" t="s">
        <v>209</v>
      </c>
      <c r="E23" s="103" t="s">
        <v>151</v>
      </c>
      <c r="F23" s="104" t="s">
        <v>158</v>
      </c>
      <c r="G23" s="125" t="s">
        <v>261</v>
      </c>
      <c r="H23" s="101">
        <v>728377</v>
      </c>
      <c r="I23" s="102">
        <v>81700</v>
      </c>
      <c r="J23" s="102">
        <v>32680</v>
      </c>
      <c r="K23" s="32"/>
    </row>
    <row r="24" spans="1:11" s="78" customFormat="1" ht="21" customHeight="1">
      <c r="A24" s="107" t="s">
        <v>23</v>
      </c>
      <c r="B24" s="111" t="s">
        <v>178</v>
      </c>
      <c r="C24" s="109" t="s">
        <v>141</v>
      </c>
      <c r="D24" s="103" t="s">
        <v>210</v>
      </c>
      <c r="E24" s="103" t="s">
        <v>147</v>
      </c>
      <c r="F24" s="104" t="s">
        <v>214</v>
      </c>
      <c r="G24" s="125">
        <v>1.1299999999999999</v>
      </c>
      <c r="H24" s="101">
        <v>1225590</v>
      </c>
      <c r="I24" s="102">
        <v>110848</v>
      </c>
      <c r="J24" s="102">
        <v>55424</v>
      </c>
      <c r="K24" s="32"/>
    </row>
    <row r="25" spans="1:11" ht="21" customHeight="1">
      <c r="A25" s="107" t="s">
        <v>23</v>
      </c>
      <c r="B25" s="111" t="s">
        <v>179</v>
      </c>
      <c r="C25" s="109" t="s">
        <v>144</v>
      </c>
      <c r="D25" s="103" t="s">
        <v>155</v>
      </c>
      <c r="E25" s="103" t="s">
        <v>147</v>
      </c>
      <c r="F25" s="104" t="s">
        <v>162</v>
      </c>
      <c r="G25" s="125" t="s">
        <v>261</v>
      </c>
      <c r="H25" s="101">
        <v>360100</v>
      </c>
      <c r="I25" s="102">
        <v>118000</v>
      </c>
      <c r="J25" s="102">
        <v>39333</v>
      </c>
      <c r="K25" s="32"/>
    </row>
    <row r="26" spans="1:11" ht="21" customHeight="1">
      <c r="A26" s="107" t="s">
        <v>23</v>
      </c>
      <c r="B26" s="111" t="s">
        <v>180</v>
      </c>
      <c r="C26" s="109" t="s">
        <v>144</v>
      </c>
      <c r="D26" s="103" t="s">
        <v>146</v>
      </c>
      <c r="E26" s="103" t="s">
        <v>147</v>
      </c>
      <c r="F26" s="104" t="s">
        <v>213</v>
      </c>
      <c r="G26" s="125" t="s">
        <v>261</v>
      </c>
      <c r="H26" s="101">
        <v>929643</v>
      </c>
      <c r="I26" s="102">
        <v>313054</v>
      </c>
      <c r="J26" s="102">
        <v>78263</v>
      </c>
      <c r="K26" s="32"/>
    </row>
    <row r="27" spans="1:11" ht="21" customHeight="1">
      <c r="A27" s="107" t="s">
        <v>23</v>
      </c>
      <c r="B27" s="111" t="s">
        <v>175</v>
      </c>
      <c r="C27" s="109" t="s">
        <v>144</v>
      </c>
      <c r="D27" s="103" t="s">
        <v>155</v>
      </c>
      <c r="E27" s="103" t="s">
        <v>154</v>
      </c>
      <c r="F27" s="104" t="s">
        <v>162</v>
      </c>
      <c r="G27" s="125" t="s">
        <v>261</v>
      </c>
      <c r="H27" s="101">
        <v>69206</v>
      </c>
      <c r="I27" s="102">
        <v>8765</v>
      </c>
      <c r="J27" s="102">
        <v>2921</v>
      </c>
      <c r="K27" s="32"/>
    </row>
    <row r="28" spans="1:11" ht="21" customHeight="1">
      <c r="A28" s="107" t="s">
        <v>23</v>
      </c>
      <c r="B28" s="111" t="s">
        <v>179</v>
      </c>
      <c r="C28" s="109" t="s">
        <v>140</v>
      </c>
      <c r="D28" s="103" t="s">
        <v>155</v>
      </c>
      <c r="E28" s="103" t="s">
        <v>156</v>
      </c>
      <c r="F28" s="104" t="s">
        <v>158</v>
      </c>
      <c r="G28" s="125" t="s">
        <v>261</v>
      </c>
      <c r="H28" s="101">
        <v>632100</v>
      </c>
      <c r="I28" s="102">
        <v>104000</v>
      </c>
      <c r="J28" s="102">
        <v>41600</v>
      </c>
      <c r="K28" s="32"/>
    </row>
    <row r="29" spans="1:11" ht="21" customHeight="1">
      <c r="A29" s="107" t="s">
        <v>23</v>
      </c>
      <c r="B29" s="111" t="s">
        <v>181</v>
      </c>
      <c r="C29" s="109" t="s">
        <v>140</v>
      </c>
      <c r="D29" s="103" t="s">
        <v>148</v>
      </c>
      <c r="E29" s="103" t="s">
        <v>149</v>
      </c>
      <c r="F29" s="104" t="s">
        <v>158</v>
      </c>
      <c r="G29" s="125">
        <v>1.46</v>
      </c>
      <c r="H29" s="101">
        <v>1427400</v>
      </c>
      <c r="I29" s="102">
        <v>289979</v>
      </c>
      <c r="J29" s="102">
        <v>115991</v>
      </c>
      <c r="K29" s="32"/>
    </row>
    <row r="30" spans="1:11" ht="21" customHeight="1">
      <c r="A30" s="107" t="s">
        <v>23</v>
      </c>
      <c r="B30" s="111" t="s">
        <v>182</v>
      </c>
      <c r="C30" s="109" t="s">
        <v>140</v>
      </c>
      <c r="D30" s="103" t="s">
        <v>146</v>
      </c>
      <c r="E30" s="103" t="s">
        <v>151</v>
      </c>
      <c r="F30" s="104" t="s">
        <v>162</v>
      </c>
      <c r="G30" s="125" t="s">
        <v>261</v>
      </c>
      <c r="H30" s="101">
        <v>218700</v>
      </c>
      <c r="I30" s="102">
        <v>46800</v>
      </c>
      <c r="J30" s="102">
        <v>15600</v>
      </c>
      <c r="K30" s="32"/>
    </row>
    <row r="31" spans="1:11" ht="21" customHeight="1">
      <c r="A31" s="107" t="s">
        <v>23</v>
      </c>
      <c r="B31" s="111" t="s">
        <v>183</v>
      </c>
      <c r="C31" s="109" t="s">
        <v>140</v>
      </c>
      <c r="D31" s="103" t="s">
        <v>146</v>
      </c>
      <c r="E31" s="103" t="s">
        <v>206</v>
      </c>
      <c r="F31" s="104" t="s">
        <v>158</v>
      </c>
      <c r="G31" s="125" t="s">
        <v>261</v>
      </c>
      <c r="H31" s="101">
        <v>595045</v>
      </c>
      <c r="I31" s="102">
        <v>98516</v>
      </c>
      <c r="J31" s="102">
        <v>39406</v>
      </c>
      <c r="K31" s="32"/>
    </row>
    <row r="32" spans="1:11" ht="21" customHeight="1">
      <c r="A32" s="107" t="s">
        <v>23</v>
      </c>
      <c r="B32" s="111" t="s">
        <v>184</v>
      </c>
      <c r="C32" s="109" t="s">
        <v>140</v>
      </c>
      <c r="D32" s="103" t="s">
        <v>155</v>
      </c>
      <c r="E32" s="103" t="s">
        <v>156</v>
      </c>
      <c r="F32" s="104" t="s">
        <v>213</v>
      </c>
      <c r="G32" s="125" t="s">
        <v>261</v>
      </c>
      <c r="H32" s="101">
        <v>952060</v>
      </c>
      <c r="I32" s="102">
        <v>70560</v>
      </c>
      <c r="J32" s="102">
        <v>17640</v>
      </c>
      <c r="K32" s="98"/>
    </row>
    <row r="33" spans="1:11" ht="21" customHeight="1">
      <c r="A33" s="107" t="s">
        <v>23</v>
      </c>
      <c r="B33" s="111" t="s">
        <v>185</v>
      </c>
      <c r="C33" s="109" t="s">
        <v>140</v>
      </c>
      <c r="D33" s="103" t="s">
        <v>208</v>
      </c>
      <c r="E33" s="103" t="s">
        <v>147</v>
      </c>
      <c r="F33" s="104" t="s">
        <v>158</v>
      </c>
      <c r="G33" s="125" t="s">
        <v>261</v>
      </c>
      <c r="H33" s="101">
        <v>977352</v>
      </c>
      <c r="I33" s="102">
        <v>65480</v>
      </c>
      <c r="J33" s="102">
        <v>26192</v>
      </c>
      <c r="K33" s="32"/>
    </row>
    <row r="34" spans="1:11" ht="21" customHeight="1">
      <c r="A34" s="107" t="s">
        <v>23</v>
      </c>
      <c r="B34" s="111" t="s">
        <v>186</v>
      </c>
      <c r="C34" s="109" t="s">
        <v>140</v>
      </c>
      <c r="D34" s="103" t="s">
        <v>207</v>
      </c>
      <c r="E34" s="103" t="s">
        <v>149</v>
      </c>
      <c r="F34" s="104" t="s">
        <v>162</v>
      </c>
      <c r="G34" s="125" t="s">
        <v>261</v>
      </c>
      <c r="H34" s="101">
        <v>565666</v>
      </c>
      <c r="I34" s="102">
        <v>20950</v>
      </c>
      <c r="J34" s="102">
        <v>6983</v>
      </c>
      <c r="K34" s="32"/>
    </row>
    <row r="35" spans="1:11" ht="21" customHeight="1">
      <c r="A35" s="107" t="s">
        <v>23</v>
      </c>
      <c r="B35" s="111" t="s">
        <v>187</v>
      </c>
      <c r="C35" s="109" t="s">
        <v>140</v>
      </c>
      <c r="D35" s="103" t="s">
        <v>211</v>
      </c>
      <c r="E35" s="103" t="s">
        <v>147</v>
      </c>
      <c r="F35" s="104" t="s">
        <v>162</v>
      </c>
      <c r="G35" s="125" t="s">
        <v>261</v>
      </c>
      <c r="H35" s="101">
        <v>643457</v>
      </c>
      <c r="I35" s="102">
        <v>183700</v>
      </c>
      <c r="J35" s="102">
        <v>61233</v>
      </c>
      <c r="K35" s="32"/>
    </row>
    <row r="36" spans="1:11" ht="21" customHeight="1">
      <c r="A36" s="107" t="s">
        <v>23</v>
      </c>
      <c r="B36" s="111" t="s">
        <v>188</v>
      </c>
      <c r="C36" s="109" t="s">
        <v>140</v>
      </c>
      <c r="D36" s="103" t="s">
        <v>211</v>
      </c>
      <c r="E36" s="103" t="s">
        <v>206</v>
      </c>
      <c r="F36" s="104" t="s">
        <v>158</v>
      </c>
      <c r="G36" s="125" t="s">
        <v>261</v>
      </c>
      <c r="H36" s="101">
        <v>996654</v>
      </c>
      <c r="I36" s="102">
        <v>154750</v>
      </c>
      <c r="J36" s="102">
        <v>61900</v>
      </c>
      <c r="K36" s="98"/>
    </row>
    <row r="37" spans="1:11" ht="21" customHeight="1">
      <c r="A37" s="107" t="s">
        <v>23</v>
      </c>
      <c r="B37" s="111" t="s">
        <v>189</v>
      </c>
      <c r="C37" s="109" t="s">
        <v>140</v>
      </c>
      <c r="D37" s="103" t="s">
        <v>212</v>
      </c>
      <c r="E37" s="103" t="s">
        <v>151</v>
      </c>
      <c r="F37" s="104" t="s">
        <v>162</v>
      </c>
      <c r="G37" s="125">
        <v>1.2</v>
      </c>
      <c r="H37" s="101">
        <v>917195</v>
      </c>
      <c r="I37" s="102">
        <v>64259</v>
      </c>
      <c r="J37" s="102">
        <v>21419</v>
      </c>
      <c r="K37" s="32"/>
    </row>
    <row r="38" spans="1:11" ht="21" customHeight="1">
      <c r="A38" s="107" t="s">
        <v>23</v>
      </c>
      <c r="B38" s="111" t="s">
        <v>190</v>
      </c>
      <c r="C38" s="109" t="s">
        <v>140</v>
      </c>
      <c r="D38" s="103" t="s">
        <v>210</v>
      </c>
      <c r="E38" s="103" t="s">
        <v>149</v>
      </c>
      <c r="F38" s="104" t="s">
        <v>162</v>
      </c>
      <c r="G38" s="125" t="s">
        <v>261</v>
      </c>
      <c r="H38" s="101">
        <v>590194</v>
      </c>
      <c r="I38" s="102">
        <v>56100</v>
      </c>
      <c r="J38" s="102">
        <v>18700</v>
      </c>
      <c r="K38" s="32"/>
    </row>
    <row r="39" spans="1:11" ht="21" customHeight="1">
      <c r="A39" s="107" t="s">
        <v>23</v>
      </c>
      <c r="B39" s="111" t="s">
        <v>191</v>
      </c>
      <c r="C39" s="109" t="s">
        <v>140</v>
      </c>
      <c r="D39" s="103" t="s">
        <v>211</v>
      </c>
      <c r="E39" s="103" t="s">
        <v>203</v>
      </c>
      <c r="F39" s="104" t="s">
        <v>162</v>
      </c>
      <c r="G39" s="125" t="s">
        <v>261</v>
      </c>
      <c r="H39" s="101">
        <v>999197</v>
      </c>
      <c r="I39" s="102">
        <v>109733</v>
      </c>
      <c r="J39" s="102">
        <v>36577</v>
      </c>
      <c r="K39" s="32"/>
    </row>
    <row r="40" spans="1:11" ht="21" customHeight="1">
      <c r="A40" s="107" t="s">
        <v>23</v>
      </c>
      <c r="B40" s="111" t="s">
        <v>192</v>
      </c>
      <c r="C40" s="109" t="s">
        <v>140</v>
      </c>
      <c r="D40" s="103" t="s">
        <v>155</v>
      </c>
      <c r="E40" s="103" t="s">
        <v>147</v>
      </c>
      <c r="F40" s="104" t="s">
        <v>162</v>
      </c>
      <c r="G40" s="125" t="s">
        <v>261</v>
      </c>
      <c r="H40" s="101">
        <v>176637</v>
      </c>
      <c r="I40" s="102">
        <v>45511</v>
      </c>
      <c r="J40" s="102">
        <v>15170</v>
      </c>
      <c r="K40" s="32"/>
    </row>
    <row r="41" spans="1:11" ht="21" customHeight="1">
      <c r="A41" s="107" t="s">
        <v>23</v>
      </c>
      <c r="B41" s="111" t="s">
        <v>193</v>
      </c>
      <c r="C41" s="109" t="s">
        <v>140</v>
      </c>
      <c r="D41" s="103" t="s">
        <v>209</v>
      </c>
      <c r="E41" s="103" t="s">
        <v>151</v>
      </c>
      <c r="F41" s="104" t="s">
        <v>158</v>
      </c>
      <c r="G41" s="125" t="s">
        <v>261</v>
      </c>
      <c r="H41" s="101">
        <v>811194</v>
      </c>
      <c r="I41" s="102">
        <v>39100</v>
      </c>
      <c r="J41" s="102">
        <v>15640</v>
      </c>
      <c r="K41" s="32"/>
    </row>
    <row r="42" spans="1:11" ht="21" customHeight="1">
      <c r="A42" s="107" t="s">
        <v>23</v>
      </c>
      <c r="B42" s="111" t="s">
        <v>193</v>
      </c>
      <c r="C42" s="109" t="s">
        <v>140</v>
      </c>
      <c r="D42" s="103" t="s">
        <v>148</v>
      </c>
      <c r="E42" s="103" t="s">
        <v>201</v>
      </c>
      <c r="F42" s="104" t="s">
        <v>162</v>
      </c>
      <c r="G42" s="125" t="s">
        <v>261</v>
      </c>
      <c r="H42" s="101">
        <v>124351</v>
      </c>
      <c r="I42" s="102">
        <v>3674</v>
      </c>
      <c r="J42" s="102">
        <v>1224</v>
      </c>
      <c r="K42" s="98"/>
    </row>
    <row r="43" spans="1:11" ht="21" customHeight="1">
      <c r="A43" s="107" t="s">
        <v>23</v>
      </c>
      <c r="B43" s="111" t="s">
        <v>194</v>
      </c>
      <c r="C43" s="109" t="s">
        <v>140</v>
      </c>
      <c r="D43" s="103" t="s">
        <v>155</v>
      </c>
      <c r="E43" s="103" t="s">
        <v>149</v>
      </c>
      <c r="F43" s="104" t="s">
        <v>162</v>
      </c>
      <c r="G43" s="125" t="s">
        <v>261</v>
      </c>
      <c r="H43" s="101">
        <v>147020</v>
      </c>
      <c r="I43" s="102">
        <v>40500</v>
      </c>
      <c r="J43" s="102">
        <v>13500</v>
      </c>
      <c r="K43" s="32"/>
    </row>
    <row r="44" spans="1:11" ht="21" customHeight="1">
      <c r="A44" s="107" t="s">
        <v>23</v>
      </c>
      <c r="B44" s="111" t="s">
        <v>195</v>
      </c>
      <c r="C44" s="109" t="s">
        <v>140</v>
      </c>
      <c r="D44" s="103" t="s">
        <v>155</v>
      </c>
      <c r="E44" s="103" t="s">
        <v>156</v>
      </c>
      <c r="F44" s="104" t="s">
        <v>162</v>
      </c>
      <c r="G44" s="125" t="s">
        <v>261</v>
      </c>
      <c r="H44" s="101">
        <v>924742</v>
      </c>
      <c r="I44" s="102">
        <v>93000</v>
      </c>
      <c r="J44" s="102">
        <v>31000</v>
      </c>
      <c r="K44" s="32"/>
    </row>
    <row r="45" spans="1:11" ht="21" customHeight="1">
      <c r="A45" s="107" t="s">
        <v>23</v>
      </c>
      <c r="B45" s="111" t="s">
        <v>196</v>
      </c>
      <c r="C45" s="109" t="s">
        <v>140</v>
      </c>
      <c r="D45" s="103" t="s">
        <v>146</v>
      </c>
      <c r="E45" s="103" t="s">
        <v>203</v>
      </c>
      <c r="F45" s="104" t="s">
        <v>162</v>
      </c>
      <c r="G45" s="125" t="s">
        <v>261</v>
      </c>
      <c r="H45" s="101">
        <v>645110</v>
      </c>
      <c r="I45" s="102">
        <v>241010</v>
      </c>
      <c r="J45" s="102">
        <v>80336</v>
      </c>
      <c r="K45" s="98"/>
    </row>
    <row r="46" spans="1:11" ht="21" customHeight="1">
      <c r="A46" s="107" t="s">
        <v>23</v>
      </c>
      <c r="B46" s="111" t="s">
        <v>174</v>
      </c>
      <c r="C46" s="109" t="s">
        <v>140</v>
      </c>
      <c r="D46" s="103" t="s">
        <v>146</v>
      </c>
      <c r="E46" s="103" t="s">
        <v>203</v>
      </c>
      <c r="F46" s="104" t="s">
        <v>158</v>
      </c>
      <c r="G46" s="125" t="s">
        <v>261</v>
      </c>
      <c r="H46" s="101">
        <v>501700</v>
      </c>
      <c r="I46" s="102">
        <v>32000</v>
      </c>
      <c r="J46" s="102">
        <v>12800</v>
      </c>
      <c r="K46" s="32"/>
    </row>
    <row r="47" spans="1:11" ht="21" customHeight="1">
      <c r="A47" s="107" t="s">
        <v>23</v>
      </c>
      <c r="B47" s="111" t="s">
        <v>197</v>
      </c>
      <c r="C47" s="109" t="s">
        <v>140</v>
      </c>
      <c r="D47" s="103" t="s">
        <v>207</v>
      </c>
      <c r="E47" s="103" t="s">
        <v>147</v>
      </c>
      <c r="F47" s="104" t="s">
        <v>162</v>
      </c>
      <c r="G47" s="125" t="s">
        <v>261</v>
      </c>
      <c r="H47" s="101">
        <v>702670</v>
      </c>
      <c r="I47" s="102">
        <v>31800</v>
      </c>
      <c r="J47" s="102">
        <v>10600</v>
      </c>
      <c r="K47" s="32"/>
    </row>
    <row r="48" spans="1:11" ht="21" customHeight="1">
      <c r="A48" s="107" t="s">
        <v>23</v>
      </c>
      <c r="B48" s="111" t="s">
        <v>197</v>
      </c>
      <c r="C48" s="109" t="s">
        <v>140</v>
      </c>
      <c r="D48" s="103" t="s">
        <v>155</v>
      </c>
      <c r="E48" s="103" t="s">
        <v>147</v>
      </c>
      <c r="F48" s="104" t="s">
        <v>162</v>
      </c>
      <c r="G48" s="125" t="s">
        <v>261</v>
      </c>
      <c r="H48" s="101">
        <v>91805</v>
      </c>
      <c r="I48" s="102">
        <v>15655</v>
      </c>
      <c r="J48" s="102">
        <v>5218</v>
      </c>
      <c r="K48" s="32"/>
    </row>
    <row r="49" spans="1:11" ht="21" customHeight="1">
      <c r="A49" s="107" t="s">
        <v>23</v>
      </c>
      <c r="B49" s="111" t="s">
        <v>175</v>
      </c>
      <c r="C49" s="109" t="s">
        <v>140</v>
      </c>
      <c r="D49" s="103" t="s">
        <v>155</v>
      </c>
      <c r="E49" s="103" t="s">
        <v>154</v>
      </c>
      <c r="F49" s="104" t="s">
        <v>162</v>
      </c>
      <c r="G49" s="125" t="s">
        <v>261</v>
      </c>
      <c r="H49" s="101">
        <v>191662</v>
      </c>
      <c r="I49" s="102">
        <v>20049</v>
      </c>
      <c r="J49" s="102">
        <v>6683</v>
      </c>
      <c r="K49" s="32"/>
    </row>
    <row r="50" spans="1:11" ht="21" customHeight="1">
      <c r="A50" s="107" t="s">
        <v>23</v>
      </c>
      <c r="B50" s="111" t="s">
        <v>198</v>
      </c>
      <c r="C50" s="109" t="s">
        <v>140</v>
      </c>
      <c r="D50" s="103" t="s">
        <v>148</v>
      </c>
      <c r="E50" s="103" t="s">
        <v>201</v>
      </c>
      <c r="F50" s="104" t="s">
        <v>162</v>
      </c>
      <c r="G50" s="125" t="s">
        <v>261</v>
      </c>
      <c r="H50" s="101">
        <v>919546</v>
      </c>
      <c r="I50" s="102">
        <v>55093</v>
      </c>
      <c r="J50" s="102">
        <v>18364</v>
      </c>
      <c r="K50" s="32"/>
    </row>
    <row r="51" spans="1:11" ht="21" customHeight="1">
      <c r="A51" s="107" t="s">
        <v>23</v>
      </c>
      <c r="B51" s="111" t="s">
        <v>215</v>
      </c>
      <c r="C51" s="109" t="s">
        <v>143</v>
      </c>
      <c r="D51" s="103" t="s">
        <v>208</v>
      </c>
      <c r="E51" s="103" t="s">
        <v>154</v>
      </c>
      <c r="F51" s="104" t="s">
        <v>158</v>
      </c>
      <c r="G51" s="125" t="s">
        <v>261</v>
      </c>
      <c r="H51" s="101">
        <v>552593</v>
      </c>
      <c r="I51" s="102">
        <v>1500</v>
      </c>
      <c r="J51" s="102">
        <v>600</v>
      </c>
      <c r="K51" s="32" t="s">
        <v>304</v>
      </c>
    </row>
    <row r="52" spans="1:11" ht="21" customHeight="1">
      <c r="A52" s="107" t="s">
        <v>23</v>
      </c>
      <c r="B52" s="111" t="s">
        <v>216</v>
      </c>
      <c r="C52" s="109" t="s">
        <v>144</v>
      </c>
      <c r="D52" s="103" t="s">
        <v>146</v>
      </c>
      <c r="E52" s="103" t="s">
        <v>149</v>
      </c>
      <c r="F52" s="104" t="s">
        <v>162</v>
      </c>
      <c r="G52" s="125">
        <v>1.1100000000000001</v>
      </c>
      <c r="H52" s="101">
        <v>2319620</v>
      </c>
      <c r="I52" s="102">
        <v>645890</v>
      </c>
      <c r="J52" s="102">
        <v>215296</v>
      </c>
      <c r="K52" s="32" t="s">
        <v>304</v>
      </c>
    </row>
    <row r="53" spans="1:11" ht="21" customHeight="1">
      <c r="A53" s="107" t="s">
        <v>23</v>
      </c>
      <c r="B53" s="111" t="s">
        <v>262</v>
      </c>
      <c r="C53" s="109" t="s">
        <v>140</v>
      </c>
      <c r="D53" s="103" t="s">
        <v>148</v>
      </c>
      <c r="E53" s="103" t="s">
        <v>154</v>
      </c>
      <c r="F53" s="104" t="s">
        <v>162</v>
      </c>
      <c r="G53" s="125" t="s">
        <v>261</v>
      </c>
      <c r="H53" s="101">
        <v>227222</v>
      </c>
      <c r="I53" s="102">
        <v>54211</v>
      </c>
      <c r="J53" s="102">
        <v>18070</v>
      </c>
      <c r="K53" s="32" t="s">
        <v>304</v>
      </c>
    </row>
    <row r="54" spans="1:11" ht="21" customHeight="1">
      <c r="A54" s="95"/>
      <c r="B54" s="10">
        <f>SUBTOTAL(3,B8:B53)</f>
        <v>46</v>
      </c>
      <c r="C54" s="113"/>
      <c r="D54" s="114"/>
      <c r="E54" s="23"/>
      <c r="F54" s="24"/>
      <c r="G54" s="110"/>
      <c r="H54" s="34">
        <f>SUM(H8:H53)</f>
        <v>31203522</v>
      </c>
      <c r="I54" s="34">
        <f>SUM(I8:I53)</f>
        <v>4140931</v>
      </c>
      <c r="J54" s="34">
        <f>SUM(J8:J53)</f>
        <v>1475874</v>
      </c>
      <c r="K54" s="32"/>
    </row>
    <row r="55" spans="1:11" ht="21.75" customHeight="1">
      <c r="A55" s="15"/>
    </row>
    <row r="56" spans="1:11">
      <c r="A56" s="15"/>
    </row>
    <row r="57" spans="1:11">
      <c r="A57" s="15"/>
    </row>
    <row r="58" spans="1:11">
      <c r="A58" s="15"/>
    </row>
  </sheetData>
  <autoFilter ref="A7:K53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conditionalFormatting sqref="D28:D33 A28:B33">
    <cfRule type="expression" dxfId="7" priority="1" stopIfTrue="1">
      <formula>$Q28=22</formula>
    </cfRule>
  </conditionalFormatting>
  <printOptions horizontalCentered="1"/>
  <pageMargins left="0.15748031496062992" right="0.15748031496062992" top="0.59055118110236227" bottom="0.15748031496062992" header="0.39" footer="0.23622047244094491"/>
  <pageSetup paperSize="9" scale="71" orientation="portrait" horizontalDpi="300" verticalDpi="300" r:id="rId1"/>
  <headerFooter alignWithMargins="0">
    <oddHeader>&amp;R（様式１）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view="pageBreakPreview" zoomScaleNormal="100" zoomScaleSheetLayoutView="100" workbookViewId="0">
      <selection activeCell="L34" sqref="L34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91" bestFit="1" customWidth="1"/>
    <col min="8" max="8" width="9.75" style="26" customWidth="1"/>
    <col min="9" max="10" width="9.75" style="7" customWidth="1"/>
    <col min="11" max="11" width="10.875" style="7" customWidth="1"/>
    <col min="12" max="16384" width="9" style="7"/>
  </cols>
  <sheetData>
    <row r="1" spans="1:13" s="43" customFormat="1" ht="46.5" customHeight="1">
      <c r="A1" s="161" t="s">
        <v>20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2"/>
      <c r="M1" s="42"/>
    </row>
    <row r="2" spans="1:13" s="43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</row>
    <row r="3" spans="1:13" s="6" customFormat="1" ht="18" customHeight="1">
      <c r="A3" s="3" t="s">
        <v>12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3" s="6" customFormat="1" ht="11.25" customHeight="1">
      <c r="A4" s="158" t="s">
        <v>2</v>
      </c>
      <c r="B4" s="158" t="s">
        <v>10</v>
      </c>
      <c r="C4" s="158" t="s">
        <v>6</v>
      </c>
      <c r="D4" s="144" t="s">
        <v>0</v>
      </c>
      <c r="E4" s="144"/>
      <c r="F4" s="147" t="s">
        <v>3</v>
      </c>
      <c r="G4" s="150" t="s">
        <v>11</v>
      </c>
      <c r="H4" s="153" t="s">
        <v>8</v>
      </c>
      <c r="I4" s="156" t="s">
        <v>21</v>
      </c>
      <c r="J4" s="157"/>
      <c r="K4" s="158" t="s">
        <v>7</v>
      </c>
    </row>
    <row r="5" spans="1:13" s="6" customFormat="1" ht="11.25" customHeight="1">
      <c r="A5" s="159"/>
      <c r="B5" s="159"/>
      <c r="C5" s="159"/>
      <c r="D5" s="145"/>
      <c r="E5" s="146"/>
      <c r="F5" s="148"/>
      <c r="G5" s="151"/>
      <c r="H5" s="154"/>
      <c r="I5" s="138" t="s">
        <v>9</v>
      </c>
      <c r="J5" s="138" t="s">
        <v>19</v>
      </c>
      <c r="K5" s="159"/>
    </row>
    <row r="6" spans="1:13" s="6" customFormat="1" ht="22.5" customHeight="1">
      <c r="A6" s="160"/>
      <c r="B6" s="160"/>
      <c r="C6" s="160"/>
      <c r="D6" s="17" t="s">
        <v>4</v>
      </c>
      <c r="E6" s="17" t="s">
        <v>5</v>
      </c>
      <c r="F6" s="149"/>
      <c r="G6" s="152"/>
      <c r="H6" s="155"/>
      <c r="I6" s="139"/>
      <c r="J6" s="139"/>
      <c r="K6" s="160"/>
    </row>
    <row r="7" spans="1:13" s="6" customFormat="1">
      <c r="A7" s="39"/>
      <c r="B7" s="39"/>
      <c r="C7" s="39"/>
      <c r="D7" s="16"/>
      <c r="E7" s="17"/>
      <c r="F7" s="18"/>
      <c r="G7" s="30"/>
      <c r="H7" s="20"/>
      <c r="I7" s="19"/>
      <c r="J7" s="19"/>
      <c r="K7" s="46"/>
    </row>
    <row r="8" spans="1:13" ht="21" customHeight="1">
      <c r="A8" s="28" t="s">
        <v>23</v>
      </c>
      <c r="B8" s="35" t="s">
        <v>25</v>
      </c>
      <c r="C8" s="27" t="s">
        <v>30</v>
      </c>
      <c r="D8" s="23" t="s">
        <v>34</v>
      </c>
      <c r="E8" s="23" t="s">
        <v>35</v>
      </c>
      <c r="F8" s="24">
        <v>0.25</v>
      </c>
      <c r="G8" s="90">
        <v>3.24</v>
      </c>
      <c r="H8" s="34">
        <v>20401281</v>
      </c>
      <c r="I8" s="83">
        <v>1433200</v>
      </c>
      <c r="J8" s="83">
        <v>358300</v>
      </c>
      <c r="K8" s="32"/>
    </row>
    <row r="9" spans="1:13" s="6" customFormat="1" ht="21" customHeight="1">
      <c r="A9" s="28" t="s">
        <v>23</v>
      </c>
      <c r="B9" s="35" t="s">
        <v>24</v>
      </c>
      <c r="C9" s="27" t="s">
        <v>30</v>
      </c>
      <c r="D9" s="23" t="s">
        <v>32</v>
      </c>
      <c r="E9" s="23" t="s">
        <v>33</v>
      </c>
      <c r="F9" s="24">
        <v>0.25</v>
      </c>
      <c r="G9" s="92">
        <v>1.26</v>
      </c>
      <c r="H9" s="34">
        <v>3296151</v>
      </c>
      <c r="I9" s="82">
        <v>1894889</v>
      </c>
      <c r="J9" s="83">
        <v>473722</v>
      </c>
      <c r="K9" s="32" t="s">
        <v>40</v>
      </c>
    </row>
    <row r="10" spans="1:13" ht="21" customHeight="1">
      <c r="A10" s="28" t="s">
        <v>23</v>
      </c>
      <c r="B10" s="35" t="s">
        <v>26</v>
      </c>
      <c r="C10" s="27" t="s">
        <v>30</v>
      </c>
      <c r="D10" s="23" t="s">
        <v>36</v>
      </c>
      <c r="E10" s="23" t="s">
        <v>37</v>
      </c>
      <c r="F10" s="24">
        <v>0.33333333333333331</v>
      </c>
      <c r="G10" s="93">
        <v>1.67</v>
      </c>
      <c r="H10" s="34">
        <v>27907352</v>
      </c>
      <c r="I10" s="83">
        <v>517680</v>
      </c>
      <c r="J10" s="83">
        <v>172560</v>
      </c>
      <c r="K10" s="32" t="s">
        <v>40</v>
      </c>
    </row>
    <row r="11" spans="1:13" ht="21" customHeight="1">
      <c r="A11" s="96" t="s">
        <v>23</v>
      </c>
      <c r="B11" s="47" t="s">
        <v>27</v>
      </c>
      <c r="C11" s="48" t="s">
        <v>31</v>
      </c>
      <c r="D11" s="49" t="s">
        <v>33</v>
      </c>
      <c r="E11" s="49" t="s">
        <v>33</v>
      </c>
      <c r="F11" s="51">
        <v>0.25</v>
      </c>
      <c r="G11" s="85" t="s">
        <v>39</v>
      </c>
      <c r="H11" s="50">
        <v>52000</v>
      </c>
      <c r="I11" s="84">
        <v>52000</v>
      </c>
      <c r="J11" s="84">
        <v>13000</v>
      </c>
      <c r="K11" s="32" t="s">
        <v>40</v>
      </c>
    </row>
    <row r="12" spans="1:13" ht="21" customHeight="1">
      <c r="A12" s="96" t="s">
        <v>23</v>
      </c>
      <c r="B12" s="47" t="s">
        <v>28</v>
      </c>
      <c r="C12" s="48" t="s">
        <v>31</v>
      </c>
      <c r="D12" s="49" t="s">
        <v>38</v>
      </c>
      <c r="E12" s="49" t="s">
        <v>33</v>
      </c>
      <c r="F12" s="51">
        <v>0.25</v>
      </c>
      <c r="G12" s="85" t="s">
        <v>39</v>
      </c>
      <c r="H12" s="50">
        <v>529760</v>
      </c>
      <c r="I12" s="84">
        <v>520300</v>
      </c>
      <c r="J12" s="84">
        <v>130075</v>
      </c>
      <c r="K12" s="32" t="s">
        <v>40</v>
      </c>
    </row>
    <row r="13" spans="1:13" s="6" customFormat="1" ht="21" customHeight="1">
      <c r="A13" s="28" t="s">
        <v>23</v>
      </c>
      <c r="B13" s="35" t="s">
        <v>29</v>
      </c>
      <c r="C13" s="27" t="s">
        <v>31</v>
      </c>
      <c r="D13" s="23" t="s">
        <v>38</v>
      </c>
      <c r="E13" s="23" t="s">
        <v>33</v>
      </c>
      <c r="F13" s="24">
        <v>0.33333333333333331</v>
      </c>
      <c r="G13" s="85" t="s">
        <v>39</v>
      </c>
      <c r="H13" s="34">
        <v>189974</v>
      </c>
      <c r="I13" s="82">
        <v>146132</v>
      </c>
      <c r="J13" s="83">
        <v>48710</v>
      </c>
      <c r="K13" s="32" t="s">
        <v>40</v>
      </c>
    </row>
    <row r="14" spans="1:13" ht="21.75" customHeight="1">
      <c r="A14" s="9"/>
      <c r="B14" s="10">
        <f>SUBTOTAL(3,B8:B13)</f>
        <v>6</v>
      </c>
      <c r="C14" s="9"/>
      <c r="D14" s="11"/>
      <c r="E14" s="9"/>
      <c r="F14" s="12"/>
      <c r="G14" s="21"/>
      <c r="H14" s="36">
        <f>SUM(H8:H13)</f>
        <v>52376518</v>
      </c>
      <c r="I14" s="36">
        <f t="shared" ref="I14:J14" si="0">SUM(I8:I13)</f>
        <v>4564201</v>
      </c>
      <c r="J14" s="36">
        <f t="shared" si="0"/>
        <v>1196367</v>
      </c>
      <c r="K14" s="8"/>
    </row>
  </sheetData>
  <autoFilter ref="A7:K14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dataValidations count="1">
    <dataValidation imeMode="halfAlpha" allowBlank="1" showInputMessage="1" showErrorMessage="1" sqref="I13 I9"/>
  </dataValidations>
  <printOptions horizontalCentered="1"/>
  <pageMargins left="0.15748031496062992" right="0.15748031496062992" top="0.59055118110236227" bottom="0.15748031496062992" header="0.39" footer="0.23622047244094491"/>
  <pageSetup paperSize="9" scale="86" orientation="portrait" horizontalDpi="300" verticalDpi="300" r:id="rId1"/>
  <headerFooter alignWithMargins="0">
    <oddHeader>&amp;R（様式１）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view="pageBreakPreview" zoomScale="120" zoomScaleNormal="100" zoomScaleSheetLayoutView="120" workbookViewId="0">
      <selection activeCell="D14" sqref="D14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31" bestFit="1" customWidth="1"/>
    <col min="8" max="8" width="9.75" style="26" customWidth="1"/>
    <col min="9" max="10" width="9.75" style="7" customWidth="1"/>
    <col min="11" max="11" width="9.25" style="7" bestFit="1" customWidth="1"/>
    <col min="12" max="12" width="9" style="7"/>
    <col min="13" max="13" width="9" style="7" customWidth="1"/>
    <col min="14" max="16384" width="9" style="7"/>
  </cols>
  <sheetData>
    <row r="1" spans="1:14" s="43" customFormat="1" ht="46.5" customHeight="1">
      <c r="A1" s="161" t="s">
        <v>20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2"/>
      <c r="M1" s="42"/>
      <c r="N1" s="42"/>
    </row>
    <row r="2" spans="1:14" s="43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</row>
    <row r="3" spans="1:14" s="6" customFormat="1" ht="18" customHeight="1">
      <c r="A3" s="3" t="s">
        <v>15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4" s="6" customFormat="1" ht="11.25" customHeight="1">
      <c r="A4" s="141" t="s">
        <v>2</v>
      </c>
      <c r="B4" s="141" t="s">
        <v>10</v>
      </c>
      <c r="C4" s="141" t="s">
        <v>6</v>
      </c>
      <c r="D4" s="166" t="s">
        <v>0</v>
      </c>
      <c r="E4" s="166"/>
      <c r="F4" s="169" t="s">
        <v>3</v>
      </c>
      <c r="G4" s="172" t="s">
        <v>11</v>
      </c>
      <c r="H4" s="175" t="s">
        <v>8</v>
      </c>
      <c r="I4" s="156" t="s">
        <v>22</v>
      </c>
      <c r="J4" s="157"/>
      <c r="K4" s="141" t="s">
        <v>7</v>
      </c>
    </row>
    <row r="5" spans="1:14" ht="11.25" customHeight="1">
      <c r="A5" s="142"/>
      <c r="B5" s="142"/>
      <c r="C5" s="142"/>
      <c r="D5" s="167"/>
      <c r="E5" s="168"/>
      <c r="F5" s="170"/>
      <c r="G5" s="173"/>
      <c r="H5" s="176"/>
      <c r="I5" s="164" t="s">
        <v>9</v>
      </c>
      <c r="J5" s="164" t="s">
        <v>19</v>
      </c>
      <c r="K5" s="142"/>
    </row>
    <row r="6" spans="1:14" ht="22.5" customHeight="1">
      <c r="A6" s="143"/>
      <c r="B6" s="143"/>
      <c r="C6" s="143"/>
      <c r="D6" s="56" t="s">
        <v>4</v>
      </c>
      <c r="E6" s="56" t="s">
        <v>5</v>
      </c>
      <c r="F6" s="171"/>
      <c r="G6" s="174"/>
      <c r="H6" s="177"/>
      <c r="I6" s="165"/>
      <c r="J6" s="165"/>
      <c r="K6" s="143"/>
    </row>
    <row r="7" spans="1:14">
      <c r="A7" s="8"/>
      <c r="B7" s="8"/>
      <c r="C7" s="8"/>
      <c r="D7" s="16"/>
      <c r="E7" s="17"/>
      <c r="F7" s="18"/>
      <c r="G7" s="30"/>
      <c r="H7" s="20"/>
      <c r="I7" s="19"/>
      <c r="J7" s="19"/>
      <c r="K7" s="55"/>
    </row>
    <row r="8" spans="1:14" ht="21" customHeight="1">
      <c r="A8" s="107" t="s">
        <v>86</v>
      </c>
      <c r="B8" s="108" t="s">
        <v>217</v>
      </c>
      <c r="C8" s="109" t="s">
        <v>140</v>
      </c>
      <c r="D8" s="103" t="s">
        <v>211</v>
      </c>
      <c r="E8" s="103" t="s">
        <v>203</v>
      </c>
      <c r="F8" s="104" t="s">
        <v>225</v>
      </c>
      <c r="G8" s="124" t="s">
        <v>261</v>
      </c>
      <c r="H8" s="101">
        <v>763000</v>
      </c>
      <c r="I8" s="102">
        <v>117048</v>
      </c>
      <c r="J8" s="102">
        <v>58524</v>
      </c>
      <c r="K8" s="32"/>
    </row>
    <row r="9" spans="1:14" ht="21" customHeight="1">
      <c r="A9" s="107" t="s">
        <v>218</v>
      </c>
      <c r="B9" s="108" t="s">
        <v>219</v>
      </c>
      <c r="C9" s="109" t="s">
        <v>140</v>
      </c>
      <c r="D9" s="103" t="s">
        <v>33</v>
      </c>
      <c r="E9" s="103" t="s">
        <v>35</v>
      </c>
      <c r="F9" s="104" t="s">
        <v>225</v>
      </c>
      <c r="G9" s="124" t="s">
        <v>261</v>
      </c>
      <c r="H9" s="101">
        <v>232432</v>
      </c>
      <c r="I9" s="102">
        <v>5512</v>
      </c>
      <c r="J9" s="102">
        <v>2756</v>
      </c>
      <c r="K9" s="32"/>
    </row>
    <row r="10" spans="1:14" ht="21" customHeight="1">
      <c r="A10" s="107" t="s">
        <v>67</v>
      </c>
      <c r="B10" s="108" t="s">
        <v>220</v>
      </c>
      <c r="C10" s="109" t="s">
        <v>140</v>
      </c>
      <c r="D10" s="103" t="s">
        <v>34</v>
      </c>
      <c r="E10" s="103" t="s">
        <v>101</v>
      </c>
      <c r="F10" s="104" t="s">
        <v>225</v>
      </c>
      <c r="G10" s="124" t="s">
        <v>261</v>
      </c>
      <c r="H10" s="101">
        <v>999000</v>
      </c>
      <c r="I10" s="102">
        <v>100000</v>
      </c>
      <c r="J10" s="102">
        <v>50000</v>
      </c>
      <c r="K10" s="32"/>
    </row>
    <row r="11" spans="1:14" ht="21" customHeight="1">
      <c r="A11" s="107" t="s">
        <v>67</v>
      </c>
      <c r="B11" s="108" t="s">
        <v>220</v>
      </c>
      <c r="C11" s="109" t="s">
        <v>140</v>
      </c>
      <c r="D11" s="103" t="s">
        <v>108</v>
      </c>
      <c r="E11" s="103" t="s">
        <v>101</v>
      </c>
      <c r="F11" s="104" t="s">
        <v>225</v>
      </c>
      <c r="G11" s="124" t="s">
        <v>261</v>
      </c>
      <c r="H11" s="101">
        <v>511872</v>
      </c>
      <c r="I11" s="102">
        <v>100000</v>
      </c>
      <c r="J11" s="102">
        <v>50000</v>
      </c>
      <c r="K11" s="32"/>
    </row>
    <row r="12" spans="1:14" ht="21" customHeight="1">
      <c r="A12" s="107" t="s">
        <v>70</v>
      </c>
      <c r="B12" s="108" t="s">
        <v>221</v>
      </c>
      <c r="C12" s="109" t="s">
        <v>140</v>
      </c>
      <c r="D12" s="103" t="s">
        <v>34</v>
      </c>
      <c r="E12" s="103" t="s">
        <v>99</v>
      </c>
      <c r="F12" s="104" t="s">
        <v>225</v>
      </c>
      <c r="G12" s="124" t="s">
        <v>261</v>
      </c>
      <c r="H12" s="101">
        <v>765000</v>
      </c>
      <c r="I12" s="102">
        <v>250000</v>
      </c>
      <c r="J12" s="102">
        <v>125000</v>
      </c>
      <c r="K12" s="32"/>
    </row>
    <row r="13" spans="1:14" ht="21" customHeight="1">
      <c r="A13" s="107" t="s">
        <v>70</v>
      </c>
      <c r="B13" s="108" t="s">
        <v>222</v>
      </c>
      <c r="C13" s="109" t="s">
        <v>140</v>
      </c>
      <c r="D13" s="103" t="s">
        <v>33</v>
      </c>
      <c r="E13" s="103" t="s">
        <v>37</v>
      </c>
      <c r="F13" s="104" t="s">
        <v>225</v>
      </c>
      <c r="G13" s="124" t="s">
        <v>261</v>
      </c>
      <c r="H13" s="101">
        <v>473500</v>
      </c>
      <c r="I13" s="102">
        <v>85200</v>
      </c>
      <c r="J13" s="102">
        <v>42600</v>
      </c>
      <c r="K13" s="32"/>
    </row>
    <row r="14" spans="1:14" ht="21" customHeight="1">
      <c r="A14" s="107" t="s">
        <v>70</v>
      </c>
      <c r="B14" s="108" t="s">
        <v>223</v>
      </c>
      <c r="C14" s="109" t="s">
        <v>141</v>
      </c>
      <c r="D14" s="103" t="s">
        <v>108</v>
      </c>
      <c r="E14" s="103" t="s">
        <v>111</v>
      </c>
      <c r="F14" s="104" t="s">
        <v>225</v>
      </c>
      <c r="G14" s="124" t="s">
        <v>261</v>
      </c>
      <c r="H14" s="101">
        <v>387960</v>
      </c>
      <c r="I14" s="102">
        <v>101600</v>
      </c>
      <c r="J14" s="102">
        <v>50800</v>
      </c>
      <c r="K14" s="32"/>
    </row>
    <row r="15" spans="1:14" ht="21.75" customHeight="1">
      <c r="A15" s="9"/>
      <c r="B15" s="10">
        <f>SUBTOTAL(3,B8:B14)</f>
        <v>7</v>
      </c>
      <c r="C15" s="9"/>
      <c r="D15" s="11"/>
      <c r="E15" s="9"/>
      <c r="F15" s="12"/>
      <c r="G15" s="21"/>
      <c r="H15" s="36">
        <f>SUM(H8:H14)</f>
        <v>4132764</v>
      </c>
      <c r="I15" s="36">
        <f>SUM(I8:I14)</f>
        <v>759360</v>
      </c>
      <c r="J15" s="36">
        <f>SUM(J8:J14)</f>
        <v>379680</v>
      </c>
      <c r="K15" s="112"/>
    </row>
    <row r="16" spans="1:14" ht="21.75" customHeight="1">
      <c r="A16" s="15"/>
    </row>
    <row r="17" spans="1:1">
      <c r="A17" s="15"/>
    </row>
    <row r="18" spans="1:1">
      <c r="A18" s="15"/>
    </row>
    <row r="19" spans="1:1">
      <c r="A19" s="15"/>
    </row>
  </sheetData>
  <autoFilter ref="A7:K15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8" orientation="portrait" horizontalDpi="300" verticalDpi="300" r:id="rId1"/>
  <headerFooter alignWithMargins="0">
    <oddHeader>&amp;R（様式１）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view="pageBreakPreview" zoomScale="130" zoomScaleNormal="100" zoomScaleSheetLayoutView="130" workbookViewId="0">
      <selection activeCell="C10" sqref="C10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31" bestFit="1" customWidth="1"/>
    <col min="8" max="8" width="14.75" style="26" bestFit="1" customWidth="1"/>
    <col min="9" max="9" width="12.375" style="7" customWidth="1"/>
    <col min="10" max="10" width="9.75" style="7" customWidth="1"/>
    <col min="11" max="11" width="18.875" style="7" bestFit="1" customWidth="1"/>
    <col min="12" max="16384" width="9" style="7"/>
  </cols>
  <sheetData>
    <row r="1" spans="1:14" s="43" customFormat="1" ht="46.5" customHeight="1">
      <c r="A1" s="140" t="s">
        <v>20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42"/>
      <c r="M1" s="42"/>
      <c r="N1" s="42"/>
    </row>
    <row r="2" spans="1:14" s="43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</row>
    <row r="3" spans="1:14" s="6" customFormat="1" ht="18" customHeight="1">
      <c r="A3" s="3" t="s">
        <v>16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4" s="6" customFormat="1" ht="11.25" customHeight="1">
      <c r="A4" s="141" t="s">
        <v>2</v>
      </c>
      <c r="B4" s="141" t="s">
        <v>10</v>
      </c>
      <c r="C4" s="141" t="s">
        <v>6</v>
      </c>
      <c r="D4" s="144" t="s">
        <v>0</v>
      </c>
      <c r="E4" s="144"/>
      <c r="F4" s="147" t="s">
        <v>3</v>
      </c>
      <c r="G4" s="150" t="s">
        <v>11</v>
      </c>
      <c r="H4" s="153" t="s">
        <v>8</v>
      </c>
      <c r="I4" s="156" t="s">
        <v>22</v>
      </c>
      <c r="J4" s="157"/>
      <c r="K4" s="141" t="s">
        <v>7</v>
      </c>
    </row>
    <row r="5" spans="1:14" s="6" customFormat="1" ht="11.25" customHeight="1">
      <c r="A5" s="142"/>
      <c r="B5" s="142"/>
      <c r="C5" s="142"/>
      <c r="D5" s="145"/>
      <c r="E5" s="146"/>
      <c r="F5" s="148"/>
      <c r="G5" s="151"/>
      <c r="H5" s="154"/>
      <c r="I5" s="138" t="s">
        <v>9</v>
      </c>
      <c r="J5" s="138" t="s">
        <v>19</v>
      </c>
      <c r="K5" s="142"/>
    </row>
    <row r="6" spans="1:14" s="6" customFormat="1" ht="22.5" customHeight="1">
      <c r="A6" s="143"/>
      <c r="B6" s="143"/>
      <c r="C6" s="143"/>
      <c r="D6" s="17" t="s">
        <v>4</v>
      </c>
      <c r="E6" s="17" t="s">
        <v>5</v>
      </c>
      <c r="F6" s="149"/>
      <c r="G6" s="152"/>
      <c r="H6" s="155"/>
      <c r="I6" s="139"/>
      <c r="J6" s="139"/>
      <c r="K6" s="143"/>
    </row>
    <row r="7" spans="1:14">
      <c r="A7" s="94"/>
      <c r="B7" s="94"/>
      <c r="C7" s="94"/>
      <c r="D7" s="16"/>
      <c r="E7" s="17"/>
      <c r="F7" s="18"/>
      <c r="G7" s="30"/>
      <c r="H7" s="20"/>
      <c r="I7" s="19"/>
      <c r="J7" s="19"/>
      <c r="K7" s="55"/>
    </row>
    <row r="8" spans="1:14" ht="21" customHeight="1">
      <c r="A8" s="107" t="s">
        <v>226</v>
      </c>
      <c r="B8" s="108" t="s">
        <v>227</v>
      </c>
      <c r="C8" s="100" t="s">
        <v>39</v>
      </c>
      <c r="D8" s="103" t="s">
        <v>32</v>
      </c>
      <c r="E8" s="103" t="s">
        <v>99</v>
      </c>
      <c r="F8" s="104" t="s">
        <v>225</v>
      </c>
      <c r="G8" s="125">
        <v>1.1299999999999999</v>
      </c>
      <c r="H8" s="101">
        <v>3667806</v>
      </c>
      <c r="I8" s="102">
        <v>104000</v>
      </c>
      <c r="J8" s="102">
        <v>52000</v>
      </c>
      <c r="K8" s="54"/>
    </row>
    <row r="9" spans="1:14" ht="21" customHeight="1">
      <c r="A9" s="107" t="s">
        <v>226</v>
      </c>
      <c r="B9" s="108" t="s">
        <v>228</v>
      </c>
      <c r="C9" s="100" t="s">
        <v>39</v>
      </c>
      <c r="D9" s="103" t="s">
        <v>250</v>
      </c>
      <c r="E9" s="103" t="s">
        <v>101</v>
      </c>
      <c r="F9" s="104" t="s">
        <v>225</v>
      </c>
      <c r="G9" s="125">
        <v>9.18</v>
      </c>
      <c r="H9" s="101">
        <v>7751697</v>
      </c>
      <c r="I9" s="102">
        <v>250000</v>
      </c>
      <c r="J9" s="102">
        <v>125000</v>
      </c>
      <c r="K9" s="53"/>
    </row>
    <row r="10" spans="1:14" ht="21" customHeight="1">
      <c r="A10" s="107" t="s">
        <v>226</v>
      </c>
      <c r="B10" s="108" t="s">
        <v>229</v>
      </c>
      <c r="C10" s="100" t="s">
        <v>39</v>
      </c>
      <c r="D10" s="103" t="s">
        <v>251</v>
      </c>
      <c r="E10" s="103" t="s">
        <v>252</v>
      </c>
      <c r="F10" s="104" t="s">
        <v>225</v>
      </c>
      <c r="G10" s="125">
        <v>2.78</v>
      </c>
      <c r="H10" s="101">
        <v>8107244</v>
      </c>
      <c r="I10" s="102">
        <v>362000</v>
      </c>
      <c r="J10" s="102">
        <v>181000</v>
      </c>
      <c r="K10" s="53"/>
    </row>
    <row r="11" spans="1:14" ht="21" customHeight="1">
      <c r="A11" s="107" t="s">
        <v>226</v>
      </c>
      <c r="B11" s="108" t="s">
        <v>230</v>
      </c>
      <c r="C11" s="100" t="s">
        <v>39</v>
      </c>
      <c r="D11" s="103" t="s">
        <v>253</v>
      </c>
      <c r="E11" s="103" t="s">
        <v>111</v>
      </c>
      <c r="F11" s="104" t="s">
        <v>225</v>
      </c>
      <c r="G11" s="125" t="s">
        <v>39</v>
      </c>
      <c r="H11" s="101">
        <v>656660</v>
      </c>
      <c r="I11" s="102">
        <v>38000</v>
      </c>
      <c r="J11" s="102">
        <v>19000</v>
      </c>
      <c r="K11" s="53"/>
    </row>
    <row r="12" spans="1:14" ht="21" customHeight="1">
      <c r="A12" s="107" t="s">
        <v>226</v>
      </c>
      <c r="B12" s="108" t="s">
        <v>231</v>
      </c>
      <c r="C12" s="100" t="s">
        <v>39</v>
      </c>
      <c r="D12" s="103" t="s">
        <v>97</v>
      </c>
      <c r="E12" s="103" t="s">
        <v>101</v>
      </c>
      <c r="F12" s="104" t="s">
        <v>225</v>
      </c>
      <c r="G12" s="125">
        <v>2.21</v>
      </c>
      <c r="H12" s="101">
        <v>3309125</v>
      </c>
      <c r="I12" s="102">
        <v>100000</v>
      </c>
      <c r="J12" s="102">
        <v>50000</v>
      </c>
      <c r="K12" s="54"/>
    </row>
    <row r="13" spans="1:14" ht="21" customHeight="1">
      <c r="A13" s="107" t="s">
        <v>226</v>
      </c>
      <c r="B13" s="108" t="s">
        <v>232</v>
      </c>
      <c r="C13" s="100" t="s">
        <v>39</v>
      </c>
      <c r="D13" s="103" t="s">
        <v>254</v>
      </c>
      <c r="E13" s="103" t="s">
        <v>94</v>
      </c>
      <c r="F13" s="104" t="s">
        <v>225</v>
      </c>
      <c r="G13" s="125">
        <v>3.49</v>
      </c>
      <c r="H13" s="101">
        <v>11371270</v>
      </c>
      <c r="I13" s="102">
        <v>598000</v>
      </c>
      <c r="J13" s="102">
        <v>299000</v>
      </c>
      <c r="K13" s="54"/>
    </row>
    <row r="14" spans="1:14" ht="21" customHeight="1">
      <c r="A14" s="107" t="s">
        <v>226</v>
      </c>
      <c r="B14" s="108" t="s">
        <v>233</v>
      </c>
      <c r="C14" s="100" t="s">
        <v>39</v>
      </c>
      <c r="D14" s="103" t="s">
        <v>255</v>
      </c>
      <c r="E14" s="103" t="s">
        <v>256</v>
      </c>
      <c r="F14" s="104" t="s">
        <v>225</v>
      </c>
      <c r="G14" s="125">
        <v>9.1999999999999993</v>
      </c>
      <c r="H14" s="101">
        <v>1819022</v>
      </c>
      <c r="I14" s="102">
        <v>116000</v>
      </c>
      <c r="J14" s="102">
        <v>58000</v>
      </c>
      <c r="K14" s="54"/>
    </row>
    <row r="15" spans="1:14" ht="21" customHeight="1">
      <c r="A15" s="107" t="s">
        <v>226</v>
      </c>
      <c r="B15" s="108" t="s">
        <v>234</v>
      </c>
      <c r="C15" s="100" t="s">
        <v>39</v>
      </c>
      <c r="D15" s="103" t="s">
        <v>97</v>
      </c>
      <c r="E15" s="103" t="s">
        <v>37</v>
      </c>
      <c r="F15" s="104" t="s">
        <v>225</v>
      </c>
      <c r="G15" s="125">
        <v>1.46</v>
      </c>
      <c r="H15" s="101">
        <v>4582329</v>
      </c>
      <c r="I15" s="102">
        <v>290000</v>
      </c>
      <c r="J15" s="102">
        <v>145000</v>
      </c>
      <c r="K15" s="53"/>
    </row>
    <row r="16" spans="1:14" ht="21" customHeight="1">
      <c r="A16" s="107" t="s">
        <v>226</v>
      </c>
      <c r="B16" s="108" t="s">
        <v>235</v>
      </c>
      <c r="C16" s="100" t="s">
        <v>39</v>
      </c>
      <c r="D16" s="103" t="s">
        <v>250</v>
      </c>
      <c r="E16" s="103" t="s">
        <v>257</v>
      </c>
      <c r="F16" s="104" t="s">
        <v>225</v>
      </c>
      <c r="G16" s="125">
        <v>4.42</v>
      </c>
      <c r="H16" s="101">
        <v>11122418</v>
      </c>
      <c r="I16" s="102">
        <v>330000</v>
      </c>
      <c r="J16" s="102">
        <v>165000</v>
      </c>
      <c r="K16" s="53"/>
    </row>
    <row r="17" spans="1:11" ht="21" customHeight="1">
      <c r="A17" s="107" t="s">
        <v>226</v>
      </c>
      <c r="B17" s="108" t="s">
        <v>236</v>
      </c>
      <c r="C17" s="100" t="s">
        <v>39</v>
      </c>
      <c r="D17" s="103" t="s">
        <v>109</v>
      </c>
      <c r="E17" s="103" t="s">
        <v>94</v>
      </c>
      <c r="F17" s="104" t="s">
        <v>225</v>
      </c>
      <c r="G17" s="125">
        <v>4.12</v>
      </c>
      <c r="H17" s="101">
        <v>1009341</v>
      </c>
      <c r="I17" s="102">
        <v>80000</v>
      </c>
      <c r="J17" s="102">
        <v>40000</v>
      </c>
      <c r="K17" s="53"/>
    </row>
    <row r="18" spans="1:11" ht="21" customHeight="1">
      <c r="A18" s="107" t="s">
        <v>226</v>
      </c>
      <c r="B18" s="108" t="s">
        <v>237</v>
      </c>
      <c r="C18" s="100" t="s">
        <v>39</v>
      </c>
      <c r="D18" s="103" t="s">
        <v>97</v>
      </c>
      <c r="E18" s="103" t="s">
        <v>37</v>
      </c>
      <c r="F18" s="104" t="s">
        <v>225</v>
      </c>
      <c r="G18" s="125">
        <v>1.05</v>
      </c>
      <c r="H18" s="101">
        <v>9583892</v>
      </c>
      <c r="I18" s="102">
        <v>434000</v>
      </c>
      <c r="J18" s="102">
        <v>217000</v>
      </c>
      <c r="K18" s="53"/>
    </row>
    <row r="19" spans="1:11" ht="21" customHeight="1">
      <c r="A19" s="107" t="s">
        <v>226</v>
      </c>
      <c r="B19" s="108" t="s">
        <v>238</v>
      </c>
      <c r="C19" s="100" t="s">
        <v>39</v>
      </c>
      <c r="D19" s="103" t="s">
        <v>97</v>
      </c>
      <c r="E19" s="103" t="s">
        <v>99</v>
      </c>
      <c r="F19" s="104" t="s">
        <v>225</v>
      </c>
      <c r="G19" s="125">
        <v>1.27</v>
      </c>
      <c r="H19" s="101">
        <v>4104725</v>
      </c>
      <c r="I19" s="102">
        <v>318000</v>
      </c>
      <c r="J19" s="102">
        <v>159000</v>
      </c>
      <c r="K19" s="53"/>
    </row>
    <row r="20" spans="1:11" ht="21" customHeight="1">
      <c r="A20" s="107" t="s">
        <v>226</v>
      </c>
      <c r="B20" s="108" t="s">
        <v>239</v>
      </c>
      <c r="C20" s="100" t="s">
        <v>39</v>
      </c>
      <c r="D20" s="103" t="s">
        <v>253</v>
      </c>
      <c r="E20" s="103" t="s">
        <v>105</v>
      </c>
      <c r="F20" s="104" t="s">
        <v>225</v>
      </c>
      <c r="G20" s="125">
        <v>1.7</v>
      </c>
      <c r="H20" s="101">
        <v>3727290</v>
      </c>
      <c r="I20" s="102">
        <v>260000</v>
      </c>
      <c r="J20" s="102">
        <v>130000</v>
      </c>
      <c r="K20" s="53"/>
    </row>
    <row r="21" spans="1:11" ht="21" customHeight="1">
      <c r="A21" s="107" t="s">
        <v>226</v>
      </c>
      <c r="B21" s="108" t="s">
        <v>240</v>
      </c>
      <c r="C21" s="100" t="s">
        <v>39</v>
      </c>
      <c r="D21" s="103" t="s">
        <v>34</v>
      </c>
      <c r="E21" s="103" t="s">
        <v>258</v>
      </c>
      <c r="F21" s="104" t="s">
        <v>225</v>
      </c>
      <c r="G21" s="125">
        <v>1.1200000000000001</v>
      </c>
      <c r="H21" s="101">
        <v>6289000</v>
      </c>
      <c r="I21" s="102">
        <v>370000</v>
      </c>
      <c r="J21" s="102">
        <v>185000</v>
      </c>
      <c r="K21" s="53"/>
    </row>
    <row r="22" spans="1:11" ht="21" customHeight="1">
      <c r="A22" s="107" t="s">
        <v>226</v>
      </c>
      <c r="B22" s="108" t="s">
        <v>241</v>
      </c>
      <c r="C22" s="100" t="s">
        <v>39</v>
      </c>
      <c r="D22" s="103" t="s">
        <v>250</v>
      </c>
      <c r="E22" s="103" t="s">
        <v>259</v>
      </c>
      <c r="F22" s="104" t="s">
        <v>225</v>
      </c>
      <c r="G22" s="125">
        <v>1.4</v>
      </c>
      <c r="H22" s="101">
        <v>26194461</v>
      </c>
      <c r="I22" s="102">
        <v>380000</v>
      </c>
      <c r="J22" s="102">
        <v>190000</v>
      </c>
      <c r="K22" s="53"/>
    </row>
    <row r="23" spans="1:11" ht="21" customHeight="1">
      <c r="A23" s="107" t="s">
        <v>226</v>
      </c>
      <c r="B23" s="108" t="s">
        <v>242</v>
      </c>
      <c r="C23" s="100" t="s">
        <v>39</v>
      </c>
      <c r="D23" s="103" t="s">
        <v>33</v>
      </c>
      <c r="E23" s="103" t="s">
        <v>256</v>
      </c>
      <c r="F23" s="104" t="s">
        <v>260</v>
      </c>
      <c r="G23" s="124" t="s">
        <v>39</v>
      </c>
      <c r="H23" s="101">
        <v>753000</v>
      </c>
      <c r="I23" s="102">
        <v>24000</v>
      </c>
      <c r="J23" s="102">
        <v>16000</v>
      </c>
      <c r="K23" s="53"/>
    </row>
    <row r="24" spans="1:11" ht="21" customHeight="1">
      <c r="A24" s="107" t="s">
        <v>226</v>
      </c>
      <c r="B24" s="108" t="s">
        <v>243</v>
      </c>
      <c r="C24" s="100" t="s">
        <v>39</v>
      </c>
      <c r="D24" s="103" t="s">
        <v>32</v>
      </c>
      <c r="E24" s="103" t="s">
        <v>37</v>
      </c>
      <c r="F24" s="104" t="s">
        <v>260</v>
      </c>
      <c r="G24" s="124" t="s">
        <v>39</v>
      </c>
      <c r="H24" s="101">
        <v>644880</v>
      </c>
      <c r="I24" s="102">
        <v>45000</v>
      </c>
      <c r="J24" s="102">
        <v>30000</v>
      </c>
      <c r="K24" s="53"/>
    </row>
    <row r="25" spans="1:11" ht="21" customHeight="1">
      <c r="A25" s="107" t="s">
        <v>226</v>
      </c>
      <c r="B25" s="108" t="s">
        <v>244</v>
      </c>
      <c r="C25" s="100" t="s">
        <v>39</v>
      </c>
      <c r="D25" s="103" t="s">
        <v>32</v>
      </c>
      <c r="E25" s="103" t="s">
        <v>37</v>
      </c>
      <c r="F25" s="104" t="s">
        <v>260</v>
      </c>
      <c r="G25" s="124" t="s">
        <v>39</v>
      </c>
      <c r="H25" s="101">
        <v>616938</v>
      </c>
      <c r="I25" s="102">
        <v>42000</v>
      </c>
      <c r="J25" s="102">
        <v>28000</v>
      </c>
      <c r="K25" s="53"/>
    </row>
    <row r="26" spans="1:11" ht="21" customHeight="1">
      <c r="A26" s="107" t="s">
        <v>226</v>
      </c>
      <c r="B26" s="108" t="s">
        <v>245</v>
      </c>
      <c r="C26" s="100" t="s">
        <v>39</v>
      </c>
      <c r="D26" s="103" t="s">
        <v>32</v>
      </c>
      <c r="E26" s="103" t="s">
        <v>37</v>
      </c>
      <c r="F26" s="104" t="s">
        <v>260</v>
      </c>
      <c r="G26" s="124" t="s">
        <v>39</v>
      </c>
      <c r="H26" s="101">
        <v>936940</v>
      </c>
      <c r="I26" s="102">
        <v>51000</v>
      </c>
      <c r="J26" s="102">
        <v>34000</v>
      </c>
      <c r="K26" s="53"/>
    </row>
    <row r="27" spans="1:11" ht="21" customHeight="1">
      <c r="A27" s="107" t="s">
        <v>226</v>
      </c>
      <c r="B27" s="108" t="s">
        <v>246</v>
      </c>
      <c r="C27" s="100" t="s">
        <v>39</v>
      </c>
      <c r="D27" s="103" t="s">
        <v>32</v>
      </c>
      <c r="E27" s="103" t="s">
        <v>37</v>
      </c>
      <c r="F27" s="104" t="s">
        <v>260</v>
      </c>
      <c r="G27" s="125">
        <v>1.18</v>
      </c>
      <c r="H27" s="101">
        <v>1226994</v>
      </c>
      <c r="I27" s="102">
        <v>156000</v>
      </c>
      <c r="J27" s="102">
        <v>104000</v>
      </c>
      <c r="K27" s="54"/>
    </row>
    <row r="28" spans="1:11" ht="21" customHeight="1">
      <c r="A28" s="107" t="s">
        <v>226</v>
      </c>
      <c r="B28" s="108" t="s">
        <v>247</v>
      </c>
      <c r="C28" s="100" t="s">
        <v>39</v>
      </c>
      <c r="D28" s="103" t="s">
        <v>32</v>
      </c>
      <c r="E28" s="103" t="s">
        <v>37</v>
      </c>
      <c r="F28" s="104" t="s">
        <v>260</v>
      </c>
      <c r="G28" s="124" t="s">
        <v>39</v>
      </c>
      <c r="H28" s="101">
        <v>419400</v>
      </c>
      <c r="I28" s="102">
        <v>93000</v>
      </c>
      <c r="J28" s="102">
        <v>62000</v>
      </c>
      <c r="K28" s="54"/>
    </row>
    <row r="29" spans="1:11" ht="21" customHeight="1">
      <c r="A29" s="107" t="s">
        <v>226</v>
      </c>
      <c r="B29" s="108" t="s">
        <v>248</v>
      </c>
      <c r="C29" s="100" t="s">
        <v>39</v>
      </c>
      <c r="D29" s="103" t="s">
        <v>224</v>
      </c>
      <c r="E29" s="103" t="s">
        <v>37</v>
      </c>
      <c r="F29" s="104" t="s">
        <v>260</v>
      </c>
      <c r="G29" s="124" t="s">
        <v>39</v>
      </c>
      <c r="H29" s="101">
        <v>185531</v>
      </c>
      <c r="I29" s="102">
        <v>12450</v>
      </c>
      <c r="J29" s="102">
        <v>8300</v>
      </c>
      <c r="K29" s="54"/>
    </row>
    <row r="30" spans="1:11" ht="21" customHeight="1">
      <c r="A30" s="107" t="s">
        <v>226</v>
      </c>
      <c r="B30" s="108" t="s">
        <v>249</v>
      </c>
      <c r="C30" s="100" t="s">
        <v>39</v>
      </c>
      <c r="D30" s="103" t="s">
        <v>253</v>
      </c>
      <c r="E30" s="103" t="s">
        <v>37</v>
      </c>
      <c r="F30" s="104" t="s">
        <v>260</v>
      </c>
      <c r="G30" s="125">
        <v>1.05</v>
      </c>
      <c r="H30" s="101">
        <v>5203317</v>
      </c>
      <c r="I30" s="102">
        <v>403500</v>
      </c>
      <c r="J30" s="102">
        <v>269000</v>
      </c>
      <c r="K30" s="53"/>
    </row>
    <row r="31" spans="1:11" s="99" customFormat="1" ht="21" customHeight="1">
      <c r="A31" s="107" t="s">
        <v>226</v>
      </c>
      <c r="B31" s="108" t="s">
        <v>249</v>
      </c>
      <c r="C31" s="100" t="s">
        <v>39</v>
      </c>
      <c r="D31" s="103" t="s">
        <v>253</v>
      </c>
      <c r="E31" s="103" t="s">
        <v>37</v>
      </c>
      <c r="F31" s="104" t="s">
        <v>260</v>
      </c>
      <c r="G31" s="125">
        <v>1.05</v>
      </c>
      <c r="H31" s="101">
        <v>5203317</v>
      </c>
      <c r="I31" s="102">
        <v>13410</v>
      </c>
      <c r="J31" s="102">
        <v>8940</v>
      </c>
      <c r="K31" s="98" t="s">
        <v>304</v>
      </c>
    </row>
    <row r="32" spans="1:11" ht="21.75" customHeight="1">
      <c r="A32" s="9"/>
      <c r="B32" s="10">
        <f>SUBTOTAL(3,B8:B31)</f>
        <v>24</v>
      </c>
      <c r="C32" s="9"/>
      <c r="D32" s="11"/>
      <c r="E32" s="9"/>
      <c r="F32" s="12"/>
      <c r="G32" s="21"/>
      <c r="H32" s="36">
        <f>SUM(H8:H31)</f>
        <v>118486597</v>
      </c>
      <c r="I32" s="36">
        <f>SUM(I8:I31)</f>
        <v>4870360</v>
      </c>
      <c r="J32" s="36">
        <f>SUM(J8:J31)</f>
        <v>2575240</v>
      </c>
      <c r="K32" s="38"/>
    </row>
    <row r="33" spans="1:1" ht="21.75" customHeight="1">
      <c r="A33" s="15"/>
    </row>
    <row r="34" spans="1:1">
      <c r="A34" s="15"/>
    </row>
    <row r="35" spans="1:1">
      <c r="A35" s="15"/>
    </row>
    <row r="36" spans="1:1">
      <c r="A36" s="15"/>
    </row>
  </sheetData>
  <autoFilter ref="A7:N31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conditionalFormatting sqref="A9:B11 A13:B14 D9:D15">
    <cfRule type="expression" dxfId="6" priority="8" stopIfTrue="1">
      <formula>$U9=22</formula>
    </cfRule>
  </conditionalFormatting>
  <conditionalFormatting sqref="A12:B12">
    <cfRule type="expression" dxfId="5" priority="7" stopIfTrue="1">
      <formula>$U12=22</formula>
    </cfRule>
  </conditionalFormatting>
  <conditionalFormatting sqref="A15:B15">
    <cfRule type="expression" dxfId="4" priority="6" stopIfTrue="1">
      <formula>$U15=22</formula>
    </cfRule>
  </conditionalFormatting>
  <conditionalFormatting sqref="A28:B30 A23:B26 D23:D31">
    <cfRule type="expression" dxfId="3" priority="4" stopIfTrue="1">
      <formula>$U23=22</formula>
    </cfRule>
  </conditionalFormatting>
  <conditionalFormatting sqref="A27:B27">
    <cfRule type="expression" dxfId="2" priority="3" stopIfTrue="1">
      <formula>$U27=22</formula>
    </cfRule>
  </conditionalFormatting>
  <conditionalFormatting sqref="A31:B31">
    <cfRule type="expression" dxfId="1" priority="2" stopIfTrue="1">
      <formula>$U31=22</formula>
    </cfRule>
  </conditionalFormatting>
  <printOptions horizontalCentered="1"/>
  <pageMargins left="0.15748031496062992" right="0.15748031496062992" top="0.59055118110236227" bottom="0.15748031496062992" header="0.39" footer="0.23622047244094491"/>
  <pageSetup paperSize="9" scale="78" orientation="portrait" horizontalDpi="300" verticalDpi="300" r:id="rId1"/>
  <headerFooter alignWithMargins="0">
    <oddHeader>&amp;R（様式１）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zoomScaleNormal="100" zoomScaleSheetLayoutView="100" workbookViewId="0">
      <selection activeCell="H33" sqref="H33"/>
    </sheetView>
  </sheetViews>
  <sheetFormatPr defaultRowHeight="13.5"/>
  <cols>
    <col min="1" max="1" width="14.75" style="6" customWidth="1"/>
    <col min="2" max="2" width="17.375" style="6" bestFit="1" customWidth="1"/>
    <col min="3" max="3" width="34.75" style="6" customWidth="1"/>
    <col min="4" max="4" width="4.625" style="59" customWidth="1"/>
    <col min="5" max="5" width="4.625" style="6" customWidth="1"/>
    <col min="6" max="6" width="4.625" style="58" customWidth="1"/>
    <col min="7" max="7" width="6.25" style="58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43" customFormat="1" ht="46.5" customHeight="1">
      <c r="A1" s="161" t="s">
        <v>20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s="43" customFormat="1" ht="24.75" customHeight="1">
      <c r="A2" s="44"/>
      <c r="B2" s="1"/>
      <c r="C2" s="2"/>
      <c r="D2" s="4"/>
      <c r="E2" s="44"/>
      <c r="F2" s="5"/>
      <c r="G2" s="5"/>
      <c r="H2" s="44"/>
      <c r="I2" s="44"/>
      <c r="J2" s="44"/>
    </row>
    <row r="3" spans="1:11" ht="18" customHeight="1">
      <c r="A3" s="3" t="s">
        <v>263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41" t="s">
        <v>2</v>
      </c>
      <c r="B4" s="141" t="s">
        <v>10</v>
      </c>
      <c r="C4" s="141" t="s">
        <v>6</v>
      </c>
      <c r="D4" s="144" t="s">
        <v>17</v>
      </c>
      <c r="E4" s="144"/>
      <c r="F4" s="147" t="s">
        <v>3</v>
      </c>
      <c r="G4" s="147" t="s">
        <v>11</v>
      </c>
      <c r="H4" s="138" t="s">
        <v>8</v>
      </c>
      <c r="I4" s="156" t="s">
        <v>21</v>
      </c>
      <c r="J4" s="157"/>
      <c r="K4" s="141" t="s">
        <v>7</v>
      </c>
    </row>
    <row r="5" spans="1:11" ht="11.25" customHeight="1">
      <c r="A5" s="142"/>
      <c r="B5" s="142"/>
      <c r="C5" s="142"/>
      <c r="D5" s="145"/>
      <c r="E5" s="146"/>
      <c r="F5" s="148"/>
      <c r="G5" s="148"/>
      <c r="H5" s="178"/>
      <c r="I5" s="138" t="s">
        <v>9</v>
      </c>
      <c r="J5" s="138" t="s">
        <v>19</v>
      </c>
      <c r="K5" s="142"/>
    </row>
    <row r="6" spans="1:11" ht="22.5" customHeight="1">
      <c r="A6" s="143"/>
      <c r="B6" s="143"/>
      <c r="C6" s="143"/>
      <c r="D6" s="121" t="s">
        <v>4</v>
      </c>
      <c r="E6" s="121" t="s">
        <v>5</v>
      </c>
      <c r="F6" s="149"/>
      <c r="G6" s="149"/>
      <c r="H6" s="179"/>
      <c r="I6" s="139"/>
      <c r="J6" s="139"/>
      <c r="K6" s="143"/>
    </row>
    <row r="7" spans="1:11" ht="13.5" customHeight="1">
      <c r="A7" s="120"/>
      <c r="B7" s="120"/>
      <c r="C7" s="127"/>
      <c r="D7" s="121"/>
      <c r="E7" s="121"/>
      <c r="F7" s="128"/>
      <c r="G7" s="129"/>
      <c r="H7" s="123"/>
      <c r="I7" s="119"/>
      <c r="J7" s="119"/>
      <c r="K7" s="120"/>
    </row>
    <row r="8" spans="1:11" ht="21" customHeight="1">
      <c r="A8" s="130" t="s">
        <v>264</v>
      </c>
      <c r="B8" s="131" t="s">
        <v>265</v>
      </c>
      <c r="C8" s="132" t="s">
        <v>266</v>
      </c>
      <c r="D8" s="71" t="s">
        <v>267</v>
      </c>
      <c r="E8" s="71" t="s">
        <v>267</v>
      </c>
      <c r="F8" s="77">
        <v>0.89</v>
      </c>
      <c r="G8" s="69" t="s">
        <v>268</v>
      </c>
      <c r="H8" s="68">
        <v>3135</v>
      </c>
      <c r="I8" s="68">
        <v>3135</v>
      </c>
      <c r="J8" s="67">
        <v>2790</v>
      </c>
      <c r="K8" s="75"/>
    </row>
    <row r="9" spans="1:11" ht="21" customHeight="1">
      <c r="A9" s="130" t="s">
        <v>264</v>
      </c>
      <c r="B9" s="131" t="s">
        <v>265</v>
      </c>
      <c r="C9" s="132" t="s">
        <v>269</v>
      </c>
      <c r="D9" s="71" t="s">
        <v>267</v>
      </c>
      <c r="E9" s="71" t="s">
        <v>267</v>
      </c>
      <c r="F9" s="77">
        <v>0.89</v>
      </c>
      <c r="G9" s="69" t="s">
        <v>268</v>
      </c>
      <c r="H9" s="68">
        <v>15584</v>
      </c>
      <c r="I9" s="68">
        <v>15584</v>
      </c>
      <c r="J9" s="67">
        <v>13865</v>
      </c>
      <c r="K9" s="75"/>
    </row>
    <row r="10" spans="1:11" ht="21" customHeight="1">
      <c r="A10" s="130" t="s">
        <v>264</v>
      </c>
      <c r="B10" s="131" t="s">
        <v>270</v>
      </c>
      <c r="C10" s="132" t="s">
        <v>271</v>
      </c>
      <c r="D10" s="71" t="s">
        <v>267</v>
      </c>
      <c r="E10" s="71" t="s">
        <v>267</v>
      </c>
      <c r="F10" s="70">
        <v>0.878</v>
      </c>
      <c r="G10" s="69" t="s">
        <v>268</v>
      </c>
      <c r="H10" s="68">
        <v>26100</v>
      </c>
      <c r="I10" s="68">
        <v>26100</v>
      </c>
      <c r="J10" s="67">
        <v>22536</v>
      </c>
      <c r="K10" s="75"/>
    </row>
    <row r="11" spans="1:11" ht="21" customHeight="1">
      <c r="A11" s="130" t="s">
        <v>264</v>
      </c>
      <c r="B11" s="131" t="s">
        <v>270</v>
      </c>
      <c r="C11" s="133" t="s">
        <v>272</v>
      </c>
      <c r="D11" s="71" t="s">
        <v>267</v>
      </c>
      <c r="E11" s="71" t="s">
        <v>267</v>
      </c>
      <c r="F11" s="76">
        <v>0.878</v>
      </c>
      <c r="G11" s="69" t="s">
        <v>268</v>
      </c>
      <c r="H11" s="68">
        <v>75069</v>
      </c>
      <c r="I11" s="68">
        <v>75069</v>
      </c>
      <c r="J11" s="67">
        <v>65911</v>
      </c>
      <c r="K11" s="75"/>
    </row>
    <row r="12" spans="1:11" ht="21" customHeight="1">
      <c r="A12" s="130" t="s">
        <v>264</v>
      </c>
      <c r="B12" s="131" t="s">
        <v>270</v>
      </c>
      <c r="C12" s="131" t="s">
        <v>273</v>
      </c>
      <c r="D12" s="71" t="s">
        <v>267</v>
      </c>
      <c r="E12" s="71" t="s">
        <v>267</v>
      </c>
      <c r="F12" s="70">
        <v>0.878</v>
      </c>
      <c r="G12" s="69" t="s">
        <v>268</v>
      </c>
      <c r="H12" s="68">
        <v>30758</v>
      </c>
      <c r="I12" s="68">
        <v>30758</v>
      </c>
      <c r="J12" s="67">
        <v>27005</v>
      </c>
      <c r="K12" s="75"/>
    </row>
    <row r="13" spans="1:11" ht="21.75" customHeight="1">
      <c r="A13" s="64"/>
      <c r="B13" s="66">
        <f>SUBTOTAL(3,B8:B12)</f>
        <v>5</v>
      </c>
      <c r="C13" s="64"/>
      <c r="D13" s="65"/>
      <c r="E13" s="64"/>
      <c r="F13" s="63"/>
      <c r="G13" s="63"/>
      <c r="H13" s="62">
        <f>SUBTOTAL(9,H8:H12)</f>
        <v>150646</v>
      </c>
      <c r="I13" s="62">
        <f>SUBTOTAL(9,I8:I12)</f>
        <v>150646</v>
      </c>
      <c r="J13" s="62">
        <f>SUBTOTAL(9,J8:J12)</f>
        <v>132107</v>
      </c>
      <c r="K13" s="61"/>
    </row>
    <row r="14" spans="1:11" ht="21.75" customHeight="1">
      <c r="A14" s="60"/>
    </row>
    <row r="15" spans="1:11">
      <c r="A15" s="60"/>
    </row>
    <row r="16" spans="1:11">
      <c r="A16" s="60"/>
    </row>
    <row r="17" spans="1:1">
      <c r="A17" s="60"/>
    </row>
  </sheetData>
  <autoFilter ref="A7:K7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conditionalFormatting sqref="A9:C9">
    <cfRule type="duplicateValues" dxfId="0" priority="1" stopIfTrue="1"/>
  </conditionalFormatting>
  <printOptions horizontalCentered="1"/>
  <pageMargins left="0.15748031496062992" right="0.15748031496062992" top="0.59055118110236227" bottom="0.15748031496062992" header="0.39" footer="0.23622047244094491"/>
  <pageSetup paperSize="9" scale="79" orientation="portrait" horizontalDpi="300" verticalDpi="300" r:id="rId1"/>
  <headerFooter alignWithMargins="0">
    <oddHeader>&amp;R（様式１）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view="pageBreakPreview" zoomScaleNormal="100" zoomScaleSheetLayoutView="100" workbookViewId="0">
      <selection activeCell="Q20" sqref="Q20"/>
    </sheetView>
  </sheetViews>
  <sheetFormatPr defaultRowHeight="13.5"/>
  <cols>
    <col min="1" max="1" width="14.75" style="6" customWidth="1"/>
    <col min="2" max="2" width="17.375" style="6" bestFit="1" customWidth="1"/>
    <col min="3" max="3" width="29.125" style="6" customWidth="1"/>
    <col min="4" max="4" width="4.625" style="59" customWidth="1"/>
    <col min="5" max="5" width="4.625" style="6" customWidth="1"/>
    <col min="6" max="6" width="4.625" style="58" customWidth="1"/>
    <col min="7" max="7" width="6.25" style="58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43" customFormat="1" ht="46.5" customHeight="1">
      <c r="A1" s="161" t="s">
        <v>20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s="43" customFormat="1" ht="24.75" customHeight="1">
      <c r="A2" s="44"/>
      <c r="B2" s="1"/>
      <c r="C2" s="2"/>
      <c r="D2" s="4"/>
      <c r="E2" s="44"/>
      <c r="F2" s="5"/>
      <c r="G2" s="5"/>
      <c r="H2" s="44"/>
      <c r="I2" s="44"/>
      <c r="J2" s="44"/>
    </row>
    <row r="3" spans="1:11" ht="18" customHeight="1">
      <c r="A3" s="3" t="s">
        <v>18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41" t="s">
        <v>2</v>
      </c>
      <c r="B4" s="141" t="s">
        <v>10</v>
      </c>
      <c r="C4" s="141" t="s">
        <v>6</v>
      </c>
      <c r="D4" s="144" t="s">
        <v>17</v>
      </c>
      <c r="E4" s="144"/>
      <c r="F4" s="147" t="s">
        <v>3</v>
      </c>
      <c r="G4" s="147" t="s">
        <v>11</v>
      </c>
      <c r="H4" s="138" t="s">
        <v>8</v>
      </c>
      <c r="I4" s="156" t="s">
        <v>21</v>
      </c>
      <c r="J4" s="157"/>
      <c r="K4" s="141" t="s">
        <v>7</v>
      </c>
    </row>
    <row r="5" spans="1:11" ht="11.25" customHeight="1">
      <c r="A5" s="142"/>
      <c r="B5" s="142"/>
      <c r="C5" s="142"/>
      <c r="D5" s="145"/>
      <c r="E5" s="146"/>
      <c r="F5" s="148"/>
      <c r="G5" s="148"/>
      <c r="H5" s="178"/>
      <c r="I5" s="138" t="s">
        <v>9</v>
      </c>
      <c r="J5" s="138" t="s">
        <v>19</v>
      </c>
      <c r="K5" s="142"/>
    </row>
    <row r="6" spans="1:11" ht="22.5" customHeight="1">
      <c r="A6" s="143"/>
      <c r="B6" s="143"/>
      <c r="C6" s="143"/>
      <c r="D6" s="121" t="s">
        <v>4</v>
      </c>
      <c r="E6" s="121" t="s">
        <v>5</v>
      </c>
      <c r="F6" s="149"/>
      <c r="G6" s="149"/>
      <c r="H6" s="179"/>
      <c r="I6" s="139"/>
      <c r="J6" s="139"/>
      <c r="K6" s="143"/>
    </row>
    <row r="7" spans="1:11" ht="13.5" customHeight="1">
      <c r="A7" s="120"/>
      <c r="B7" s="120"/>
      <c r="C7" s="127"/>
      <c r="D7" s="121"/>
      <c r="E7" s="121"/>
      <c r="F7" s="122"/>
      <c r="G7" s="129"/>
      <c r="H7" s="123"/>
      <c r="I7" s="119"/>
      <c r="J7" s="119"/>
      <c r="K7" s="120"/>
    </row>
    <row r="8" spans="1:11" ht="21" customHeight="1">
      <c r="A8" s="130" t="s">
        <v>264</v>
      </c>
      <c r="B8" s="131" t="s">
        <v>265</v>
      </c>
      <c r="C8" s="132" t="s">
        <v>274</v>
      </c>
      <c r="D8" s="71" t="s">
        <v>267</v>
      </c>
      <c r="E8" s="71" t="s">
        <v>267</v>
      </c>
      <c r="F8" s="70" t="s">
        <v>275</v>
      </c>
      <c r="G8" s="69" t="s">
        <v>268</v>
      </c>
      <c r="H8" s="68">
        <v>78738</v>
      </c>
      <c r="I8" s="68">
        <v>78738</v>
      </c>
      <c r="J8" s="67">
        <v>69922</v>
      </c>
      <c r="K8" s="75"/>
    </row>
    <row r="9" spans="1:11" ht="21" customHeight="1">
      <c r="A9" s="130" t="s">
        <v>264</v>
      </c>
      <c r="B9" s="131" t="s">
        <v>265</v>
      </c>
      <c r="C9" s="132" t="s">
        <v>276</v>
      </c>
      <c r="D9" s="71" t="s">
        <v>267</v>
      </c>
      <c r="E9" s="71" t="s">
        <v>267</v>
      </c>
      <c r="F9" s="70" t="s">
        <v>275</v>
      </c>
      <c r="G9" s="69" t="s">
        <v>268</v>
      </c>
      <c r="H9" s="68">
        <v>60192</v>
      </c>
      <c r="I9" s="68">
        <v>60192</v>
      </c>
      <c r="J9" s="67">
        <v>53145</v>
      </c>
      <c r="K9" s="75"/>
    </row>
    <row r="10" spans="1:11" ht="21" customHeight="1">
      <c r="A10" s="130" t="s">
        <v>277</v>
      </c>
      <c r="B10" s="131" t="s">
        <v>278</v>
      </c>
      <c r="C10" s="132" t="s">
        <v>279</v>
      </c>
      <c r="D10" s="71" t="s">
        <v>267</v>
      </c>
      <c r="E10" s="71" t="s">
        <v>267</v>
      </c>
      <c r="F10" s="70">
        <v>0.88700000000000001</v>
      </c>
      <c r="G10" s="69" t="s">
        <v>268</v>
      </c>
      <c r="H10" s="68">
        <v>73018</v>
      </c>
      <c r="I10" s="68">
        <v>73018</v>
      </c>
      <c r="J10" s="67">
        <v>63294</v>
      </c>
      <c r="K10" s="75"/>
    </row>
    <row r="11" spans="1:11" ht="21" customHeight="1">
      <c r="A11" s="130" t="s">
        <v>277</v>
      </c>
      <c r="B11" s="131" t="s">
        <v>278</v>
      </c>
      <c r="C11" s="132" t="s">
        <v>280</v>
      </c>
      <c r="D11" s="71" t="s">
        <v>267</v>
      </c>
      <c r="E11" s="71" t="s">
        <v>267</v>
      </c>
      <c r="F11" s="70">
        <v>0.88700000000000001</v>
      </c>
      <c r="G11" s="69" t="s">
        <v>268</v>
      </c>
      <c r="H11" s="68">
        <v>37081</v>
      </c>
      <c r="I11" s="68">
        <v>37081</v>
      </c>
      <c r="J11" s="67">
        <v>31472</v>
      </c>
      <c r="K11" s="75"/>
    </row>
    <row r="12" spans="1:11" ht="21" customHeight="1">
      <c r="A12" s="130" t="s">
        <v>264</v>
      </c>
      <c r="B12" s="131" t="s">
        <v>281</v>
      </c>
      <c r="C12" s="132" t="s">
        <v>282</v>
      </c>
      <c r="D12" s="71" t="s">
        <v>267</v>
      </c>
      <c r="E12" s="71" t="s">
        <v>267</v>
      </c>
      <c r="F12" s="70" t="s">
        <v>283</v>
      </c>
      <c r="G12" s="69" t="s">
        <v>268</v>
      </c>
      <c r="H12" s="68">
        <v>4809</v>
      </c>
      <c r="I12" s="68">
        <v>4809</v>
      </c>
      <c r="J12" s="67">
        <v>4260</v>
      </c>
      <c r="K12" s="75"/>
    </row>
    <row r="13" spans="1:11" ht="21" customHeight="1">
      <c r="A13" s="130" t="s">
        <v>264</v>
      </c>
      <c r="B13" s="131" t="s">
        <v>265</v>
      </c>
      <c r="C13" s="132" t="s">
        <v>284</v>
      </c>
      <c r="D13" s="71" t="s">
        <v>267</v>
      </c>
      <c r="E13" s="71" t="s">
        <v>267</v>
      </c>
      <c r="F13" s="70" t="s">
        <v>275</v>
      </c>
      <c r="G13" s="69" t="s">
        <v>268</v>
      </c>
      <c r="H13" s="68">
        <v>60368</v>
      </c>
      <c r="I13" s="68">
        <v>60368</v>
      </c>
      <c r="J13" s="67">
        <v>53568</v>
      </c>
      <c r="K13" s="75"/>
    </row>
    <row r="14" spans="1:11" ht="21" customHeight="1">
      <c r="A14" s="134" t="s">
        <v>264</v>
      </c>
      <c r="B14" s="134" t="s">
        <v>281</v>
      </c>
      <c r="C14" s="133" t="s">
        <v>285</v>
      </c>
      <c r="D14" s="71" t="s">
        <v>267</v>
      </c>
      <c r="E14" s="71" t="s">
        <v>267</v>
      </c>
      <c r="F14" s="70" t="s">
        <v>283</v>
      </c>
      <c r="G14" s="69" t="s">
        <v>268</v>
      </c>
      <c r="H14" s="68">
        <v>169200</v>
      </c>
      <c r="I14" s="68">
        <v>169200</v>
      </c>
      <c r="J14" s="67">
        <v>147132</v>
      </c>
      <c r="K14" s="75"/>
    </row>
    <row r="15" spans="1:11" ht="21" customHeight="1">
      <c r="A15" s="130" t="s">
        <v>264</v>
      </c>
      <c r="B15" s="131" t="s">
        <v>281</v>
      </c>
      <c r="C15" s="132" t="s">
        <v>286</v>
      </c>
      <c r="D15" s="71" t="s">
        <v>267</v>
      </c>
      <c r="E15" s="71" t="s">
        <v>267</v>
      </c>
      <c r="F15" s="70" t="s">
        <v>283</v>
      </c>
      <c r="G15" s="69" t="s">
        <v>268</v>
      </c>
      <c r="H15" s="68">
        <v>169600</v>
      </c>
      <c r="I15" s="68">
        <v>169600</v>
      </c>
      <c r="J15" s="67">
        <v>149069</v>
      </c>
      <c r="K15" s="75"/>
    </row>
    <row r="16" spans="1:11" ht="21" customHeight="1">
      <c r="A16" s="130" t="s">
        <v>264</v>
      </c>
      <c r="B16" s="131" t="s">
        <v>281</v>
      </c>
      <c r="C16" s="132" t="s">
        <v>287</v>
      </c>
      <c r="D16" s="71" t="s">
        <v>267</v>
      </c>
      <c r="E16" s="71" t="s">
        <v>267</v>
      </c>
      <c r="F16" s="70" t="s">
        <v>283</v>
      </c>
      <c r="G16" s="69" t="s">
        <v>268</v>
      </c>
      <c r="H16" s="68">
        <v>88500</v>
      </c>
      <c r="I16" s="68">
        <v>88500</v>
      </c>
      <c r="J16" s="67">
        <v>78025</v>
      </c>
      <c r="K16" s="75"/>
    </row>
    <row r="17" spans="1:11" ht="21" customHeight="1">
      <c r="A17" s="130" t="s">
        <v>264</v>
      </c>
      <c r="B17" s="131" t="s">
        <v>281</v>
      </c>
      <c r="C17" s="132" t="s">
        <v>288</v>
      </c>
      <c r="D17" s="71" t="s">
        <v>267</v>
      </c>
      <c r="E17" s="71" t="s">
        <v>267</v>
      </c>
      <c r="F17" s="70" t="s">
        <v>283</v>
      </c>
      <c r="G17" s="69" t="s">
        <v>268</v>
      </c>
      <c r="H17" s="68">
        <v>126500</v>
      </c>
      <c r="I17" s="68">
        <v>126500</v>
      </c>
      <c r="J17" s="67">
        <v>110342</v>
      </c>
      <c r="K17" s="75"/>
    </row>
    <row r="18" spans="1:11" ht="21" customHeight="1">
      <c r="A18" s="130" t="s">
        <v>264</v>
      </c>
      <c r="B18" s="131" t="s">
        <v>281</v>
      </c>
      <c r="C18" s="132" t="s">
        <v>289</v>
      </c>
      <c r="D18" s="71" t="s">
        <v>267</v>
      </c>
      <c r="E18" s="71" t="s">
        <v>267</v>
      </c>
      <c r="F18" s="70" t="s">
        <v>283</v>
      </c>
      <c r="G18" s="69" t="s">
        <v>268</v>
      </c>
      <c r="H18" s="68">
        <v>54300</v>
      </c>
      <c r="I18" s="68">
        <v>54300</v>
      </c>
      <c r="J18" s="67">
        <v>47994</v>
      </c>
      <c r="K18" s="75"/>
    </row>
    <row r="19" spans="1:11" ht="21" customHeight="1">
      <c r="A19" s="130" t="s">
        <v>264</v>
      </c>
      <c r="B19" s="130" t="s">
        <v>281</v>
      </c>
      <c r="C19" s="132" t="s">
        <v>290</v>
      </c>
      <c r="D19" s="71" t="s">
        <v>267</v>
      </c>
      <c r="E19" s="71" t="s">
        <v>267</v>
      </c>
      <c r="F19" s="70" t="s">
        <v>283</v>
      </c>
      <c r="G19" s="69" t="s">
        <v>268</v>
      </c>
      <c r="H19" s="68">
        <v>41100</v>
      </c>
      <c r="I19" s="68">
        <v>41100</v>
      </c>
      <c r="J19" s="67">
        <v>35681</v>
      </c>
      <c r="K19" s="75"/>
    </row>
    <row r="20" spans="1:11" ht="21" customHeight="1">
      <c r="A20" s="135" t="s">
        <v>291</v>
      </c>
      <c r="B20" s="136" t="s">
        <v>292</v>
      </c>
      <c r="C20" s="137" t="s">
        <v>293</v>
      </c>
      <c r="D20" s="71" t="s">
        <v>267</v>
      </c>
      <c r="E20" s="71" t="s">
        <v>267</v>
      </c>
      <c r="F20" s="70" t="s">
        <v>294</v>
      </c>
      <c r="G20" s="69" t="s">
        <v>268</v>
      </c>
      <c r="H20" s="68">
        <v>40381</v>
      </c>
      <c r="I20" s="68">
        <v>40381</v>
      </c>
      <c r="J20" s="67">
        <v>36342</v>
      </c>
      <c r="K20" s="75"/>
    </row>
    <row r="21" spans="1:11" ht="21" customHeight="1">
      <c r="A21" s="130" t="s">
        <v>264</v>
      </c>
      <c r="B21" s="131" t="s">
        <v>295</v>
      </c>
      <c r="C21" s="132" t="s">
        <v>296</v>
      </c>
      <c r="D21" s="71" t="s">
        <v>267</v>
      </c>
      <c r="E21" s="71" t="s">
        <v>267</v>
      </c>
      <c r="F21" s="76">
        <v>0.89700000000000002</v>
      </c>
      <c r="G21" s="69" t="s">
        <v>268</v>
      </c>
      <c r="H21" s="68">
        <v>5544</v>
      </c>
      <c r="I21" s="68">
        <v>5544</v>
      </c>
      <c r="J21" s="67">
        <v>4972</v>
      </c>
      <c r="K21" s="75"/>
    </row>
    <row r="22" spans="1:11" ht="21" customHeight="1">
      <c r="A22" s="130" t="s">
        <v>264</v>
      </c>
      <c r="B22" s="131" t="s">
        <v>295</v>
      </c>
      <c r="C22" s="132" t="s">
        <v>297</v>
      </c>
      <c r="D22" s="71" t="s">
        <v>267</v>
      </c>
      <c r="E22" s="71" t="s">
        <v>267</v>
      </c>
      <c r="F22" s="76">
        <v>0.89700000000000002</v>
      </c>
      <c r="G22" s="69" t="s">
        <v>268</v>
      </c>
      <c r="H22" s="68">
        <v>3476</v>
      </c>
      <c r="I22" s="68">
        <v>3476</v>
      </c>
      <c r="J22" s="67">
        <v>3117</v>
      </c>
      <c r="K22" s="75"/>
    </row>
    <row r="23" spans="1:11" ht="21" customHeight="1">
      <c r="A23" s="130" t="s">
        <v>264</v>
      </c>
      <c r="B23" s="131" t="s">
        <v>295</v>
      </c>
      <c r="C23" s="132" t="s">
        <v>298</v>
      </c>
      <c r="D23" s="71" t="s">
        <v>267</v>
      </c>
      <c r="E23" s="71" t="s">
        <v>267</v>
      </c>
      <c r="F23" s="76">
        <v>0.89700000000000002</v>
      </c>
      <c r="G23" s="69" t="s">
        <v>268</v>
      </c>
      <c r="H23" s="68">
        <v>5797</v>
      </c>
      <c r="I23" s="68">
        <v>5797</v>
      </c>
      <c r="J23" s="67">
        <v>5199</v>
      </c>
      <c r="K23" s="75"/>
    </row>
    <row r="24" spans="1:11" ht="21" customHeight="1">
      <c r="A24" s="74" t="s">
        <v>299</v>
      </c>
      <c r="B24" s="73" t="s">
        <v>300</v>
      </c>
      <c r="C24" s="72" t="s">
        <v>301</v>
      </c>
      <c r="D24" s="71" t="s">
        <v>267</v>
      </c>
      <c r="E24" s="71" t="s">
        <v>267</v>
      </c>
      <c r="F24" s="76">
        <v>0.89700000000000002</v>
      </c>
      <c r="G24" s="69" t="s">
        <v>268</v>
      </c>
      <c r="H24" s="68">
        <v>23595</v>
      </c>
      <c r="I24" s="68">
        <v>23595</v>
      </c>
      <c r="J24" s="67">
        <v>21011</v>
      </c>
      <c r="K24" s="75"/>
    </row>
    <row r="25" spans="1:11" ht="21" customHeight="1">
      <c r="A25" s="130" t="s">
        <v>264</v>
      </c>
      <c r="B25" s="131" t="s">
        <v>265</v>
      </c>
      <c r="C25" s="132" t="s">
        <v>302</v>
      </c>
      <c r="D25" s="71" t="s">
        <v>267</v>
      </c>
      <c r="E25" s="71" t="s">
        <v>267</v>
      </c>
      <c r="F25" s="70" t="s">
        <v>275</v>
      </c>
      <c r="G25" s="69" t="s">
        <v>268</v>
      </c>
      <c r="H25" s="68">
        <v>147554</v>
      </c>
      <c r="I25" s="68">
        <v>147554</v>
      </c>
      <c r="J25" s="67">
        <v>130348</v>
      </c>
      <c r="K25" s="75"/>
    </row>
    <row r="26" spans="1:11" ht="21" customHeight="1">
      <c r="A26" s="130" t="s">
        <v>264</v>
      </c>
      <c r="B26" s="131" t="s">
        <v>265</v>
      </c>
      <c r="C26" s="132" t="s">
        <v>303</v>
      </c>
      <c r="D26" s="71" t="s">
        <v>267</v>
      </c>
      <c r="E26" s="71" t="s">
        <v>267</v>
      </c>
      <c r="F26" s="70" t="s">
        <v>275</v>
      </c>
      <c r="G26" s="69" t="s">
        <v>268</v>
      </c>
      <c r="H26" s="68">
        <v>123189</v>
      </c>
      <c r="I26" s="68">
        <v>123189</v>
      </c>
      <c r="J26" s="67">
        <v>101422</v>
      </c>
      <c r="K26" s="75"/>
    </row>
    <row r="27" spans="1:11" ht="21.75" customHeight="1">
      <c r="A27" s="64"/>
      <c r="B27" s="66">
        <f>SUBTOTAL(3,B8:B26)</f>
        <v>19</v>
      </c>
      <c r="C27" s="64"/>
      <c r="D27" s="65"/>
      <c r="E27" s="64"/>
      <c r="F27" s="63"/>
      <c r="G27" s="63"/>
      <c r="H27" s="62">
        <f>SUBTOTAL(9,H8:H26)</f>
        <v>1312942</v>
      </c>
      <c r="I27" s="62">
        <f>SUBTOTAL(9,I8:I26)</f>
        <v>1312942</v>
      </c>
      <c r="J27" s="62">
        <f>SUBTOTAL(9,J8:K26)</f>
        <v>1146315</v>
      </c>
      <c r="K27" s="61"/>
    </row>
    <row r="28" spans="1:11" ht="21.75" customHeight="1">
      <c r="A28" s="60"/>
    </row>
    <row r="29" spans="1:11">
      <c r="A29" s="60"/>
    </row>
    <row r="30" spans="1:11">
      <c r="A30" s="60"/>
    </row>
    <row r="31" spans="1:11">
      <c r="A31" s="60"/>
    </row>
  </sheetData>
  <autoFilter ref="A7:K7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3" orientation="portrait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316F91-A4DD-44E4-A160-4AE4B46A8FA4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水道施設整備費（簡易水道）</vt:lpstr>
      <vt:lpstr>水道施設整備費（水道水源）</vt:lpstr>
      <vt:lpstr>北海道開発事業費（簡易水道）</vt:lpstr>
      <vt:lpstr>北海道開発事業費（水道水源）</vt:lpstr>
      <vt:lpstr>離島振興事業費（簡易水道） </vt:lpstr>
      <vt:lpstr>沖縄開発事業費（簡易水道）</vt:lpstr>
      <vt:lpstr>東日本大震災災害復旧等事業費（簡易水道）</vt:lpstr>
      <vt:lpstr>東日本大震災災害復旧等事業費（水道水源）</vt:lpstr>
      <vt:lpstr>'沖縄開発事業費（簡易水道）'!Print_Area</vt:lpstr>
      <vt:lpstr>'水道施設整備費（簡易水道）'!Print_Area</vt:lpstr>
      <vt:lpstr>'水道施設整備費（水道水源）'!Print_Area</vt:lpstr>
      <vt:lpstr>'東日本大震災災害復旧等事業費（簡易水道）'!Print_Area</vt:lpstr>
      <vt:lpstr>'東日本大震災災害復旧等事業費（水道水源）'!Print_Area</vt:lpstr>
      <vt:lpstr>'北海道開発事業費（簡易水道）'!Print_Area</vt:lpstr>
      <vt:lpstr>'北海道開発事業費（水道水源）'!Print_Area</vt:lpstr>
      <vt:lpstr>'離島振興事業費（簡易水道） '!Print_Area</vt:lpstr>
      <vt:lpstr>'沖縄開発事業費（簡易水道）'!Print_Titles</vt:lpstr>
      <vt:lpstr>'水道施設整備費（簡易水道）'!Print_Titles</vt:lpstr>
      <vt:lpstr>'水道施設整備費（水道水源）'!Print_Titles</vt:lpstr>
      <vt:lpstr>'東日本大震災災害復旧等事業費（簡易水道）'!Print_Titles</vt:lpstr>
      <vt:lpstr>'東日本大震災災害復旧等事業費（水道水源）'!Print_Titles</vt:lpstr>
      <vt:lpstr>'北海道開発事業費（簡易水道）'!Print_Titles</vt:lpstr>
      <vt:lpstr>'北海道開発事業費（水道水源）'!Print_Titles</vt:lpstr>
      <vt:lpstr>'離島振興事業費（簡易水道）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杉本 一輝(sugimoto-kazuki)</cp:lastModifiedBy>
  <cp:lastPrinted>2021-07-30T06:23:55Z</cp:lastPrinted>
  <dcterms:created xsi:type="dcterms:W3CDTF">2000-02-16T06:55:14Z</dcterms:created>
  <dcterms:modified xsi:type="dcterms:W3CDTF">2021-07-30T08:25:48Z</dcterms:modified>
</cp:coreProperties>
</file>