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3分\作業用\"/>
    </mc:Choice>
  </mc:AlternateContent>
  <bookViews>
    <workbookView xWindow="0" yWindow="0" windowWidth="28800" windowHeight="11835" tabRatio="937"/>
  </bookViews>
  <sheets>
    <sheet name="水道施設災害復旧事業費（簡易水道）" sheetId="53" r:id="rId1"/>
    <sheet name="水道施設災害復旧事業費（水道水源）" sheetId="54" r:id="rId2"/>
    <sheet name="東日本大震災災害復旧等事業費（水道水源）" sheetId="55" r:id="rId3"/>
  </sheets>
  <definedNames>
    <definedName name="_xlnm._FilterDatabase" localSheetId="0" hidden="1">'水道施設災害復旧事業費（簡易水道）'!$A$7:$K$8</definedName>
    <definedName name="_xlnm._FilterDatabase" localSheetId="1" hidden="1">'水道施設災害復旧事業費（水道水源）'!$A$7:$K$8</definedName>
    <definedName name="_xlnm._FilterDatabase" localSheetId="2" hidden="1">'東日本大震災災害復旧等事業費（水道水源）'!$A$7:$K$8</definedName>
    <definedName name="_xlnm.Print_Area" localSheetId="0">'水道施設災害復旧事業費（簡易水道）'!$A$1:$K$20</definedName>
    <definedName name="_xlnm.Print_Area" localSheetId="1">'水道施設災害復旧事業費（水道水源）'!$A$1:$K$23</definedName>
    <definedName name="_xlnm.Print_Area" localSheetId="2">'東日本大震災災害復旧等事業費（水道水源）'!$A$1:$K$9</definedName>
    <definedName name="_xlnm.Print_Titles" localSheetId="0">'水道施設災害復旧事業費（簡易水道）'!$4:$7</definedName>
    <definedName name="_xlnm.Print_Titles" localSheetId="1">'水道施設災害復旧事業費（水道水源）'!$4:$7</definedName>
    <definedName name="_xlnm.Print_Titles" localSheetId="2">'東日本大震災災害復旧等事業費（水道水源）'!$4:$7</definedName>
    <definedName name="元号" localSheetId="0">#REF!</definedName>
    <definedName name="元号" localSheetId="1">#REF!</definedName>
    <definedName name="元号" localSheetId="2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I23" i="54" l="1"/>
  <c r="J23" i="54"/>
  <c r="H23" i="54"/>
  <c r="B23" i="54"/>
  <c r="B20" i="53"/>
  <c r="I9" i="55" l="1"/>
  <c r="J9" i="55"/>
  <c r="H9" i="55" l="1"/>
  <c r="B9" i="55"/>
  <c r="J20" i="53" l="1"/>
  <c r="I20" i="53"/>
  <c r="H20" i="53"/>
</calcChain>
</file>

<file path=xl/sharedStrings.xml><?xml version="1.0" encoding="utf-8"?>
<sst xmlns="http://schemas.openxmlformats.org/spreadsheetml/2006/main" count="219" uniqueCount="93">
  <si>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</si>
  <si>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</si>
  <si>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0"/>
  </si>
  <si>
    <t>始</t>
  </si>
  <si>
    <t>終</t>
  </si>
  <si>
    <t>事業名</t>
    <rPh sb="0" eb="2">
      <t>ジギョウ</t>
    </rPh>
    <rPh sb="2" eb="3">
      <t>メイ</t>
    </rPh>
    <phoneticPr fontId="10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</si>
  <si>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</si>
  <si>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0"/>
  </si>
  <si>
    <t>事業費
（国庫補助
基本額）</t>
    <rPh sb="0" eb="3">
      <t>ジギョウヒ</t>
    </rPh>
    <rPh sb="10" eb="13">
      <t>キホンガク</t>
    </rPh>
    <phoneticPr fontId="10"/>
  </si>
  <si>
    <t>補助事業者名</t>
    <phoneticPr fontId="3"/>
  </si>
  <si>
    <t>工期</t>
    <phoneticPr fontId="3"/>
  </si>
  <si>
    <t>Ｂ／Ｃ</t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</si>
  <si>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</si>
  <si>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【経費名】（項）水道施設災害復旧事業費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カンイ</t>
    </rPh>
    <rPh sb="43" eb="45">
      <t>スイドウ</t>
    </rPh>
    <rPh sb="45" eb="46">
      <t>トウ</t>
    </rPh>
    <rPh sb="46" eb="48">
      <t>シセツ</t>
    </rPh>
    <rPh sb="48" eb="50">
      <t>サイガイ</t>
    </rPh>
    <rPh sb="50" eb="52">
      <t>フッキュウ</t>
    </rPh>
    <rPh sb="52" eb="53">
      <t>ヒ</t>
    </rPh>
    <rPh sb="53" eb="55">
      <t>ホジョ</t>
    </rPh>
    <phoneticPr fontId="1"/>
  </si>
  <si>
    <t>補助事業者名</t>
    <phoneticPr fontId="3"/>
  </si>
  <si>
    <t>Ｂ／Ｃ</t>
    <phoneticPr fontId="3"/>
  </si>
  <si>
    <t>【経費名】（項）水道施設災害復旧事業費　（目）水道施設災害復旧事業費補助　（目細）水道水源開発等施設災害復旧費補助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スイドウ</t>
    </rPh>
    <rPh sb="43" eb="45">
      <t>スイゲン</t>
    </rPh>
    <rPh sb="45" eb="47">
      <t>カイハツ</t>
    </rPh>
    <rPh sb="47" eb="48">
      <t>トウ</t>
    </rPh>
    <rPh sb="48" eb="50">
      <t>シセツ</t>
    </rPh>
    <rPh sb="50" eb="52">
      <t>サイガイ</t>
    </rPh>
    <rPh sb="52" eb="54">
      <t>フッキュウ</t>
    </rPh>
    <rPh sb="54" eb="55">
      <t>ヒ</t>
    </rPh>
    <rPh sb="55" eb="57">
      <t>ホジョ</t>
    </rPh>
    <phoneticPr fontId="1"/>
  </si>
  <si>
    <t>工期</t>
    <phoneticPr fontId="3"/>
  </si>
  <si>
    <t>公共事業等に関する情報（令和２年度第４四半期分水道施設整備事業）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</si>
  <si>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令和２年度</t>
    <rPh sb="0" eb="2">
      <t>レイワ</t>
    </rPh>
    <phoneticPr fontId="3"/>
  </si>
  <si>
    <t>国庫補助額</t>
    <phoneticPr fontId="10"/>
  </si>
  <si>
    <t>山梨県</t>
    <rPh sb="0" eb="2">
      <t>ヤマナシ</t>
    </rPh>
    <rPh sb="2" eb="3">
      <t>ケン</t>
    </rPh>
    <phoneticPr fontId="2"/>
  </si>
  <si>
    <t>大月市</t>
    <rPh sb="0" eb="2">
      <t>オオツキ</t>
    </rPh>
    <rPh sb="2" eb="3">
      <t>シ</t>
    </rPh>
    <phoneticPr fontId="1"/>
  </si>
  <si>
    <t>初狩東部簡易水道事業</t>
  </si>
  <si>
    <t>宮城県</t>
    <rPh sb="0" eb="3">
      <t>ミヤギケン</t>
    </rPh>
    <phoneticPr fontId="2"/>
  </si>
  <si>
    <t>丸森町</t>
    <rPh sb="0" eb="3">
      <t>マルモリマチ</t>
    </rPh>
    <phoneticPr fontId="1"/>
  </si>
  <si>
    <t>丸森町水道事業</t>
    <rPh sb="0" eb="2">
      <t>マルモリ</t>
    </rPh>
    <rPh sb="2" eb="3">
      <t>マチ</t>
    </rPh>
    <rPh sb="3" eb="5">
      <t>スイドウ</t>
    </rPh>
    <rPh sb="5" eb="7">
      <t>ジギョウ</t>
    </rPh>
    <phoneticPr fontId="1"/>
  </si>
  <si>
    <t>R2</t>
  </si>
  <si>
    <t>R2</t>
    <phoneticPr fontId="3"/>
  </si>
  <si>
    <t>-</t>
    <phoneticPr fontId="3"/>
  </si>
  <si>
    <t>2/3
1/2</t>
    <phoneticPr fontId="3"/>
  </si>
  <si>
    <t>長野県</t>
    <rPh sb="0" eb="3">
      <t>ナガノケン</t>
    </rPh>
    <phoneticPr fontId="2"/>
  </si>
  <si>
    <t>阿南町</t>
    <rPh sb="0" eb="3">
      <t>アナンチョウ</t>
    </rPh>
    <phoneticPr fontId="3"/>
  </si>
  <si>
    <t>阿南町簡易水道事業</t>
    <rPh sb="0" eb="3">
      <t>アナンチョウ</t>
    </rPh>
    <rPh sb="3" eb="5">
      <t>カンイ</t>
    </rPh>
    <rPh sb="5" eb="7">
      <t>スイドウ</t>
    </rPh>
    <rPh sb="7" eb="9">
      <t>ジギョウ</t>
    </rPh>
    <phoneticPr fontId="3"/>
  </si>
  <si>
    <t>長野県</t>
  </si>
  <si>
    <t>売木村</t>
  </si>
  <si>
    <t>売木村簡易水道事業</t>
  </si>
  <si>
    <t>愛知県</t>
  </si>
  <si>
    <t>豊根村</t>
  </si>
  <si>
    <t>豊根村簡易水道事業</t>
  </si>
  <si>
    <t>島根県</t>
  </si>
  <si>
    <t>川本町</t>
  </si>
  <si>
    <t>川本町簡易水道事業</t>
  </si>
  <si>
    <t>熊本県</t>
  </si>
  <si>
    <t>八代市</t>
  </si>
  <si>
    <t>西部地区簡易水道事業</t>
  </si>
  <si>
    <t>坂本地区簡易水道事業</t>
  </si>
  <si>
    <t>中津道地区簡易水道事業</t>
  </si>
  <si>
    <t>板持地区簡易水道事業</t>
  </si>
  <si>
    <t>生名子地区飲料供給施設</t>
  </si>
  <si>
    <t>山江村</t>
  </si>
  <si>
    <t>山江中央地区簡易水道事業</t>
  </si>
  <si>
    <t>球磨村</t>
  </si>
  <si>
    <t>球磨村簡易水道事業</t>
  </si>
  <si>
    <t>北海道</t>
    <rPh sb="0" eb="3">
      <t>ホッカイドウ</t>
    </rPh>
    <phoneticPr fontId="2"/>
  </si>
  <si>
    <t>石狩東部広域水道企業団</t>
  </si>
  <si>
    <t>長崎県</t>
    <rPh sb="0" eb="3">
      <t>ナガサキケン</t>
    </rPh>
    <phoneticPr fontId="12"/>
  </si>
  <si>
    <t>松浦市</t>
    <rPh sb="0" eb="3">
      <t>マツウラシ</t>
    </rPh>
    <phoneticPr fontId="12"/>
  </si>
  <si>
    <t>松浦市水道事業</t>
    <rPh sb="0" eb="3">
      <t>マツウラシ</t>
    </rPh>
    <rPh sb="3" eb="5">
      <t>スイドウ</t>
    </rPh>
    <rPh sb="5" eb="7">
      <t>ジギョウ</t>
    </rPh>
    <phoneticPr fontId="12"/>
  </si>
  <si>
    <t>岐阜県</t>
  </si>
  <si>
    <t>高山市</t>
  </si>
  <si>
    <t>高山市上水道事業</t>
  </si>
  <si>
    <t>広島県</t>
  </si>
  <si>
    <t>三次市</t>
  </si>
  <si>
    <t>三次市水道事業</t>
  </si>
  <si>
    <t>福岡県</t>
  </si>
  <si>
    <t>福岡地区水道企業団</t>
  </si>
  <si>
    <t>福岡地区水道企業団水道用水供給事業</t>
  </si>
  <si>
    <t>福岡県南広域水道企業団</t>
  </si>
  <si>
    <t>福岡県南広域水道企業団用水供給事業</t>
  </si>
  <si>
    <t>佐賀県</t>
  </si>
  <si>
    <t>佐賀県東部水道企業団</t>
  </si>
  <si>
    <t>佐賀東部水道企業団用水供給事業</t>
  </si>
  <si>
    <t>芦北町</t>
  </si>
  <si>
    <t>芦北町水道事業</t>
  </si>
  <si>
    <t>人吉市</t>
  </si>
  <si>
    <t>人吉市水道事業</t>
  </si>
  <si>
    <t>あさぎり町</t>
  </si>
  <si>
    <t>あさぎり町水道事業</t>
  </si>
  <si>
    <t>大分県</t>
  </si>
  <si>
    <t>由布市</t>
  </si>
  <si>
    <t>由布市水道事業</t>
  </si>
  <si>
    <t>湯布院町水道事業</t>
  </si>
  <si>
    <t>玖珠町</t>
  </si>
  <si>
    <t>玖珠町水道事業</t>
  </si>
  <si>
    <t>宮崎県</t>
  </si>
  <si>
    <t>えびの市</t>
  </si>
  <si>
    <t>えびの市水道事業</t>
  </si>
  <si>
    <t>石狩東部広域水道企業団水道用水供給事業</t>
  </si>
  <si>
    <t>岩手県</t>
    <rPh sb="0" eb="3">
      <t>イワテケン</t>
    </rPh>
    <phoneticPr fontId="6"/>
  </si>
  <si>
    <t>陸前高田市</t>
    <rPh sb="0" eb="2">
      <t>リクゼン</t>
    </rPh>
    <rPh sb="2" eb="4">
      <t>タカダ</t>
    </rPh>
    <rPh sb="4" eb="5">
      <t>シ</t>
    </rPh>
    <phoneticPr fontId="4"/>
  </si>
  <si>
    <t>陸前高田市上水道事業（５回目）その44</t>
    <rPh sb="0" eb="5">
      <t>リクゼンタカダシ</t>
    </rPh>
    <rPh sb="5" eb="8">
      <t>ジョウスイドウ</t>
    </rPh>
    <rPh sb="8" eb="10">
      <t>ジギョウ</t>
    </rPh>
    <rPh sb="12" eb="14">
      <t>カイメ</t>
    </rPh>
    <phoneticPr fontId="4"/>
  </si>
  <si>
    <t>0.895
1/2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</si>
</sst>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;&quot;△ &quot;#,##0"/>
    <numFmt numFmtId="180" formatCode="0.000_);[Red]\(0.000\)"/>
  </numFmts>
  <fonts count="18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177" fontId="5" fillId="2" borderId="1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37" fontId="8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8" fillId="0" borderId="0"/>
  </cellStyleXfs>
  <cellXfs count="58">
    <xf numFmtId="0" fontId="0" fillId="0" borderId="0" xfId="0"/>
    <xf numFmtId="0" fontId="7" fillId="0" borderId="0" xfId="28" applyFont="1" applyFill="1" applyBorder="1" applyAlignment="1" applyProtection="1">
      <alignment horizontal="center" vertical="center"/>
      <protection locked="0"/>
    </xf>
    <xf numFmtId="0" fontId="7" fillId="0" borderId="0" xfId="28" applyFont="1" applyFill="1" applyBorder="1" applyAlignment="1" applyProtection="1">
      <protection locked="0"/>
    </xf>
    <xf numFmtId="0" fontId="7" fillId="0" borderId="0" xfId="28" applyFont="1" applyFill="1" applyProtection="1">
      <protection locked="0"/>
    </xf>
    <xf numFmtId="0" fontId="7" fillId="0" borderId="0" xfId="28" applyFont="1" applyFill="1" applyAlignment="1" applyProtection="1">
      <alignment horizontal="right"/>
      <protection locked="0"/>
    </xf>
    <xf numFmtId="0" fontId="7" fillId="0" borderId="0" xfId="28" applyFont="1" applyFill="1" applyAlignment="1" applyProtection="1">
      <alignment horizontal="center"/>
      <protection locked="0"/>
    </xf>
    <xf numFmtId="0" fontId="4" fillId="0" borderId="0" xfId="28" applyFill="1" applyProtection="1">
      <protection locked="0"/>
    </xf>
    <xf numFmtId="0" fontId="7" fillId="0" borderId="3" xfId="28" applyFont="1" applyFill="1" applyBorder="1" applyAlignment="1" applyProtection="1">
      <alignment horizontal="right" vertical="center"/>
      <protection locked="0"/>
    </xf>
    <xf numFmtId="0" fontId="7" fillId="0" borderId="3" xfId="28" applyFont="1" applyFill="1" applyBorder="1" applyAlignment="1" applyProtection="1">
      <alignment horizontal="center" vertical="center"/>
      <protection locked="0"/>
    </xf>
    <xf numFmtId="0" fontId="7" fillId="0" borderId="3" xfId="28" applyFont="1" applyFill="1" applyBorder="1" applyAlignment="1" applyProtection="1">
      <alignment horizontal="center" vertical="center" wrapText="1"/>
      <protection locked="0"/>
    </xf>
    <xf numFmtId="38" fontId="7" fillId="0" borderId="3" xfId="7" applyFont="1" applyFill="1" applyBorder="1" applyAlignment="1" applyProtection="1">
      <alignment horizontal="center" vertical="center" wrapText="1"/>
      <protection locked="0"/>
    </xf>
    <xf numFmtId="0" fontId="4" fillId="0" borderId="0" xfId="28" applyFill="1" applyAlignment="1" applyProtection="1">
      <protection locked="0"/>
    </xf>
    <xf numFmtId="0" fontId="7" fillId="0" borderId="0" xfId="28" applyFont="1" applyFill="1" applyAlignment="1" applyProtection="1">
      <protection locked="0"/>
    </xf>
    <xf numFmtId="0" fontId="4" fillId="0" borderId="0" xfId="28" applyFill="1" applyAlignment="1" applyProtection="1">
      <alignment horizontal="center"/>
      <protection locked="0"/>
    </xf>
    <xf numFmtId="0" fontId="4" fillId="0" borderId="0" xfId="28" applyFill="1" applyAlignment="1" applyProtection="1">
      <alignment horizontal="right"/>
      <protection locked="0"/>
    </xf>
    <xf numFmtId="0" fontId="5" fillId="0" borderId="0" xfId="28" applyFont="1" applyFill="1" applyProtection="1">
      <protection locked="0"/>
    </xf>
    <xf numFmtId="0" fontId="13" fillId="0" borderId="3" xfId="28" applyFont="1" applyFill="1" applyBorder="1" applyProtection="1">
      <protection locked="0"/>
    </xf>
    <xf numFmtId="179" fontId="14" fillId="0" borderId="2" xfId="28" applyNumberFormat="1" applyFont="1" applyFill="1" applyBorder="1" applyAlignment="1" applyProtection="1">
      <alignment vertical="center"/>
      <protection locked="0"/>
    </xf>
    <xf numFmtId="0" fontId="15" fillId="0" borderId="2" xfId="28" applyFont="1" applyFill="1" applyBorder="1" applyAlignment="1" applyProtection="1">
      <alignment horizontal="center" vertical="center"/>
      <protection locked="0"/>
    </xf>
    <xf numFmtId="0" fontId="15" fillId="0" borderId="2" xfId="28" applyFont="1" applyFill="1" applyBorder="1" applyAlignment="1" applyProtection="1">
      <alignment vertical="center"/>
      <protection locked="0"/>
    </xf>
    <xf numFmtId="0" fontId="15" fillId="0" borderId="2" xfId="28" applyFont="1" applyFill="1" applyBorder="1" applyAlignment="1" applyProtection="1">
      <alignment horizontal="right" vertical="center"/>
      <protection locked="0"/>
    </xf>
    <xf numFmtId="176" fontId="15" fillId="0" borderId="2" xfId="7" applyNumberFormat="1" applyFont="1" applyFill="1" applyBorder="1" applyAlignment="1" applyProtection="1">
      <alignment horizontal="center" vertical="center"/>
      <protection locked="0"/>
    </xf>
    <xf numFmtId="38" fontId="15" fillId="0" borderId="2" xfId="0" applyNumberFormat="1" applyFont="1" applyFill="1" applyBorder="1" applyAlignment="1">
      <alignment vertical="center"/>
    </xf>
    <xf numFmtId="38" fontId="15" fillId="0" borderId="3" xfId="0" applyNumberFormat="1" applyFont="1" applyFill="1" applyBorder="1" applyAlignment="1">
      <alignment vertical="center"/>
    </xf>
    <xf numFmtId="178" fontId="15" fillId="0" borderId="4" xfId="28" applyNumberFormat="1" applyFont="1" applyFill="1" applyBorder="1" applyAlignment="1" applyProtection="1">
      <alignment horizontal="center" vertical="center"/>
      <protection locked="0"/>
    </xf>
    <xf numFmtId="180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28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28" applyFont="1" applyFill="1" applyBorder="1" applyAlignment="1" applyProtection="1">
      <alignment vertical="center"/>
      <protection locked="0"/>
    </xf>
    <xf numFmtId="0" fontId="4" fillId="0" borderId="3" xfId="28" applyFill="1" applyBorder="1" applyProtection="1">
      <protection locked="0"/>
    </xf>
    <xf numFmtId="38" fontId="7" fillId="0" borderId="3" xfId="7" applyFont="1" applyFill="1" applyBorder="1" applyAlignment="1" applyProtection="1">
      <alignment horizontal="center" vertical="center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178" fontId="15" fillId="0" borderId="4" xfId="28" quotePrefix="1" applyNumberFormat="1" applyFont="1" applyFill="1" applyBorder="1" applyAlignment="1" applyProtection="1">
      <alignment horizontal="center" vertical="center"/>
      <protection locked="0"/>
    </xf>
    <xf numFmtId="12" fontId="16" fillId="0" borderId="5" xfId="0" quotePrefix="1" applyNumberFormat="1" applyFont="1" applyFill="1" applyBorder="1" applyAlignment="1" applyProtection="1">
      <alignment horizontal="center" vertical="center"/>
      <protection locked="0"/>
    </xf>
    <xf numFmtId="12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0" fontId="7" fillId="0" borderId="3" xfId="28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wrapText="1"/>
    </xf>
    <xf numFmtId="0" fontId="11" fillId="0" borderId="0" xfId="0" applyFont="1" applyFill="1" applyAlignment="1" applyProtection="1">
      <alignment horizontal="center" shrinkToFit="1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0" fontId="7" fillId="0" borderId="7" xfId="29" applyFont="1" applyFill="1" applyBorder="1" applyAlignment="1" applyProtection="1">
      <alignment vertical="center" wrapText="1"/>
      <protection locked="0"/>
    </xf>
    <xf numFmtId="0" fontId="7" fillId="0" borderId="2" xfId="29" applyFont="1" applyFill="1" applyBorder="1" applyAlignment="1" applyProtection="1">
      <alignment vertical="center" wrapText="1"/>
      <protection locked="0"/>
    </xf>
    <xf numFmtId="0" fontId="7" fillId="0" borderId="3" xfId="28" applyFont="1" applyFill="1" applyBorder="1" applyAlignment="1" applyProtection="1">
      <alignment horizontal="center" vertical="center"/>
      <protection locked="0"/>
    </xf>
    <xf numFmtId="0" fontId="7" fillId="0" borderId="9" xfId="28" applyFont="1" applyFill="1" applyBorder="1" applyAlignment="1" applyProtection="1">
      <alignment vertical="center"/>
      <protection locked="0"/>
    </xf>
    <xf numFmtId="0" fontId="7" fillId="0" borderId="10" xfId="28" applyFont="1" applyFill="1" applyBorder="1" applyAlignment="1" applyProtection="1">
      <alignment vertical="center"/>
      <protection locked="0"/>
    </xf>
    <xf numFmtId="12" fontId="7" fillId="0" borderId="6" xfId="28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28" applyNumberFormat="1" applyFont="1" applyFill="1" applyBorder="1" applyAlignment="1" applyProtection="1">
      <alignment vertical="center" textRotation="255" wrapText="1"/>
      <protection locked="0"/>
    </xf>
    <xf numFmtId="12" fontId="7" fillId="0" borderId="2" xfId="28" applyNumberFormat="1" applyFont="1" applyFill="1" applyBorder="1" applyAlignment="1" applyProtection="1">
      <alignment vertical="center" textRotation="255" wrapText="1"/>
      <protection locked="0"/>
    </xf>
    <xf numFmtId="38" fontId="7" fillId="0" borderId="6" xfId="7" applyFont="1" applyFill="1" applyBorder="1" applyAlignment="1" applyProtection="1">
      <alignment horizontal="center" vertical="center" wrapText="1"/>
      <protection locked="0"/>
    </xf>
    <xf numFmtId="38" fontId="7" fillId="0" borderId="7" xfId="7" applyFont="1" applyFill="1" applyBorder="1" applyAlignment="1" applyProtection="1">
      <alignment vertical="center" wrapText="1"/>
      <protection locked="0"/>
    </xf>
    <xf numFmtId="38" fontId="7" fillId="0" borderId="2" xfId="7" applyFont="1" applyFill="1" applyBorder="1" applyAlignment="1" applyProtection="1">
      <alignment vertical="center" wrapText="1"/>
      <protection locked="0"/>
    </xf>
    <xf numFmtId="38" fontId="7" fillId="0" borderId="8" xfId="7" applyFont="1" applyFill="1" applyBorder="1" applyAlignment="1" applyProtection="1">
      <alignment horizontal="center" vertical="center"/>
      <protection locked="0"/>
    </xf>
    <xf numFmtId="38" fontId="7" fillId="0" borderId="5" xfId="7" applyFont="1" applyFill="1" applyBorder="1" applyAlignment="1" applyProtection="1">
      <alignment horizontal="center" vertical="center"/>
      <protection locked="0"/>
    </xf>
    <xf numFmtId="38" fontId="7" fillId="0" borderId="2" xfId="7" applyFont="1" applyFill="1" applyBorder="1" applyAlignment="1" applyProtection="1">
      <alignment horizontal="center" vertical="center" wrapText="1"/>
      <protection locked="0"/>
    </xf>
  </cellXfs>
  <cellStyles count="31">
    <cellStyle name="金額" xfId="1"/>
    <cellStyle name="桁区切り 2" xfId="2"/>
    <cellStyle name="桁区切り 2 2" xfId="3"/>
    <cellStyle name="桁区切り 3" xfId="4"/>
    <cellStyle name="桁区切り 3 2" xfId="5"/>
    <cellStyle name="桁区切り 3 2 2 2" xfId="6"/>
    <cellStyle name="桁区切り 4" xfId="7"/>
    <cellStyle name="標準" xfId="0" builtinId="0"/>
    <cellStyle name="標準 10" xfId="8"/>
    <cellStyle name="標準 11" xfId="9"/>
    <cellStyle name="標準 12" xfId="10"/>
    <cellStyle name="標準 13" xfId="11"/>
    <cellStyle name="標準 14" xfId="12"/>
    <cellStyle name="標準 15" xfId="13"/>
    <cellStyle name="標準 16" xfId="14"/>
    <cellStyle name="標準 17" xfId="15"/>
    <cellStyle name="標準 2" xfId="16"/>
    <cellStyle name="標準 3" xfId="17"/>
    <cellStyle name="標準 3 2" xfId="18"/>
    <cellStyle name="標準 3 2 2 2" xfId="19"/>
    <cellStyle name="標準 3 3" xfId="20"/>
    <cellStyle name="標準 4" xfId="21"/>
    <cellStyle name="標準 4 2" xfId="22"/>
    <cellStyle name="標準 5" xfId="23"/>
    <cellStyle name="標準 6" xfId="24"/>
    <cellStyle name="標準 7" xfId="25"/>
    <cellStyle name="標準 8" xfId="26"/>
    <cellStyle name="標準 9" xfId="27"/>
    <cellStyle name="標準_H20基礎表（上水）" xfId="28"/>
    <cellStyle name="標準_Sheet1 2 2" xfId="29"/>
    <cellStyle name="未定義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zoomScaleNormal="100" zoomScaleSheetLayoutView="100" workbookViewId="0">
      <selection activeCell="D21" sqref="D21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14" customWidth="1"/>
    <col min="5" max="5" width="4.625" style="6" customWidth="1"/>
    <col min="6" max="6" width="4.625" style="13" customWidth="1"/>
    <col min="7" max="7" width="6.25" style="13" bestFit="1" customWidth="1"/>
    <col min="8" max="10" width="9.75" style="6" customWidth="1"/>
    <col min="11" max="11" width="16.875" style="6" bestFit="1" customWidth="1"/>
    <col min="12" max="16384" width="9" style="6"/>
  </cols>
  <sheetData>
    <row r="1" spans="1:11" s="11" customFormat="1" ht="46.5" customHeight="1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11" customFormat="1" ht="24.75" customHeight="1">
      <c r="A2" s="12"/>
      <c r="B2" s="1"/>
      <c r="C2" s="2"/>
      <c r="D2" s="4"/>
      <c r="E2" s="12"/>
      <c r="F2" s="5"/>
      <c r="G2" s="5"/>
      <c r="H2" s="12"/>
      <c r="I2" s="12"/>
      <c r="J2" s="12"/>
    </row>
    <row r="3" spans="1:11" ht="18" customHeight="1">
      <c r="A3" s="3" t="s">
        <v>13</v>
      </c>
      <c r="B3" s="3"/>
      <c r="C3" s="3"/>
      <c r="D3" s="4"/>
      <c r="E3" s="3"/>
      <c r="F3" s="5"/>
      <c r="G3" s="5"/>
      <c r="H3" s="3"/>
      <c r="I3" s="3"/>
      <c r="J3" s="4"/>
      <c r="K3" s="4" t="s">
        <v>0</v>
      </c>
    </row>
    <row r="4" spans="1:11" ht="11.25" customHeight="1">
      <c r="A4" s="43" t="s">
        <v>1</v>
      </c>
      <c r="B4" s="43" t="s">
        <v>14</v>
      </c>
      <c r="C4" s="43" t="s">
        <v>5</v>
      </c>
      <c r="D4" s="46" t="s">
        <v>10</v>
      </c>
      <c r="E4" s="46"/>
      <c r="F4" s="49" t="s">
        <v>2</v>
      </c>
      <c r="G4" s="49" t="s">
        <v>15</v>
      </c>
      <c r="H4" s="52" t="s">
        <v>7</v>
      </c>
      <c r="I4" s="55" t="s">
        <v>19</v>
      </c>
      <c r="J4" s="56"/>
      <c r="K4" s="43" t="s">
        <v>6</v>
      </c>
    </row>
    <row r="5" spans="1:11" ht="11.25" customHeight="1">
      <c r="A5" s="44"/>
      <c r="B5" s="44"/>
      <c r="C5" s="44"/>
      <c r="D5" s="47"/>
      <c r="E5" s="48"/>
      <c r="F5" s="50"/>
      <c r="G5" s="50"/>
      <c r="H5" s="53"/>
      <c r="I5" s="52" t="s">
        <v>8</v>
      </c>
      <c r="J5" s="52" t="s">
        <v>20</v>
      </c>
      <c r="K5" s="44"/>
    </row>
    <row r="6" spans="1:11" ht="22.5" customHeight="1">
      <c r="A6" s="45"/>
      <c r="B6" s="45"/>
      <c r="C6" s="45"/>
      <c r="D6" s="8" t="s">
        <v>3</v>
      </c>
      <c r="E6" s="8" t="s">
        <v>4</v>
      </c>
      <c r="F6" s="51"/>
      <c r="G6" s="51"/>
      <c r="H6" s="54"/>
      <c r="I6" s="57"/>
      <c r="J6" s="57"/>
      <c r="K6" s="45"/>
    </row>
    <row r="7" spans="1:11">
      <c r="A7" s="33"/>
      <c r="B7" s="33"/>
      <c r="C7" s="33"/>
      <c r="D7" s="7"/>
      <c r="E7" s="8"/>
      <c r="F7" s="9"/>
      <c r="G7" s="9"/>
      <c r="H7" s="32"/>
      <c r="I7" s="10"/>
      <c r="J7" s="10"/>
      <c r="K7" s="31"/>
    </row>
    <row r="8" spans="1:11" ht="21" customHeight="1">
      <c r="A8" s="29" t="s">
        <v>21</v>
      </c>
      <c r="B8" s="28" t="s">
        <v>22</v>
      </c>
      <c r="C8" s="27" t="s">
        <v>23</v>
      </c>
      <c r="D8" s="26" t="s">
        <v>28</v>
      </c>
      <c r="E8" s="26" t="s">
        <v>28</v>
      </c>
      <c r="F8" s="35">
        <v>0.66666666666666663</v>
      </c>
      <c r="G8" s="34" t="s">
        <v>29</v>
      </c>
      <c r="H8" s="23">
        <v>29689</v>
      </c>
      <c r="I8" s="23">
        <v>29689</v>
      </c>
      <c r="J8" s="22">
        <v>19792</v>
      </c>
      <c r="K8" s="30"/>
    </row>
    <row r="9" spans="1:11" ht="21" customHeight="1">
      <c r="A9" s="29" t="s">
        <v>31</v>
      </c>
      <c r="B9" s="28" t="s">
        <v>32</v>
      </c>
      <c r="C9" s="27" t="s">
        <v>33</v>
      </c>
      <c r="D9" s="26" t="s">
        <v>28</v>
      </c>
      <c r="E9" s="26" t="s">
        <v>28</v>
      </c>
      <c r="F9" s="36">
        <v>0.5</v>
      </c>
      <c r="G9" s="34" t="s">
        <v>29</v>
      </c>
      <c r="H9" s="23">
        <v>1229</v>
      </c>
      <c r="I9" s="23">
        <v>1229</v>
      </c>
      <c r="J9" s="22">
        <v>614</v>
      </c>
      <c r="K9" s="30"/>
    </row>
    <row r="10" spans="1:11" ht="21" customHeight="1">
      <c r="A10" s="29" t="s">
        <v>34</v>
      </c>
      <c r="B10" s="28" t="s">
        <v>35</v>
      </c>
      <c r="C10" s="27" t="s">
        <v>36</v>
      </c>
      <c r="D10" s="26" t="s">
        <v>27</v>
      </c>
      <c r="E10" s="26" t="s">
        <v>27</v>
      </c>
      <c r="F10" s="36">
        <v>0.5</v>
      </c>
      <c r="G10" s="34" t="s">
        <v>29</v>
      </c>
      <c r="H10" s="23">
        <v>4301</v>
      </c>
      <c r="I10" s="23">
        <v>4301</v>
      </c>
      <c r="J10" s="22">
        <v>2150</v>
      </c>
      <c r="K10" s="30"/>
    </row>
    <row r="11" spans="1:11" ht="21" customHeight="1">
      <c r="A11" s="29" t="s">
        <v>37</v>
      </c>
      <c r="B11" s="28" t="s">
        <v>38</v>
      </c>
      <c r="C11" s="27" t="s">
        <v>39</v>
      </c>
      <c r="D11" s="26" t="s">
        <v>27</v>
      </c>
      <c r="E11" s="26" t="s">
        <v>27</v>
      </c>
      <c r="F11" s="36">
        <v>0.5</v>
      </c>
      <c r="G11" s="34" t="s">
        <v>29</v>
      </c>
      <c r="H11" s="23">
        <v>1716</v>
      </c>
      <c r="I11" s="23">
        <v>1716</v>
      </c>
      <c r="J11" s="22">
        <v>858</v>
      </c>
      <c r="K11" s="30"/>
    </row>
    <row r="12" spans="1:11" ht="21" customHeight="1">
      <c r="A12" s="29" t="s">
        <v>40</v>
      </c>
      <c r="B12" s="28" t="s">
        <v>41</v>
      </c>
      <c r="C12" s="27" t="s">
        <v>42</v>
      </c>
      <c r="D12" s="26" t="s">
        <v>27</v>
      </c>
      <c r="E12" s="26" t="s">
        <v>27</v>
      </c>
      <c r="F12" s="36">
        <v>0.66666666666666663</v>
      </c>
      <c r="G12" s="34" t="s">
        <v>29</v>
      </c>
      <c r="H12" s="23">
        <v>61589</v>
      </c>
      <c r="I12" s="23">
        <v>61589</v>
      </c>
      <c r="J12" s="22">
        <v>41059</v>
      </c>
      <c r="K12" s="30"/>
    </row>
    <row r="13" spans="1:11" ht="21" customHeight="1">
      <c r="A13" s="29" t="s">
        <v>43</v>
      </c>
      <c r="B13" s="28" t="s">
        <v>44</v>
      </c>
      <c r="C13" s="27" t="s">
        <v>45</v>
      </c>
      <c r="D13" s="26" t="s">
        <v>27</v>
      </c>
      <c r="E13" s="26" t="s">
        <v>27</v>
      </c>
      <c r="F13" s="36">
        <v>0.5</v>
      </c>
      <c r="G13" s="34" t="s">
        <v>29</v>
      </c>
      <c r="H13" s="23">
        <v>2143</v>
      </c>
      <c r="I13" s="23">
        <v>2143</v>
      </c>
      <c r="J13" s="22">
        <v>1071</v>
      </c>
      <c r="K13" s="30"/>
    </row>
    <row r="14" spans="1:11" ht="21" customHeight="1">
      <c r="A14" s="29" t="s">
        <v>43</v>
      </c>
      <c r="B14" s="28" t="s">
        <v>44</v>
      </c>
      <c r="C14" s="27" t="s">
        <v>46</v>
      </c>
      <c r="D14" s="26" t="s">
        <v>27</v>
      </c>
      <c r="E14" s="26" t="s">
        <v>27</v>
      </c>
      <c r="F14" s="36">
        <v>0.66666666666666663</v>
      </c>
      <c r="G14" s="34" t="s">
        <v>29</v>
      </c>
      <c r="H14" s="23">
        <v>24030</v>
      </c>
      <c r="I14" s="23">
        <v>19344</v>
      </c>
      <c r="J14" s="22">
        <v>12896</v>
      </c>
      <c r="K14" s="30"/>
    </row>
    <row r="15" spans="1:11" ht="21" customHeight="1">
      <c r="A15" s="29" t="s">
        <v>43</v>
      </c>
      <c r="B15" s="28" t="s">
        <v>44</v>
      </c>
      <c r="C15" s="27" t="s">
        <v>47</v>
      </c>
      <c r="D15" s="26" t="s">
        <v>27</v>
      </c>
      <c r="E15" s="26" t="s">
        <v>27</v>
      </c>
      <c r="F15" s="36">
        <v>0.66666666666666663</v>
      </c>
      <c r="G15" s="34" t="s">
        <v>29</v>
      </c>
      <c r="H15" s="23">
        <v>84619</v>
      </c>
      <c r="I15" s="23">
        <v>33201</v>
      </c>
      <c r="J15" s="22">
        <v>22134</v>
      </c>
      <c r="K15" s="30"/>
    </row>
    <row r="16" spans="1:11" ht="21" customHeight="1">
      <c r="A16" s="29" t="s">
        <v>43</v>
      </c>
      <c r="B16" s="28" t="s">
        <v>44</v>
      </c>
      <c r="C16" s="27" t="s">
        <v>48</v>
      </c>
      <c r="D16" s="26" t="s">
        <v>27</v>
      </c>
      <c r="E16" s="26" t="s">
        <v>27</v>
      </c>
      <c r="F16" s="36" t="s">
        <v>30</v>
      </c>
      <c r="G16" s="34" t="s">
        <v>29</v>
      </c>
      <c r="H16" s="23">
        <v>15847</v>
      </c>
      <c r="I16" s="23">
        <v>15695</v>
      </c>
      <c r="J16" s="22">
        <v>10450</v>
      </c>
      <c r="K16" s="30"/>
    </row>
    <row r="17" spans="1:11" ht="21" customHeight="1">
      <c r="A17" s="29" t="s">
        <v>43</v>
      </c>
      <c r="B17" s="28" t="s">
        <v>44</v>
      </c>
      <c r="C17" s="27" t="s">
        <v>49</v>
      </c>
      <c r="D17" s="26" t="s">
        <v>27</v>
      </c>
      <c r="E17" s="26" t="s">
        <v>27</v>
      </c>
      <c r="F17" s="36">
        <v>0.66666666666666663</v>
      </c>
      <c r="G17" s="34" t="s">
        <v>29</v>
      </c>
      <c r="H17" s="23">
        <v>1265</v>
      </c>
      <c r="I17" s="23">
        <v>1265</v>
      </c>
      <c r="J17" s="22">
        <v>843</v>
      </c>
      <c r="K17" s="30"/>
    </row>
    <row r="18" spans="1:11" ht="21" customHeight="1">
      <c r="A18" s="29" t="s">
        <v>43</v>
      </c>
      <c r="B18" s="28" t="s">
        <v>50</v>
      </c>
      <c r="C18" s="27" t="s">
        <v>51</v>
      </c>
      <c r="D18" s="26" t="s">
        <v>27</v>
      </c>
      <c r="E18" s="26" t="s">
        <v>27</v>
      </c>
      <c r="F18" s="36">
        <v>0.5</v>
      </c>
      <c r="G18" s="34" t="s">
        <v>29</v>
      </c>
      <c r="H18" s="23">
        <v>17755</v>
      </c>
      <c r="I18" s="23">
        <v>13938</v>
      </c>
      <c r="J18" s="22">
        <v>6969</v>
      </c>
      <c r="K18" s="30"/>
    </row>
    <row r="19" spans="1:11" ht="21" customHeight="1">
      <c r="A19" s="29" t="s">
        <v>43</v>
      </c>
      <c r="B19" s="28" t="s">
        <v>52</v>
      </c>
      <c r="C19" s="27" t="s">
        <v>53</v>
      </c>
      <c r="D19" s="26" t="s">
        <v>27</v>
      </c>
      <c r="E19" s="26" t="s">
        <v>27</v>
      </c>
      <c r="F19" s="36">
        <v>0.66666666666666663</v>
      </c>
      <c r="G19" s="34" t="s">
        <v>29</v>
      </c>
      <c r="H19" s="23">
        <v>125386</v>
      </c>
      <c r="I19" s="23">
        <v>66255</v>
      </c>
      <c r="J19" s="22">
        <v>44170</v>
      </c>
      <c r="K19" s="30"/>
    </row>
    <row r="20" spans="1:11" ht="21.75" customHeight="1">
      <c r="A20" s="19"/>
      <c r="B20" s="21">
        <f>SUBTOTAL(3,B8:B19)</f>
        <v>12</v>
      </c>
      <c r="C20" s="19"/>
      <c r="D20" s="20"/>
      <c r="E20" s="19"/>
      <c r="F20" s="18"/>
      <c r="G20" s="18"/>
      <c r="H20" s="17">
        <f>SUBTOTAL(9,H7:H19)</f>
        <v>369569</v>
      </c>
      <c r="I20" s="17">
        <f>SUBTOTAL(9,I7:I19)</f>
        <v>250365</v>
      </c>
      <c r="J20" s="17">
        <f>SUBTOTAL(9,J7:J19)</f>
        <v>163006</v>
      </c>
      <c r="K20" s="16"/>
    </row>
    <row r="21" spans="1:11" ht="21.75" customHeight="1">
      <c r="A21" s="15"/>
    </row>
    <row r="22" spans="1:11">
      <c r="A22" s="15"/>
    </row>
    <row r="23" spans="1:11">
      <c r="A23" s="15"/>
    </row>
    <row r="24" spans="1:11">
      <c r="A24" s="15"/>
    </row>
  </sheetData>
  <autoFilter ref="A7:K8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1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zoomScaleNormal="100" zoomScaleSheetLayoutView="100" workbookViewId="0">
      <selection activeCell="H23" sqref="H23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14" customWidth="1"/>
    <col min="5" max="5" width="4.625" style="6" customWidth="1"/>
    <col min="6" max="6" width="4.625" style="13" customWidth="1"/>
    <col min="7" max="7" width="6.25" style="13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11" customFormat="1" ht="46.5" customHeight="1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11" customFormat="1" ht="24.75" customHeight="1">
      <c r="A2" s="12"/>
      <c r="B2" s="1"/>
      <c r="C2" s="2"/>
      <c r="D2" s="4"/>
      <c r="E2" s="12"/>
      <c r="F2" s="5"/>
      <c r="G2" s="5"/>
      <c r="H2" s="12"/>
      <c r="I2" s="12"/>
      <c r="J2" s="12"/>
    </row>
    <row r="3" spans="1:11" ht="18" customHeight="1">
      <c r="A3" s="3" t="s">
        <v>16</v>
      </c>
      <c r="B3" s="3"/>
      <c r="C3" s="3"/>
      <c r="D3" s="4"/>
      <c r="E3" s="3"/>
      <c r="F3" s="5"/>
      <c r="G3" s="5"/>
      <c r="H3" s="3"/>
      <c r="I3" s="3"/>
      <c r="J3" s="4"/>
      <c r="K3" s="4" t="s">
        <v>0</v>
      </c>
    </row>
    <row r="4" spans="1:11" ht="11.25" customHeight="1">
      <c r="A4" s="43" t="s">
        <v>1</v>
      </c>
      <c r="B4" s="43" t="s">
        <v>14</v>
      </c>
      <c r="C4" s="43" t="s">
        <v>5</v>
      </c>
      <c r="D4" s="46" t="s">
        <v>17</v>
      </c>
      <c r="E4" s="46"/>
      <c r="F4" s="49" t="s">
        <v>2</v>
      </c>
      <c r="G4" s="49" t="s">
        <v>15</v>
      </c>
      <c r="H4" s="52" t="s">
        <v>7</v>
      </c>
      <c r="I4" s="55" t="s">
        <v>19</v>
      </c>
      <c r="J4" s="56"/>
      <c r="K4" s="43" t="s">
        <v>6</v>
      </c>
    </row>
    <row r="5" spans="1:11" ht="11.25" customHeight="1">
      <c r="A5" s="44"/>
      <c r="B5" s="44"/>
      <c r="C5" s="44"/>
      <c r="D5" s="47"/>
      <c r="E5" s="48"/>
      <c r="F5" s="50"/>
      <c r="G5" s="50"/>
      <c r="H5" s="53"/>
      <c r="I5" s="52" t="s">
        <v>8</v>
      </c>
      <c r="J5" s="52" t="s">
        <v>20</v>
      </c>
      <c r="K5" s="44"/>
    </row>
    <row r="6" spans="1:11" ht="22.5" customHeight="1">
      <c r="A6" s="45"/>
      <c r="B6" s="45"/>
      <c r="C6" s="45"/>
      <c r="D6" s="8" t="s">
        <v>3</v>
      </c>
      <c r="E6" s="8" t="s">
        <v>4</v>
      </c>
      <c r="F6" s="51"/>
      <c r="G6" s="51"/>
      <c r="H6" s="54"/>
      <c r="I6" s="57"/>
      <c r="J6" s="57"/>
      <c r="K6" s="45"/>
    </row>
    <row r="7" spans="1:11">
      <c r="A7" s="33"/>
      <c r="B7" s="33"/>
      <c r="C7" s="33"/>
      <c r="D7" s="7"/>
      <c r="E7" s="8"/>
      <c r="F7" s="9"/>
      <c r="G7" s="9"/>
      <c r="H7" s="32"/>
      <c r="I7" s="10"/>
      <c r="J7" s="10"/>
      <c r="K7" s="31"/>
    </row>
    <row r="8" spans="1:11" ht="21" customHeight="1">
      <c r="A8" s="29" t="s">
        <v>24</v>
      </c>
      <c r="B8" s="28" t="s">
        <v>25</v>
      </c>
      <c r="C8" s="27" t="s">
        <v>26</v>
      </c>
      <c r="D8" s="26" t="s">
        <v>28</v>
      </c>
      <c r="E8" s="26" t="s">
        <v>28</v>
      </c>
      <c r="F8" s="36" t="s">
        <v>30</v>
      </c>
      <c r="G8" s="34" t="s">
        <v>29</v>
      </c>
      <c r="H8" s="23">
        <v>253988</v>
      </c>
      <c r="I8" s="23">
        <v>253988</v>
      </c>
      <c r="J8" s="22">
        <v>169139</v>
      </c>
      <c r="K8" s="30"/>
    </row>
    <row r="9" spans="1:11" ht="21" customHeight="1">
      <c r="A9" s="29" t="s">
        <v>54</v>
      </c>
      <c r="B9" s="28" t="s">
        <v>55</v>
      </c>
      <c r="C9" s="27" t="s">
        <v>88</v>
      </c>
      <c r="D9" s="26" t="s">
        <v>28</v>
      </c>
      <c r="E9" s="26" t="s">
        <v>28</v>
      </c>
      <c r="F9" s="36">
        <v>0.5</v>
      </c>
      <c r="G9" s="34" t="s">
        <v>29</v>
      </c>
      <c r="H9" s="23">
        <v>2088</v>
      </c>
      <c r="I9" s="23">
        <v>626</v>
      </c>
      <c r="J9" s="22">
        <v>313</v>
      </c>
      <c r="K9" s="30"/>
    </row>
    <row r="10" spans="1:11" ht="21" customHeight="1">
      <c r="A10" s="29" t="s">
        <v>56</v>
      </c>
      <c r="B10" s="28" t="s">
        <v>57</v>
      </c>
      <c r="C10" s="27" t="s">
        <v>58</v>
      </c>
      <c r="D10" s="26" t="s">
        <v>28</v>
      </c>
      <c r="E10" s="26" t="s">
        <v>28</v>
      </c>
      <c r="F10" s="36">
        <v>0.5</v>
      </c>
      <c r="G10" s="34" t="s">
        <v>29</v>
      </c>
      <c r="H10" s="23">
        <v>8622</v>
      </c>
      <c r="I10" s="23">
        <v>1978</v>
      </c>
      <c r="J10" s="22">
        <v>989</v>
      </c>
      <c r="K10" s="30"/>
    </row>
    <row r="11" spans="1:11" ht="21" customHeight="1">
      <c r="A11" s="29" t="s">
        <v>59</v>
      </c>
      <c r="B11" s="28" t="s">
        <v>60</v>
      </c>
      <c r="C11" s="27" t="s">
        <v>61</v>
      </c>
      <c r="D11" s="26" t="s">
        <v>28</v>
      </c>
      <c r="E11" s="26" t="s">
        <v>28</v>
      </c>
      <c r="F11" s="36">
        <v>0.5</v>
      </c>
      <c r="G11" s="34" t="s">
        <v>29</v>
      </c>
      <c r="H11" s="23">
        <v>40838</v>
      </c>
      <c r="I11" s="23">
        <v>40838</v>
      </c>
      <c r="J11" s="22">
        <v>20418</v>
      </c>
      <c r="K11" s="30"/>
    </row>
    <row r="12" spans="1:11" ht="21" customHeight="1">
      <c r="A12" s="29" t="s">
        <v>62</v>
      </c>
      <c r="B12" s="28" t="s">
        <v>63</v>
      </c>
      <c r="C12" s="27" t="s">
        <v>64</v>
      </c>
      <c r="D12" s="26" t="s">
        <v>28</v>
      </c>
      <c r="E12" s="26" t="s">
        <v>28</v>
      </c>
      <c r="F12" s="36">
        <v>0.5</v>
      </c>
      <c r="G12" s="34" t="s">
        <v>29</v>
      </c>
      <c r="H12" s="23">
        <v>29481</v>
      </c>
      <c r="I12" s="23">
        <v>29481</v>
      </c>
      <c r="J12" s="22">
        <v>14740</v>
      </c>
      <c r="K12" s="30"/>
    </row>
    <row r="13" spans="1:11" ht="21" customHeight="1">
      <c r="A13" s="29" t="s">
        <v>65</v>
      </c>
      <c r="B13" s="28" t="s">
        <v>66</v>
      </c>
      <c r="C13" s="27" t="s">
        <v>67</v>
      </c>
      <c r="D13" s="26" t="s">
        <v>28</v>
      </c>
      <c r="E13" s="26" t="s">
        <v>28</v>
      </c>
      <c r="F13" s="36">
        <v>0.5</v>
      </c>
      <c r="G13" s="34" t="s">
        <v>29</v>
      </c>
      <c r="H13" s="23">
        <v>6150</v>
      </c>
      <c r="I13" s="23">
        <v>6150</v>
      </c>
      <c r="J13" s="22">
        <v>3075</v>
      </c>
      <c r="K13" s="30"/>
    </row>
    <row r="14" spans="1:11" ht="21" customHeight="1">
      <c r="A14" s="29" t="s">
        <v>65</v>
      </c>
      <c r="B14" s="28" t="s">
        <v>68</v>
      </c>
      <c r="C14" s="27" t="s">
        <v>69</v>
      </c>
      <c r="D14" s="26" t="s">
        <v>28</v>
      </c>
      <c r="E14" s="26" t="s">
        <v>28</v>
      </c>
      <c r="F14" s="36">
        <v>0.5</v>
      </c>
      <c r="G14" s="34" t="s">
        <v>29</v>
      </c>
      <c r="H14" s="23">
        <v>2863</v>
      </c>
      <c r="I14" s="23">
        <v>2863</v>
      </c>
      <c r="J14" s="22">
        <v>1431</v>
      </c>
      <c r="K14" s="30"/>
    </row>
    <row r="15" spans="1:11" ht="21" customHeight="1">
      <c r="A15" s="29" t="s">
        <v>70</v>
      </c>
      <c r="B15" s="28" t="s">
        <v>71</v>
      </c>
      <c r="C15" s="27" t="s">
        <v>72</v>
      </c>
      <c r="D15" s="26" t="s">
        <v>28</v>
      </c>
      <c r="E15" s="26" t="s">
        <v>28</v>
      </c>
      <c r="F15" s="36">
        <v>0.5</v>
      </c>
      <c r="G15" s="34" t="s">
        <v>29</v>
      </c>
      <c r="H15" s="23">
        <v>3930</v>
      </c>
      <c r="I15" s="23">
        <v>3930</v>
      </c>
      <c r="J15" s="22">
        <v>1965</v>
      </c>
      <c r="K15" s="30"/>
    </row>
    <row r="16" spans="1:11" ht="21" customHeight="1">
      <c r="A16" s="29" t="s">
        <v>43</v>
      </c>
      <c r="B16" s="28" t="s">
        <v>73</v>
      </c>
      <c r="C16" s="27" t="s">
        <v>74</v>
      </c>
      <c r="D16" s="26" t="s">
        <v>28</v>
      </c>
      <c r="E16" s="26" t="s">
        <v>28</v>
      </c>
      <c r="F16" s="36">
        <v>0.5</v>
      </c>
      <c r="G16" s="34" t="s">
        <v>29</v>
      </c>
      <c r="H16" s="23">
        <v>16162</v>
      </c>
      <c r="I16" s="23">
        <v>16162</v>
      </c>
      <c r="J16" s="22">
        <v>8081</v>
      </c>
      <c r="K16" s="30"/>
    </row>
    <row r="17" spans="1:11" ht="21" customHeight="1">
      <c r="A17" s="29" t="s">
        <v>43</v>
      </c>
      <c r="B17" s="28" t="s">
        <v>75</v>
      </c>
      <c r="C17" s="27" t="s">
        <v>76</v>
      </c>
      <c r="D17" s="26" t="s">
        <v>28</v>
      </c>
      <c r="E17" s="26" t="s">
        <v>28</v>
      </c>
      <c r="F17" s="36">
        <v>0.5</v>
      </c>
      <c r="G17" s="34" t="s">
        <v>29</v>
      </c>
      <c r="H17" s="23">
        <v>5236</v>
      </c>
      <c r="I17" s="23">
        <v>1936</v>
      </c>
      <c r="J17" s="22">
        <v>968</v>
      </c>
      <c r="K17" s="30"/>
    </row>
    <row r="18" spans="1:11" ht="21" customHeight="1">
      <c r="A18" s="29" t="s">
        <v>43</v>
      </c>
      <c r="B18" s="28" t="s">
        <v>77</v>
      </c>
      <c r="C18" s="27" t="s">
        <v>78</v>
      </c>
      <c r="D18" s="26" t="s">
        <v>28</v>
      </c>
      <c r="E18" s="26" t="s">
        <v>28</v>
      </c>
      <c r="F18" s="36">
        <v>0.5</v>
      </c>
      <c r="G18" s="34" t="s">
        <v>29</v>
      </c>
      <c r="H18" s="23">
        <v>9677</v>
      </c>
      <c r="I18" s="23">
        <v>9677</v>
      </c>
      <c r="J18" s="22">
        <v>4838</v>
      </c>
      <c r="K18" s="30"/>
    </row>
    <row r="19" spans="1:11" ht="21" customHeight="1">
      <c r="A19" s="29" t="s">
        <v>79</v>
      </c>
      <c r="B19" s="28" t="s">
        <v>80</v>
      </c>
      <c r="C19" s="27" t="s">
        <v>81</v>
      </c>
      <c r="D19" s="26" t="s">
        <v>28</v>
      </c>
      <c r="E19" s="26" t="s">
        <v>28</v>
      </c>
      <c r="F19" s="36">
        <v>0.5</v>
      </c>
      <c r="G19" s="34" t="s">
        <v>29</v>
      </c>
      <c r="H19" s="23">
        <v>11762</v>
      </c>
      <c r="I19" s="23">
        <v>11762</v>
      </c>
      <c r="J19" s="22">
        <v>5881</v>
      </c>
      <c r="K19" s="30"/>
    </row>
    <row r="20" spans="1:11" ht="21" customHeight="1">
      <c r="A20" s="29" t="s">
        <v>79</v>
      </c>
      <c r="B20" s="28" t="s">
        <v>80</v>
      </c>
      <c r="C20" s="27" t="s">
        <v>82</v>
      </c>
      <c r="D20" s="26" t="s">
        <v>28</v>
      </c>
      <c r="E20" s="26" t="s">
        <v>28</v>
      </c>
      <c r="F20" s="36">
        <v>0.5</v>
      </c>
      <c r="G20" s="34" t="s">
        <v>29</v>
      </c>
      <c r="H20" s="23">
        <v>15587</v>
      </c>
      <c r="I20" s="23">
        <v>15587</v>
      </c>
      <c r="J20" s="22">
        <v>7793</v>
      </c>
      <c r="K20" s="30"/>
    </row>
    <row r="21" spans="1:11" ht="21" customHeight="1">
      <c r="A21" s="29" t="s">
        <v>79</v>
      </c>
      <c r="B21" s="28" t="s">
        <v>83</v>
      </c>
      <c r="C21" s="27" t="s">
        <v>84</v>
      </c>
      <c r="D21" s="26" t="s">
        <v>28</v>
      </c>
      <c r="E21" s="26" t="s">
        <v>28</v>
      </c>
      <c r="F21" s="36">
        <v>0.5</v>
      </c>
      <c r="G21" s="34" t="s">
        <v>29</v>
      </c>
      <c r="H21" s="23">
        <v>14351</v>
      </c>
      <c r="I21" s="23">
        <v>14351</v>
      </c>
      <c r="J21" s="22">
        <v>7175</v>
      </c>
      <c r="K21" s="30"/>
    </row>
    <row r="22" spans="1:11" ht="21" customHeight="1">
      <c r="A22" s="29" t="s">
        <v>85</v>
      </c>
      <c r="B22" s="28" t="s">
        <v>86</v>
      </c>
      <c r="C22" s="27" t="s">
        <v>87</v>
      </c>
      <c r="D22" s="26" t="s">
        <v>28</v>
      </c>
      <c r="E22" s="26" t="s">
        <v>28</v>
      </c>
      <c r="F22" s="36">
        <v>0.5</v>
      </c>
      <c r="G22" s="34" t="s">
        <v>29</v>
      </c>
      <c r="H22" s="23">
        <v>3393</v>
      </c>
      <c r="I22" s="23">
        <v>3393</v>
      </c>
      <c r="J22" s="22">
        <v>1696</v>
      </c>
      <c r="K22" s="30"/>
    </row>
    <row r="23" spans="1:11" ht="21.75" customHeight="1">
      <c r="A23" s="19"/>
      <c r="B23" s="21">
        <f>SUBTOTAL(3,B8:B22)</f>
        <v>15</v>
      </c>
      <c r="C23" s="19"/>
      <c r="D23" s="20"/>
      <c r="E23" s="19"/>
      <c r="F23" s="18"/>
      <c r="G23" s="34"/>
      <c r="H23" s="17">
        <f>SUBTOTAL(9,H7:H22)</f>
        <v>424128</v>
      </c>
      <c r="I23" s="17">
        <f t="shared" ref="I23:J23" si="0">SUBTOTAL(9,I7:I22)</f>
        <v>412722</v>
      </c>
      <c r="J23" s="17">
        <f t="shared" si="0"/>
        <v>248502</v>
      </c>
      <c r="K23" s="16"/>
    </row>
    <row r="24" spans="1:11" ht="21.75" customHeight="1">
      <c r="A24" s="15"/>
    </row>
    <row r="25" spans="1:11">
      <c r="A25" s="15"/>
    </row>
    <row r="26" spans="1:11">
      <c r="A26" s="15"/>
    </row>
    <row r="27" spans="1:11">
      <c r="A27" s="15"/>
    </row>
  </sheetData>
  <autoFilter ref="A7:K8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P9" sqref="P9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14" customWidth="1"/>
    <col min="5" max="5" width="4.625" style="6" customWidth="1"/>
    <col min="6" max="6" width="4.625" style="13" customWidth="1"/>
    <col min="7" max="7" width="6.25" style="13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11" customFormat="1" ht="46.5" customHeight="1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11" customFormat="1" ht="24.75" customHeight="1">
      <c r="A2" s="12"/>
      <c r="B2" s="1"/>
      <c r="C2" s="2"/>
      <c r="D2" s="4"/>
      <c r="E2" s="12"/>
      <c r="F2" s="5"/>
      <c r="G2" s="5"/>
      <c r="H2" s="12"/>
      <c r="I2" s="12"/>
      <c r="J2" s="12"/>
    </row>
    <row r="3" spans="1:11" ht="18" customHeight="1">
      <c r="A3" s="3" t="s">
        <v>12</v>
      </c>
      <c r="B3" s="3"/>
      <c r="C3" s="3"/>
      <c r="D3" s="4"/>
      <c r="E3" s="3"/>
      <c r="F3" s="5"/>
      <c r="G3" s="5"/>
      <c r="H3" s="3"/>
      <c r="I3" s="3"/>
      <c r="J3" s="4"/>
      <c r="K3" s="4" t="s">
        <v>0</v>
      </c>
    </row>
    <row r="4" spans="1:11" ht="11.25" customHeight="1">
      <c r="A4" s="43" t="s">
        <v>1</v>
      </c>
      <c r="B4" s="43" t="s">
        <v>9</v>
      </c>
      <c r="C4" s="43" t="s">
        <v>5</v>
      </c>
      <c r="D4" s="46" t="s">
        <v>10</v>
      </c>
      <c r="E4" s="46"/>
      <c r="F4" s="49" t="s">
        <v>2</v>
      </c>
      <c r="G4" s="49" t="s">
        <v>11</v>
      </c>
      <c r="H4" s="52" t="s">
        <v>7</v>
      </c>
      <c r="I4" s="55" t="s">
        <v>19</v>
      </c>
      <c r="J4" s="56"/>
      <c r="K4" s="43" t="s">
        <v>6</v>
      </c>
    </row>
    <row r="5" spans="1:11" ht="11.25" customHeight="1">
      <c r="A5" s="44"/>
      <c r="B5" s="44"/>
      <c r="C5" s="44"/>
      <c r="D5" s="47"/>
      <c r="E5" s="48"/>
      <c r="F5" s="50"/>
      <c r="G5" s="50"/>
      <c r="H5" s="53"/>
      <c r="I5" s="52" t="s">
        <v>8</v>
      </c>
      <c r="J5" s="52" t="s">
        <v>20</v>
      </c>
      <c r="K5" s="44"/>
    </row>
    <row r="6" spans="1:11" ht="22.5" customHeight="1">
      <c r="A6" s="45"/>
      <c r="B6" s="45"/>
      <c r="C6" s="45"/>
      <c r="D6" s="38" t="s">
        <v>3</v>
      </c>
      <c r="E6" s="38" t="s">
        <v>4</v>
      </c>
      <c r="F6" s="51"/>
      <c r="G6" s="51"/>
      <c r="H6" s="54"/>
      <c r="I6" s="57"/>
      <c r="J6" s="57"/>
      <c r="K6" s="45"/>
    </row>
    <row r="7" spans="1:11">
      <c r="A7" s="37"/>
      <c r="B7" s="37"/>
      <c r="C7" s="37"/>
      <c r="D7" s="7"/>
      <c r="E7" s="38"/>
      <c r="F7" s="9"/>
      <c r="G7" s="9"/>
      <c r="H7" s="32"/>
      <c r="I7" s="10"/>
      <c r="J7" s="10"/>
      <c r="K7" s="31"/>
    </row>
    <row r="8" spans="1:11" ht="21" customHeight="1">
      <c r="A8" s="39" t="s">
        <v>89</v>
      </c>
      <c r="B8" s="40" t="s">
        <v>90</v>
      </c>
      <c r="C8" s="41" t="s">
        <v>91</v>
      </c>
      <c r="D8" s="26" t="s">
        <v>28</v>
      </c>
      <c r="E8" s="26" t="s">
        <v>28</v>
      </c>
      <c r="F8" s="25" t="s">
        <v>92</v>
      </c>
      <c r="G8" s="24" t="s">
        <v>29</v>
      </c>
      <c r="H8" s="23">
        <v>16907</v>
      </c>
      <c r="I8" s="23">
        <v>16907</v>
      </c>
      <c r="J8" s="22">
        <v>15131</v>
      </c>
      <c r="K8" s="30"/>
    </row>
    <row r="9" spans="1:11" ht="21.75" customHeight="1">
      <c r="A9" s="19"/>
      <c r="B9" s="21">
        <f>SUBTOTAL(3,B7:B8)</f>
        <v>1</v>
      </c>
      <c r="C9" s="19"/>
      <c r="D9" s="20"/>
      <c r="E9" s="19"/>
      <c r="F9" s="18"/>
      <c r="G9" s="18"/>
      <c r="H9" s="17">
        <f>SUBTOTAL(9,H7:H8)</f>
        <v>16907</v>
      </c>
      <c r="I9" s="17">
        <f>SUBTOTAL(9,I7:I8)</f>
        <v>16907</v>
      </c>
      <c r="J9" s="17">
        <f>SUBTOTAL(9,J7:J8)</f>
        <v>15131</v>
      </c>
      <c r="K9" s="16"/>
    </row>
    <row r="10" spans="1:11" ht="21.75" customHeight="1">
      <c r="A10" s="15"/>
    </row>
    <row r="11" spans="1:11">
      <c r="A11" s="15"/>
    </row>
    <row r="12" spans="1:11">
      <c r="A12" s="15"/>
    </row>
    <row r="13" spans="1:11">
      <c r="A13" s="15"/>
    </row>
  </sheetData>
  <autoFilter ref="A7:K8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1B59CE4-D780-4E69-8587-875DC78F210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水道施設災害復旧事業費（簡易水道）</vt:lpstr>
      <vt:lpstr>水道施設災害復旧事業費（水道水源）</vt:lpstr>
      <vt:lpstr>東日本大震災災害復旧等事業費（水道水源）</vt:lpstr>
      <vt:lpstr>'水道施設災害復旧事業費（簡易水道）'!Print_Area</vt:lpstr>
      <vt:lpstr>'水道施設災害復旧事業費（水道水源）'!Print_Area</vt:lpstr>
      <vt:lpstr>'東日本大震災災害復旧等事業費（水道水源）'!Print_Area</vt:lpstr>
      <vt:lpstr>'水道施設災害復旧事業費（簡易水道）'!Print_Titles</vt:lpstr>
      <vt:lpstr>'水道施設災害復旧事業費（水道水源）'!Print_Titles</vt:lpstr>
      <vt:lpstr>'東日本大震災災害復旧等事業費（水道水源）'!Print_Titles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杉本 一輝(sugimoto-kazuki)</cp:lastModifiedBy>
  <cp:lastPrinted>2021-07-30T06:25:02Z</cp:lastPrinted>
  <dcterms:created xsi:type="dcterms:W3CDTF">2000-02-16T06:55:14Z</dcterms:created>
  <dcterms:modified xsi:type="dcterms:W3CDTF">2021-07-30T09:46:36Z</dcterms:modified>
</cp:coreProperties>
</file>