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77.247\disk1\水道課サーバー\04予算島\00 簡水・上水共通\00 作業依頼\予算執行の情報の公表\R2分\"/>
    </mc:Choice>
  </mc:AlternateContent>
  <bookViews>
    <workbookView xWindow="0" yWindow="0" windowWidth="28800" windowHeight="11835" tabRatio="937" activeTab="3"/>
  </bookViews>
  <sheets>
    <sheet name="北海道開発事業費（簡易水道）" sheetId="55" r:id="rId1"/>
    <sheet name="北海道開発事業費（水道水源）" sheetId="46" r:id="rId2"/>
    <sheet name="水道施設整備費（簡易水道）" sheetId="56" r:id="rId3"/>
    <sheet name="水道施設整備費（水道水源）" sheetId="45" r:id="rId4"/>
    <sheet name="離島振興事業費（簡易水道） " sheetId="57" r:id="rId5"/>
    <sheet name="沖縄開発事業費（簡易水道）" sheetId="58" r:id="rId6"/>
    <sheet name="東日本大震災災害復旧等事業費（簡易水道）" sheetId="51" r:id="rId7"/>
    <sheet name="東日本大震災災害復旧等事業費（水道水源）" sheetId="52" r:id="rId8"/>
  </sheets>
  <definedNames>
    <definedName name="_xlnm._FilterDatabase" localSheetId="5" hidden="1">'沖縄開発事業費（簡易水道）'!$A$7:$N$38</definedName>
    <definedName name="_xlnm._FilterDatabase" localSheetId="2" hidden="1">'水道施設整備費（簡易水道）'!$A$7:$N$38</definedName>
    <definedName name="_xlnm._FilterDatabase" localSheetId="3" hidden="1">'水道施設整備費（水道水源）'!$A$7:$K$82</definedName>
    <definedName name="_xlnm._FilterDatabase" localSheetId="6" hidden="1">'東日本大震災災害復旧等事業費（簡易水道）'!$A$7:$K$14</definedName>
    <definedName name="_xlnm._FilterDatabase" localSheetId="7" hidden="1">'東日本大震災災害復旧等事業費（水道水源）'!$A$7:$K$60</definedName>
    <definedName name="_xlnm._FilterDatabase" localSheetId="0" hidden="1">'北海道開発事業費（簡易水道）'!$A$7:$K$55</definedName>
    <definedName name="_xlnm._FilterDatabase" localSheetId="1" hidden="1">'北海道開発事業費（水道水源）'!$A$7:$K$17</definedName>
    <definedName name="_xlnm._FilterDatabase" localSheetId="4" hidden="1">'離島振興事業費（簡易水道） '!$A$7:$K$20</definedName>
    <definedName name="_xlnm.Print_Area" localSheetId="5">'沖縄開発事業費（簡易水道）'!$A$1:$K$39</definedName>
    <definedName name="_xlnm.Print_Area" localSheetId="2">'水道施設整備費（簡易水道）'!$A$1:$K$39</definedName>
    <definedName name="_xlnm.Print_Area" localSheetId="3">'水道施設整備費（水道水源）'!$A$1:$K$83</definedName>
    <definedName name="_xlnm.Print_Area" localSheetId="6">'東日本大震災災害復旧等事業費（簡易水道）'!$A$1:$K$15</definedName>
    <definedName name="_xlnm.Print_Area" localSheetId="7">'東日本大震災災害復旧等事業費（水道水源）'!$A$1:$K$61</definedName>
    <definedName name="_xlnm.Print_Area" localSheetId="0">'北海道開発事業費（簡易水道）'!$A$1:$K$56</definedName>
    <definedName name="_xlnm.Print_Area" localSheetId="1">'北海道開発事業費（水道水源）'!$A$1:$K$17</definedName>
    <definedName name="_xlnm.Print_Area" localSheetId="4">'離島振興事業費（簡易水道） '!$A$1:$K$20</definedName>
    <definedName name="_xlnm.Print_Titles" localSheetId="5">'沖縄開発事業費（簡易水道）'!$4:$7</definedName>
    <definedName name="_xlnm.Print_Titles" localSheetId="2">'水道施設整備費（簡易水道）'!$4:$7</definedName>
    <definedName name="_xlnm.Print_Titles" localSheetId="3">'水道施設整備費（水道水源）'!$4:$7</definedName>
    <definedName name="_xlnm.Print_Titles" localSheetId="6">'東日本大震災災害復旧等事業費（簡易水道）'!$4:$7</definedName>
    <definedName name="_xlnm.Print_Titles" localSheetId="7">'東日本大震災災害復旧等事業費（水道水源）'!$4:$7</definedName>
    <definedName name="_xlnm.Print_Titles" localSheetId="0">'北海道開発事業費（簡易水道）'!$4:$7</definedName>
    <definedName name="_xlnm.Print_Titles" localSheetId="1">'北海道開発事業費（水道水源）'!$4:$7</definedName>
    <definedName name="_xlnm.Print_Titles" localSheetId="4">'離島振興事業費（簡易水道） '!$4:$7</definedName>
    <definedName name="元号" localSheetId="5">#REF!</definedName>
    <definedName name="元号" localSheetId="2">#REF!</definedName>
    <definedName name="元号" localSheetId="3">#REF!</definedName>
    <definedName name="元号" localSheetId="6">#REF!</definedName>
    <definedName name="元号" localSheetId="7">#REF!</definedName>
    <definedName name="元号" localSheetId="0">#REF!</definedName>
    <definedName name="元号" localSheetId="1">#REF!</definedName>
    <definedName name="元号" localSheetId="4">#REF!</definedName>
    <definedName name="元号">#REF!</definedName>
  </definedNames>
  <calcPr calcId="162913"/>
</workbook>
</file>

<file path=xl/calcChain.xml><?xml version="1.0" encoding="utf-8"?>
<calcChain xmlns="http://schemas.openxmlformats.org/spreadsheetml/2006/main">
  <c r="B39" i="56" l="1"/>
  <c r="B17" i="46"/>
  <c r="J39" i="58"/>
  <c r="I39" i="58"/>
  <c r="H39" i="58"/>
  <c r="B39" i="58"/>
  <c r="J20" i="57"/>
  <c r="I20" i="57"/>
  <c r="H20" i="57"/>
  <c r="B20" i="57"/>
  <c r="J39" i="56"/>
  <c r="I39" i="56"/>
  <c r="H39" i="56"/>
  <c r="J56" i="55"/>
  <c r="I56" i="55"/>
  <c r="H56" i="55"/>
  <c r="B56" i="55"/>
  <c r="I61" i="52"/>
  <c r="B61" i="52"/>
  <c r="I17" i="46"/>
  <c r="J17" i="46"/>
  <c r="H17" i="46"/>
  <c r="I83" i="45"/>
  <c r="J83" i="45"/>
  <c r="H83" i="45"/>
  <c r="B83" i="45"/>
  <c r="B15" i="51"/>
  <c r="H61" i="52"/>
  <c r="I15" i="51"/>
  <c r="H15" i="51"/>
  <c r="J15" i="51"/>
  <c r="J61" i="52"/>
</calcChain>
</file>

<file path=xl/sharedStrings.xml><?xml version="1.0" encoding="utf-8"?>
<sst xmlns="http://schemas.openxmlformats.org/spreadsheetml/2006/main" count="1923" uniqueCount="420">
  <si>
    <t>工期</t>
  </si>
  <si>
    <t>（単位：千円）</t>
    <rPh sb="1" eb="3">
      <t>タンイ</t>
    </rPh>
    <rPh sb="4" eb="6">
      <t>センエン</t>
    </rPh>
    <phoneticPr fontId="6"/>
  </si>
  <si>
    <t>都道府県名</t>
  </si>
  <si>
    <t>補助率</t>
    <rPh sb="0" eb="3">
      <t>ホジョリツ</t>
    </rPh>
    <phoneticPr fontId="11"/>
  </si>
  <si>
    <t>始</t>
  </si>
  <si>
    <t>終</t>
  </si>
  <si>
    <t>事業名</t>
    <rPh sb="0" eb="2">
      <t>ジギョウ</t>
    </rPh>
    <rPh sb="2" eb="3">
      <t>メイ</t>
    </rPh>
    <phoneticPr fontId="11"/>
  </si>
  <si>
    <t>国庫補助金</t>
    <rPh sb="0" eb="2">
      <t>コッコ</t>
    </rPh>
    <rPh sb="2" eb="5">
      <t>ホジョキン</t>
    </rPh>
    <phoneticPr fontId="11"/>
  </si>
  <si>
    <t>備考</t>
    <rPh sb="0" eb="2">
      <t>ビコウ</t>
    </rPh>
    <phoneticPr fontId="3"/>
  </si>
  <si>
    <t>全体事業費
（基本額）</t>
    <rPh sb="0" eb="2">
      <t>ゼンタイ</t>
    </rPh>
    <rPh sb="2" eb="4">
      <t>ジギョウ</t>
    </rPh>
    <rPh sb="4" eb="5">
      <t>ヒ</t>
    </rPh>
    <rPh sb="7" eb="9">
      <t>キホン</t>
    </rPh>
    <rPh sb="9" eb="10">
      <t>ガク</t>
    </rPh>
    <phoneticPr fontId="11"/>
  </si>
  <si>
    <t>事業費
（国庫補助
基本額）</t>
    <rPh sb="0" eb="3">
      <t>ジギョウヒ</t>
    </rPh>
    <rPh sb="10" eb="13">
      <t>キホンガク</t>
    </rPh>
    <phoneticPr fontId="11"/>
  </si>
  <si>
    <t>補助事業者名</t>
    <phoneticPr fontId="3"/>
  </si>
  <si>
    <t>Ｂ／Ｃ</t>
    <phoneticPr fontId="3"/>
  </si>
  <si>
    <t>【経費名】（項）水道施設整備費　（目）水道施設整備費補助　（目細）水道水源開発等施設整備費補助</t>
    <rPh sb="1" eb="3">
      <t>ケイヒ</t>
    </rPh>
    <rPh sb="3" eb="4">
      <t>メイ</t>
    </rPh>
    <rPh sb="6" eb="7">
      <t>コウ</t>
    </rPh>
    <rPh sb="8" eb="10">
      <t>スイドウ</t>
    </rPh>
    <rPh sb="10" eb="12">
      <t>シセツ</t>
    </rPh>
    <rPh sb="12" eb="15">
      <t>セイビヒ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スイドウ</t>
    </rPh>
    <rPh sb="35" eb="37">
      <t>スイゲン</t>
    </rPh>
    <rPh sb="37" eb="39">
      <t>カイハツ</t>
    </rPh>
    <rPh sb="39" eb="40">
      <t>ナド</t>
    </rPh>
    <rPh sb="40" eb="42">
      <t>シセツ</t>
    </rPh>
    <rPh sb="42" eb="45">
      <t>セイビヒ</t>
    </rPh>
    <rPh sb="45" eb="47">
      <t>ホジョ</t>
    </rPh>
    <phoneticPr fontId="3"/>
  </si>
  <si>
    <t>【経費名】（項）北海道開発事業費　（目）水道施設整備費補助　（目細）簡易水道等施設整備費補助</t>
    <rPh sb="1" eb="3">
      <t>ケイヒ</t>
    </rPh>
    <rPh sb="3" eb="4">
      <t>メイ</t>
    </rPh>
    <rPh sb="6" eb="7">
      <t>コウ</t>
    </rPh>
    <rPh sb="8" eb="11">
      <t>ホッカイドウ</t>
    </rPh>
    <rPh sb="11" eb="13">
      <t>カイハツ</t>
    </rPh>
    <rPh sb="13" eb="16">
      <t>ジギョウヒ</t>
    </rPh>
    <rPh sb="18" eb="19">
      <t>モク</t>
    </rPh>
    <rPh sb="20" eb="22">
      <t>スイドウ</t>
    </rPh>
    <rPh sb="22" eb="24">
      <t>シセツ</t>
    </rPh>
    <rPh sb="24" eb="27">
      <t>セイビヒ</t>
    </rPh>
    <rPh sb="27" eb="29">
      <t>ホジョ</t>
    </rPh>
    <rPh sb="31" eb="32">
      <t>モク</t>
    </rPh>
    <rPh sb="32" eb="33">
      <t>ホソ</t>
    </rPh>
    <rPh sb="34" eb="36">
      <t>カンイ</t>
    </rPh>
    <rPh sb="36" eb="39">
      <t>スイドウナド</t>
    </rPh>
    <rPh sb="39" eb="41">
      <t>シセツ</t>
    </rPh>
    <rPh sb="41" eb="44">
      <t>セイビヒ</t>
    </rPh>
    <rPh sb="44" eb="46">
      <t>ホジョ</t>
    </rPh>
    <phoneticPr fontId="3"/>
  </si>
  <si>
    <t>【経費名】（項）水道施設整備費　（目）水道施設整備費補助　（目細）簡易水道等施設整備費補助</t>
    <rPh sb="1" eb="3">
      <t>ケイヒ</t>
    </rPh>
    <rPh sb="3" eb="4">
      <t>メイ</t>
    </rPh>
    <rPh sb="6" eb="7">
      <t>コウ</t>
    </rPh>
    <rPh sb="8" eb="10">
      <t>スイドウ</t>
    </rPh>
    <rPh sb="10" eb="12">
      <t>シセツ</t>
    </rPh>
    <rPh sb="12" eb="15">
      <t>セイビヒ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カンイ</t>
    </rPh>
    <rPh sb="35" eb="37">
      <t>スイドウ</t>
    </rPh>
    <rPh sb="37" eb="38">
      <t>トウ</t>
    </rPh>
    <rPh sb="38" eb="40">
      <t>シセツ</t>
    </rPh>
    <rPh sb="40" eb="43">
      <t>セイビヒ</t>
    </rPh>
    <rPh sb="43" eb="45">
      <t>ホジョ</t>
    </rPh>
    <phoneticPr fontId="3"/>
  </si>
  <si>
    <t>【経費名】（項）離島振興事業費　（目）水道施設整備費補助　（目細）水道水源開発等施設整備費補助</t>
    <rPh sb="1" eb="3">
      <t>ケイヒ</t>
    </rPh>
    <rPh sb="3" eb="4">
      <t>メイ</t>
    </rPh>
    <rPh sb="6" eb="7">
      <t>コウ</t>
    </rPh>
    <rPh sb="8" eb="10">
      <t>リトウ</t>
    </rPh>
    <rPh sb="10" eb="12">
      <t>シンコウ</t>
    </rPh>
    <rPh sb="12" eb="15">
      <t>ジギョウヒ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スイドウ</t>
    </rPh>
    <rPh sb="35" eb="37">
      <t>スイゲン</t>
    </rPh>
    <rPh sb="37" eb="39">
      <t>カイハツ</t>
    </rPh>
    <rPh sb="39" eb="40">
      <t>ナド</t>
    </rPh>
    <rPh sb="40" eb="42">
      <t>シセツ</t>
    </rPh>
    <rPh sb="42" eb="45">
      <t>セイビヒ</t>
    </rPh>
    <rPh sb="45" eb="47">
      <t>ホジョ</t>
    </rPh>
    <phoneticPr fontId="3"/>
  </si>
  <si>
    <t>補助事業者名</t>
    <phoneticPr fontId="3"/>
  </si>
  <si>
    <t>【経費名】（項）沖縄開発事業費　（目）水道施設整備費補助　（目細）簡易水道等施設整備費補助</t>
    <rPh sb="1" eb="3">
      <t>ケイヒ</t>
    </rPh>
    <rPh sb="3" eb="4">
      <t>メイ</t>
    </rPh>
    <rPh sb="6" eb="7">
      <t>コウ</t>
    </rPh>
    <rPh sb="8" eb="10">
      <t>オキナワ</t>
    </rPh>
    <rPh sb="10" eb="12">
      <t>カイハツ</t>
    </rPh>
    <rPh sb="12" eb="15">
      <t>ジギョウヒ</t>
    </rPh>
    <rPh sb="17" eb="18">
      <t>モク</t>
    </rPh>
    <rPh sb="19" eb="21">
      <t>スイドウ</t>
    </rPh>
    <rPh sb="21" eb="23">
      <t>シセツ</t>
    </rPh>
    <rPh sb="23" eb="26">
      <t>セイビヒ</t>
    </rPh>
    <rPh sb="26" eb="28">
      <t>ホジョ</t>
    </rPh>
    <rPh sb="30" eb="31">
      <t>モク</t>
    </rPh>
    <rPh sb="31" eb="32">
      <t>ホソ</t>
    </rPh>
    <rPh sb="33" eb="35">
      <t>カンイ</t>
    </rPh>
    <rPh sb="35" eb="38">
      <t>スイドウナド</t>
    </rPh>
    <rPh sb="38" eb="40">
      <t>シセツ</t>
    </rPh>
    <rPh sb="40" eb="43">
      <t>セイビヒ</t>
    </rPh>
    <rPh sb="43" eb="45">
      <t>ホジョ</t>
    </rPh>
    <phoneticPr fontId="3"/>
  </si>
  <si>
    <t>Ｂ／Ｃ</t>
    <phoneticPr fontId="3"/>
  </si>
  <si>
    <t>工期</t>
    <phoneticPr fontId="3"/>
  </si>
  <si>
    <t>補助事業者名</t>
    <phoneticPr fontId="3"/>
  </si>
  <si>
    <t>【経費名】（項）東日本大震災災害復旧等事業費　（目）水道施設災害復旧事業費補助　（目細）簡易水道等施設災害復旧費補助</t>
    <rPh sb="1" eb="3">
      <t>ケイヒ</t>
    </rPh>
    <rPh sb="3" eb="4">
      <t>メイ</t>
    </rPh>
    <rPh sb="6" eb="7">
      <t>コウ</t>
    </rPh>
    <rPh sb="8" eb="9">
      <t>ヒガシ</t>
    </rPh>
    <rPh sb="9" eb="11">
      <t>ニホン</t>
    </rPh>
    <rPh sb="11" eb="14">
      <t>ダイシンサイ</t>
    </rPh>
    <rPh sb="14" eb="16">
      <t>サイガイ</t>
    </rPh>
    <rPh sb="16" eb="18">
      <t>フッキュウ</t>
    </rPh>
    <rPh sb="18" eb="19">
      <t>トウ</t>
    </rPh>
    <rPh sb="19" eb="21">
      <t>ジギョウ</t>
    </rPh>
    <rPh sb="24" eb="25">
      <t>モク</t>
    </rPh>
    <rPh sb="26" eb="28">
      <t>スイドウ</t>
    </rPh>
    <rPh sb="28" eb="30">
      <t>シセツ</t>
    </rPh>
    <rPh sb="30" eb="32">
      <t>サイガイ</t>
    </rPh>
    <rPh sb="32" eb="34">
      <t>フッキュウ</t>
    </rPh>
    <rPh sb="34" eb="37">
      <t>ジギョウヒ</t>
    </rPh>
    <rPh sb="37" eb="39">
      <t>ホジョ</t>
    </rPh>
    <rPh sb="41" eb="42">
      <t>モク</t>
    </rPh>
    <rPh sb="42" eb="43">
      <t>ホソ</t>
    </rPh>
    <rPh sb="44" eb="46">
      <t>カンイ</t>
    </rPh>
    <rPh sb="46" eb="48">
      <t>スイドウ</t>
    </rPh>
    <rPh sb="48" eb="49">
      <t>トウ</t>
    </rPh>
    <rPh sb="49" eb="51">
      <t>シセツ</t>
    </rPh>
    <rPh sb="51" eb="53">
      <t>サイガイ</t>
    </rPh>
    <rPh sb="53" eb="55">
      <t>フッキュウ</t>
    </rPh>
    <rPh sb="55" eb="56">
      <t>ヒ</t>
    </rPh>
    <rPh sb="56" eb="58">
      <t>ホジョ</t>
    </rPh>
    <phoneticPr fontId="2"/>
  </si>
  <si>
    <t>Ｂ／Ｃ</t>
    <phoneticPr fontId="3"/>
  </si>
  <si>
    <t>工期</t>
    <phoneticPr fontId="3"/>
  </si>
  <si>
    <t>公共事業等に関する情報（令和２年度第１四半期分水道施設整備事業）</t>
    <rPh sb="0" eb="2">
      <t>コウキョウ</t>
    </rPh>
    <rPh sb="2" eb="4">
      <t>ジギョウ</t>
    </rPh>
    <rPh sb="4" eb="5">
      <t>トウ</t>
    </rPh>
    <rPh sb="6" eb="7">
      <t>カン</t>
    </rPh>
    <rPh sb="9" eb="11">
      <t>ジョウホウ</t>
    </rPh>
    <rPh sb="22" eb="23">
      <t>ブン</t>
    </rPh>
    <rPh sb="23" eb="25">
      <t>スイドウ</t>
    </rPh>
    <rPh sb="25" eb="27">
      <t>シセツ</t>
    </rPh>
    <rPh sb="27" eb="29">
      <t>セイビ</t>
    </rPh>
    <phoneticPr fontId="3"/>
  </si>
  <si>
    <t>【経費名】（項）東日本大震災災害復旧等事業費　（目）水道施設災害復旧事業費補助　（目細）水道水源開発等施設災害復旧費補助</t>
    <phoneticPr fontId="3"/>
  </si>
  <si>
    <t>北海道</t>
  </si>
  <si>
    <t>長幌上水道企業団</t>
    <rPh sb="0" eb="1">
      <t>ナガ</t>
    </rPh>
    <rPh sb="1" eb="2">
      <t>ホロ</t>
    </rPh>
    <rPh sb="2" eb="5">
      <t>ジョウスイドウ</t>
    </rPh>
    <rPh sb="5" eb="8">
      <t>キギョウダン</t>
    </rPh>
    <phoneticPr fontId="11"/>
  </si>
  <si>
    <t>釧路市</t>
    <rPh sb="0" eb="3">
      <t>クシロシ</t>
    </rPh>
    <phoneticPr fontId="11"/>
  </si>
  <si>
    <t>札幌市</t>
    <rPh sb="0" eb="3">
      <t>サッポロシ</t>
    </rPh>
    <phoneticPr fontId="7"/>
  </si>
  <si>
    <t>H30</t>
  </si>
  <si>
    <t>R3</t>
  </si>
  <si>
    <t>H29</t>
  </si>
  <si>
    <t>R6</t>
  </si>
  <si>
    <t>H17</t>
  </si>
  <si>
    <t>R7</t>
  </si>
  <si>
    <t>令和２年度</t>
    <phoneticPr fontId="3"/>
  </si>
  <si>
    <t>令和２年度</t>
    <phoneticPr fontId="3"/>
  </si>
  <si>
    <t>令和２年度</t>
    <phoneticPr fontId="3"/>
  </si>
  <si>
    <t>秋田県</t>
  </si>
  <si>
    <t>横手市</t>
  </si>
  <si>
    <t>湯沢市</t>
    <rPh sb="0" eb="3">
      <t>ユザワシ</t>
    </rPh>
    <phoneticPr fontId="15"/>
  </si>
  <si>
    <t>由利本荘市</t>
    <rPh sb="0" eb="5">
      <t>ユリホンジョウシ</t>
    </rPh>
    <phoneticPr fontId="15"/>
  </si>
  <si>
    <t>東京都</t>
  </si>
  <si>
    <t>東京都水道局</t>
    <rPh sb="0" eb="3">
      <t>トウキョウト</t>
    </rPh>
    <rPh sb="3" eb="6">
      <t>スイドウキョク</t>
    </rPh>
    <phoneticPr fontId="10"/>
  </si>
  <si>
    <t>愛知県</t>
  </si>
  <si>
    <t>愛知県</t>
    <rPh sb="0" eb="3">
      <t>アイチケン</t>
    </rPh>
    <phoneticPr fontId="10"/>
  </si>
  <si>
    <t>京都府</t>
  </si>
  <si>
    <t>奈良県</t>
  </si>
  <si>
    <t>大淀町</t>
    <rPh sb="0" eb="3">
      <t>オオヨドチョウ</t>
    </rPh>
    <phoneticPr fontId="10"/>
  </si>
  <si>
    <t>山口県</t>
  </si>
  <si>
    <t>長門市</t>
    <rPh sb="0" eb="3">
      <t>ナガトシ</t>
    </rPh>
    <phoneticPr fontId="10"/>
  </si>
  <si>
    <t>香川県</t>
  </si>
  <si>
    <t>香川県広域水道企業団</t>
    <rPh sb="0" eb="10">
      <t>カガワケンコウイキスイドウキギョウダン</t>
    </rPh>
    <phoneticPr fontId="10"/>
  </si>
  <si>
    <t>長崎県</t>
  </si>
  <si>
    <t>佐世保市</t>
    <rPh sb="0" eb="4">
      <t>サセボシ</t>
    </rPh>
    <phoneticPr fontId="10"/>
  </si>
  <si>
    <t>諫早市</t>
    <rPh sb="0" eb="3">
      <t>イサハヤシ</t>
    </rPh>
    <phoneticPr fontId="10"/>
  </si>
  <si>
    <t>H14</t>
  </si>
  <si>
    <t>R2</t>
  </si>
  <si>
    <t>R10</t>
  </si>
  <si>
    <t>S51</t>
  </si>
  <si>
    <t>R5</t>
  </si>
  <si>
    <t>S53</t>
  </si>
  <si>
    <t>R8</t>
  </si>
  <si>
    <t>H7</t>
  </si>
  <si>
    <t>H2</t>
  </si>
  <si>
    <t>R11</t>
  </si>
  <si>
    <t>H12</t>
  </si>
  <si>
    <t>S50</t>
  </si>
  <si>
    <t>R1</t>
  </si>
  <si>
    <t>H26</t>
  </si>
  <si>
    <t>-</t>
  </si>
  <si>
    <t>旭川市</t>
    <rPh sb="0" eb="3">
      <t>アサヒカワシ</t>
    </rPh>
    <phoneticPr fontId="10"/>
  </si>
  <si>
    <t>鷹栖町</t>
    <rPh sb="0" eb="3">
      <t>タカスチョウ</t>
    </rPh>
    <phoneticPr fontId="10"/>
  </si>
  <si>
    <t>札幌市</t>
    <rPh sb="0" eb="3">
      <t>サッポロシ</t>
    </rPh>
    <phoneticPr fontId="10"/>
  </si>
  <si>
    <t>R4</t>
  </si>
  <si>
    <t>-</t>
    <phoneticPr fontId="3"/>
  </si>
  <si>
    <t>岩手県</t>
  </si>
  <si>
    <t>盛岡市</t>
    <rPh sb="0" eb="3">
      <t>モリオカシ</t>
    </rPh>
    <phoneticPr fontId="10"/>
  </si>
  <si>
    <t>美郷町</t>
    <rPh sb="0" eb="3">
      <t>ミサト</t>
    </rPh>
    <phoneticPr fontId="15"/>
  </si>
  <si>
    <t>栃木県</t>
  </si>
  <si>
    <t>那須塩原市</t>
    <rPh sb="0" eb="5">
      <t>ナスシオバラシ</t>
    </rPh>
    <phoneticPr fontId="10"/>
  </si>
  <si>
    <t>埼玉県</t>
  </si>
  <si>
    <t>日高市</t>
    <rPh sb="0" eb="3">
      <t>ヒダカシ</t>
    </rPh>
    <phoneticPr fontId="8"/>
  </si>
  <si>
    <t>石川県</t>
  </si>
  <si>
    <t>能登町</t>
    <rPh sb="0" eb="3">
      <t>ノトチョウ</t>
    </rPh>
    <phoneticPr fontId="10"/>
  </si>
  <si>
    <t>長野県</t>
  </si>
  <si>
    <t>長野市</t>
    <rPh sb="0" eb="3">
      <t>ナガノシ</t>
    </rPh>
    <phoneticPr fontId="10"/>
  </si>
  <si>
    <t>兵庫県</t>
  </si>
  <si>
    <t>香美町</t>
    <rPh sb="0" eb="2">
      <t>カミ</t>
    </rPh>
    <rPh sb="2" eb="3">
      <t>チョウ</t>
    </rPh>
    <phoneticPr fontId="10"/>
  </si>
  <si>
    <t>島根県</t>
  </si>
  <si>
    <t>奥出雲町</t>
    <rPh sb="0" eb="4">
      <t>オ</t>
    </rPh>
    <phoneticPr fontId="10"/>
  </si>
  <si>
    <t>岡山県</t>
  </si>
  <si>
    <t>瀬戸内市</t>
    <rPh sb="0" eb="4">
      <t>セトウチシ</t>
    </rPh>
    <phoneticPr fontId="10"/>
  </si>
  <si>
    <t>岡山市</t>
    <rPh sb="0" eb="2">
      <t>オカヤマ</t>
    </rPh>
    <rPh sb="2" eb="3">
      <t>シ</t>
    </rPh>
    <phoneticPr fontId="10"/>
  </si>
  <si>
    <t>愛媛県</t>
  </si>
  <si>
    <t>今治市</t>
    <rPh sb="0" eb="3">
      <t>イマバリシ</t>
    </rPh>
    <phoneticPr fontId="10"/>
  </si>
  <si>
    <t>西予市</t>
    <rPh sb="0" eb="1">
      <t>ニシ</t>
    </rPh>
    <rPh sb="1" eb="2">
      <t>ヨ</t>
    </rPh>
    <rPh sb="2" eb="3">
      <t>シ</t>
    </rPh>
    <phoneticPr fontId="10"/>
  </si>
  <si>
    <t>大村市</t>
    <rPh sb="0" eb="2">
      <t>オオムラ</t>
    </rPh>
    <rPh sb="2" eb="3">
      <t>シ</t>
    </rPh>
    <phoneticPr fontId="10"/>
  </si>
  <si>
    <t>鹿児島県</t>
  </si>
  <si>
    <t>鹿児島市</t>
    <rPh sb="0" eb="3">
      <t>カゴシマ</t>
    </rPh>
    <rPh sb="3" eb="4">
      <t>シ</t>
    </rPh>
    <phoneticPr fontId="10"/>
  </si>
  <si>
    <t>H24</t>
  </si>
  <si>
    <t>H25</t>
  </si>
  <si>
    <t>Ｒ１</t>
  </si>
  <si>
    <t>Ｒ３</t>
  </si>
  <si>
    <t>H22</t>
  </si>
  <si>
    <t>-</t>
    <phoneticPr fontId="3"/>
  </si>
  <si>
    <t>繰越</t>
    <rPh sb="0" eb="2">
      <t>クリコシ</t>
    </rPh>
    <phoneticPr fontId="3"/>
  </si>
  <si>
    <t>旭川市</t>
    <rPh sb="0" eb="3">
      <t>アサヒカワシ</t>
    </rPh>
    <phoneticPr fontId="11"/>
  </si>
  <si>
    <t>赤平市</t>
    <rPh sb="0" eb="2">
      <t>アカビラ</t>
    </rPh>
    <rPh sb="2" eb="3">
      <t>シ</t>
    </rPh>
    <phoneticPr fontId="11"/>
  </si>
  <si>
    <t>青森県</t>
  </si>
  <si>
    <t>藤崎町</t>
  </si>
  <si>
    <t>鶴田町</t>
  </si>
  <si>
    <t>茨城県</t>
  </si>
  <si>
    <t>常陸太田市</t>
  </si>
  <si>
    <t>茨城県（県西広域）</t>
  </si>
  <si>
    <t>茨城県（鹿行広域）</t>
    <rPh sb="4" eb="5">
      <t>シカ</t>
    </rPh>
    <rPh sb="5" eb="6">
      <t>イ</t>
    </rPh>
    <rPh sb="6" eb="8">
      <t>コウイキ</t>
    </rPh>
    <phoneticPr fontId="10"/>
  </si>
  <si>
    <t>三郷市</t>
    <rPh sb="0" eb="3">
      <t>ミサトシ</t>
    </rPh>
    <phoneticPr fontId="10"/>
  </si>
  <si>
    <t>狭山市</t>
    <rPh sb="0" eb="3">
      <t>サヤマシ</t>
    </rPh>
    <phoneticPr fontId="10"/>
  </si>
  <si>
    <t>毛呂山町</t>
    <rPh sb="0" eb="4">
      <t>モロヤママチ</t>
    </rPh>
    <phoneticPr fontId="15"/>
  </si>
  <si>
    <t>千葉県</t>
  </si>
  <si>
    <t>千葉県企業局</t>
    <rPh sb="0" eb="3">
      <t>チバケン</t>
    </rPh>
    <rPh sb="3" eb="5">
      <t>キギョウ</t>
    </rPh>
    <rPh sb="5" eb="6">
      <t>キョク</t>
    </rPh>
    <phoneticPr fontId="10"/>
  </si>
  <si>
    <t>香取市</t>
    <rPh sb="0" eb="2">
      <t>カトリ</t>
    </rPh>
    <rPh sb="2" eb="3">
      <t>シ</t>
    </rPh>
    <phoneticPr fontId="10"/>
  </si>
  <si>
    <t>鴨川市</t>
    <rPh sb="0" eb="3">
      <t>カモガワシ</t>
    </rPh>
    <phoneticPr fontId="10"/>
  </si>
  <si>
    <t>南房総市</t>
  </si>
  <si>
    <t>滋賀県</t>
  </si>
  <si>
    <t>近江八幡市</t>
    <rPh sb="0" eb="2">
      <t>オウミ</t>
    </rPh>
    <rPh sb="2" eb="4">
      <t>ハチマン</t>
    </rPh>
    <rPh sb="4" eb="5">
      <t>シ</t>
    </rPh>
    <phoneticPr fontId="10"/>
  </si>
  <si>
    <t>京都市上下水道局</t>
    <rPh sb="0" eb="3">
      <t>キョウトシ</t>
    </rPh>
    <rPh sb="3" eb="5">
      <t>ジョウゲ</t>
    </rPh>
    <rPh sb="5" eb="8">
      <t>スイドウキョク</t>
    </rPh>
    <phoneticPr fontId="10"/>
  </si>
  <si>
    <t>大阪府</t>
  </si>
  <si>
    <t>貝塚市</t>
    <rPh sb="0" eb="3">
      <t>カイヅカシ</t>
    </rPh>
    <phoneticPr fontId="10"/>
  </si>
  <si>
    <t>河内長野市</t>
    <rPh sb="0" eb="5">
      <t>カワチナガノシ</t>
    </rPh>
    <phoneticPr fontId="10"/>
  </si>
  <si>
    <t>富田林市</t>
    <rPh sb="0" eb="4">
      <t>トンダバヤシシ</t>
    </rPh>
    <phoneticPr fontId="10"/>
  </si>
  <si>
    <t>西播磨水道企業団</t>
    <rPh sb="0" eb="8">
      <t>ニシハリマスイドウキギョウダン</t>
    </rPh>
    <phoneticPr fontId="10"/>
  </si>
  <si>
    <t>播磨高原広域事務組合</t>
    <rPh sb="0" eb="2">
      <t>ハリマ</t>
    </rPh>
    <rPh sb="2" eb="4">
      <t>コウゲン</t>
    </rPh>
    <rPh sb="4" eb="6">
      <t>コウイキ</t>
    </rPh>
    <rPh sb="6" eb="8">
      <t>ジム</t>
    </rPh>
    <rPh sb="8" eb="10">
      <t>クミアイ</t>
    </rPh>
    <phoneticPr fontId="10"/>
  </si>
  <si>
    <t>和歌山県</t>
  </si>
  <si>
    <t>印南町</t>
    <rPh sb="0" eb="3">
      <t>イナミチョウ</t>
    </rPh>
    <phoneticPr fontId="10"/>
  </si>
  <si>
    <t>広島県</t>
  </si>
  <si>
    <t>福山市水道事業</t>
    <rPh sb="0" eb="3">
      <t>フクヤマシ</t>
    </rPh>
    <rPh sb="3" eb="5">
      <t>スイドウ</t>
    </rPh>
    <rPh sb="5" eb="7">
      <t>ジギョウ</t>
    </rPh>
    <phoneticPr fontId="10"/>
  </si>
  <si>
    <t>広島水道用水供給事業</t>
    <rPh sb="0" eb="2">
      <t>ヒロシマ</t>
    </rPh>
    <rPh sb="2" eb="4">
      <t>スイドウ</t>
    </rPh>
    <rPh sb="4" eb="6">
      <t>ヨウスイ</t>
    </rPh>
    <rPh sb="6" eb="8">
      <t>キョウキュウ</t>
    </rPh>
    <rPh sb="8" eb="10">
      <t>ジギョウ</t>
    </rPh>
    <phoneticPr fontId="10"/>
  </si>
  <si>
    <t>宇和島市</t>
    <rPh sb="0" eb="4">
      <t>ウワジマシ</t>
    </rPh>
    <phoneticPr fontId="10"/>
  </si>
  <si>
    <t>伊予市</t>
    <rPh sb="0" eb="3">
      <t>イヨシ</t>
    </rPh>
    <phoneticPr fontId="10"/>
  </si>
  <si>
    <t>福岡県</t>
  </si>
  <si>
    <t>志免町</t>
    <rPh sb="0" eb="3">
      <t>シメマチ</t>
    </rPh>
    <phoneticPr fontId="10"/>
  </si>
  <si>
    <t>行橋市</t>
    <rPh sb="0" eb="3">
      <t>ユクハシシ</t>
    </rPh>
    <phoneticPr fontId="10"/>
  </si>
  <si>
    <t>熊本県</t>
  </si>
  <si>
    <t>荒尾市</t>
    <rPh sb="0" eb="3">
      <t>アラオシ</t>
    </rPh>
    <phoneticPr fontId="10"/>
  </si>
  <si>
    <t>Ｒ２</t>
  </si>
  <si>
    <t>R１</t>
  </si>
  <si>
    <t>H31</t>
  </si>
  <si>
    <t>-</t>
    <phoneticPr fontId="3"/>
  </si>
  <si>
    <t>釧路市</t>
    <rPh sb="0" eb="3">
      <t>クシロシ</t>
    </rPh>
    <phoneticPr fontId="10"/>
  </si>
  <si>
    <t>かずさ水道広域連合企業団</t>
    <rPh sb="3" eb="5">
      <t>スイドウ</t>
    </rPh>
    <rPh sb="5" eb="7">
      <t>コウイキ</t>
    </rPh>
    <rPh sb="7" eb="9">
      <t>レンゴウ</t>
    </rPh>
    <rPh sb="9" eb="11">
      <t>キギョウ</t>
    </rPh>
    <rPh sb="11" eb="12">
      <t>ダン</t>
    </rPh>
    <phoneticPr fontId="10"/>
  </si>
  <si>
    <t>三重県</t>
  </si>
  <si>
    <t>津市</t>
    <rPh sb="0" eb="2">
      <t>ツシ</t>
    </rPh>
    <phoneticPr fontId="10"/>
  </si>
  <si>
    <t>神戸市</t>
    <rPh sb="0" eb="3">
      <t>コウベシ</t>
    </rPh>
    <phoneticPr fontId="10"/>
  </si>
  <si>
    <t>小野市</t>
    <rPh sb="0" eb="3">
      <t>オノシ</t>
    </rPh>
    <phoneticPr fontId="10"/>
  </si>
  <si>
    <t>丹波篠山市</t>
    <rPh sb="0" eb="2">
      <t>タンバ</t>
    </rPh>
    <rPh sb="2" eb="5">
      <t>ササヤマシ</t>
    </rPh>
    <phoneticPr fontId="10"/>
  </si>
  <si>
    <t>福岡市</t>
    <rPh sb="0" eb="3">
      <t>フクオカシ</t>
    </rPh>
    <phoneticPr fontId="10"/>
  </si>
  <si>
    <t>上天草市</t>
    <rPh sb="0" eb="4">
      <t>カミアマクサシ</t>
    </rPh>
    <phoneticPr fontId="10"/>
  </si>
  <si>
    <t>-</t>
    <phoneticPr fontId="3"/>
  </si>
  <si>
    <t>宮城県</t>
  </si>
  <si>
    <t>石巻地方広域水道企業団</t>
  </si>
  <si>
    <t>雄勝簡易水道事業（2回目）その6</t>
  </si>
  <si>
    <t>0.89
1/2</t>
  </si>
  <si>
    <t>雄勝簡易水道事業（2回目）その15</t>
  </si>
  <si>
    <t>鮎川簡易水道事業（2回目）その15</t>
  </si>
  <si>
    <t>女川町</t>
  </si>
  <si>
    <t>大石原・野々浜簡易水道事業（1回目）その12</t>
  </si>
  <si>
    <t>出島・北浦簡水(4回目)その33</t>
  </si>
  <si>
    <t>宮城県</t>
    <rPh sb="0" eb="3">
      <t>ミヤギケン</t>
    </rPh>
    <phoneticPr fontId="2"/>
  </si>
  <si>
    <t>石巻地方広域水道企業団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キギョウ</t>
    </rPh>
    <rPh sb="10" eb="11">
      <t>ダン</t>
    </rPh>
    <phoneticPr fontId="2"/>
  </si>
  <si>
    <t>雄勝簡易水道事業（2回目）その16</t>
    <rPh sb="0" eb="2">
      <t>オガツ</t>
    </rPh>
    <rPh sb="2" eb="4">
      <t>カンイ</t>
    </rPh>
    <rPh sb="4" eb="6">
      <t>スイドウ</t>
    </rPh>
    <rPh sb="6" eb="8">
      <t>ジギョウ</t>
    </rPh>
    <rPh sb="10" eb="12">
      <t>カイメ</t>
    </rPh>
    <phoneticPr fontId="2"/>
  </si>
  <si>
    <t>0.890
1/2</t>
  </si>
  <si>
    <t>宮城県</t>
    <rPh sb="0" eb="2">
      <t>ミヤギ</t>
    </rPh>
    <rPh sb="2" eb="3">
      <t>ケン</t>
    </rPh>
    <phoneticPr fontId="2"/>
  </si>
  <si>
    <t>雄勝簡易水道事業（2回目）その17</t>
    <rPh sb="0" eb="2">
      <t>オガツ</t>
    </rPh>
    <rPh sb="2" eb="4">
      <t>カンイ</t>
    </rPh>
    <rPh sb="4" eb="6">
      <t>スイドウ</t>
    </rPh>
    <rPh sb="6" eb="8">
      <t>ジギョウ</t>
    </rPh>
    <rPh sb="10" eb="12">
      <t>カイメ</t>
    </rPh>
    <phoneticPr fontId="2"/>
  </si>
  <si>
    <t>釜石市</t>
  </si>
  <si>
    <t>釜石市上水道事業（4回目）その15</t>
  </si>
  <si>
    <t>0.883
1/2</t>
  </si>
  <si>
    <t>大船渡市</t>
  </si>
  <si>
    <t>大船渡市上水道事業（5回目）その14</t>
  </si>
  <si>
    <t>陸前高田市</t>
  </si>
  <si>
    <t>陸前高田市上水道事業（５回目）その18</t>
  </si>
  <si>
    <t>陸前高田市上水道事業（５回目）その31</t>
  </si>
  <si>
    <t>0.895
1/2</t>
  </si>
  <si>
    <t>陸前高田市上水道事業（５回目）その34</t>
  </si>
  <si>
    <t>石巻地方広域水道事業（8回目）その28</t>
  </si>
  <si>
    <t>石巻地方広域水道事業（8回目）その31</t>
  </si>
  <si>
    <t>石巻地方広域水道事業（8回目）その33</t>
  </si>
  <si>
    <t>石巻地方広域水道事業（8回目）その36</t>
  </si>
  <si>
    <t>石巻地方広域水道事業（8回目）その50</t>
  </si>
  <si>
    <t>南三陸町</t>
  </si>
  <si>
    <t>南三陸町上水道事業（３回目）その17</t>
  </si>
  <si>
    <t>南三陸町上水道事業（３回目）その28</t>
  </si>
  <si>
    <t>南三陸町上水道事業（３回目）その29</t>
  </si>
  <si>
    <t>南三陸町上水道事業（３回目）その40</t>
  </si>
  <si>
    <t>南三陸町上水道事業（３回目）その43</t>
  </si>
  <si>
    <t>南三陸町上水道事業（３回目）その45</t>
  </si>
  <si>
    <t>名取市</t>
  </si>
  <si>
    <t>名取市上水道事業（4回目）その14</t>
  </si>
  <si>
    <t>気仙沼市</t>
  </si>
  <si>
    <t>気仙沼市上水道事業（4回目）その3</t>
  </si>
  <si>
    <t>0.886
1/2</t>
  </si>
  <si>
    <t>気仙沼市上水道事業（4回目）その6</t>
  </si>
  <si>
    <t>気仙沼市上水道事業（4回目）その7</t>
  </si>
  <si>
    <t>気仙沼市上水道事業（4回目）その9</t>
  </si>
  <si>
    <t>山田町</t>
  </si>
  <si>
    <t>山田町上水道事業（3回目）その30</t>
  </si>
  <si>
    <t>0.894
1/2</t>
  </si>
  <si>
    <t>陸前高田市上水道事業（５回目）その41</t>
  </si>
  <si>
    <t>山元町</t>
  </si>
  <si>
    <t>山元町上水道事業（4回目）その9</t>
  </si>
  <si>
    <t>石巻地方広域水道事業（8回目）その51</t>
  </si>
  <si>
    <t>仙台市</t>
  </si>
  <si>
    <t>仙台市上水道事業（6回目）その13</t>
  </si>
  <si>
    <t>南三陸町上水道事業（３回目）その47</t>
  </si>
  <si>
    <t>宮古市</t>
  </si>
  <si>
    <t>宮古市上水道事業（2回目）その13</t>
  </si>
  <si>
    <t>0.878
1/2</t>
  </si>
  <si>
    <t>仙台市上水道事業（6回目）その14</t>
  </si>
  <si>
    <t>宮城県</t>
    <rPh sb="0" eb="2">
      <t>ミヤギ</t>
    </rPh>
    <rPh sb="2" eb="3">
      <t>ケン</t>
    </rPh>
    <phoneticPr fontId="3"/>
  </si>
  <si>
    <t>南三陸町</t>
    <rPh sb="0" eb="1">
      <t>ミナミ</t>
    </rPh>
    <rPh sb="1" eb="3">
      <t>サンリク</t>
    </rPh>
    <rPh sb="3" eb="4">
      <t>マチ</t>
    </rPh>
    <phoneticPr fontId="3"/>
  </si>
  <si>
    <t>南三陸町上水道事業（３回目）その48</t>
    <rPh sb="0" eb="3">
      <t>ミナミサンリク</t>
    </rPh>
    <rPh sb="3" eb="4">
      <t>チョウ</t>
    </rPh>
    <rPh sb="4" eb="7">
      <t>ジョウスイドウ</t>
    </rPh>
    <rPh sb="7" eb="9">
      <t>ジギョウ</t>
    </rPh>
    <rPh sb="11" eb="13">
      <t>カイメ</t>
    </rPh>
    <phoneticPr fontId="3"/>
  </si>
  <si>
    <t>0.897
1/2</t>
  </si>
  <si>
    <t>石巻地方広域水道事業（8回目）その53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2"/>
  </si>
  <si>
    <t>名取市</t>
    <rPh sb="0" eb="2">
      <t>ナトリ</t>
    </rPh>
    <rPh sb="2" eb="3">
      <t>シ</t>
    </rPh>
    <phoneticPr fontId="2"/>
  </si>
  <si>
    <t>名取市上水道事業（4回目）その15</t>
  </si>
  <si>
    <t>0.855
1/2</t>
  </si>
  <si>
    <t>岩手県</t>
    <rPh sb="0" eb="3">
      <t>イワテケン</t>
    </rPh>
    <phoneticPr fontId="3"/>
  </si>
  <si>
    <t>大船渡市</t>
    <rPh sb="0" eb="3">
      <t>オオフナト</t>
    </rPh>
    <rPh sb="3" eb="4">
      <t>シ</t>
    </rPh>
    <phoneticPr fontId="2"/>
  </si>
  <si>
    <t>大船渡市上水道事業（5回目）その27</t>
    <rPh sb="0" eb="4">
      <t>オオフナトシ</t>
    </rPh>
    <rPh sb="4" eb="7">
      <t>ジョウスイドウ</t>
    </rPh>
    <rPh sb="7" eb="9">
      <t>ジギョウ</t>
    </rPh>
    <rPh sb="11" eb="13">
      <t>カイメ</t>
    </rPh>
    <phoneticPr fontId="2"/>
  </si>
  <si>
    <t>0.887
1/2</t>
  </si>
  <si>
    <t>陸前高田市</t>
    <rPh sb="0" eb="2">
      <t>リクゼン</t>
    </rPh>
    <rPh sb="2" eb="4">
      <t>タカダ</t>
    </rPh>
    <rPh sb="4" eb="5">
      <t>シ</t>
    </rPh>
    <phoneticPr fontId="2"/>
  </si>
  <si>
    <t>陸前高田市上水道事業（５回目）その42</t>
    <rPh sb="0" eb="5">
      <t>リクゼンタカダシ</t>
    </rPh>
    <rPh sb="5" eb="8">
      <t>ジョウスイドウ</t>
    </rPh>
    <rPh sb="8" eb="10">
      <t>ジギョウ</t>
    </rPh>
    <rPh sb="12" eb="14">
      <t>カイメ</t>
    </rPh>
    <phoneticPr fontId="2"/>
  </si>
  <si>
    <t>気仙沼市</t>
    <rPh sb="0" eb="4">
      <t>ケセンヌマシ</t>
    </rPh>
    <phoneticPr fontId="2"/>
  </si>
  <si>
    <t>気仙沼市上水道事業（4回目）その27</t>
  </si>
  <si>
    <t>大船渡市上水道事業（5回目）その26</t>
    <rPh sb="0" eb="4">
      <t>オオフナトシ</t>
    </rPh>
    <rPh sb="4" eb="7">
      <t>ジョウスイドウ</t>
    </rPh>
    <rPh sb="7" eb="9">
      <t>ジギョウ</t>
    </rPh>
    <rPh sb="11" eb="13">
      <t>カイメ</t>
    </rPh>
    <phoneticPr fontId="2"/>
  </si>
  <si>
    <t>石巻地方広域水道事業（8回目）その52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2"/>
  </si>
  <si>
    <t>塩竈市</t>
    <rPh sb="0" eb="3">
      <t>シオガマシ</t>
    </rPh>
    <phoneticPr fontId="2"/>
  </si>
  <si>
    <t>塩竈市上水道事業（5回目）その16</t>
    <rPh sb="0" eb="3">
      <t>シオガマシ</t>
    </rPh>
    <rPh sb="3" eb="4">
      <t>ジョウ</t>
    </rPh>
    <rPh sb="4" eb="6">
      <t>スイドウ</t>
    </rPh>
    <rPh sb="6" eb="8">
      <t>ジギョウ</t>
    </rPh>
    <rPh sb="10" eb="12">
      <t>カイメ</t>
    </rPh>
    <phoneticPr fontId="2"/>
  </si>
  <si>
    <t>0.859
1/2</t>
  </si>
  <si>
    <t>南三陸町上水道事業（３回目）その34</t>
    <rPh sb="0" eb="3">
      <t>ミナミサンリク</t>
    </rPh>
    <rPh sb="3" eb="4">
      <t>チョウ</t>
    </rPh>
    <rPh sb="4" eb="7">
      <t>ジョウスイドウ</t>
    </rPh>
    <rPh sb="7" eb="9">
      <t>ジギョウ</t>
    </rPh>
    <rPh sb="11" eb="13">
      <t>カイメ</t>
    </rPh>
    <phoneticPr fontId="3"/>
  </si>
  <si>
    <t>気仙沼市上水道事業（4回目）その12</t>
  </si>
  <si>
    <t>気仙沼市上水道事業（4回目）その13</t>
  </si>
  <si>
    <t>気仙沼市上水道事業（4回目）その15</t>
  </si>
  <si>
    <t>気仙沼市上水道事業（4回目）その16</t>
  </si>
  <si>
    <t>気仙沼市上水道事業（4回目）その24</t>
  </si>
  <si>
    <t>南三陸町上水道事業（３回目）その38</t>
    <rPh sb="0" eb="3">
      <t>ミナミサンリク</t>
    </rPh>
    <rPh sb="3" eb="4">
      <t>チョウ</t>
    </rPh>
    <rPh sb="4" eb="7">
      <t>ジョウスイドウ</t>
    </rPh>
    <rPh sb="7" eb="9">
      <t>ジギョウ</t>
    </rPh>
    <rPh sb="11" eb="13">
      <t>カイメ</t>
    </rPh>
    <phoneticPr fontId="3"/>
  </si>
  <si>
    <t>名取市上水道事業（4回目）その10</t>
  </si>
  <si>
    <t>石巻地方広域水道事業（8回目）その24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2"/>
  </si>
  <si>
    <t>石巻地方広域水道事業（8回目）その35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2"/>
  </si>
  <si>
    <t>石巻地方広域水道事業（8回目）その38</t>
    <rPh sb="0" eb="2">
      <t>イシノマキ</t>
    </rPh>
    <rPh sb="2" eb="4">
      <t>チホウ</t>
    </rPh>
    <rPh sb="4" eb="6">
      <t>コウイキ</t>
    </rPh>
    <rPh sb="6" eb="8">
      <t>スイドウ</t>
    </rPh>
    <rPh sb="8" eb="10">
      <t>ジギョウ</t>
    </rPh>
    <rPh sb="12" eb="14">
      <t>カイメ</t>
    </rPh>
    <phoneticPr fontId="2"/>
  </si>
  <si>
    <t>気仙沼市上水道事業（4回目）その20</t>
  </si>
  <si>
    <t>令和２年度</t>
    <rPh sb="0" eb="2">
      <t>レイワ</t>
    </rPh>
    <rPh sb="3" eb="5">
      <t>ネンド</t>
    </rPh>
    <rPh sb="4" eb="5">
      <t>ガンネン</t>
    </rPh>
    <phoneticPr fontId="3"/>
  </si>
  <si>
    <t>日高町</t>
    <rPh sb="0" eb="3">
      <t>ヒダカチョウ</t>
    </rPh>
    <phoneticPr fontId="17"/>
  </si>
  <si>
    <t>給水区域内無水源</t>
  </si>
  <si>
    <t>4/10</t>
  </si>
  <si>
    <t>-</t>
    <phoneticPr fontId="6"/>
  </si>
  <si>
    <t>厚真町</t>
    <rPh sb="0" eb="3">
      <t>アツマチョウ</t>
    </rPh>
    <phoneticPr fontId="17"/>
  </si>
  <si>
    <t>区域拡張</t>
  </si>
  <si>
    <t>京極町</t>
    <rPh sb="0" eb="3">
      <t>キョウゴクチョウ</t>
    </rPh>
    <phoneticPr fontId="17"/>
  </si>
  <si>
    <t>増補改良</t>
  </si>
  <si>
    <t>1/4</t>
  </si>
  <si>
    <t>小平町</t>
    <rPh sb="0" eb="3">
      <t>オビラチョウ</t>
    </rPh>
    <phoneticPr fontId="17"/>
  </si>
  <si>
    <t>1/3</t>
  </si>
  <si>
    <t>1.11</t>
    <phoneticPr fontId="6"/>
  </si>
  <si>
    <t>乙部町</t>
    <rPh sb="0" eb="3">
      <t>オトベチョウ</t>
    </rPh>
    <phoneticPr fontId="17"/>
  </si>
  <si>
    <t>基幹改良</t>
  </si>
  <si>
    <t>島牧村</t>
    <rPh sb="0" eb="3">
      <t>シママキムラ</t>
    </rPh>
    <phoneticPr fontId="17"/>
  </si>
  <si>
    <t>R9</t>
  </si>
  <si>
    <t>苫前町</t>
    <rPh sb="0" eb="3">
      <t>トママエチョウ</t>
    </rPh>
    <phoneticPr fontId="17"/>
  </si>
  <si>
    <t>佐呂間町</t>
    <rPh sb="0" eb="4">
      <t>サロマチョウ</t>
    </rPh>
    <phoneticPr fontId="17"/>
  </si>
  <si>
    <t>東神楽町</t>
    <rPh sb="0" eb="4">
      <t>ヒガシカグラチョウ</t>
    </rPh>
    <phoneticPr fontId="8"/>
  </si>
  <si>
    <t>広域簡水</t>
  </si>
  <si>
    <t>H20</t>
  </si>
  <si>
    <t>5.00</t>
    <phoneticPr fontId="3"/>
  </si>
  <si>
    <t>新ひだか町</t>
    <rPh sb="0" eb="1">
      <t>シン</t>
    </rPh>
    <rPh sb="4" eb="5">
      <t>チョウ</t>
    </rPh>
    <phoneticPr fontId="8"/>
  </si>
  <si>
    <t>H28</t>
  </si>
  <si>
    <t>佐呂間町</t>
    <rPh sb="0" eb="4">
      <t>サロマチョウ</t>
    </rPh>
    <phoneticPr fontId="8"/>
  </si>
  <si>
    <t>湧別町</t>
    <rPh sb="0" eb="3">
      <t>ユウベツチョウ</t>
    </rPh>
    <phoneticPr fontId="8"/>
  </si>
  <si>
    <t>鹿追町</t>
    <rPh sb="0" eb="3">
      <t>シカオイチョウ</t>
    </rPh>
    <phoneticPr fontId="8"/>
  </si>
  <si>
    <t>奥尻町</t>
    <rPh sb="0" eb="3">
      <t>オクシリチョウ</t>
    </rPh>
    <phoneticPr fontId="17"/>
  </si>
  <si>
    <t>統合簡易水道</t>
  </si>
  <si>
    <t>1/2</t>
  </si>
  <si>
    <t>喜茂別町</t>
    <rPh sb="0" eb="4">
      <t>キモベツチョウ</t>
    </rPh>
    <phoneticPr fontId="8"/>
  </si>
  <si>
    <t>むかわ町</t>
    <rPh sb="3" eb="4">
      <t>チョウ</t>
    </rPh>
    <phoneticPr fontId="8"/>
  </si>
  <si>
    <t>H27</t>
  </si>
  <si>
    <t>H18</t>
  </si>
  <si>
    <t>1.59</t>
    <phoneticPr fontId="6"/>
  </si>
  <si>
    <t>占冠村</t>
    <rPh sb="0" eb="2">
      <t>シムカップ</t>
    </rPh>
    <rPh sb="2" eb="3">
      <t>ムラ</t>
    </rPh>
    <phoneticPr fontId="8"/>
  </si>
  <si>
    <t>礼文町</t>
    <rPh sb="0" eb="3">
      <t>レブンチョウ</t>
    </rPh>
    <phoneticPr fontId="8"/>
  </si>
  <si>
    <t>1.13</t>
    <phoneticPr fontId="6"/>
  </si>
  <si>
    <t>木古内町</t>
    <rPh sb="0" eb="4">
      <t>キコナイチョウ</t>
    </rPh>
    <phoneticPr fontId="8"/>
  </si>
  <si>
    <t>上川町</t>
    <rPh sb="0" eb="3">
      <t>カミカワチョウ</t>
    </rPh>
    <phoneticPr fontId="8"/>
  </si>
  <si>
    <t>厚沢部町</t>
    <rPh sb="0" eb="4">
      <t>アッサブチョウ</t>
    </rPh>
    <phoneticPr fontId="8"/>
  </si>
  <si>
    <t>1.46</t>
    <phoneticPr fontId="3"/>
  </si>
  <si>
    <t>真狩村</t>
    <rPh sb="0" eb="3">
      <t>マッカリムラ</t>
    </rPh>
    <phoneticPr fontId="8"/>
  </si>
  <si>
    <t>積丹町</t>
    <rPh sb="0" eb="3">
      <t>シャコタンチョウ</t>
    </rPh>
    <phoneticPr fontId="8"/>
  </si>
  <si>
    <t>仁木町</t>
    <rPh sb="0" eb="3">
      <t>ニキチョウ</t>
    </rPh>
    <phoneticPr fontId="8"/>
  </si>
  <si>
    <t>ニセコ町</t>
    <rPh sb="3" eb="4">
      <t>チョウ</t>
    </rPh>
    <phoneticPr fontId="8"/>
  </si>
  <si>
    <t>神恵内村</t>
    <rPh sb="0" eb="4">
      <t>カモエナイムラ</t>
    </rPh>
    <phoneticPr fontId="8"/>
  </si>
  <si>
    <t>上砂川町</t>
    <rPh sb="0" eb="4">
      <t>カミスナガワチョウ</t>
    </rPh>
    <phoneticPr fontId="8"/>
  </si>
  <si>
    <t>北竜町</t>
    <rPh sb="0" eb="3">
      <t>ホクリュウチョウ</t>
    </rPh>
    <phoneticPr fontId="8"/>
  </si>
  <si>
    <t>壮瞥町</t>
    <rPh sb="0" eb="3">
      <t>ソウベツチョウ</t>
    </rPh>
    <phoneticPr fontId="8"/>
  </si>
  <si>
    <t>豊浦町</t>
    <rPh sb="0" eb="3">
      <t>トヨウラチョウ</t>
    </rPh>
    <phoneticPr fontId="8"/>
  </si>
  <si>
    <t>えりも町</t>
    <rPh sb="3" eb="4">
      <t>チョウ</t>
    </rPh>
    <phoneticPr fontId="8"/>
  </si>
  <si>
    <t>平取町</t>
    <rPh sb="0" eb="3">
      <t>ビラトリチョウ</t>
    </rPh>
    <phoneticPr fontId="8"/>
  </si>
  <si>
    <t>愛別町</t>
    <rPh sb="0" eb="3">
      <t>アイベツチョウ</t>
    </rPh>
    <phoneticPr fontId="8"/>
  </si>
  <si>
    <t>H23</t>
  </si>
  <si>
    <t>比布町</t>
    <rPh sb="0" eb="3">
      <t>ピップチョウ</t>
    </rPh>
    <phoneticPr fontId="8"/>
  </si>
  <si>
    <t>中富良野町</t>
    <rPh sb="0" eb="5">
      <t>ナカフラノチョウ</t>
    </rPh>
    <phoneticPr fontId="8"/>
  </si>
  <si>
    <t>初山別村</t>
    <rPh sb="0" eb="4">
      <t>ショサンベツムラ</t>
    </rPh>
    <phoneticPr fontId="8"/>
  </si>
  <si>
    <t>雄武町</t>
    <rPh sb="0" eb="3">
      <t>オウムチョウ</t>
    </rPh>
    <phoneticPr fontId="8"/>
  </si>
  <si>
    <t>豊頃町</t>
    <rPh sb="0" eb="3">
      <t>トヨコロチョウ</t>
    </rPh>
    <phoneticPr fontId="8"/>
  </si>
  <si>
    <t>福島町</t>
    <rPh sb="0" eb="3">
      <t>フクシマチョウ</t>
    </rPh>
    <phoneticPr fontId="16"/>
  </si>
  <si>
    <t>令和元年度から繰越</t>
    <rPh sb="0" eb="2">
      <t>レイワ</t>
    </rPh>
    <rPh sb="2" eb="3">
      <t>モト</t>
    </rPh>
    <phoneticPr fontId="3"/>
  </si>
  <si>
    <t>滝上町</t>
    <rPh sb="0" eb="3">
      <t>タキノウエチョウ</t>
    </rPh>
    <phoneticPr fontId="16"/>
  </si>
  <si>
    <t>津別町</t>
    <rPh sb="0" eb="3">
      <t>ツベツチョウ</t>
    </rPh>
    <phoneticPr fontId="16"/>
  </si>
  <si>
    <t>鹿追町</t>
    <rPh sb="0" eb="3">
      <t>シカオイチョウ</t>
    </rPh>
    <phoneticPr fontId="16"/>
  </si>
  <si>
    <t>令和２年度</t>
    <rPh sb="0" eb="2">
      <t>レイワ</t>
    </rPh>
    <rPh sb="3" eb="5">
      <t>ネンド</t>
    </rPh>
    <rPh sb="4" eb="5">
      <t>ド</t>
    </rPh>
    <phoneticPr fontId="3"/>
  </si>
  <si>
    <t>風間浦村</t>
  </si>
  <si>
    <t>佐井村</t>
  </si>
  <si>
    <t>Ｒ2</t>
  </si>
  <si>
    <t>山形県</t>
  </si>
  <si>
    <t>大蔵村</t>
    <rPh sb="0" eb="2">
      <t>オオクラ</t>
    </rPh>
    <rPh sb="2" eb="3">
      <t>ムラ</t>
    </rPh>
    <phoneticPr fontId="16"/>
  </si>
  <si>
    <t>新潟県</t>
  </si>
  <si>
    <t>糸魚川市</t>
    <rPh sb="0" eb="4">
      <t>イトイガワシ</t>
    </rPh>
    <phoneticPr fontId="16"/>
  </si>
  <si>
    <t>阿賀町</t>
    <rPh sb="0" eb="3">
      <t>アガマチ</t>
    </rPh>
    <phoneticPr fontId="16"/>
  </si>
  <si>
    <t>H30</t>
    <phoneticPr fontId="3"/>
  </si>
  <si>
    <t>R3</t>
    <phoneticPr fontId="3"/>
  </si>
  <si>
    <t>出雲崎町</t>
    <rPh sb="0" eb="4">
      <t>イズモザキマチ</t>
    </rPh>
    <phoneticPr fontId="16"/>
  </si>
  <si>
    <t>山梨県</t>
  </si>
  <si>
    <t>身延町</t>
    <rPh sb="0" eb="3">
      <t>ミノブチョウ</t>
    </rPh>
    <phoneticPr fontId="16"/>
  </si>
  <si>
    <t>御杖村</t>
    <rPh sb="0" eb="3">
      <t>ミツエムラ</t>
    </rPh>
    <phoneticPr fontId="16"/>
  </si>
  <si>
    <t>黒滝村</t>
    <rPh sb="0" eb="3">
      <t>クロタキムラ</t>
    </rPh>
    <phoneticPr fontId="16"/>
  </si>
  <si>
    <t>雲南市</t>
    <rPh sb="0" eb="3">
      <t>ウンナンシ</t>
    </rPh>
    <phoneticPr fontId="16"/>
  </si>
  <si>
    <t>飛地区域</t>
  </si>
  <si>
    <t>西粟倉村</t>
    <rPh sb="0" eb="4">
      <t>ニシアワクラソン</t>
    </rPh>
    <phoneticPr fontId="16"/>
  </si>
  <si>
    <t>神石高原町</t>
    <rPh sb="0" eb="5">
      <t>ジンセキコウゲンチョウ</t>
    </rPh>
    <phoneticPr fontId="16"/>
  </si>
  <si>
    <t>徳島県</t>
  </si>
  <si>
    <t>三好市</t>
    <rPh sb="0" eb="2">
      <t>ミヨシ</t>
    </rPh>
    <rPh sb="2" eb="3">
      <t>シ</t>
    </rPh>
    <phoneticPr fontId="16"/>
  </si>
  <si>
    <t>勝浦町</t>
    <rPh sb="0" eb="3">
      <t>カツウラチョウ</t>
    </rPh>
    <phoneticPr fontId="16"/>
  </si>
  <si>
    <t>高知県</t>
  </si>
  <si>
    <t>四万十市</t>
    <rPh sb="0" eb="4">
      <t>シマントシ</t>
    </rPh>
    <phoneticPr fontId="16"/>
  </si>
  <si>
    <t>黒潮町</t>
    <rPh sb="0" eb="3">
      <t>クロシオチョウ</t>
    </rPh>
    <phoneticPr fontId="16"/>
  </si>
  <si>
    <t>佐賀県</t>
  </si>
  <si>
    <t>唐津市</t>
    <rPh sb="0" eb="3">
      <t>カラツシ</t>
    </rPh>
    <phoneticPr fontId="16"/>
  </si>
  <si>
    <t>霧島市</t>
    <rPh sb="0" eb="2">
      <t>キリシマ</t>
    </rPh>
    <rPh sb="2" eb="3">
      <t>シ</t>
    </rPh>
    <phoneticPr fontId="16"/>
  </si>
  <si>
    <t>日置市</t>
    <rPh sb="0" eb="2">
      <t>ヒオキ</t>
    </rPh>
    <rPh sb="2" eb="3">
      <t>シ</t>
    </rPh>
    <phoneticPr fontId="16"/>
  </si>
  <si>
    <t>一関市</t>
    <rPh sb="0" eb="3">
      <t>イチノセキシ</t>
    </rPh>
    <phoneticPr fontId="16"/>
  </si>
  <si>
    <t>H29</t>
    <phoneticPr fontId="3"/>
  </si>
  <si>
    <t>輪島市</t>
    <rPh sb="0" eb="3">
      <t>ワジマシ</t>
    </rPh>
    <phoneticPr fontId="16"/>
  </si>
  <si>
    <t>甲州市</t>
    <rPh sb="0" eb="3">
      <t>コウシュウシ</t>
    </rPh>
    <phoneticPr fontId="16"/>
  </si>
  <si>
    <t>統合整備</t>
  </si>
  <si>
    <t>H10</t>
  </si>
  <si>
    <t>道志村</t>
    <rPh sb="0" eb="3">
      <t>ドウシムラ</t>
    </rPh>
    <phoneticPr fontId="16"/>
  </si>
  <si>
    <t>御杖村</t>
    <rPh sb="0" eb="2">
      <t>ミツエ</t>
    </rPh>
    <rPh sb="2" eb="3">
      <t>ムラ</t>
    </rPh>
    <phoneticPr fontId="16"/>
  </si>
  <si>
    <t>鳥取県</t>
  </si>
  <si>
    <t>若桜町</t>
    <rPh sb="0" eb="3">
      <t>ワカサチョウ</t>
    </rPh>
    <phoneticPr fontId="16"/>
  </si>
  <si>
    <t>鳥羽市</t>
    <rPh sb="0" eb="2">
      <t>トバ</t>
    </rPh>
    <rPh sb="2" eb="3">
      <t>シ</t>
    </rPh>
    <phoneticPr fontId="16"/>
  </si>
  <si>
    <t>海士町</t>
    <rPh sb="0" eb="3">
      <t>アマチョウ</t>
    </rPh>
    <phoneticPr fontId="16"/>
  </si>
  <si>
    <t>Ｈ30</t>
  </si>
  <si>
    <t>Ｒ7</t>
  </si>
  <si>
    <t>阿南市</t>
    <rPh sb="0" eb="3">
      <t>アナンシ</t>
    </rPh>
    <phoneticPr fontId="16"/>
  </si>
  <si>
    <t>新宮町</t>
    <rPh sb="0" eb="3">
      <t>シングウマチ</t>
    </rPh>
    <phoneticPr fontId="16"/>
  </si>
  <si>
    <t>対馬市</t>
    <rPh sb="0" eb="3">
      <t>ツシマシ</t>
    </rPh>
    <phoneticPr fontId="16"/>
  </si>
  <si>
    <t>上天草市</t>
    <rPh sb="0" eb="4">
      <t>カミアマクサシ</t>
    </rPh>
    <phoneticPr fontId="16"/>
  </si>
  <si>
    <t>Ｈ31</t>
  </si>
  <si>
    <t>十島村</t>
    <rPh sb="0" eb="2">
      <t>トシマ</t>
    </rPh>
    <rPh sb="2" eb="3">
      <t>ムラ</t>
    </rPh>
    <phoneticPr fontId="16"/>
  </si>
  <si>
    <t>瀬戸内町</t>
    <rPh sb="0" eb="3">
      <t>セトウチ</t>
    </rPh>
    <rPh sb="3" eb="4">
      <t>チョウ</t>
    </rPh>
    <phoneticPr fontId="16"/>
  </si>
  <si>
    <t>屋久島町</t>
    <rPh sb="0" eb="3">
      <t>ヤクシマ</t>
    </rPh>
    <rPh sb="3" eb="4">
      <t>チョウ</t>
    </rPh>
    <phoneticPr fontId="16"/>
  </si>
  <si>
    <t>沖縄県</t>
  </si>
  <si>
    <t>本部町</t>
    <rPh sb="0" eb="3">
      <t>モトブチョウ</t>
    </rPh>
    <phoneticPr fontId="17"/>
  </si>
  <si>
    <t>名護市</t>
    <rPh sb="0" eb="3">
      <t>ナゴシ</t>
    </rPh>
    <phoneticPr fontId="17"/>
  </si>
  <si>
    <t>H15</t>
  </si>
  <si>
    <t>恩納村</t>
    <rPh sb="0" eb="3">
      <t>オンナソン</t>
    </rPh>
    <phoneticPr fontId="17"/>
  </si>
  <si>
    <t>R14</t>
  </si>
  <si>
    <t>金武町</t>
    <rPh sb="0" eb="3">
      <t>キンチョウ</t>
    </rPh>
    <phoneticPr fontId="17"/>
  </si>
  <si>
    <t>うるま市</t>
    <rPh sb="3" eb="4">
      <t>シ</t>
    </rPh>
    <phoneticPr fontId="17"/>
  </si>
  <si>
    <t>読谷村</t>
    <rPh sb="0" eb="3">
      <t>ヨミタンソン</t>
    </rPh>
    <phoneticPr fontId="17"/>
  </si>
  <si>
    <t>沖縄市</t>
    <rPh sb="0" eb="3">
      <t>オキナワシ</t>
    </rPh>
    <phoneticPr fontId="17"/>
  </si>
  <si>
    <t>北谷町</t>
    <rPh sb="0" eb="3">
      <t>チャタンチョウ</t>
    </rPh>
    <phoneticPr fontId="17"/>
  </si>
  <si>
    <t>H16</t>
  </si>
  <si>
    <t>中城村</t>
    <rPh sb="0" eb="3">
      <t>ナカグスクソン</t>
    </rPh>
    <phoneticPr fontId="17"/>
  </si>
  <si>
    <t>H13</t>
  </si>
  <si>
    <t>宜野湾市</t>
    <rPh sb="0" eb="4">
      <t>ギノワンシ</t>
    </rPh>
    <phoneticPr fontId="17"/>
  </si>
  <si>
    <t>浦添市</t>
    <rPh sb="0" eb="3">
      <t>ウラソエシ</t>
    </rPh>
    <phoneticPr fontId="17"/>
  </si>
  <si>
    <t>R15</t>
  </si>
  <si>
    <t>西原町</t>
    <rPh sb="0" eb="3">
      <t>ニシハラチョウ</t>
    </rPh>
    <phoneticPr fontId="17"/>
  </si>
  <si>
    <t>那覇市</t>
    <rPh sb="0" eb="3">
      <t>ナハシ</t>
    </rPh>
    <phoneticPr fontId="17"/>
  </si>
  <si>
    <t>豊見城市</t>
    <rPh sb="0" eb="4">
      <t>トミグスクシ</t>
    </rPh>
    <phoneticPr fontId="17"/>
  </si>
  <si>
    <t>与那原町</t>
    <rPh sb="0" eb="4">
      <t>ヨナバルチョウ</t>
    </rPh>
    <phoneticPr fontId="17"/>
  </si>
  <si>
    <t>南城市</t>
    <rPh sb="0" eb="3">
      <t>ナンジョウシ</t>
    </rPh>
    <phoneticPr fontId="17"/>
  </si>
  <si>
    <t>糸満市</t>
    <rPh sb="0" eb="3">
      <t>イトマンシ</t>
    </rPh>
    <phoneticPr fontId="17"/>
  </si>
  <si>
    <t>R13</t>
  </si>
  <si>
    <t>宮古島市</t>
    <rPh sb="0" eb="4">
      <t>ミヤコジマシ</t>
    </rPh>
    <phoneticPr fontId="17"/>
  </si>
  <si>
    <t>H19</t>
  </si>
  <si>
    <t>石垣市</t>
    <rPh sb="0" eb="3">
      <t>イシガキシ</t>
    </rPh>
    <phoneticPr fontId="17"/>
  </si>
  <si>
    <t>R17</t>
  </si>
  <si>
    <t>大宜味村</t>
    <rPh sb="0" eb="4">
      <t>オオギミソン</t>
    </rPh>
    <phoneticPr fontId="17"/>
  </si>
  <si>
    <t>2/3</t>
  </si>
  <si>
    <t>粟国村</t>
    <rPh sb="0" eb="3">
      <t>アグニソン</t>
    </rPh>
    <phoneticPr fontId="17"/>
  </si>
  <si>
    <t>渡名喜村</t>
    <rPh sb="0" eb="4">
      <t>トナキソン</t>
    </rPh>
    <phoneticPr fontId="17"/>
  </si>
  <si>
    <t>南大東村</t>
    <rPh sb="0" eb="4">
      <t>ミナミダイトウソン</t>
    </rPh>
    <phoneticPr fontId="17"/>
  </si>
  <si>
    <t>北大東村</t>
    <rPh sb="0" eb="4">
      <t>キタダイトウソン</t>
    </rPh>
    <phoneticPr fontId="17"/>
  </si>
  <si>
    <t>伊平屋村</t>
    <rPh sb="0" eb="4">
      <t>イヘヤソン</t>
    </rPh>
    <phoneticPr fontId="17"/>
  </si>
  <si>
    <t>伊是名村</t>
    <rPh sb="0" eb="4">
      <t>イゼナソン</t>
    </rPh>
    <phoneticPr fontId="17"/>
  </si>
  <si>
    <t>座間味村</t>
    <rPh sb="0" eb="4">
      <t>ザマミソン</t>
    </rPh>
    <phoneticPr fontId="17"/>
  </si>
  <si>
    <t>渡嘉敷村</t>
    <rPh sb="0" eb="3">
      <t>トカシキ</t>
    </rPh>
    <rPh sb="3" eb="4">
      <t>ソン</t>
    </rPh>
    <phoneticPr fontId="17"/>
  </si>
  <si>
    <t>竹富町</t>
    <rPh sb="0" eb="3">
      <t>タケトミチョウ</t>
    </rPh>
    <phoneticPr fontId="17"/>
  </si>
  <si>
    <t>与那国町</t>
    <rPh sb="0" eb="4">
      <t>ヨナグニチョウ</t>
    </rPh>
    <phoneticPr fontId="17"/>
  </si>
  <si>
    <t>1.20</t>
    <phoneticPr fontId="3"/>
  </si>
  <si>
    <t>3.93</t>
    <phoneticPr fontId="6"/>
  </si>
  <si>
    <t>8.56</t>
    <phoneticPr fontId="6"/>
  </si>
  <si>
    <t>10.85</t>
    <phoneticPr fontId="6"/>
  </si>
  <si>
    <t>水道水源開発施設整備費</t>
  </si>
  <si>
    <t>高度浄水施設等整備費</t>
  </si>
  <si>
    <t>水道施設機能維持整備費</t>
    <rPh sb="0" eb="11">
      <t>スイドウシセツキノウイジセイビヒ</t>
    </rPh>
    <phoneticPr fontId="2"/>
  </si>
  <si>
    <t>水道施設機能維持整備費</t>
    <rPh sb="0" eb="11">
      <t>スイドウシセツキノウイジセイビヒ</t>
    </rPh>
    <phoneticPr fontId="9"/>
  </si>
  <si>
    <t>H8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</si>
</sst>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&quot;件&quot;"/>
    <numFmt numFmtId="177" formatCode="_(&quot;¥&quot;* #,##0_);_(&quot;¥&quot;* \(#,##0\);_(&quot;¥&quot;* &quot;-&quot;??_);_(@_)"/>
    <numFmt numFmtId="178" formatCode="0.00_);[Red]\(0.00\)"/>
    <numFmt numFmtId="179" formatCode="#,##0,"/>
    <numFmt numFmtId="180" formatCode="#,##0_);[Red]\(#,##0\)"/>
    <numFmt numFmtId="181" formatCode="#,##0_ "/>
    <numFmt numFmtId="182" formatCode="#,##0_);\(#,##0\)"/>
    <numFmt numFmtId="183" formatCode="#,##0;&quot;△ &quot;#,##0"/>
    <numFmt numFmtId="184" formatCode="0.000_);[Red]\(0.000\)"/>
    <numFmt numFmtId="185" formatCode="0.00_ "/>
  </numFmts>
  <fonts count="26">
    <font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明朝"/>
      <family val="1"/>
      <charset val="128"/>
    </font>
    <font>
      <sz val="8"/>
      <color indexed="18"/>
      <name val="ＭＳ Ｐゴシック"/>
      <family val="3"/>
      <charset val="128"/>
    </font>
    <font>
      <sz val="6"/>
      <name val="ＭＳ 明朝"/>
      <family val="1"/>
      <charset val="128"/>
    </font>
    <font>
      <b/>
      <sz val="20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indexed="18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  <scheme val="major"/>
    </font>
    <font>
      <sz val="8"/>
      <color indexed="1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ajor"/>
    </font>
    <font>
      <sz val="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4">
    <xf numFmtId="0" fontId="0" fillId="0" borderId="0"/>
    <xf numFmtId="177" fontId="5" fillId="2" borderId="1" applyFont="0" applyFill="0" applyBorder="0" applyAlignment="0" applyProtection="0"/>
    <xf numFmtId="38" fontId="1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4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4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4" fillId="0" borderId="0"/>
    <xf numFmtId="37" fontId="8" fillId="0" borderId="0"/>
    <xf numFmtId="0" fontId="18" fillId="0" borderId="0">
      <alignment vertical="center"/>
    </xf>
    <xf numFmtId="0" fontId="18" fillId="0" borderId="0">
      <alignment vertical="center"/>
    </xf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1" fillId="0" borderId="0"/>
    <xf numFmtId="0" fontId="8" fillId="0" borderId="0"/>
  </cellStyleXfs>
  <cellXfs count="181">
    <xf numFmtId="0" fontId="0" fillId="0" borderId="0" xfId="0"/>
    <xf numFmtId="0" fontId="7" fillId="0" borderId="0" xfId="30" applyFont="1" applyFill="1" applyBorder="1" applyAlignment="1" applyProtection="1">
      <alignment horizontal="center" vertical="center"/>
      <protection locked="0"/>
    </xf>
    <xf numFmtId="0" fontId="7" fillId="0" borderId="0" xfId="30" applyFont="1" applyFill="1" applyBorder="1" applyAlignment="1" applyProtection="1">
      <protection locked="0"/>
    </xf>
    <xf numFmtId="0" fontId="7" fillId="0" borderId="0" xfId="30" applyFont="1" applyFill="1" applyProtection="1">
      <protection locked="0"/>
    </xf>
    <xf numFmtId="0" fontId="7" fillId="0" borderId="0" xfId="30" applyFont="1" applyFill="1" applyAlignment="1" applyProtection="1">
      <alignment horizontal="right"/>
      <protection locked="0"/>
    </xf>
    <xf numFmtId="0" fontId="7" fillId="0" borderId="0" xfId="30" applyFont="1" applyFill="1" applyAlignment="1" applyProtection="1">
      <alignment horizontal="center"/>
      <protection locked="0"/>
    </xf>
    <xf numFmtId="0" fontId="4" fillId="0" borderId="0" xfId="30" applyFill="1" applyProtection="1">
      <protection locked="0"/>
    </xf>
    <xf numFmtId="0" fontId="4" fillId="0" borderId="0" xfId="30" applyProtection="1">
      <protection locked="0"/>
    </xf>
    <xf numFmtId="0" fontId="4" fillId="0" borderId="2" xfId="30" applyBorder="1" applyProtection="1">
      <protection locked="0"/>
    </xf>
    <xf numFmtId="0" fontId="7" fillId="0" borderId="3" xfId="30" applyFont="1" applyFill="1" applyBorder="1" applyAlignment="1" applyProtection="1">
      <alignment vertical="center"/>
      <protection locked="0"/>
    </xf>
    <xf numFmtId="176" fontId="7" fillId="0" borderId="3" xfId="8" applyNumberFormat="1" applyFont="1" applyFill="1" applyBorder="1" applyAlignment="1" applyProtection="1">
      <alignment horizontal="center" vertical="center"/>
      <protection locked="0"/>
    </xf>
    <xf numFmtId="0" fontId="7" fillId="0" borderId="3" xfId="30" applyFont="1" applyFill="1" applyBorder="1" applyAlignment="1" applyProtection="1">
      <alignment horizontal="right" vertical="center"/>
      <protection locked="0"/>
    </xf>
    <xf numFmtId="0" fontId="7" fillId="0" borderId="3" xfId="30" applyFont="1" applyFill="1" applyBorder="1" applyAlignment="1" applyProtection="1">
      <alignment horizontal="center" vertical="center"/>
      <protection locked="0"/>
    </xf>
    <xf numFmtId="0" fontId="4" fillId="0" borderId="0" xfId="30" applyAlignment="1" applyProtection="1">
      <alignment horizontal="right"/>
      <protection locked="0"/>
    </xf>
    <xf numFmtId="0" fontId="4" fillId="0" borderId="0" xfId="30" applyAlignment="1" applyProtection="1">
      <alignment horizontal="center"/>
      <protection locked="0"/>
    </xf>
    <xf numFmtId="0" fontId="5" fillId="0" borderId="0" xfId="30" applyFont="1" applyProtection="1">
      <protection locked="0"/>
    </xf>
    <xf numFmtId="0" fontId="7" fillId="0" borderId="2" xfId="30" applyFont="1" applyFill="1" applyBorder="1" applyAlignment="1" applyProtection="1">
      <alignment horizontal="right" vertical="center"/>
      <protection locked="0"/>
    </xf>
    <xf numFmtId="0" fontId="7" fillId="0" borderId="2" xfId="30" applyFont="1" applyFill="1" applyBorder="1" applyAlignment="1" applyProtection="1">
      <alignment horizontal="center" vertical="center"/>
      <protection locked="0"/>
    </xf>
    <xf numFmtId="0" fontId="7" fillId="0" borderId="2" xfId="30" applyFont="1" applyFill="1" applyBorder="1" applyAlignment="1" applyProtection="1">
      <alignment horizontal="center" vertical="center" wrapText="1"/>
      <protection locked="0"/>
    </xf>
    <xf numFmtId="38" fontId="7" fillId="0" borderId="2" xfId="8" applyFont="1" applyFill="1" applyBorder="1" applyAlignment="1" applyProtection="1">
      <alignment horizontal="center" vertical="center" wrapText="1"/>
      <protection locked="0"/>
    </xf>
    <xf numFmtId="179" fontId="7" fillId="0" borderId="2" xfId="8" applyNumberFormat="1" applyFont="1" applyFill="1" applyBorder="1" applyAlignment="1" applyProtection="1">
      <alignment horizontal="center" vertical="center"/>
      <protection locked="0"/>
    </xf>
    <xf numFmtId="0" fontId="7" fillId="0" borderId="3" xfId="30" applyNumberFormat="1" applyFont="1" applyFill="1" applyBorder="1" applyAlignment="1" applyProtection="1">
      <alignment horizontal="center" vertical="center"/>
      <protection locked="0"/>
    </xf>
    <xf numFmtId="179" fontId="7" fillId="0" borderId="0" xfId="30" applyNumberFormat="1" applyFont="1" applyFill="1" applyProtection="1">
      <protection locked="0"/>
    </xf>
    <xf numFmtId="0" fontId="19" fillId="0" borderId="2" xfId="30" applyFont="1" applyFill="1" applyBorder="1" applyAlignment="1">
      <alignment horizontal="center" vertical="center"/>
    </xf>
    <xf numFmtId="12" fontId="19" fillId="0" borderId="2" xfId="30" applyNumberFormat="1" applyFont="1" applyFill="1" applyBorder="1" applyAlignment="1">
      <alignment horizontal="center" vertical="center"/>
    </xf>
    <xf numFmtId="12" fontId="7" fillId="0" borderId="2" xfId="30" applyNumberFormat="1" applyFont="1" applyFill="1" applyBorder="1" applyAlignment="1">
      <alignment horizontal="center" vertical="center"/>
    </xf>
    <xf numFmtId="179" fontId="4" fillId="0" borderId="0" xfId="30" applyNumberFormat="1" applyProtection="1">
      <protection locked="0"/>
    </xf>
    <xf numFmtId="0" fontId="7" fillId="0" borderId="2" xfId="30" applyFont="1" applyFill="1" applyBorder="1" applyAlignment="1">
      <alignment vertical="center" wrapText="1"/>
    </xf>
    <xf numFmtId="0" fontId="7" fillId="0" borderId="2" xfId="31" applyFont="1" applyFill="1" applyBorder="1" applyAlignment="1">
      <alignment vertical="center" wrapText="1"/>
    </xf>
    <xf numFmtId="0" fontId="7" fillId="0" borderId="0" xfId="30" applyNumberFormat="1" applyFont="1" applyFill="1" applyAlignment="1" applyProtection="1">
      <alignment horizontal="center"/>
      <protection locked="0"/>
    </xf>
    <xf numFmtId="0" fontId="7" fillId="0" borderId="2" xfId="3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30" applyNumberFormat="1" applyAlignment="1" applyProtection="1">
      <alignment horizontal="center"/>
      <protection locked="0"/>
    </xf>
    <xf numFmtId="178" fontId="7" fillId="0" borderId="2" xfId="30" applyNumberFormat="1" applyFont="1" applyFill="1" applyBorder="1" applyAlignment="1" applyProtection="1">
      <alignment horizontal="left" vertical="center"/>
      <protection locked="0"/>
    </xf>
    <xf numFmtId="0" fontId="7" fillId="0" borderId="2" xfId="30" applyFont="1" applyFill="1" applyBorder="1" applyAlignment="1" applyProtection="1">
      <alignment horizontal="left"/>
      <protection locked="0"/>
    </xf>
    <xf numFmtId="180" fontId="7" fillId="0" borderId="2" xfId="30" applyNumberFormat="1" applyFont="1" applyFill="1" applyBorder="1" applyAlignment="1">
      <alignment vertical="center"/>
    </xf>
    <xf numFmtId="0" fontId="19" fillId="0" borderId="2" xfId="31" applyFont="1" applyFill="1" applyBorder="1" applyAlignment="1">
      <alignment vertical="center" wrapText="1"/>
    </xf>
    <xf numFmtId="38" fontId="10" fillId="0" borderId="3" xfId="2" applyFont="1" applyFill="1" applyBorder="1" applyAlignment="1" applyProtection="1">
      <alignment vertical="center"/>
      <protection locked="0"/>
    </xf>
    <xf numFmtId="0" fontId="7" fillId="0" borderId="2" xfId="30" applyNumberFormat="1" applyFont="1" applyFill="1" applyBorder="1" applyAlignment="1">
      <alignment horizontal="center" vertical="center"/>
    </xf>
    <xf numFmtId="38" fontId="4" fillId="0" borderId="2" xfId="2" applyFont="1" applyBorder="1" applyAlignment="1" applyProtection="1">
      <protection locked="0"/>
    </xf>
    <xf numFmtId="0" fontId="7" fillId="0" borderId="2" xfId="31" applyFont="1" applyFill="1" applyBorder="1" applyAlignment="1" applyProtection="1">
      <alignment horizontal="center" vertical="center" wrapText="1"/>
      <protection locked="0"/>
    </xf>
    <xf numFmtId="0" fontId="7" fillId="0" borderId="2" xfId="31" applyFont="1" applyFill="1" applyBorder="1" applyAlignment="1">
      <alignment horizontal="distributed" vertical="center" wrapText="1"/>
    </xf>
    <xf numFmtId="38" fontId="7" fillId="0" borderId="2" xfId="4" applyFont="1" applyFill="1" applyBorder="1" applyAlignment="1">
      <alignment vertical="center"/>
    </xf>
    <xf numFmtId="180" fontId="19" fillId="0" borderId="2" xfId="4" applyNumberFormat="1" applyFont="1" applyFill="1" applyBorder="1" applyAlignment="1">
      <alignment horizontal="right" vertical="center"/>
    </xf>
    <xf numFmtId="0" fontId="0" fillId="0" borderId="0" xfId="0" applyFill="1" applyAlignment="1" applyProtection="1">
      <alignment vertical="center"/>
      <protection locked="0"/>
    </xf>
    <xf numFmtId="0" fontId="4" fillId="0" borderId="0" xfId="30" applyFill="1" applyAlignment="1" applyProtection="1">
      <protection locked="0"/>
    </xf>
    <xf numFmtId="0" fontId="7" fillId="0" borderId="0" xfId="30" applyFont="1" applyFill="1" applyAlignment="1" applyProtection="1">
      <protection locked="0"/>
    </xf>
    <xf numFmtId="179" fontId="7" fillId="0" borderId="0" xfId="30" applyNumberFormat="1" applyFont="1" applyFill="1" applyAlignment="1" applyProtection="1">
      <protection locked="0"/>
    </xf>
    <xf numFmtId="0" fontId="4" fillId="0" borderId="2" xfId="30" applyFill="1" applyBorder="1" applyAlignment="1" applyProtection="1">
      <alignment horizontal="left"/>
      <protection locked="0"/>
    </xf>
    <xf numFmtId="0" fontId="7" fillId="0" borderId="3" xfId="31" applyFont="1" applyFill="1" applyBorder="1" applyAlignment="1">
      <alignment horizontal="distributed" vertical="center" wrapText="1"/>
    </xf>
    <xf numFmtId="0" fontId="19" fillId="0" borderId="3" xfId="31" applyFont="1" applyFill="1" applyBorder="1" applyAlignment="1">
      <alignment vertical="center" wrapText="1"/>
    </xf>
    <xf numFmtId="0" fontId="7" fillId="0" borderId="3" xfId="30" applyFont="1" applyFill="1" applyBorder="1" applyAlignment="1">
      <alignment vertical="center" wrapText="1"/>
    </xf>
    <xf numFmtId="0" fontId="19" fillId="0" borderId="3" xfId="30" applyFont="1" applyFill="1" applyBorder="1" applyAlignment="1">
      <alignment horizontal="center" vertical="center"/>
    </xf>
    <xf numFmtId="180" fontId="7" fillId="0" borderId="3" xfId="30" applyNumberFormat="1" applyFont="1" applyFill="1" applyBorder="1" applyAlignment="1">
      <alignment vertical="center"/>
    </xf>
    <xf numFmtId="12" fontId="19" fillId="3" borderId="2" xfId="30" applyNumberFormat="1" applyFont="1" applyFill="1" applyBorder="1" applyAlignment="1">
      <alignment horizontal="center" vertical="center"/>
    </xf>
    <xf numFmtId="12" fontId="19" fillId="3" borderId="2" xfId="30" quotePrefix="1" applyNumberFormat="1" applyFont="1" applyFill="1" applyBorder="1" applyAlignment="1">
      <alignment horizontal="center" vertical="center"/>
    </xf>
    <xf numFmtId="0" fontId="4" fillId="0" borderId="2" xfId="30" applyFont="1" applyFill="1" applyBorder="1" applyAlignment="1" applyProtection="1">
      <alignment horizontal="left"/>
      <protection locked="0"/>
    </xf>
    <xf numFmtId="180" fontId="4" fillId="0" borderId="2" xfId="30" applyNumberFormat="1" applyFont="1" applyFill="1" applyBorder="1" applyAlignment="1">
      <alignment vertical="center"/>
    </xf>
    <xf numFmtId="12" fontId="20" fillId="0" borderId="2" xfId="30" applyNumberFormat="1" applyFont="1" applyFill="1" applyBorder="1" applyAlignment="1">
      <alignment horizontal="center" vertical="center"/>
    </xf>
    <xf numFmtId="0" fontId="20" fillId="0" borderId="2" xfId="30" applyFont="1" applyFill="1" applyBorder="1" applyAlignment="1">
      <alignment horizontal="center" vertical="center"/>
    </xf>
    <xf numFmtId="0" fontId="4" fillId="3" borderId="2" xfId="30" applyFont="1" applyFill="1" applyBorder="1" applyAlignment="1">
      <alignment vertical="center" wrapText="1"/>
    </xf>
    <xf numFmtId="12" fontId="4" fillId="0" borderId="2" xfId="30" applyNumberFormat="1" applyFont="1" applyFill="1" applyBorder="1" applyAlignment="1">
      <alignment horizontal="center" vertical="center"/>
    </xf>
    <xf numFmtId="0" fontId="4" fillId="0" borderId="2" xfId="30" applyFont="1" applyFill="1" applyBorder="1" applyAlignment="1">
      <alignment horizontal="left" vertical="center" wrapText="1"/>
    </xf>
    <xf numFmtId="0" fontId="20" fillId="0" borderId="2" xfId="30" applyFont="1" applyFill="1" applyBorder="1" applyAlignment="1">
      <alignment horizontal="center" vertical="center" shrinkToFit="1"/>
    </xf>
    <xf numFmtId="178" fontId="4" fillId="0" borderId="2" xfId="30" applyNumberFormat="1" applyFont="1" applyFill="1" applyBorder="1" applyAlignment="1" applyProtection="1">
      <alignment horizontal="left" vertical="center"/>
      <protection locked="0"/>
    </xf>
    <xf numFmtId="49" fontId="4" fillId="0" borderId="2" xfId="30" applyNumberFormat="1" applyFont="1" applyFill="1" applyBorder="1" applyAlignment="1">
      <alignment horizontal="center" vertical="center"/>
    </xf>
    <xf numFmtId="181" fontId="4" fillId="0" borderId="2" xfId="30" applyNumberFormat="1" applyFont="1" applyFill="1" applyBorder="1" applyAlignment="1">
      <alignment vertical="center"/>
    </xf>
    <xf numFmtId="0" fontId="4" fillId="0" borderId="2" xfId="30" applyFont="1" applyFill="1" applyBorder="1" applyAlignment="1">
      <alignment horizontal="center" vertical="center"/>
    </xf>
    <xf numFmtId="0" fontId="4" fillId="0" borderId="2" xfId="30" applyFont="1" applyFill="1" applyBorder="1" applyAlignment="1">
      <alignment horizontal="center" vertical="center" shrinkToFit="1"/>
    </xf>
    <xf numFmtId="0" fontId="4" fillId="0" borderId="2" xfId="30" applyFont="1" applyFill="1" applyBorder="1" applyAlignment="1">
      <alignment vertical="center" wrapText="1"/>
    </xf>
    <xf numFmtId="12" fontId="4" fillId="0" borderId="2" xfId="30" applyNumberFormat="1" applyFont="1" applyFill="1" applyBorder="1" applyAlignment="1">
      <alignment horizontal="center" vertical="center" wrapText="1"/>
    </xf>
    <xf numFmtId="12" fontId="4" fillId="0" borderId="2" xfId="29" applyNumberFormat="1" applyFont="1" applyFill="1" applyBorder="1" applyAlignment="1">
      <alignment horizontal="center" vertical="center"/>
    </xf>
    <xf numFmtId="0" fontId="4" fillId="0" borderId="2" xfId="30" applyBorder="1" applyAlignment="1" applyProtection="1">
      <alignment horizontal="left"/>
      <protection locked="0"/>
    </xf>
    <xf numFmtId="0" fontId="7" fillId="0" borderId="2" xfId="30" applyFont="1" applyBorder="1" applyAlignment="1" applyProtection="1">
      <alignment horizontal="center" vertical="center"/>
      <protection locked="0"/>
    </xf>
    <xf numFmtId="0" fontId="4" fillId="0" borderId="0" xfId="30" applyAlignment="1" applyProtection="1">
      <protection locked="0"/>
    </xf>
    <xf numFmtId="0" fontId="4" fillId="0" borderId="2" xfId="30" applyFont="1" applyBorder="1" applyProtection="1">
      <protection locked="0"/>
    </xf>
    <xf numFmtId="182" fontId="4" fillId="0" borderId="2" xfId="30" applyNumberFormat="1" applyFont="1" applyFill="1" applyBorder="1" applyProtection="1">
      <protection locked="0"/>
    </xf>
    <xf numFmtId="0" fontId="4" fillId="0" borderId="3" xfId="30" applyFont="1" applyFill="1" applyBorder="1" applyAlignment="1" applyProtection="1">
      <alignment horizontal="center" vertical="center"/>
      <protection locked="0"/>
    </xf>
    <xf numFmtId="0" fontId="4" fillId="0" borderId="3" xfId="30" applyFont="1" applyFill="1" applyBorder="1" applyAlignment="1" applyProtection="1">
      <alignment vertical="center"/>
      <protection locked="0"/>
    </xf>
    <xf numFmtId="38" fontId="14" fillId="0" borderId="3" xfId="2" applyFont="1" applyFill="1" applyBorder="1" applyAlignment="1" applyProtection="1">
      <alignment vertical="center"/>
      <protection locked="0"/>
    </xf>
    <xf numFmtId="0" fontId="4" fillId="0" borderId="3" xfId="30" applyNumberFormat="1" applyFont="1" applyFill="1" applyBorder="1" applyAlignment="1" applyProtection="1">
      <alignment horizontal="center" vertical="center"/>
      <protection locked="0"/>
    </xf>
    <xf numFmtId="0" fontId="4" fillId="0" borderId="3" xfId="30" applyFont="1" applyFill="1" applyBorder="1" applyAlignment="1" applyProtection="1">
      <alignment horizontal="right" vertical="center"/>
      <protection locked="0"/>
    </xf>
    <xf numFmtId="176" fontId="4" fillId="0" borderId="3" xfId="8" applyNumberFormat="1" applyFont="1" applyFill="1" applyBorder="1" applyAlignment="1" applyProtection="1">
      <alignment horizontal="center" vertical="center"/>
      <protection locked="0"/>
    </xf>
    <xf numFmtId="0" fontId="4" fillId="0" borderId="0" xfId="30" applyFill="1" applyAlignment="1" applyProtection="1">
      <alignment horizontal="center"/>
      <protection locked="0"/>
    </xf>
    <xf numFmtId="0" fontId="4" fillId="0" borderId="0" xfId="30" applyFill="1" applyAlignment="1" applyProtection="1">
      <alignment horizontal="right"/>
      <protection locked="0"/>
    </xf>
    <xf numFmtId="0" fontId="5" fillId="0" borderId="0" xfId="30" applyFont="1" applyFill="1" applyProtection="1">
      <protection locked="0"/>
    </xf>
    <xf numFmtId="0" fontId="21" fillId="0" borderId="2" xfId="30" applyFont="1" applyFill="1" applyBorder="1" applyProtection="1">
      <protection locked="0"/>
    </xf>
    <xf numFmtId="183" fontId="22" fillId="0" borderId="3" xfId="30" applyNumberFormat="1" applyFont="1" applyFill="1" applyBorder="1" applyAlignment="1" applyProtection="1">
      <alignment vertical="center"/>
      <protection locked="0"/>
    </xf>
    <xf numFmtId="0" fontId="23" fillId="0" borderId="3" xfId="30" applyFont="1" applyFill="1" applyBorder="1" applyAlignment="1" applyProtection="1">
      <alignment horizontal="center" vertical="center"/>
      <protection locked="0"/>
    </xf>
    <xf numFmtId="0" fontId="23" fillId="0" borderId="3" xfId="30" applyFont="1" applyFill="1" applyBorder="1" applyAlignment="1" applyProtection="1">
      <alignment vertical="center"/>
      <protection locked="0"/>
    </xf>
    <xf numFmtId="0" fontId="23" fillId="0" borderId="3" xfId="30" applyFont="1" applyFill="1" applyBorder="1" applyAlignment="1" applyProtection="1">
      <alignment horizontal="right" vertical="center"/>
      <protection locked="0"/>
    </xf>
    <xf numFmtId="176" fontId="23" fillId="0" borderId="3" xfId="8" applyNumberFormat="1" applyFont="1" applyFill="1" applyBorder="1" applyAlignment="1" applyProtection="1">
      <alignment horizontal="center" vertical="center"/>
      <protection locked="0"/>
    </xf>
    <xf numFmtId="0" fontId="23" fillId="0" borderId="2" xfId="30" applyFont="1" applyFill="1" applyBorder="1" applyProtection="1">
      <protection locked="0"/>
    </xf>
    <xf numFmtId="38" fontId="23" fillId="0" borderId="3" xfId="0" applyNumberFormat="1" applyFont="1" applyFill="1" applyBorder="1" applyAlignment="1">
      <alignment vertical="center"/>
    </xf>
    <xf numFmtId="38" fontId="23" fillId="0" borderId="2" xfId="0" applyNumberFormat="1" applyFont="1" applyFill="1" applyBorder="1" applyAlignment="1">
      <alignment vertical="center"/>
    </xf>
    <xf numFmtId="178" fontId="23" fillId="0" borderId="4" xfId="30" applyNumberFormat="1" applyFont="1" applyFill="1" applyBorder="1" applyAlignment="1" applyProtection="1">
      <alignment horizontal="center" vertical="center"/>
      <protection locked="0"/>
    </xf>
    <xf numFmtId="184" fontId="2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2" xfId="30" applyFont="1" applyFill="1" applyBorder="1" applyAlignment="1" applyProtection="1">
      <alignment horizontal="center" vertical="center"/>
      <protection locked="0"/>
    </xf>
    <xf numFmtId="0" fontId="23" fillId="0" borderId="3" xfId="0" applyFont="1" applyFill="1" applyBorder="1" applyAlignment="1">
      <alignment vertical="center" shrinkToFit="1"/>
    </xf>
    <xf numFmtId="0" fontId="23" fillId="0" borderId="3" xfId="0" applyFont="1" applyFill="1" applyBorder="1" applyAlignment="1">
      <alignment vertical="center"/>
    </xf>
    <xf numFmtId="0" fontId="23" fillId="0" borderId="3" xfId="0" applyFont="1" applyFill="1" applyBorder="1" applyAlignment="1">
      <alignment horizontal="left" vertical="center"/>
    </xf>
    <xf numFmtId="0" fontId="23" fillId="0" borderId="2" xfId="30" applyFont="1" applyFill="1" applyBorder="1" applyAlignment="1" applyProtection="1">
      <alignment vertical="center"/>
      <protection locked="0"/>
    </xf>
    <xf numFmtId="184" fontId="24" fillId="0" borderId="2" xfId="0" applyNumberFormat="1" applyFont="1" applyFill="1" applyBorder="1" applyAlignment="1" applyProtection="1">
      <alignment horizontal="center" vertical="center"/>
      <protection locked="0"/>
    </xf>
    <xf numFmtId="184" fontId="24" fillId="0" borderId="5" xfId="0" applyNumberFormat="1" applyFont="1" applyFill="1" applyBorder="1" applyAlignment="1" applyProtection="1">
      <alignment horizontal="center" vertical="center"/>
      <protection locked="0"/>
    </xf>
    <xf numFmtId="0" fontId="4" fillId="0" borderId="2" xfId="30" applyFill="1" applyBorder="1" applyProtection="1">
      <protection locked="0"/>
    </xf>
    <xf numFmtId="38" fontId="7" fillId="0" borderId="2" xfId="8" applyFont="1" applyFill="1" applyBorder="1" applyAlignment="1" applyProtection="1">
      <alignment horizontal="center" vertical="center"/>
      <protection locked="0"/>
    </xf>
    <xf numFmtId="0" fontId="4" fillId="0" borderId="0" xfId="30" applyFont="1" applyFill="1" applyProtection="1">
      <protection locked="0"/>
    </xf>
    <xf numFmtId="0" fontId="4" fillId="0" borderId="2" xfId="30" applyFont="1" applyFill="1" applyBorder="1" applyProtection="1">
      <protection locked="0"/>
    </xf>
    <xf numFmtId="0" fontId="4" fillId="0" borderId="2" xfId="30" applyFont="1" applyFill="1" applyBorder="1" applyAlignment="1" applyProtection="1">
      <alignment horizontal="center"/>
      <protection locked="0"/>
    </xf>
    <xf numFmtId="0" fontId="4" fillId="0" borderId="0" xfId="30" applyNumberFormat="1" applyFill="1" applyAlignment="1" applyProtection="1">
      <alignment horizontal="center"/>
      <protection locked="0"/>
    </xf>
    <xf numFmtId="179" fontId="4" fillId="0" borderId="0" xfId="30" applyNumberFormat="1" applyFill="1" applyProtection="1">
      <protection locked="0"/>
    </xf>
    <xf numFmtId="38" fontId="19" fillId="0" borderId="2" xfId="2" applyFont="1" applyFill="1" applyBorder="1" applyAlignment="1">
      <alignment horizontal="right" vertical="center"/>
    </xf>
    <xf numFmtId="38" fontId="7" fillId="0" borderId="2" xfId="2" applyFont="1" applyFill="1" applyBorder="1" applyAlignment="1">
      <alignment vertical="center"/>
    </xf>
    <xf numFmtId="38" fontId="7" fillId="0" borderId="3" xfId="2" applyFont="1" applyFill="1" applyBorder="1" applyAlignment="1">
      <alignment vertical="center"/>
    </xf>
    <xf numFmtId="0" fontId="7" fillId="0" borderId="3" xfId="30" quotePrefix="1" applyNumberFormat="1" applyFont="1" applyFill="1" applyBorder="1" applyAlignment="1">
      <alignment horizontal="center" vertical="center"/>
    </xf>
    <xf numFmtId="0" fontId="7" fillId="0" borderId="2" xfId="30" quotePrefix="1" applyNumberFormat="1" applyFont="1" applyFill="1" applyBorder="1" applyAlignment="1">
      <alignment horizontal="center" vertical="center"/>
    </xf>
    <xf numFmtId="178" fontId="7" fillId="0" borderId="2" xfId="29" applyNumberFormat="1" applyFont="1" applyFill="1" applyBorder="1" applyAlignment="1">
      <alignment horizontal="center" vertical="center"/>
    </xf>
    <xf numFmtId="180" fontId="7" fillId="0" borderId="2" xfId="4" applyNumberFormat="1" applyFont="1" applyFill="1" applyBorder="1" applyAlignment="1">
      <alignment horizontal="right" vertical="center"/>
    </xf>
    <xf numFmtId="0" fontId="7" fillId="0" borderId="2" xfId="29" applyNumberFormat="1" applyFont="1" applyFill="1" applyBorder="1" applyAlignment="1">
      <alignment horizontal="center" vertical="center"/>
    </xf>
    <xf numFmtId="178" fontId="7" fillId="0" borderId="2" xfId="17" applyNumberFormat="1" applyFont="1" applyFill="1" applyBorder="1" applyAlignment="1">
      <alignment horizontal="center" vertical="center"/>
    </xf>
    <xf numFmtId="0" fontId="4" fillId="0" borderId="0" xfId="30" applyNumberFormat="1" applyFont="1" applyAlignment="1" applyProtection="1">
      <alignment horizontal="center"/>
      <protection locked="0"/>
    </xf>
    <xf numFmtId="178" fontId="7" fillId="3" borderId="2" xfId="17" applyNumberFormat="1" applyFont="1" applyFill="1" applyBorder="1" applyAlignment="1">
      <alignment horizontal="center" vertical="center"/>
    </xf>
    <xf numFmtId="178" fontId="7" fillId="0" borderId="3" xfId="30" applyNumberFormat="1" applyFont="1" applyFill="1" applyBorder="1" applyAlignment="1">
      <alignment horizontal="center" vertical="center"/>
    </xf>
    <xf numFmtId="0" fontId="7" fillId="0" borderId="2" xfId="32" applyFont="1" applyFill="1" applyBorder="1" applyAlignment="1" applyProtection="1">
      <alignment horizontal="center" vertical="center" wrapText="1"/>
      <protection locked="0"/>
    </xf>
    <xf numFmtId="0" fontId="4" fillId="0" borderId="2" xfId="32" applyFont="1" applyFill="1" applyBorder="1" applyAlignment="1">
      <alignment horizontal="left" vertical="center" wrapText="1"/>
    </xf>
    <xf numFmtId="0" fontId="4" fillId="0" borderId="3" xfId="30" applyFont="1" applyFill="1" applyBorder="1" applyAlignment="1">
      <alignment horizontal="left" vertical="center" wrapText="1"/>
    </xf>
    <xf numFmtId="0" fontId="4" fillId="0" borderId="3" xfId="32" applyFont="1" applyFill="1" applyBorder="1" applyAlignment="1">
      <alignment horizontal="left" vertical="center" wrapText="1"/>
    </xf>
    <xf numFmtId="12" fontId="4" fillId="0" borderId="2" xfId="4" applyNumberFormat="1" applyFont="1" applyFill="1" applyBorder="1" applyAlignment="1">
      <alignment horizontal="center" vertical="center"/>
    </xf>
    <xf numFmtId="0" fontId="4" fillId="0" borderId="2" xfId="30" applyFont="1" applyFill="1" applyBorder="1" applyAlignment="1" applyProtection="1">
      <alignment horizontal="left" vertical="center"/>
      <protection locked="0"/>
    </xf>
    <xf numFmtId="0" fontId="4" fillId="0" borderId="2" xfId="32" applyFont="1" applyFill="1" applyBorder="1" applyAlignment="1">
      <alignment vertical="center" wrapText="1"/>
    </xf>
    <xf numFmtId="12" fontId="4" fillId="0" borderId="2" xfId="0" applyNumberFormat="1" applyFont="1" applyFill="1" applyBorder="1" applyAlignment="1">
      <alignment horizontal="center" vertical="center"/>
    </xf>
    <xf numFmtId="0" fontId="4" fillId="0" borderId="2" xfId="29" applyFont="1" applyFill="1" applyBorder="1" applyAlignment="1">
      <alignment horizontal="center" vertical="center"/>
    </xf>
    <xf numFmtId="0" fontId="4" fillId="0" borderId="2" xfId="30" applyNumberFormat="1" applyFont="1" applyFill="1" applyBorder="1" applyAlignment="1">
      <alignment horizontal="center" vertical="center"/>
    </xf>
    <xf numFmtId="0" fontId="4" fillId="0" borderId="2" xfId="30" applyNumberFormat="1" applyFont="1" applyFill="1" applyBorder="1" applyAlignment="1" applyProtection="1">
      <alignment horizontal="center"/>
      <protection locked="0"/>
    </xf>
    <xf numFmtId="0" fontId="4" fillId="0" borderId="2" xfId="32" applyFont="1" applyFill="1" applyBorder="1" applyAlignment="1" applyProtection="1">
      <alignment horizontal="left" vertical="center" wrapText="1"/>
      <protection locked="0"/>
    </xf>
    <xf numFmtId="185" fontId="4" fillId="0" borderId="2" xfId="30" applyNumberFormat="1" applyFont="1" applyFill="1" applyBorder="1" applyAlignment="1">
      <alignment horizontal="center" vertical="center"/>
    </xf>
    <xf numFmtId="185" fontId="4" fillId="0" borderId="2" xfId="30" applyNumberFormat="1" applyFont="1" applyFill="1" applyBorder="1" applyAlignment="1">
      <alignment horizontal="center" vertical="center" shrinkToFit="1"/>
    </xf>
    <xf numFmtId="49" fontId="4" fillId="0" borderId="2" xfId="30" applyNumberFormat="1" applyFont="1" applyFill="1" applyBorder="1" applyAlignment="1">
      <alignment horizontal="center"/>
    </xf>
    <xf numFmtId="39" fontId="25" fillId="0" borderId="2" xfId="20" applyNumberFormat="1" applyFont="1" applyFill="1" applyBorder="1" applyAlignment="1">
      <alignment horizontal="center" wrapText="1"/>
    </xf>
    <xf numFmtId="0" fontId="4" fillId="3" borderId="2" xfId="30" applyFont="1" applyFill="1" applyBorder="1" applyAlignment="1">
      <alignment horizontal="center" vertical="center" wrapText="1"/>
    </xf>
    <xf numFmtId="38" fontId="7" fillId="0" borderId="6" xfId="8" applyFont="1" applyFill="1" applyBorder="1" applyAlignment="1" applyProtection="1">
      <alignment horizontal="center" vertical="center" wrapText="1"/>
      <protection locked="0"/>
    </xf>
    <xf numFmtId="38" fontId="7" fillId="0" borderId="3" xfId="8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7" fillId="0" borderId="2" xfId="32" applyFont="1" applyFill="1" applyBorder="1" applyAlignment="1" applyProtection="1">
      <alignment horizontal="center" vertical="center" wrapText="1"/>
      <protection locked="0"/>
    </xf>
    <xf numFmtId="0" fontId="7" fillId="0" borderId="7" xfId="32" applyFont="1" applyFill="1" applyBorder="1" applyAlignment="1" applyProtection="1">
      <alignment vertical="center" wrapText="1"/>
      <protection locked="0"/>
    </xf>
    <xf numFmtId="0" fontId="7" fillId="0" borderId="3" xfId="32" applyFont="1" applyFill="1" applyBorder="1" applyAlignment="1" applyProtection="1">
      <alignment vertical="center" wrapText="1"/>
      <protection locked="0"/>
    </xf>
    <xf numFmtId="0" fontId="7" fillId="0" borderId="2" xfId="30" applyFont="1" applyFill="1" applyBorder="1" applyAlignment="1" applyProtection="1">
      <alignment horizontal="center" vertical="center"/>
      <protection locked="0"/>
    </xf>
    <xf numFmtId="0" fontId="7" fillId="0" borderId="9" xfId="30" applyFont="1" applyFill="1" applyBorder="1" applyAlignment="1" applyProtection="1">
      <alignment vertical="center"/>
      <protection locked="0"/>
    </xf>
    <xf numFmtId="0" fontId="7" fillId="0" borderId="10" xfId="30" applyFont="1" applyFill="1" applyBorder="1" applyAlignment="1" applyProtection="1">
      <alignment vertical="center"/>
      <protection locked="0"/>
    </xf>
    <xf numFmtId="12" fontId="7" fillId="0" borderId="6" xfId="30" applyNumberFormat="1" applyFont="1" applyFill="1" applyBorder="1" applyAlignment="1" applyProtection="1">
      <alignment horizontal="center" vertical="center" textRotation="255" wrapText="1"/>
      <protection locked="0"/>
    </xf>
    <xf numFmtId="12" fontId="7" fillId="0" borderId="7" xfId="30" applyNumberFormat="1" applyFont="1" applyFill="1" applyBorder="1" applyAlignment="1" applyProtection="1">
      <alignment vertical="center" textRotation="255" wrapText="1"/>
      <protection locked="0"/>
    </xf>
    <xf numFmtId="12" fontId="7" fillId="0" borderId="3" xfId="30" applyNumberFormat="1" applyFont="1" applyFill="1" applyBorder="1" applyAlignment="1" applyProtection="1">
      <alignment vertical="center" textRotation="255" wrapText="1"/>
      <protection locked="0"/>
    </xf>
    <xf numFmtId="0" fontId="7" fillId="0" borderId="6" xfId="30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7" xfId="30" applyNumberFormat="1" applyFont="1" applyFill="1" applyBorder="1" applyAlignment="1" applyProtection="1">
      <alignment vertical="center" textRotation="255" wrapText="1"/>
      <protection locked="0"/>
    </xf>
    <xf numFmtId="0" fontId="7" fillId="0" borderId="3" xfId="30" applyNumberFormat="1" applyFont="1" applyFill="1" applyBorder="1" applyAlignment="1" applyProtection="1">
      <alignment vertical="center" textRotation="255" wrapText="1"/>
      <protection locked="0"/>
    </xf>
    <xf numFmtId="179" fontId="7" fillId="0" borderId="6" xfId="8" applyNumberFormat="1" applyFont="1" applyFill="1" applyBorder="1" applyAlignment="1" applyProtection="1">
      <alignment horizontal="center" vertical="center" wrapText="1"/>
      <protection locked="0"/>
    </xf>
    <xf numFmtId="179" fontId="7" fillId="0" borderId="7" xfId="8" applyNumberFormat="1" applyFont="1" applyFill="1" applyBorder="1" applyAlignment="1" applyProtection="1">
      <alignment vertical="center" wrapText="1"/>
      <protection locked="0"/>
    </xf>
    <xf numFmtId="179" fontId="7" fillId="0" borderId="3" xfId="8" applyNumberFormat="1" applyFont="1" applyFill="1" applyBorder="1" applyAlignment="1" applyProtection="1">
      <alignment vertical="center" wrapText="1"/>
      <protection locked="0"/>
    </xf>
    <xf numFmtId="38" fontId="7" fillId="0" borderId="8" xfId="8" applyFont="1" applyFill="1" applyBorder="1" applyAlignment="1" applyProtection="1">
      <alignment horizontal="center" vertical="center"/>
      <protection locked="0"/>
    </xf>
    <xf numFmtId="38" fontId="7" fillId="0" borderId="5" xfId="8" applyFont="1" applyFill="1" applyBorder="1" applyAlignment="1" applyProtection="1">
      <alignment horizontal="center" vertical="center"/>
      <protection locked="0"/>
    </xf>
    <xf numFmtId="0" fontId="7" fillId="0" borderId="2" xfId="31" applyFont="1" applyFill="1" applyBorder="1" applyAlignment="1" applyProtection="1">
      <alignment horizontal="center" vertical="center" wrapText="1"/>
      <protection locked="0"/>
    </xf>
    <xf numFmtId="0" fontId="7" fillId="0" borderId="7" xfId="31" applyFont="1" applyFill="1" applyBorder="1" applyAlignment="1" applyProtection="1">
      <alignment vertical="center" wrapText="1"/>
      <protection locked="0"/>
    </xf>
    <xf numFmtId="0" fontId="7" fillId="0" borderId="3" xfId="31" applyFont="1" applyFill="1" applyBorder="1" applyAlignment="1" applyProtection="1">
      <alignment vertical="center" wrapText="1"/>
      <protection locked="0"/>
    </xf>
    <xf numFmtId="0" fontId="12" fillId="0" borderId="0" xfId="0" applyFont="1" applyFill="1" applyAlignment="1" applyProtection="1">
      <alignment horizontal="center" shrinkToFit="1"/>
      <protection locked="0"/>
    </xf>
    <xf numFmtId="0" fontId="7" fillId="0" borderId="7" xfId="30" applyNumberFormat="1" applyFont="1" applyFill="1" applyBorder="1" applyAlignment="1" applyProtection="1">
      <alignment horizontal="center" vertical="center" textRotation="255" wrapText="1"/>
      <protection locked="0"/>
    </xf>
    <xf numFmtId="0" fontId="7" fillId="0" borderId="3" xfId="30" applyNumberFormat="1" applyFont="1" applyFill="1" applyBorder="1" applyAlignment="1" applyProtection="1">
      <alignment horizontal="center" vertical="center" textRotation="255" wrapText="1"/>
      <protection locked="0"/>
    </xf>
    <xf numFmtId="38" fontId="7" fillId="0" borderId="6" xfId="8" applyFont="1" applyBorder="1" applyAlignment="1" applyProtection="1">
      <alignment horizontal="center" vertical="center" wrapText="1"/>
      <protection locked="0"/>
    </xf>
    <xf numFmtId="38" fontId="7" fillId="0" borderId="3" xfId="8" applyFont="1" applyBorder="1" applyAlignment="1" applyProtection="1">
      <alignment horizontal="center" vertical="center" wrapText="1"/>
      <protection locked="0"/>
    </xf>
    <xf numFmtId="0" fontId="7" fillId="0" borderId="2" xfId="30" applyFont="1" applyBorder="1" applyAlignment="1" applyProtection="1">
      <alignment horizontal="center" vertical="center"/>
      <protection locked="0"/>
    </xf>
    <xf numFmtId="0" fontId="7" fillId="0" borderId="9" xfId="30" applyFont="1" applyBorder="1" applyAlignment="1" applyProtection="1">
      <alignment vertical="center"/>
      <protection locked="0"/>
    </xf>
    <xf numFmtId="0" fontId="7" fillId="0" borderId="10" xfId="30" applyFont="1" applyBorder="1" applyAlignment="1" applyProtection="1">
      <alignment vertical="center"/>
      <protection locked="0"/>
    </xf>
    <xf numFmtId="12" fontId="7" fillId="0" borderId="6" xfId="30" applyNumberFormat="1" applyFont="1" applyBorder="1" applyAlignment="1" applyProtection="1">
      <alignment horizontal="center" vertical="center" textRotation="255" wrapText="1"/>
      <protection locked="0"/>
    </xf>
    <xf numFmtId="12" fontId="7" fillId="0" borderId="7" xfId="30" applyNumberFormat="1" applyFont="1" applyBorder="1" applyAlignment="1" applyProtection="1">
      <alignment vertical="center" textRotation="255" wrapText="1"/>
      <protection locked="0"/>
    </xf>
    <xf numFmtId="12" fontId="7" fillId="0" borderId="3" xfId="30" applyNumberFormat="1" applyFont="1" applyBorder="1" applyAlignment="1" applyProtection="1">
      <alignment vertical="center" textRotation="255" wrapText="1"/>
      <protection locked="0"/>
    </xf>
    <xf numFmtId="0" fontId="7" fillId="0" borderId="6" xfId="30" applyNumberFormat="1" applyFont="1" applyBorder="1" applyAlignment="1" applyProtection="1">
      <alignment horizontal="center" vertical="center" textRotation="255" wrapText="1"/>
      <protection locked="0"/>
    </xf>
    <xf numFmtId="0" fontId="7" fillId="0" borderId="7" xfId="30" applyNumberFormat="1" applyFont="1" applyBorder="1" applyAlignment="1" applyProtection="1">
      <alignment vertical="center" textRotation="255" wrapText="1"/>
      <protection locked="0"/>
    </xf>
    <xf numFmtId="0" fontId="7" fillId="0" borderId="3" xfId="30" applyNumberFormat="1" applyFont="1" applyBorder="1" applyAlignment="1" applyProtection="1">
      <alignment vertical="center" textRotation="255" wrapText="1"/>
      <protection locked="0"/>
    </xf>
    <xf numFmtId="179" fontId="7" fillId="0" borderId="6" xfId="8" applyNumberFormat="1" applyFont="1" applyBorder="1" applyAlignment="1" applyProtection="1">
      <alignment horizontal="center" vertical="center" wrapText="1"/>
      <protection locked="0"/>
    </xf>
    <xf numFmtId="179" fontId="7" fillId="0" borderId="7" xfId="8" applyNumberFormat="1" applyFont="1" applyBorder="1" applyAlignment="1" applyProtection="1">
      <alignment vertical="center" wrapText="1"/>
      <protection locked="0"/>
    </xf>
    <xf numFmtId="179" fontId="7" fillId="0" borderId="3" xfId="8" applyNumberFormat="1" applyFont="1" applyBorder="1" applyAlignment="1" applyProtection="1">
      <alignment vertical="center" wrapText="1"/>
      <protection locked="0"/>
    </xf>
    <xf numFmtId="38" fontId="7" fillId="0" borderId="7" xfId="8" applyFont="1" applyFill="1" applyBorder="1" applyAlignment="1" applyProtection="1">
      <alignment vertical="center" wrapText="1"/>
      <protection locked="0"/>
    </xf>
    <xf numFmtId="38" fontId="7" fillId="0" borderId="3" xfId="8" applyFont="1" applyFill="1" applyBorder="1" applyAlignment="1" applyProtection="1">
      <alignment vertical="center" wrapText="1"/>
      <protection locked="0"/>
    </xf>
  </cellXfs>
  <cellStyles count="34">
    <cellStyle name="金額" xfId="1"/>
    <cellStyle name="桁区切り" xfId="2" builtinId="6"/>
    <cellStyle name="桁区切り 2" xfId="3"/>
    <cellStyle name="桁区切り 2 2" xfId="4"/>
    <cellStyle name="桁区切り 3" xfId="5"/>
    <cellStyle name="桁区切り 3 2" xfId="6"/>
    <cellStyle name="桁区切り 3 2 2 2" xfId="7"/>
    <cellStyle name="桁区切り 4" xfId="8"/>
    <cellStyle name="標準" xfId="0" builtinId="0"/>
    <cellStyle name="標準 10" xfId="9"/>
    <cellStyle name="標準 11" xfId="10"/>
    <cellStyle name="標準 12" xfId="11"/>
    <cellStyle name="標準 13" xfId="12"/>
    <cellStyle name="標準 14" xfId="13"/>
    <cellStyle name="標準 15" xfId="14"/>
    <cellStyle name="標準 16" xfId="15"/>
    <cellStyle name="標準 17" xfId="16"/>
    <cellStyle name="標準 2" xfId="17"/>
    <cellStyle name="標準 3" xfId="18"/>
    <cellStyle name="標準 3 2" xfId="19"/>
    <cellStyle name="標準 3 2 2 2" xfId="20"/>
    <cellStyle name="標準 3 3" xfId="21"/>
    <cellStyle name="標準 4" xfId="22"/>
    <cellStyle name="標準 4 2" xfId="23"/>
    <cellStyle name="標準 5" xfId="24"/>
    <cellStyle name="標準 6" xfId="25"/>
    <cellStyle name="標準 7" xfId="26"/>
    <cellStyle name="標準 8" xfId="27"/>
    <cellStyle name="標準 9" xfId="28"/>
    <cellStyle name="標準_16実施計画基礎表" xfId="29"/>
    <cellStyle name="標準_H20基礎表（上水）" xfId="30"/>
    <cellStyle name="標準_Sheet1 2" xfId="31"/>
    <cellStyle name="標準_Sheet1 2 2" xfId="32"/>
    <cellStyle name="未定義" xfId="33"/>
  </cellStyles>
  <dxfs count="11"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7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0"/>
  <sheetViews>
    <sheetView view="pageBreakPreview" zoomScaleNormal="100" zoomScaleSheetLayoutView="100" workbookViewId="0">
      <selection activeCell="J13" sqref="J13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3" customWidth="1"/>
    <col min="5" max="5" width="4.625" style="7" customWidth="1"/>
    <col min="6" max="6" width="4.625" style="14" customWidth="1"/>
    <col min="7" max="7" width="6.25" style="31" bestFit="1" customWidth="1"/>
    <col min="8" max="8" width="11.75" style="26" customWidth="1"/>
    <col min="9" max="9" width="15.875" style="7" customWidth="1"/>
    <col min="10" max="10" width="9.75" style="7" customWidth="1"/>
    <col min="11" max="11" width="18.875" style="7" bestFit="1" customWidth="1"/>
    <col min="12" max="16384" width="9" style="7"/>
  </cols>
  <sheetData>
    <row r="1" spans="1:11" s="73" customFormat="1" ht="46.5" customHeight="1">
      <c r="A1" s="141" t="s">
        <v>25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</row>
    <row r="2" spans="1:11" s="73" customFormat="1" ht="24.75" customHeight="1">
      <c r="A2" s="45"/>
      <c r="B2" s="1"/>
      <c r="C2" s="2"/>
      <c r="D2" s="4"/>
      <c r="E2" s="45"/>
      <c r="F2" s="5"/>
      <c r="G2" s="29"/>
      <c r="H2" s="46"/>
      <c r="I2" s="45"/>
      <c r="J2" s="45"/>
      <c r="K2" s="44"/>
    </row>
    <row r="3" spans="1:11" s="6" customFormat="1" ht="18" customHeight="1">
      <c r="A3" s="3" t="s">
        <v>14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1" ht="11.25" customHeight="1">
      <c r="A4" s="142" t="s">
        <v>2</v>
      </c>
      <c r="B4" s="142" t="s">
        <v>11</v>
      </c>
      <c r="C4" s="142" t="s">
        <v>6</v>
      </c>
      <c r="D4" s="145" t="s">
        <v>0</v>
      </c>
      <c r="E4" s="145"/>
      <c r="F4" s="148" t="s">
        <v>3</v>
      </c>
      <c r="G4" s="151" t="s">
        <v>12</v>
      </c>
      <c r="H4" s="154" t="s">
        <v>9</v>
      </c>
      <c r="I4" s="157" t="s">
        <v>253</v>
      </c>
      <c r="J4" s="157"/>
      <c r="K4" s="142" t="s">
        <v>8</v>
      </c>
    </row>
    <row r="5" spans="1:11" ht="11.25" customHeight="1">
      <c r="A5" s="143"/>
      <c r="B5" s="143"/>
      <c r="C5" s="143"/>
      <c r="D5" s="146"/>
      <c r="E5" s="147"/>
      <c r="F5" s="149"/>
      <c r="G5" s="152"/>
      <c r="H5" s="155"/>
      <c r="I5" s="139" t="s">
        <v>10</v>
      </c>
      <c r="J5" s="139" t="s">
        <v>7</v>
      </c>
      <c r="K5" s="143"/>
    </row>
    <row r="6" spans="1:11" ht="22.5" customHeight="1">
      <c r="A6" s="144"/>
      <c r="B6" s="144"/>
      <c r="C6" s="144"/>
      <c r="D6" s="17" t="s">
        <v>4</v>
      </c>
      <c r="E6" s="17" t="s">
        <v>5</v>
      </c>
      <c r="F6" s="150"/>
      <c r="G6" s="153"/>
      <c r="H6" s="156"/>
      <c r="I6" s="140"/>
      <c r="J6" s="140"/>
      <c r="K6" s="144"/>
    </row>
    <row r="7" spans="1:11">
      <c r="A7" s="122"/>
      <c r="B7" s="122"/>
      <c r="C7" s="122"/>
      <c r="D7" s="16"/>
      <c r="E7" s="17"/>
      <c r="F7" s="18"/>
      <c r="G7" s="30"/>
      <c r="H7" s="20"/>
      <c r="I7" s="19"/>
      <c r="J7" s="19"/>
      <c r="K7" s="55"/>
    </row>
    <row r="8" spans="1:11" ht="21" customHeight="1">
      <c r="A8" s="61" t="s">
        <v>27</v>
      </c>
      <c r="B8" s="61" t="s">
        <v>254</v>
      </c>
      <c r="C8" s="68" t="s">
        <v>255</v>
      </c>
      <c r="D8" s="66" t="s">
        <v>59</v>
      </c>
      <c r="E8" s="66" t="s">
        <v>67</v>
      </c>
      <c r="F8" s="60" t="s">
        <v>256</v>
      </c>
      <c r="G8" s="64" t="s">
        <v>257</v>
      </c>
      <c r="H8" s="56">
        <v>655820</v>
      </c>
      <c r="I8" s="56">
        <v>20570</v>
      </c>
      <c r="J8" s="56">
        <v>8228</v>
      </c>
      <c r="K8" s="63"/>
    </row>
    <row r="9" spans="1:11" ht="21" customHeight="1">
      <c r="A9" s="61" t="s">
        <v>27</v>
      </c>
      <c r="B9" s="61" t="s">
        <v>258</v>
      </c>
      <c r="C9" s="68" t="s">
        <v>259</v>
      </c>
      <c r="D9" s="66" t="s">
        <v>59</v>
      </c>
      <c r="E9" s="66" t="s">
        <v>34</v>
      </c>
      <c r="F9" s="60" t="s">
        <v>256</v>
      </c>
      <c r="G9" s="64" t="s">
        <v>257</v>
      </c>
      <c r="H9" s="56">
        <v>391762</v>
      </c>
      <c r="I9" s="56">
        <v>58651</v>
      </c>
      <c r="J9" s="56">
        <v>23460</v>
      </c>
      <c r="K9" s="63"/>
    </row>
    <row r="10" spans="1:11" ht="21" customHeight="1">
      <c r="A10" s="61" t="s">
        <v>27</v>
      </c>
      <c r="B10" s="61" t="s">
        <v>260</v>
      </c>
      <c r="C10" s="68" t="s">
        <v>261</v>
      </c>
      <c r="D10" s="66" t="s">
        <v>59</v>
      </c>
      <c r="E10" s="66" t="s">
        <v>76</v>
      </c>
      <c r="F10" s="60" t="s">
        <v>262</v>
      </c>
      <c r="G10" s="64" t="s">
        <v>257</v>
      </c>
      <c r="H10" s="56">
        <v>645370</v>
      </c>
      <c r="I10" s="56">
        <v>38254</v>
      </c>
      <c r="J10" s="56">
        <v>9563</v>
      </c>
      <c r="K10" s="63"/>
    </row>
    <row r="11" spans="1:11" ht="21" customHeight="1">
      <c r="A11" s="68" t="s">
        <v>27</v>
      </c>
      <c r="B11" s="68" t="s">
        <v>263</v>
      </c>
      <c r="C11" s="68" t="s">
        <v>261</v>
      </c>
      <c r="D11" s="66" t="s">
        <v>59</v>
      </c>
      <c r="E11" s="66" t="s">
        <v>62</v>
      </c>
      <c r="F11" s="60" t="s">
        <v>264</v>
      </c>
      <c r="G11" s="64" t="s">
        <v>265</v>
      </c>
      <c r="H11" s="56">
        <v>2105100</v>
      </c>
      <c r="I11" s="56">
        <v>47089</v>
      </c>
      <c r="J11" s="56">
        <v>15696</v>
      </c>
      <c r="K11" s="63"/>
    </row>
    <row r="12" spans="1:11" ht="21" customHeight="1">
      <c r="A12" s="123" t="s">
        <v>27</v>
      </c>
      <c r="B12" s="123" t="s">
        <v>266</v>
      </c>
      <c r="C12" s="68" t="s">
        <v>267</v>
      </c>
      <c r="D12" s="66" t="s">
        <v>59</v>
      </c>
      <c r="E12" s="66" t="s">
        <v>34</v>
      </c>
      <c r="F12" s="60" t="s">
        <v>264</v>
      </c>
      <c r="G12" s="64" t="s">
        <v>257</v>
      </c>
      <c r="H12" s="56">
        <v>218700</v>
      </c>
      <c r="I12" s="56">
        <v>31500</v>
      </c>
      <c r="J12" s="56">
        <v>10500</v>
      </c>
      <c r="K12" s="63"/>
    </row>
    <row r="13" spans="1:11" ht="21" customHeight="1">
      <c r="A13" s="123" t="s">
        <v>27</v>
      </c>
      <c r="B13" s="123" t="s">
        <v>268</v>
      </c>
      <c r="C13" s="68" t="s">
        <v>267</v>
      </c>
      <c r="D13" s="66" t="s">
        <v>59</v>
      </c>
      <c r="E13" s="66" t="s">
        <v>269</v>
      </c>
      <c r="F13" s="60" t="s">
        <v>256</v>
      </c>
      <c r="G13" s="64" t="s">
        <v>257</v>
      </c>
      <c r="H13" s="56">
        <v>494990</v>
      </c>
      <c r="I13" s="56">
        <v>5000</v>
      </c>
      <c r="J13" s="56">
        <v>2000</v>
      </c>
      <c r="K13" s="63"/>
    </row>
    <row r="14" spans="1:11" ht="21" customHeight="1">
      <c r="A14" s="123" t="s">
        <v>27</v>
      </c>
      <c r="B14" s="123" t="s">
        <v>270</v>
      </c>
      <c r="C14" s="68" t="s">
        <v>267</v>
      </c>
      <c r="D14" s="66" t="s">
        <v>59</v>
      </c>
      <c r="E14" s="66" t="s">
        <v>36</v>
      </c>
      <c r="F14" s="60" t="s">
        <v>264</v>
      </c>
      <c r="G14" s="64" t="s">
        <v>257</v>
      </c>
      <c r="H14" s="56">
        <v>496500</v>
      </c>
      <c r="I14" s="56">
        <v>15400</v>
      </c>
      <c r="J14" s="56">
        <v>5133</v>
      </c>
      <c r="K14" s="63"/>
    </row>
    <row r="15" spans="1:11" ht="21" customHeight="1">
      <c r="A15" s="123" t="s">
        <v>27</v>
      </c>
      <c r="B15" s="123" t="s">
        <v>271</v>
      </c>
      <c r="C15" s="68" t="s">
        <v>267</v>
      </c>
      <c r="D15" s="66" t="s">
        <v>59</v>
      </c>
      <c r="E15" s="66" t="s">
        <v>36</v>
      </c>
      <c r="F15" s="60" t="s">
        <v>256</v>
      </c>
      <c r="G15" s="64" t="s">
        <v>257</v>
      </c>
      <c r="H15" s="56">
        <v>498200</v>
      </c>
      <c r="I15" s="56">
        <v>11000</v>
      </c>
      <c r="J15" s="56">
        <v>4400</v>
      </c>
      <c r="K15" s="63"/>
    </row>
    <row r="16" spans="1:11" ht="21" customHeight="1">
      <c r="A16" s="61" t="s">
        <v>27</v>
      </c>
      <c r="B16" s="61" t="s">
        <v>272</v>
      </c>
      <c r="C16" s="68" t="s">
        <v>273</v>
      </c>
      <c r="D16" s="66" t="s">
        <v>274</v>
      </c>
      <c r="E16" s="66" t="s">
        <v>269</v>
      </c>
      <c r="F16" s="60" t="s">
        <v>262</v>
      </c>
      <c r="G16" s="64" t="s">
        <v>275</v>
      </c>
      <c r="H16" s="56">
        <v>2472900</v>
      </c>
      <c r="I16" s="56">
        <v>33000</v>
      </c>
      <c r="J16" s="56">
        <v>8250</v>
      </c>
      <c r="K16" s="63"/>
    </row>
    <row r="17" spans="1:11" ht="21" customHeight="1">
      <c r="A17" s="61" t="s">
        <v>27</v>
      </c>
      <c r="B17" s="61" t="s">
        <v>276</v>
      </c>
      <c r="C17" s="68" t="s">
        <v>259</v>
      </c>
      <c r="D17" s="66" t="s">
        <v>277</v>
      </c>
      <c r="E17" s="66" t="s">
        <v>59</v>
      </c>
      <c r="F17" s="60" t="s">
        <v>256</v>
      </c>
      <c r="G17" s="64" t="s">
        <v>257</v>
      </c>
      <c r="H17" s="56">
        <v>107195</v>
      </c>
      <c r="I17" s="56">
        <v>20148</v>
      </c>
      <c r="J17" s="56">
        <v>8059</v>
      </c>
      <c r="K17" s="63"/>
    </row>
    <row r="18" spans="1:11" ht="21" customHeight="1">
      <c r="A18" s="61" t="s">
        <v>27</v>
      </c>
      <c r="B18" s="61" t="s">
        <v>278</v>
      </c>
      <c r="C18" s="68" t="s">
        <v>259</v>
      </c>
      <c r="D18" s="66" t="s">
        <v>71</v>
      </c>
      <c r="E18" s="66" t="s">
        <v>76</v>
      </c>
      <c r="F18" s="60" t="s">
        <v>256</v>
      </c>
      <c r="G18" s="64" t="s">
        <v>257</v>
      </c>
      <c r="H18" s="56">
        <v>913200</v>
      </c>
      <c r="I18" s="56">
        <v>79000</v>
      </c>
      <c r="J18" s="56">
        <v>31600</v>
      </c>
      <c r="K18" s="63"/>
    </row>
    <row r="19" spans="1:11" ht="21" customHeight="1">
      <c r="A19" s="68" t="s">
        <v>27</v>
      </c>
      <c r="B19" s="68" t="s">
        <v>279</v>
      </c>
      <c r="C19" s="68" t="s">
        <v>259</v>
      </c>
      <c r="D19" s="66" t="s">
        <v>103</v>
      </c>
      <c r="E19" s="66" t="s">
        <v>32</v>
      </c>
      <c r="F19" s="60" t="s">
        <v>256</v>
      </c>
      <c r="G19" s="64" t="s">
        <v>257</v>
      </c>
      <c r="H19" s="56">
        <v>534423</v>
      </c>
      <c r="I19" s="56">
        <v>12136</v>
      </c>
      <c r="J19" s="56">
        <v>4854</v>
      </c>
      <c r="K19" s="63"/>
    </row>
    <row r="20" spans="1:11" ht="21" customHeight="1">
      <c r="A20" s="123" t="s">
        <v>27</v>
      </c>
      <c r="B20" s="123" t="s">
        <v>280</v>
      </c>
      <c r="C20" s="68" t="s">
        <v>259</v>
      </c>
      <c r="D20" s="66" t="s">
        <v>70</v>
      </c>
      <c r="E20" s="66" t="s">
        <v>76</v>
      </c>
      <c r="F20" s="60" t="s">
        <v>256</v>
      </c>
      <c r="G20" s="64" t="s">
        <v>257</v>
      </c>
      <c r="H20" s="56">
        <v>106800</v>
      </c>
      <c r="I20" s="56">
        <v>37300</v>
      </c>
      <c r="J20" s="56">
        <v>14920</v>
      </c>
      <c r="K20" s="63"/>
    </row>
    <row r="21" spans="1:11" s="105" customFormat="1" ht="21" customHeight="1">
      <c r="A21" s="123" t="s">
        <v>27</v>
      </c>
      <c r="B21" s="123" t="s">
        <v>281</v>
      </c>
      <c r="C21" s="68" t="s">
        <v>282</v>
      </c>
      <c r="D21" s="66" t="s">
        <v>103</v>
      </c>
      <c r="E21" s="66" t="s">
        <v>76</v>
      </c>
      <c r="F21" s="60" t="s">
        <v>283</v>
      </c>
      <c r="G21" s="64" t="s">
        <v>257</v>
      </c>
      <c r="H21" s="56">
        <v>404372</v>
      </c>
      <c r="I21" s="56">
        <v>99209</v>
      </c>
      <c r="J21" s="56">
        <v>49604</v>
      </c>
      <c r="K21" s="63"/>
    </row>
    <row r="22" spans="1:11" ht="21" customHeight="1">
      <c r="A22" s="123" t="s">
        <v>27</v>
      </c>
      <c r="B22" s="123" t="s">
        <v>284</v>
      </c>
      <c r="C22" s="68" t="s">
        <v>282</v>
      </c>
      <c r="D22" s="66" t="s">
        <v>102</v>
      </c>
      <c r="E22" s="66" t="s">
        <v>32</v>
      </c>
      <c r="F22" s="60" t="s">
        <v>256</v>
      </c>
      <c r="G22" s="64" t="s">
        <v>257</v>
      </c>
      <c r="H22" s="56">
        <v>997293</v>
      </c>
      <c r="I22" s="56">
        <v>96857</v>
      </c>
      <c r="J22" s="56">
        <v>38742</v>
      </c>
      <c r="K22" s="63"/>
    </row>
    <row r="23" spans="1:11" ht="21" customHeight="1">
      <c r="A23" s="123" t="s">
        <v>27</v>
      </c>
      <c r="B23" s="123" t="s">
        <v>285</v>
      </c>
      <c r="C23" s="68" t="s">
        <v>282</v>
      </c>
      <c r="D23" s="66" t="s">
        <v>286</v>
      </c>
      <c r="E23" s="66" t="s">
        <v>34</v>
      </c>
      <c r="F23" s="60" t="s">
        <v>256</v>
      </c>
      <c r="G23" s="64" t="s">
        <v>257</v>
      </c>
      <c r="H23" s="56">
        <v>686802</v>
      </c>
      <c r="I23" s="56">
        <v>83500</v>
      </c>
      <c r="J23" s="56">
        <v>33400</v>
      </c>
      <c r="K23" s="63"/>
    </row>
    <row r="24" spans="1:11" s="105" customFormat="1" ht="21" customHeight="1">
      <c r="A24" s="123" t="s">
        <v>27</v>
      </c>
      <c r="B24" s="123" t="s">
        <v>258</v>
      </c>
      <c r="C24" s="68" t="s">
        <v>282</v>
      </c>
      <c r="D24" s="66" t="s">
        <v>287</v>
      </c>
      <c r="E24" s="66" t="s">
        <v>59</v>
      </c>
      <c r="F24" s="60" t="s">
        <v>264</v>
      </c>
      <c r="G24" s="64" t="s">
        <v>288</v>
      </c>
      <c r="H24" s="56">
        <v>6485053</v>
      </c>
      <c r="I24" s="56">
        <v>53400</v>
      </c>
      <c r="J24" s="56">
        <v>17800</v>
      </c>
      <c r="K24" s="63"/>
    </row>
    <row r="25" spans="1:11" ht="21" customHeight="1">
      <c r="A25" s="123" t="s">
        <v>27</v>
      </c>
      <c r="B25" s="123" t="s">
        <v>289</v>
      </c>
      <c r="C25" s="68" t="s">
        <v>282</v>
      </c>
      <c r="D25" s="66" t="s">
        <v>71</v>
      </c>
      <c r="E25" s="66" t="s">
        <v>59</v>
      </c>
      <c r="F25" s="60" t="s">
        <v>264</v>
      </c>
      <c r="G25" s="64" t="s">
        <v>257</v>
      </c>
      <c r="H25" s="56">
        <v>462104</v>
      </c>
      <c r="I25" s="56">
        <v>7400</v>
      </c>
      <c r="J25" s="56">
        <v>2466</v>
      </c>
      <c r="K25" s="63"/>
    </row>
    <row r="26" spans="1:11" ht="21" customHeight="1">
      <c r="A26" s="124" t="s">
        <v>27</v>
      </c>
      <c r="B26" s="125" t="s">
        <v>290</v>
      </c>
      <c r="C26" s="68" t="s">
        <v>282</v>
      </c>
      <c r="D26" s="66" t="s">
        <v>277</v>
      </c>
      <c r="E26" s="66" t="s">
        <v>76</v>
      </c>
      <c r="F26" s="60" t="s">
        <v>283</v>
      </c>
      <c r="G26" s="64" t="s">
        <v>291</v>
      </c>
      <c r="H26" s="56">
        <v>1119254</v>
      </c>
      <c r="I26" s="56">
        <v>197375</v>
      </c>
      <c r="J26" s="56">
        <v>98687</v>
      </c>
      <c r="K26" s="63"/>
    </row>
    <row r="27" spans="1:11" ht="21" customHeight="1">
      <c r="A27" s="123" t="s">
        <v>27</v>
      </c>
      <c r="B27" s="123" t="s">
        <v>292</v>
      </c>
      <c r="C27" s="68" t="s">
        <v>261</v>
      </c>
      <c r="D27" s="66" t="s">
        <v>70</v>
      </c>
      <c r="E27" s="66" t="s">
        <v>32</v>
      </c>
      <c r="F27" s="126" t="s">
        <v>264</v>
      </c>
      <c r="G27" s="64" t="s">
        <v>257</v>
      </c>
      <c r="H27" s="56">
        <v>284500</v>
      </c>
      <c r="I27" s="56">
        <v>99000</v>
      </c>
      <c r="J27" s="56">
        <v>33000</v>
      </c>
      <c r="K27" s="63"/>
    </row>
    <row r="28" spans="1:11" ht="21" customHeight="1">
      <c r="A28" s="123" t="s">
        <v>27</v>
      </c>
      <c r="B28" s="123" t="s">
        <v>293</v>
      </c>
      <c r="C28" s="68" t="s">
        <v>261</v>
      </c>
      <c r="D28" s="66" t="s">
        <v>286</v>
      </c>
      <c r="E28" s="66" t="s">
        <v>59</v>
      </c>
      <c r="F28" s="70" t="s">
        <v>264</v>
      </c>
      <c r="G28" s="64" t="s">
        <v>257</v>
      </c>
      <c r="H28" s="56">
        <v>821566</v>
      </c>
      <c r="I28" s="56">
        <v>31054</v>
      </c>
      <c r="J28" s="56">
        <v>10351</v>
      </c>
      <c r="K28" s="63"/>
    </row>
    <row r="29" spans="1:11" ht="21" customHeight="1">
      <c r="A29" s="123" t="s">
        <v>27</v>
      </c>
      <c r="B29" s="123" t="s">
        <v>280</v>
      </c>
      <c r="C29" s="68" t="s">
        <v>261</v>
      </c>
      <c r="D29" s="64" t="s">
        <v>70</v>
      </c>
      <c r="E29" s="64" t="s">
        <v>32</v>
      </c>
      <c r="F29" s="64" t="s">
        <v>264</v>
      </c>
      <c r="G29" s="64" t="s">
        <v>257</v>
      </c>
      <c r="H29" s="56">
        <v>54499</v>
      </c>
      <c r="I29" s="56">
        <v>4678</v>
      </c>
      <c r="J29" s="56">
        <v>1559</v>
      </c>
      <c r="K29" s="63"/>
    </row>
    <row r="30" spans="1:11" ht="21" customHeight="1">
      <c r="A30" s="123" t="s">
        <v>27</v>
      </c>
      <c r="B30" s="123" t="s">
        <v>292</v>
      </c>
      <c r="C30" s="68" t="s">
        <v>267</v>
      </c>
      <c r="D30" s="66" t="s">
        <v>70</v>
      </c>
      <c r="E30" s="66" t="s">
        <v>60</v>
      </c>
      <c r="F30" s="60" t="s">
        <v>256</v>
      </c>
      <c r="G30" s="64" t="s">
        <v>257</v>
      </c>
      <c r="H30" s="56">
        <v>560820</v>
      </c>
      <c r="I30" s="65">
        <v>54200</v>
      </c>
      <c r="J30" s="56">
        <v>21680</v>
      </c>
      <c r="K30" s="63"/>
    </row>
    <row r="31" spans="1:11" ht="21" customHeight="1">
      <c r="A31" s="123" t="s">
        <v>27</v>
      </c>
      <c r="B31" s="123" t="s">
        <v>294</v>
      </c>
      <c r="C31" s="68" t="s">
        <v>267</v>
      </c>
      <c r="D31" s="66" t="s">
        <v>33</v>
      </c>
      <c r="E31" s="66" t="s">
        <v>62</v>
      </c>
      <c r="F31" s="60" t="s">
        <v>256</v>
      </c>
      <c r="G31" s="64" t="s">
        <v>295</v>
      </c>
      <c r="H31" s="56">
        <v>1427400</v>
      </c>
      <c r="I31" s="65">
        <v>114966</v>
      </c>
      <c r="J31" s="56">
        <v>45986</v>
      </c>
      <c r="K31" s="63"/>
    </row>
    <row r="32" spans="1:11" ht="21" customHeight="1">
      <c r="A32" s="123" t="s">
        <v>27</v>
      </c>
      <c r="B32" s="123" t="s">
        <v>296</v>
      </c>
      <c r="C32" s="68" t="s">
        <v>267</v>
      </c>
      <c r="D32" s="66" t="s">
        <v>103</v>
      </c>
      <c r="E32" s="66" t="s">
        <v>76</v>
      </c>
      <c r="F32" s="60" t="s">
        <v>256</v>
      </c>
      <c r="G32" s="64" t="s">
        <v>257</v>
      </c>
      <c r="H32" s="56">
        <v>985584</v>
      </c>
      <c r="I32" s="65">
        <v>76664</v>
      </c>
      <c r="J32" s="56">
        <v>30665</v>
      </c>
      <c r="K32" s="127"/>
    </row>
    <row r="33" spans="1:11" ht="21" customHeight="1">
      <c r="A33" s="123" t="s">
        <v>27</v>
      </c>
      <c r="B33" s="123" t="s">
        <v>297</v>
      </c>
      <c r="C33" s="68" t="s">
        <v>267</v>
      </c>
      <c r="D33" s="66" t="s">
        <v>71</v>
      </c>
      <c r="E33" s="66" t="s">
        <v>62</v>
      </c>
      <c r="F33" s="60" t="s">
        <v>264</v>
      </c>
      <c r="G33" s="64" t="s">
        <v>257</v>
      </c>
      <c r="H33" s="56">
        <v>542830</v>
      </c>
      <c r="I33" s="65">
        <v>55858</v>
      </c>
      <c r="J33" s="56">
        <v>18619</v>
      </c>
      <c r="K33" s="63"/>
    </row>
    <row r="34" spans="1:11" ht="21" customHeight="1">
      <c r="A34" s="61" t="s">
        <v>27</v>
      </c>
      <c r="B34" s="123" t="s">
        <v>298</v>
      </c>
      <c r="C34" s="68" t="s">
        <v>267</v>
      </c>
      <c r="D34" s="66" t="s">
        <v>31</v>
      </c>
      <c r="E34" s="66" t="s">
        <v>76</v>
      </c>
      <c r="F34" s="69" t="s">
        <v>264</v>
      </c>
      <c r="G34" s="64" t="s">
        <v>257</v>
      </c>
      <c r="H34" s="56">
        <v>549985</v>
      </c>
      <c r="I34" s="65">
        <v>161040</v>
      </c>
      <c r="J34" s="56">
        <v>53680</v>
      </c>
      <c r="K34" s="63"/>
    </row>
    <row r="35" spans="1:11" ht="21" customHeight="1">
      <c r="A35" s="61" t="s">
        <v>27</v>
      </c>
      <c r="B35" s="68" t="s">
        <v>299</v>
      </c>
      <c r="C35" s="68" t="s">
        <v>267</v>
      </c>
      <c r="D35" s="67" t="s">
        <v>70</v>
      </c>
      <c r="E35" s="67" t="s">
        <v>60</v>
      </c>
      <c r="F35" s="60" t="s">
        <v>262</v>
      </c>
      <c r="G35" s="64" t="s">
        <v>257</v>
      </c>
      <c r="H35" s="56">
        <v>971042</v>
      </c>
      <c r="I35" s="65">
        <v>60916</v>
      </c>
      <c r="J35" s="56">
        <v>15229</v>
      </c>
      <c r="K35" s="63"/>
    </row>
    <row r="36" spans="1:11" ht="21" customHeight="1">
      <c r="A36" s="123" t="s">
        <v>27</v>
      </c>
      <c r="B36" s="128" t="s">
        <v>300</v>
      </c>
      <c r="C36" s="68" t="s">
        <v>267</v>
      </c>
      <c r="D36" s="66" t="s">
        <v>31</v>
      </c>
      <c r="E36" s="66" t="s">
        <v>269</v>
      </c>
      <c r="F36" s="60" t="s">
        <v>256</v>
      </c>
      <c r="G36" s="64" t="s">
        <v>257</v>
      </c>
      <c r="H36" s="56">
        <v>998007</v>
      </c>
      <c r="I36" s="65">
        <v>96210</v>
      </c>
      <c r="J36" s="56">
        <v>38484</v>
      </c>
      <c r="K36" s="127"/>
    </row>
    <row r="37" spans="1:11" ht="21" customHeight="1">
      <c r="A37" s="123" t="s">
        <v>27</v>
      </c>
      <c r="B37" s="123" t="s">
        <v>301</v>
      </c>
      <c r="C37" s="68" t="s">
        <v>267</v>
      </c>
      <c r="D37" s="66" t="s">
        <v>287</v>
      </c>
      <c r="E37" s="66" t="s">
        <v>34</v>
      </c>
      <c r="F37" s="60" t="s">
        <v>264</v>
      </c>
      <c r="G37" s="64" t="s">
        <v>411</v>
      </c>
      <c r="H37" s="56">
        <v>894495</v>
      </c>
      <c r="I37" s="65">
        <v>54485</v>
      </c>
      <c r="J37" s="56">
        <v>18161</v>
      </c>
      <c r="K37" s="63"/>
    </row>
    <row r="38" spans="1:11" ht="21" customHeight="1">
      <c r="A38" s="123" t="s">
        <v>27</v>
      </c>
      <c r="B38" s="123" t="s">
        <v>302</v>
      </c>
      <c r="C38" s="68" t="s">
        <v>267</v>
      </c>
      <c r="D38" s="67" t="s">
        <v>277</v>
      </c>
      <c r="E38" s="66" t="s">
        <v>76</v>
      </c>
      <c r="F38" s="129" t="s">
        <v>264</v>
      </c>
      <c r="G38" s="64" t="s">
        <v>257</v>
      </c>
      <c r="H38" s="56">
        <v>516608</v>
      </c>
      <c r="I38" s="65">
        <v>81070</v>
      </c>
      <c r="J38" s="56">
        <v>27023</v>
      </c>
      <c r="K38" s="63"/>
    </row>
    <row r="39" spans="1:11" ht="21" customHeight="1">
      <c r="A39" s="123" t="s">
        <v>27</v>
      </c>
      <c r="B39" s="123" t="s">
        <v>303</v>
      </c>
      <c r="C39" s="68" t="s">
        <v>267</v>
      </c>
      <c r="D39" s="67" t="s">
        <v>33</v>
      </c>
      <c r="E39" s="66" t="s">
        <v>32</v>
      </c>
      <c r="F39" s="60" t="s">
        <v>264</v>
      </c>
      <c r="G39" s="64" t="s">
        <v>257</v>
      </c>
      <c r="H39" s="56">
        <v>211284</v>
      </c>
      <c r="I39" s="65">
        <v>42816</v>
      </c>
      <c r="J39" s="56">
        <v>14272</v>
      </c>
      <c r="K39" s="63"/>
    </row>
    <row r="40" spans="1:11" ht="21" customHeight="1">
      <c r="A40" s="61" t="s">
        <v>27</v>
      </c>
      <c r="B40" s="68" t="s">
        <v>304</v>
      </c>
      <c r="C40" s="68" t="s">
        <v>267</v>
      </c>
      <c r="D40" s="66" t="s">
        <v>31</v>
      </c>
      <c r="E40" s="66" t="s">
        <v>36</v>
      </c>
      <c r="F40" s="60" t="s">
        <v>264</v>
      </c>
      <c r="G40" s="64" t="s">
        <v>257</v>
      </c>
      <c r="H40" s="56">
        <v>992619</v>
      </c>
      <c r="I40" s="65">
        <v>95026</v>
      </c>
      <c r="J40" s="56">
        <v>31675</v>
      </c>
      <c r="K40" s="63"/>
    </row>
    <row r="41" spans="1:11" ht="21" customHeight="1">
      <c r="A41" s="123" t="s">
        <v>27</v>
      </c>
      <c r="B41" s="128" t="s">
        <v>305</v>
      </c>
      <c r="C41" s="68" t="s">
        <v>267</v>
      </c>
      <c r="D41" s="66" t="s">
        <v>70</v>
      </c>
      <c r="E41" s="66" t="s">
        <v>32</v>
      </c>
      <c r="F41" s="60" t="s">
        <v>264</v>
      </c>
      <c r="G41" s="64" t="s">
        <v>257</v>
      </c>
      <c r="H41" s="56">
        <v>150590</v>
      </c>
      <c r="I41" s="65">
        <v>45148</v>
      </c>
      <c r="J41" s="56">
        <v>15049</v>
      </c>
      <c r="K41" s="63"/>
    </row>
    <row r="42" spans="1:11" ht="21" customHeight="1">
      <c r="A42" s="123" t="s">
        <v>27</v>
      </c>
      <c r="B42" s="123" t="s">
        <v>306</v>
      </c>
      <c r="C42" s="68" t="s">
        <v>267</v>
      </c>
      <c r="D42" s="66" t="s">
        <v>286</v>
      </c>
      <c r="E42" s="66" t="s">
        <v>34</v>
      </c>
      <c r="F42" s="60" t="s">
        <v>256</v>
      </c>
      <c r="G42" s="64" t="s">
        <v>257</v>
      </c>
      <c r="H42" s="56">
        <v>810014</v>
      </c>
      <c r="I42" s="65">
        <v>59100</v>
      </c>
      <c r="J42" s="56">
        <v>23640</v>
      </c>
      <c r="K42" s="127"/>
    </row>
    <row r="43" spans="1:11" ht="21" customHeight="1">
      <c r="A43" s="123" t="s">
        <v>27</v>
      </c>
      <c r="B43" s="123" t="s">
        <v>306</v>
      </c>
      <c r="C43" s="68" t="s">
        <v>267</v>
      </c>
      <c r="D43" s="66" t="s">
        <v>33</v>
      </c>
      <c r="E43" s="66" t="s">
        <v>64</v>
      </c>
      <c r="F43" s="60" t="s">
        <v>264</v>
      </c>
      <c r="G43" s="64" t="s">
        <v>257</v>
      </c>
      <c r="H43" s="56">
        <v>124472</v>
      </c>
      <c r="I43" s="65">
        <v>9460</v>
      </c>
      <c r="J43" s="56">
        <v>3153</v>
      </c>
      <c r="K43" s="63"/>
    </row>
    <row r="44" spans="1:11" ht="21" customHeight="1">
      <c r="A44" s="123" t="s">
        <v>27</v>
      </c>
      <c r="B44" s="123" t="s">
        <v>307</v>
      </c>
      <c r="C44" s="68" t="s">
        <v>267</v>
      </c>
      <c r="D44" s="67" t="s">
        <v>308</v>
      </c>
      <c r="E44" s="66" t="s">
        <v>59</v>
      </c>
      <c r="F44" s="60" t="s">
        <v>264</v>
      </c>
      <c r="G44" s="64" t="s">
        <v>257</v>
      </c>
      <c r="H44" s="56">
        <v>999190</v>
      </c>
      <c r="I44" s="65">
        <v>65262</v>
      </c>
      <c r="J44" s="56">
        <v>21754</v>
      </c>
      <c r="K44" s="63"/>
    </row>
    <row r="45" spans="1:11" ht="21" customHeight="1">
      <c r="A45" s="123" t="s">
        <v>27</v>
      </c>
      <c r="B45" s="123" t="s">
        <v>309</v>
      </c>
      <c r="C45" s="68" t="s">
        <v>267</v>
      </c>
      <c r="D45" s="67" t="s">
        <v>70</v>
      </c>
      <c r="E45" s="66" t="s">
        <v>62</v>
      </c>
      <c r="F45" s="60" t="s">
        <v>264</v>
      </c>
      <c r="G45" s="64" t="s">
        <v>257</v>
      </c>
      <c r="H45" s="56">
        <v>151610</v>
      </c>
      <c r="I45" s="65">
        <v>37560</v>
      </c>
      <c r="J45" s="56">
        <v>12520</v>
      </c>
      <c r="K45" s="127"/>
    </row>
    <row r="46" spans="1:11" ht="21" customHeight="1">
      <c r="A46" s="123" t="s">
        <v>27</v>
      </c>
      <c r="B46" s="123" t="s">
        <v>310</v>
      </c>
      <c r="C46" s="68" t="s">
        <v>267</v>
      </c>
      <c r="D46" s="66" t="s">
        <v>70</v>
      </c>
      <c r="E46" s="66" t="s">
        <v>60</v>
      </c>
      <c r="F46" s="60" t="s">
        <v>264</v>
      </c>
      <c r="G46" s="64" t="s">
        <v>257</v>
      </c>
      <c r="H46" s="56">
        <v>931750</v>
      </c>
      <c r="I46" s="65">
        <v>93000</v>
      </c>
      <c r="J46" s="56">
        <v>31000</v>
      </c>
      <c r="K46" s="63"/>
    </row>
    <row r="47" spans="1:11" ht="21" customHeight="1">
      <c r="A47" s="123" t="s">
        <v>27</v>
      </c>
      <c r="B47" s="123" t="s">
        <v>311</v>
      </c>
      <c r="C47" s="68" t="s">
        <v>267</v>
      </c>
      <c r="D47" s="67" t="s">
        <v>102</v>
      </c>
      <c r="E47" s="66" t="s">
        <v>59</v>
      </c>
      <c r="F47" s="60" t="s">
        <v>264</v>
      </c>
      <c r="G47" s="64" t="s">
        <v>257</v>
      </c>
      <c r="H47" s="56">
        <v>635002</v>
      </c>
      <c r="I47" s="65">
        <v>22761</v>
      </c>
      <c r="J47" s="56">
        <v>7587</v>
      </c>
      <c r="K47" s="63"/>
    </row>
    <row r="48" spans="1:11" ht="21" customHeight="1">
      <c r="A48" s="61" t="s">
        <v>27</v>
      </c>
      <c r="B48" s="123" t="s">
        <v>312</v>
      </c>
      <c r="C48" s="68" t="s">
        <v>267</v>
      </c>
      <c r="D48" s="66" t="s">
        <v>71</v>
      </c>
      <c r="E48" s="66" t="s">
        <v>76</v>
      </c>
      <c r="F48" s="60" t="s">
        <v>264</v>
      </c>
      <c r="G48" s="64" t="s">
        <v>257</v>
      </c>
      <c r="H48" s="56">
        <v>733758</v>
      </c>
      <c r="I48" s="65">
        <v>51300</v>
      </c>
      <c r="J48" s="56">
        <v>17100</v>
      </c>
      <c r="K48" s="63"/>
    </row>
    <row r="49" spans="1:11" ht="21" customHeight="1">
      <c r="A49" s="61" t="s">
        <v>27</v>
      </c>
      <c r="B49" s="61" t="s">
        <v>312</v>
      </c>
      <c r="C49" s="68" t="s">
        <v>267</v>
      </c>
      <c r="D49" s="66" t="s">
        <v>70</v>
      </c>
      <c r="E49" s="66" t="s">
        <v>76</v>
      </c>
      <c r="F49" s="60" t="s">
        <v>264</v>
      </c>
      <c r="G49" s="64" t="s">
        <v>257</v>
      </c>
      <c r="H49" s="56">
        <v>86865</v>
      </c>
      <c r="I49" s="65">
        <v>9378</v>
      </c>
      <c r="J49" s="56">
        <v>3126</v>
      </c>
      <c r="K49" s="63"/>
    </row>
    <row r="50" spans="1:11" ht="21" customHeight="1">
      <c r="A50" s="123" t="s">
        <v>27</v>
      </c>
      <c r="B50" s="123" t="s">
        <v>313</v>
      </c>
      <c r="C50" s="68" t="s">
        <v>267</v>
      </c>
      <c r="D50" s="67" t="s">
        <v>33</v>
      </c>
      <c r="E50" s="66" t="s">
        <v>64</v>
      </c>
      <c r="F50" s="129" t="s">
        <v>264</v>
      </c>
      <c r="G50" s="64" t="s">
        <v>257</v>
      </c>
      <c r="H50" s="56">
        <v>849344</v>
      </c>
      <c r="I50" s="65">
        <v>79505</v>
      </c>
      <c r="J50" s="56">
        <v>26501</v>
      </c>
      <c r="K50" s="63"/>
    </row>
    <row r="51" spans="1:11" ht="21" customHeight="1">
      <c r="A51" s="123" t="s">
        <v>27</v>
      </c>
      <c r="B51" s="123" t="s">
        <v>314</v>
      </c>
      <c r="C51" s="68" t="s">
        <v>261</v>
      </c>
      <c r="D51" s="66" t="s">
        <v>70</v>
      </c>
      <c r="E51" s="66" t="s">
        <v>59</v>
      </c>
      <c r="F51" s="60" t="s">
        <v>264</v>
      </c>
      <c r="G51" s="64" t="s">
        <v>257</v>
      </c>
      <c r="H51" s="56">
        <v>187800</v>
      </c>
      <c r="I51" s="56">
        <v>136080</v>
      </c>
      <c r="J51" s="56">
        <v>45360</v>
      </c>
      <c r="K51" s="63" t="s">
        <v>315</v>
      </c>
    </row>
    <row r="52" spans="1:11" ht="21" customHeight="1">
      <c r="A52" s="123" t="s">
        <v>27</v>
      </c>
      <c r="B52" s="123" t="s">
        <v>316</v>
      </c>
      <c r="C52" s="68" t="s">
        <v>261</v>
      </c>
      <c r="D52" s="66" t="s">
        <v>33</v>
      </c>
      <c r="E52" s="66" t="s">
        <v>59</v>
      </c>
      <c r="F52" s="60" t="s">
        <v>264</v>
      </c>
      <c r="G52" s="64" t="s">
        <v>257</v>
      </c>
      <c r="H52" s="56">
        <v>332309</v>
      </c>
      <c r="I52" s="56">
        <v>170875</v>
      </c>
      <c r="J52" s="56">
        <v>56958</v>
      </c>
      <c r="K52" s="63" t="s">
        <v>315</v>
      </c>
    </row>
    <row r="53" spans="1:11" ht="21" customHeight="1">
      <c r="A53" s="123" t="s">
        <v>27</v>
      </c>
      <c r="B53" s="123" t="s">
        <v>317</v>
      </c>
      <c r="C53" s="68" t="s">
        <v>267</v>
      </c>
      <c r="D53" s="130" t="s">
        <v>33</v>
      </c>
      <c r="E53" s="130" t="s">
        <v>59</v>
      </c>
      <c r="F53" s="60" t="s">
        <v>264</v>
      </c>
      <c r="G53" s="64" t="s">
        <v>257</v>
      </c>
      <c r="H53" s="56">
        <v>748076</v>
      </c>
      <c r="I53" s="56">
        <v>121331</v>
      </c>
      <c r="J53" s="56">
        <v>40443</v>
      </c>
      <c r="K53" s="63" t="s">
        <v>315</v>
      </c>
    </row>
    <row r="54" spans="1:11" ht="21" customHeight="1">
      <c r="A54" s="123" t="s">
        <v>27</v>
      </c>
      <c r="B54" s="123" t="s">
        <v>316</v>
      </c>
      <c r="C54" s="68" t="s">
        <v>267</v>
      </c>
      <c r="D54" s="131" t="s">
        <v>33</v>
      </c>
      <c r="E54" s="131" t="s">
        <v>59</v>
      </c>
      <c r="F54" s="60" t="s">
        <v>264</v>
      </c>
      <c r="G54" s="64" t="s">
        <v>257</v>
      </c>
      <c r="H54" s="56">
        <v>656571</v>
      </c>
      <c r="I54" s="56">
        <v>128680</v>
      </c>
      <c r="J54" s="56">
        <v>42893</v>
      </c>
      <c r="K54" s="63" t="s">
        <v>315</v>
      </c>
    </row>
    <row r="55" spans="1:11" ht="21" customHeight="1">
      <c r="A55" s="123" t="s">
        <v>27</v>
      </c>
      <c r="B55" s="123" t="s">
        <v>318</v>
      </c>
      <c r="C55" s="68" t="s">
        <v>267</v>
      </c>
      <c r="D55" s="66" t="s">
        <v>70</v>
      </c>
      <c r="E55" s="66" t="s">
        <v>32</v>
      </c>
      <c r="F55" s="126" t="s">
        <v>264</v>
      </c>
      <c r="G55" s="64" t="s">
        <v>257</v>
      </c>
      <c r="H55" s="56">
        <v>208816</v>
      </c>
      <c r="I55" s="56">
        <v>20092</v>
      </c>
      <c r="J55" s="56">
        <v>6697</v>
      </c>
      <c r="K55" s="63" t="s">
        <v>315</v>
      </c>
    </row>
    <row r="56" spans="1:11" ht="21" customHeight="1">
      <c r="A56" s="123"/>
      <c r="B56" s="81">
        <f>SUBTOTAL(3,B8:B55)</f>
        <v>48</v>
      </c>
      <c r="C56" s="59"/>
      <c r="D56" s="62"/>
      <c r="E56" s="58"/>
      <c r="F56" s="57"/>
      <c r="G56" s="64"/>
      <c r="H56" s="56">
        <f>SUM(H8:H55)</f>
        <v>37213244</v>
      </c>
      <c r="I56" s="56">
        <f>SUM(I8:I55)</f>
        <v>3024304</v>
      </c>
      <c r="J56" s="56">
        <f>SUM(J8:J55)</f>
        <v>1101527</v>
      </c>
      <c r="K56" s="63"/>
    </row>
    <row r="57" spans="1:11" ht="21.75" customHeight="1">
      <c r="A57" s="15"/>
    </row>
    <row r="58" spans="1:11">
      <c r="A58" s="15"/>
    </row>
    <row r="59" spans="1:11">
      <c r="A59" s="15"/>
    </row>
    <row r="60" spans="1:11">
      <c r="A60" s="15"/>
    </row>
  </sheetData>
  <autoFilter ref="A7:K55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conditionalFormatting sqref="D28:D33 A28:B33">
    <cfRule type="expression" dxfId="10" priority="1" stopIfTrue="1">
      <formula>$Q28=22</formula>
    </cfRule>
  </conditionalFormatting>
  <printOptions horizontalCentered="1"/>
  <pageMargins left="0.15748031496062992" right="0.15748031496062992" top="0.59055118110236227" bottom="0.15748031496062992" header="0.39" footer="0.23622047244094491"/>
  <pageSetup paperSize="9" scale="68" orientation="portrait" horizontalDpi="300" verticalDpi="300" r:id="rId1"/>
  <headerFooter alignWithMargins="0">
    <oddHeader>&amp;R（様式１）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view="pageBreakPreview" zoomScaleNormal="100" zoomScaleSheetLayoutView="100" workbookViewId="0">
      <selection activeCell="C12" sqref="C12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3" customWidth="1"/>
    <col min="5" max="5" width="4.625" style="7" customWidth="1"/>
    <col min="6" max="6" width="4.625" style="14" customWidth="1"/>
    <col min="7" max="7" width="6.25" style="119" bestFit="1" customWidth="1"/>
    <col min="8" max="8" width="9.75" style="26" customWidth="1"/>
    <col min="9" max="10" width="9.75" style="7" customWidth="1"/>
    <col min="11" max="11" width="10.875" style="7" customWidth="1"/>
    <col min="12" max="16384" width="9" style="7"/>
  </cols>
  <sheetData>
    <row r="1" spans="1:13" s="44" customFormat="1" ht="46.5" customHeight="1">
      <c r="A1" s="162" t="s">
        <v>25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43"/>
      <c r="M1" s="43"/>
    </row>
    <row r="2" spans="1:13" s="44" customFormat="1" ht="24.75" customHeight="1">
      <c r="A2" s="45"/>
      <c r="B2" s="1"/>
      <c r="C2" s="2"/>
      <c r="D2" s="4"/>
      <c r="E2" s="45"/>
      <c r="F2" s="5"/>
      <c r="G2" s="29"/>
      <c r="H2" s="46"/>
      <c r="I2" s="45"/>
      <c r="J2" s="45"/>
    </row>
    <row r="3" spans="1:13" s="6" customFormat="1" ht="18" customHeight="1">
      <c r="A3" s="3" t="s">
        <v>13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3" s="6" customFormat="1" ht="11.25" customHeight="1">
      <c r="A4" s="159" t="s">
        <v>2</v>
      </c>
      <c r="B4" s="159" t="s">
        <v>11</v>
      </c>
      <c r="C4" s="159" t="s">
        <v>6</v>
      </c>
      <c r="D4" s="145" t="s">
        <v>0</v>
      </c>
      <c r="E4" s="145"/>
      <c r="F4" s="148" t="s">
        <v>3</v>
      </c>
      <c r="G4" s="151" t="s">
        <v>12</v>
      </c>
      <c r="H4" s="154" t="s">
        <v>9</v>
      </c>
      <c r="I4" s="157" t="s">
        <v>37</v>
      </c>
      <c r="J4" s="158"/>
      <c r="K4" s="159" t="s">
        <v>8</v>
      </c>
    </row>
    <row r="5" spans="1:13" s="6" customFormat="1" ht="11.25" customHeight="1">
      <c r="A5" s="160"/>
      <c r="B5" s="160"/>
      <c r="C5" s="160"/>
      <c r="D5" s="146"/>
      <c r="E5" s="147"/>
      <c r="F5" s="149"/>
      <c r="G5" s="152"/>
      <c r="H5" s="155"/>
      <c r="I5" s="139" t="s">
        <v>10</v>
      </c>
      <c r="J5" s="139" t="s">
        <v>7</v>
      </c>
      <c r="K5" s="160"/>
    </row>
    <row r="6" spans="1:13" s="6" customFormat="1" ht="22.5" customHeight="1">
      <c r="A6" s="161"/>
      <c r="B6" s="161"/>
      <c r="C6" s="161"/>
      <c r="D6" s="17" t="s">
        <v>4</v>
      </c>
      <c r="E6" s="17" t="s">
        <v>5</v>
      </c>
      <c r="F6" s="150"/>
      <c r="G6" s="153"/>
      <c r="H6" s="156"/>
      <c r="I6" s="140"/>
      <c r="J6" s="140"/>
      <c r="K6" s="161"/>
    </row>
    <row r="7" spans="1:13" s="6" customFormat="1">
      <c r="A7" s="39"/>
      <c r="B7" s="39"/>
      <c r="C7" s="39"/>
      <c r="D7" s="16"/>
      <c r="E7" s="17"/>
      <c r="F7" s="18"/>
      <c r="G7" s="30"/>
      <c r="H7" s="20"/>
      <c r="I7" s="19"/>
      <c r="J7" s="19"/>
      <c r="K7" s="47"/>
    </row>
    <row r="8" spans="1:13" s="6" customFormat="1" ht="21" customHeight="1">
      <c r="A8" s="40" t="s">
        <v>27</v>
      </c>
      <c r="B8" s="35" t="s">
        <v>28</v>
      </c>
      <c r="C8" s="27" t="s">
        <v>416</v>
      </c>
      <c r="D8" s="23" t="s">
        <v>31</v>
      </c>
      <c r="E8" s="23" t="s">
        <v>32</v>
      </c>
      <c r="F8" s="24">
        <v>0.25</v>
      </c>
      <c r="G8" s="120">
        <v>1.26</v>
      </c>
      <c r="H8" s="34">
        <v>3000000</v>
      </c>
      <c r="I8" s="110">
        <v>777504</v>
      </c>
      <c r="J8" s="111">
        <v>194376</v>
      </c>
      <c r="K8" s="32"/>
    </row>
    <row r="9" spans="1:13" ht="21" customHeight="1">
      <c r="A9" s="40" t="s">
        <v>27</v>
      </c>
      <c r="B9" s="35" t="s">
        <v>29</v>
      </c>
      <c r="C9" s="27" t="s">
        <v>416</v>
      </c>
      <c r="D9" s="23" t="s">
        <v>33</v>
      </c>
      <c r="E9" s="23" t="s">
        <v>34</v>
      </c>
      <c r="F9" s="24">
        <v>0.25</v>
      </c>
      <c r="G9" s="118">
        <v>3.24</v>
      </c>
      <c r="H9" s="34">
        <v>19675930</v>
      </c>
      <c r="I9" s="111">
        <v>1447200</v>
      </c>
      <c r="J9" s="111">
        <v>361800</v>
      </c>
      <c r="K9" s="32"/>
    </row>
    <row r="10" spans="1:13" ht="21" customHeight="1">
      <c r="A10" s="40" t="s">
        <v>27</v>
      </c>
      <c r="B10" s="35" t="s">
        <v>30</v>
      </c>
      <c r="C10" s="27" t="s">
        <v>416</v>
      </c>
      <c r="D10" s="23" t="s">
        <v>35</v>
      </c>
      <c r="E10" s="23" t="s">
        <v>36</v>
      </c>
      <c r="F10" s="24">
        <v>0.33333333333333331</v>
      </c>
      <c r="G10" s="121">
        <v>1.67</v>
      </c>
      <c r="H10" s="34">
        <v>27907352</v>
      </c>
      <c r="I10" s="111">
        <v>516750</v>
      </c>
      <c r="J10" s="111">
        <v>172250</v>
      </c>
      <c r="K10" s="32"/>
    </row>
    <row r="11" spans="1:13" ht="21" customHeight="1">
      <c r="A11" s="48" t="s">
        <v>27</v>
      </c>
      <c r="B11" s="49" t="s">
        <v>73</v>
      </c>
      <c r="C11" s="50" t="s">
        <v>418</v>
      </c>
      <c r="D11" s="51" t="s">
        <v>59</v>
      </c>
      <c r="E11" s="51" t="s">
        <v>32</v>
      </c>
      <c r="F11" s="53">
        <v>0.25</v>
      </c>
      <c r="G11" s="113" t="s">
        <v>77</v>
      </c>
      <c r="H11" s="52">
        <v>612590</v>
      </c>
      <c r="I11" s="112">
        <v>11558</v>
      </c>
      <c r="J11" s="112">
        <v>2889</v>
      </c>
      <c r="K11" s="32"/>
    </row>
    <row r="12" spans="1:13" ht="21" customHeight="1">
      <c r="A12" s="48" t="s">
        <v>27</v>
      </c>
      <c r="B12" s="49" t="s">
        <v>74</v>
      </c>
      <c r="C12" s="50" t="s">
        <v>418</v>
      </c>
      <c r="D12" s="51" t="s">
        <v>59</v>
      </c>
      <c r="E12" s="51" t="s">
        <v>59</v>
      </c>
      <c r="F12" s="53">
        <v>0.25</v>
      </c>
      <c r="G12" s="113" t="s">
        <v>77</v>
      </c>
      <c r="H12" s="52">
        <v>739200</v>
      </c>
      <c r="I12" s="112">
        <v>11013</v>
      </c>
      <c r="J12" s="112">
        <v>2753</v>
      </c>
      <c r="K12" s="32"/>
    </row>
    <row r="13" spans="1:13" s="6" customFormat="1" ht="21" customHeight="1">
      <c r="A13" s="40" t="s">
        <v>27</v>
      </c>
      <c r="B13" s="35" t="s">
        <v>75</v>
      </c>
      <c r="C13" s="27" t="s">
        <v>418</v>
      </c>
      <c r="D13" s="23" t="s">
        <v>59</v>
      </c>
      <c r="E13" s="23" t="s">
        <v>76</v>
      </c>
      <c r="F13" s="24">
        <v>0.33333333333333331</v>
      </c>
      <c r="G13" s="113" t="s">
        <v>77</v>
      </c>
      <c r="H13" s="34">
        <v>235636</v>
      </c>
      <c r="I13" s="110">
        <v>5100</v>
      </c>
      <c r="J13" s="111">
        <v>1700</v>
      </c>
      <c r="K13" s="32"/>
    </row>
    <row r="14" spans="1:13" ht="21" customHeight="1">
      <c r="A14" s="40" t="s">
        <v>27</v>
      </c>
      <c r="B14" s="35" t="s">
        <v>109</v>
      </c>
      <c r="C14" s="27" t="s">
        <v>418</v>
      </c>
      <c r="D14" s="23" t="s">
        <v>70</v>
      </c>
      <c r="E14" s="23" t="s">
        <v>59</v>
      </c>
      <c r="F14" s="24">
        <v>0.25</v>
      </c>
      <c r="G14" s="113" t="s">
        <v>77</v>
      </c>
      <c r="H14" s="34">
        <v>751853</v>
      </c>
      <c r="I14" s="111">
        <v>728186</v>
      </c>
      <c r="J14" s="111">
        <v>182046</v>
      </c>
      <c r="K14" s="32" t="s">
        <v>108</v>
      </c>
    </row>
    <row r="15" spans="1:13" ht="21" customHeight="1">
      <c r="A15" s="40" t="s">
        <v>27</v>
      </c>
      <c r="B15" s="35" t="s">
        <v>110</v>
      </c>
      <c r="C15" s="27" t="s">
        <v>418</v>
      </c>
      <c r="D15" s="23" t="s">
        <v>70</v>
      </c>
      <c r="E15" s="23" t="s">
        <v>59</v>
      </c>
      <c r="F15" s="24">
        <v>0.25</v>
      </c>
      <c r="G15" s="113" t="s">
        <v>77</v>
      </c>
      <c r="H15" s="34">
        <v>303765</v>
      </c>
      <c r="I15" s="111">
        <v>239250</v>
      </c>
      <c r="J15" s="111">
        <v>59812</v>
      </c>
      <c r="K15" s="32" t="s">
        <v>108</v>
      </c>
    </row>
    <row r="16" spans="1:13" ht="21" customHeight="1">
      <c r="A16" s="48" t="s">
        <v>27</v>
      </c>
      <c r="B16" s="49" t="s">
        <v>151</v>
      </c>
      <c r="C16" s="50" t="s">
        <v>418</v>
      </c>
      <c r="D16" s="51" t="s">
        <v>70</v>
      </c>
      <c r="E16" s="51" t="s">
        <v>59</v>
      </c>
      <c r="F16" s="24">
        <v>0.25</v>
      </c>
      <c r="G16" s="113" t="s">
        <v>77</v>
      </c>
      <c r="H16" s="52">
        <v>11896</v>
      </c>
      <c r="I16" s="112">
        <v>5632</v>
      </c>
      <c r="J16" s="112">
        <v>1408</v>
      </c>
      <c r="K16" s="32" t="s">
        <v>108</v>
      </c>
    </row>
    <row r="17" spans="1:11" ht="21.75" customHeight="1">
      <c r="A17" s="9"/>
      <c r="B17" s="10">
        <f>SUBTOTAL(3,B8:B16)</f>
        <v>9</v>
      </c>
      <c r="C17" s="9"/>
      <c r="D17" s="11"/>
      <c r="E17" s="9"/>
      <c r="F17" s="12"/>
      <c r="G17" s="21"/>
      <c r="H17" s="36">
        <f>SUM(H8:H16)</f>
        <v>53238222</v>
      </c>
      <c r="I17" s="36">
        <f>SUM(I8:I16)</f>
        <v>3742193</v>
      </c>
      <c r="J17" s="36">
        <f>SUM(J8:J16)</f>
        <v>979034</v>
      </c>
      <c r="K17" s="8"/>
    </row>
  </sheetData>
  <autoFilter ref="A7:K17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3"/>
  <dataValidations count="1">
    <dataValidation imeMode="halfAlpha" allowBlank="1" showInputMessage="1" showErrorMessage="1" sqref="I13 I8"/>
  </dataValidations>
  <printOptions horizontalCentered="1"/>
  <pageMargins left="0.15748031496062992" right="0.15748031496062992" top="0.59055118110236227" bottom="0.15748031496062992" header="0.39" footer="0.23622047244094491"/>
  <pageSetup paperSize="9" orientation="landscape" horizontalDpi="300" verticalDpi="300" r:id="rId1"/>
  <headerFooter alignWithMargins="0">
    <oddHeader>&amp;R（様式１）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3"/>
  <sheetViews>
    <sheetView view="pageBreakPreview" topLeftCell="A28" zoomScaleNormal="100" zoomScaleSheetLayoutView="100" workbookViewId="0">
      <selection activeCell="J28" sqref="J28"/>
    </sheetView>
  </sheetViews>
  <sheetFormatPr defaultRowHeight="13.5"/>
  <cols>
    <col min="1" max="1" width="14.75" style="6" customWidth="1"/>
    <col min="2" max="2" width="16" style="6" customWidth="1"/>
    <col min="3" max="3" width="25.125" style="6" customWidth="1"/>
    <col min="4" max="4" width="4.625" style="83" customWidth="1"/>
    <col min="5" max="5" width="4.625" style="6" customWidth="1"/>
    <col min="6" max="6" width="4.625" style="82" customWidth="1"/>
    <col min="7" max="7" width="6.25" style="108" bestFit="1" customWidth="1"/>
    <col min="8" max="8" width="11.75" style="109" customWidth="1"/>
    <col min="9" max="9" width="11.875" style="6" customWidth="1"/>
    <col min="10" max="10" width="9.75" style="6" customWidth="1"/>
    <col min="11" max="11" width="18.875" style="6" bestFit="1" customWidth="1"/>
    <col min="12" max="16384" width="9" style="6"/>
  </cols>
  <sheetData>
    <row r="1" spans="1:14" s="44" customFormat="1" ht="46.5" customHeight="1">
      <c r="A1" s="141" t="s">
        <v>25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43"/>
      <c r="M1" s="43"/>
      <c r="N1" s="43"/>
    </row>
    <row r="2" spans="1:14" s="44" customFormat="1" ht="24.75" customHeight="1">
      <c r="A2" s="45"/>
      <c r="B2" s="1"/>
      <c r="C2" s="2"/>
      <c r="D2" s="4"/>
      <c r="E2" s="45"/>
      <c r="F2" s="5"/>
      <c r="G2" s="29"/>
      <c r="H2" s="46"/>
      <c r="I2" s="45"/>
      <c r="J2" s="45"/>
    </row>
    <row r="3" spans="1:14" ht="18" customHeight="1">
      <c r="A3" s="3" t="s">
        <v>15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4" ht="11.25" customHeight="1">
      <c r="A4" s="142" t="s">
        <v>2</v>
      </c>
      <c r="B4" s="142" t="s">
        <v>11</v>
      </c>
      <c r="C4" s="142" t="s">
        <v>6</v>
      </c>
      <c r="D4" s="145" t="s">
        <v>0</v>
      </c>
      <c r="E4" s="145"/>
      <c r="F4" s="148" t="s">
        <v>3</v>
      </c>
      <c r="G4" s="151" t="s">
        <v>12</v>
      </c>
      <c r="H4" s="154" t="s">
        <v>9</v>
      </c>
      <c r="I4" s="157" t="s">
        <v>319</v>
      </c>
      <c r="J4" s="158"/>
      <c r="K4" s="142" t="s">
        <v>8</v>
      </c>
    </row>
    <row r="5" spans="1:14" ht="11.25" customHeight="1">
      <c r="A5" s="143"/>
      <c r="B5" s="143"/>
      <c r="C5" s="143"/>
      <c r="D5" s="146"/>
      <c r="E5" s="147"/>
      <c r="F5" s="149"/>
      <c r="G5" s="152"/>
      <c r="H5" s="155"/>
      <c r="I5" s="139" t="s">
        <v>10</v>
      </c>
      <c r="J5" s="139" t="s">
        <v>7</v>
      </c>
      <c r="K5" s="143"/>
    </row>
    <row r="6" spans="1:14" ht="22.5" customHeight="1">
      <c r="A6" s="144"/>
      <c r="B6" s="144"/>
      <c r="C6" s="144"/>
      <c r="D6" s="17" t="s">
        <v>4</v>
      </c>
      <c r="E6" s="17" t="s">
        <v>5</v>
      </c>
      <c r="F6" s="150"/>
      <c r="G6" s="153"/>
      <c r="H6" s="156"/>
      <c r="I6" s="140"/>
      <c r="J6" s="140"/>
      <c r="K6" s="144"/>
    </row>
    <row r="7" spans="1:14">
      <c r="A7" s="122"/>
      <c r="B7" s="122"/>
      <c r="C7" s="122"/>
      <c r="D7" s="16"/>
      <c r="E7" s="17"/>
      <c r="F7" s="18"/>
      <c r="G7" s="30"/>
      <c r="H7" s="20"/>
      <c r="I7" s="19"/>
      <c r="J7" s="19"/>
      <c r="K7" s="47"/>
    </row>
    <row r="8" spans="1:14" ht="21" customHeight="1">
      <c r="A8" s="106" t="s">
        <v>111</v>
      </c>
      <c r="B8" s="106" t="s">
        <v>320</v>
      </c>
      <c r="C8" s="106" t="s">
        <v>267</v>
      </c>
      <c r="D8" s="107" t="s">
        <v>59</v>
      </c>
      <c r="E8" s="107" t="s">
        <v>76</v>
      </c>
      <c r="F8" s="60" t="s">
        <v>256</v>
      </c>
      <c r="G8" s="136" t="s">
        <v>257</v>
      </c>
      <c r="H8" s="75">
        <v>720400</v>
      </c>
      <c r="I8" s="75">
        <v>141315</v>
      </c>
      <c r="J8" s="75">
        <v>56526</v>
      </c>
      <c r="K8" s="63"/>
    </row>
    <row r="9" spans="1:14" ht="21" customHeight="1">
      <c r="A9" s="106" t="s">
        <v>111</v>
      </c>
      <c r="B9" s="106" t="s">
        <v>321</v>
      </c>
      <c r="C9" s="106" t="s">
        <v>267</v>
      </c>
      <c r="D9" s="107" t="s">
        <v>33</v>
      </c>
      <c r="E9" s="107" t="s">
        <v>322</v>
      </c>
      <c r="F9" s="60" t="s">
        <v>264</v>
      </c>
      <c r="G9" s="136" t="s">
        <v>257</v>
      </c>
      <c r="H9" s="75">
        <v>153892</v>
      </c>
      <c r="I9" s="75">
        <v>75000</v>
      </c>
      <c r="J9" s="75">
        <v>25000</v>
      </c>
      <c r="K9" s="63"/>
    </row>
    <row r="10" spans="1:14" ht="21" customHeight="1">
      <c r="A10" s="106" t="s">
        <v>323</v>
      </c>
      <c r="B10" s="106" t="s">
        <v>324</v>
      </c>
      <c r="C10" s="106" t="s">
        <v>282</v>
      </c>
      <c r="D10" s="107" t="s">
        <v>277</v>
      </c>
      <c r="E10" s="107" t="s">
        <v>59</v>
      </c>
      <c r="F10" s="60" t="s">
        <v>264</v>
      </c>
      <c r="G10" s="136" t="s">
        <v>257</v>
      </c>
      <c r="H10" s="75">
        <v>313356</v>
      </c>
      <c r="I10" s="75">
        <v>17233</v>
      </c>
      <c r="J10" s="75">
        <v>5744</v>
      </c>
      <c r="K10" s="63"/>
    </row>
    <row r="11" spans="1:14" ht="21" customHeight="1">
      <c r="A11" s="106" t="s">
        <v>325</v>
      </c>
      <c r="B11" s="106" t="s">
        <v>326</v>
      </c>
      <c r="C11" s="106" t="s">
        <v>259</v>
      </c>
      <c r="D11" s="107" t="s">
        <v>277</v>
      </c>
      <c r="E11" s="107" t="s">
        <v>59</v>
      </c>
      <c r="F11" s="60" t="s">
        <v>256</v>
      </c>
      <c r="G11" s="137">
        <v>2.64</v>
      </c>
      <c r="H11" s="75">
        <v>1536628</v>
      </c>
      <c r="I11" s="75">
        <v>123400</v>
      </c>
      <c r="J11" s="75">
        <v>49360</v>
      </c>
      <c r="K11" s="63"/>
    </row>
    <row r="12" spans="1:14" ht="21" customHeight="1">
      <c r="A12" s="106" t="s">
        <v>325</v>
      </c>
      <c r="B12" s="106" t="s">
        <v>327</v>
      </c>
      <c r="C12" s="106" t="s">
        <v>267</v>
      </c>
      <c r="D12" s="107" t="s">
        <v>328</v>
      </c>
      <c r="E12" s="107" t="s">
        <v>329</v>
      </c>
      <c r="F12" s="60" t="s">
        <v>256</v>
      </c>
      <c r="G12" s="136" t="s">
        <v>257</v>
      </c>
      <c r="H12" s="75">
        <v>205546</v>
      </c>
      <c r="I12" s="75">
        <v>41000</v>
      </c>
      <c r="J12" s="75">
        <v>16400</v>
      </c>
      <c r="K12" s="63"/>
    </row>
    <row r="13" spans="1:14" ht="21" customHeight="1">
      <c r="A13" s="106" t="s">
        <v>325</v>
      </c>
      <c r="B13" s="106" t="s">
        <v>330</v>
      </c>
      <c r="C13" s="106" t="s">
        <v>267</v>
      </c>
      <c r="D13" s="107" t="s">
        <v>59</v>
      </c>
      <c r="E13" s="107" t="s">
        <v>59</v>
      </c>
      <c r="F13" s="60" t="s">
        <v>264</v>
      </c>
      <c r="G13" s="136" t="s">
        <v>257</v>
      </c>
      <c r="H13" s="75">
        <v>25000</v>
      </c>
      <c r="I13" s="75">
        <v>20000</v>
      </c>
      <c r="J13" s="75">
        <v>6666</v>
      </c>
      <c r="K13" s="63"/>
    </row>
    <row r="14" spans="1:14" ht="21" customHeight="1">
      <c r="A14" s="106" t="s">
        <v>331</v>
      </c>
      <c r="B14" s="106" t="s">
        <v>332</v>
      </c>
      <c r="C14" s="106" t="s">
        <v>259</v>
      </c>
      <c r="D14" s="107" t="s">
        <v>59</v>
      </c>
      <c r="E14" s="107" t="s">
        <v>76</v>
      </c>
      <c r="F14" s="60" t="s">
        <v>256</v>
      </c>
      <c r="G14" s="136" t="s">
        <v>257</v>
      </c>
      <c r="H14" s="75">
        <v>586182</v>
      </c>
      <c r="I14" s="75">
        <v>95884</v>
      </c>
      <c r="J14" s="75">
        <v>38353</v>
      </c>
      <c r="K14" s="63"/>
    </row>
    <row r="15" spans="1:14" ht="21" customHeight="1">
      <c r="A15" s="106" t="s">
        <v>49</v>
      </c>
      <c r="B15" s="106" t="s">
        <v>333</v>
      </c>
      <c r="C15" s="106" t="s">
        <v>261</v>
      </c>
      <c r="D15" s="107" t="s">
        <v>59</v>
      </c>
      <c r="E15" s="107" t="s">
        <v>59</v>
      </c>
      <c r="F15" s="60" t="s">
        <v>264</v>
      </c>
      <c r="G15" s="136" t="s">
        <v>257</v>
      </c>
      <c r="H15" s="75">
        <v>12870</v>
      </c>
      <c r="I15" s="75">
        <v>12870</v>
      </c>
      <c r="J15" s="75">
        <v>4290</v>
      </c>
      <c r="K15" s="63"/>
    </row>
    <row r="16" spans="1:14" ht="21" customHeight="1">
      <c r="A16" s="106" t="s">
        <v>49</v>
      </c>
      <c r="B16" s="106" t="s">
        <v>334</v>
      </c>
      <c r="C16" s="106" t="s">
        <v>267</v>
      </c>
      <c r="D16" s="107" t="s">
        <v>59</v>
      </c>
      <c r="E16" s="107" t="s">
        <v>60</v>
      </c>
      <c r="F16" s="60" t="s">
        <v>256</v>
      </c>
      <c r="G16" s="136" t="s">
        <v>257</v>
      </c>
      <c r="H16" s="75">
        <v>751520</v>
      </c>
      <c r="I16" s="75">
        <v>56100</v>
      </c>
      <c r="J16" s="75">
        <v>22440</v>
      </c>
      <c r="K16" s="63"/>
    </row>
    <row r="17" spans="1:13" ht="21" customHeight="1">
      <c r="A17" s="106" t="s">
        <v>91</v>
      </c>
      <c r="B17" s="106" t="s">
        <v>335</v>
      </c>
      <c r="C17" s="106" t="s">
        <v>336</v>
      </c>
      <c r="D17" s="107" t="s">
        <v>59</v>
      </c>
      <c r="E17" s="107" t="s">
        <v>62</v>
      </c>
      <c r="F17" s="60" t="s">
        <v>256</v>
      </c>
      <c r="G17" s="136" t="s">
        <v>257</v>
      </c>
      <c r="H17" s="75">
        <v>167149</v>
      </c>
      <c r="I17" s="75">
        <v>18000</v>
      </c>
      <c r="J17" s="75">
        <v>7200</v>
      </c>
      <c r="K17" s="63"/>
    </row>
    <row r="18" spans="1:13" ht="21" customHeight="1">
      <c r="A18" s="106" t="s">
        <v>93</v>
      </c>
      <c r="B18" s="106" t="s">
        <v>337</v>
      </c>
      <c r="C18" s="106" t="s">
        <v>261</v>
      </c>
      <c r="D18" s="107" t="s">
        <v>286</v>
      </c>
      <c r="E18" s="107" t="s">
        <v>59</v>
      </c>
      <c r="F18" s="60" t="s">
        <v>264</v>
      </c>
      <c r="G18" s="136" t="s">
        <v>257</v>
      </c>
      <c r="H18" s="75">
        <v>255291</v>
      </c>
      <c r="I18" s="75">
        <v>38100</v>
      </c>
      <c r="J18" s="75">
        <v>12700</v>
      </c>
      <c r="K18" s="63"/>
      <c r="M18" s="105"/>
    </row>
    <row r="19" spans="1:13" ht="21" customHeight="1">
      <c r="A19" s="106" t="s">
        <v>137</v>
      </c>
      <c r="B19" s="106" t="s">
        <v>338</v>
      </c>
      <c r="C19" s="106" t="s">
        <v>259</v>
      </c>
      <c r="D19" s="107" t="s">
        <v>59</v>
      </c>
      <c r="E19" s="107" t="s">
        <v>76</v>
      </c>
      <c r="F19" s="60" t="s">
        <v>256</v>
      </c>
      <c r="G19" s="136" t="s">
        <v>257</v>
      </c>
      <c r="H19" s="75">
        <v>57200</v>
      </c>
      <c r="I19" s="75">
        <v>7623</v>
      </c>
      <c r="J19" s="75">
        <v>3049</v>
      </c>
      <c r="K19" s="63"/>
    </row>
    <row r="20" spans="1:13" ht="21" customHeight="1">
      <c r="A20" s="106" t="s">
        <v>137</v>
      </c>
      <c r="B20" s="106" t="s">
        <v>338</v>
      </c>
      <c r="C20" s="106" t="s">
        <v>336</v>
      </c>
      <c r="D20" s="107" t="s">
        <v>59</v>
      </c>
      <c r="E20" s="107" t="s">
        <v>32</v>
      </c>
      <c r="F20" s="60" t="s">
        <v>256</v>
      </c>
      <c r="G20" s="136" t="s">
        <v>257</v>
      </c>
      <c r="H20" s="75">
        <v>30785</v>
      </c>
      <c r="I20" s="75">
        <v>6035</v>
      </c>
      <c r="J20" s="75">
        <v>2414</v>
      </c>
      <c r="K20" s="63"/>
    </row>
    <row r="21" spans="1:13" ht="21" customHeight="1">
      <c r="A21" s="106" t="s">
        <v>339</v>
      </c>
      <c r="B21" s="106" t="s">
        <v>340</v>
      </c>
      <c r="C21" s="106" t="s">
        <v>267</v>
      </c>
      <c r="D21" s="107" t="s">
        <v>70</v>
      </c>
      <c r="E21" s="107" t="s">
        <v>32</v>
      </c>
      <c r="F21" s="60" t="s">
        <v>264</v>
      </c>
      <c r="G21" s="136" t="s">
        <v>257</v>
      </c>
      <c r="H21" s="75">
        <v>138309</v>
      </c>
      <c r="I21" s="75">
        <v>59400</v>
      </c>
      <c r="J21" s="75">
        <v>19800</v>
      </c>
      <c r="K21" s="63"/>
    </row>
    <row r="22" spans="1:13" ht="21" customHeight="1">
      <c r="A22" s="106" t="s">
        <v>339</v>
      </c>
      <c r="B22" s="106" t="s">
        <v>341</v>
      </c>
      <c r="C22" s="106" t="s">
        <v>267</v>
      </c>
      <c r="D22" s="107" t="s">
        <v>59</v>
      </c>
      <c r="E22" s="107" t="s">
        <v>34</v>
      </c>
      <c r="F22" s="60" t="s">
        <v>264</v>
      </c>
      <c r="G22" s="136" t="s">
        <v>257</v>
      </c>
      <c r="H22" s="75">
        <v>211128</v>
      </c>
      <c r="I22" s="75">
        <v>27500</v>
      </c>
      <c r="J22" s="75">
        <v>9166</v>
      </c>
      <c r="K22" s="63"/>
    </row>
    <row r="23" spans="1:13" ht="21" customHeight="1">
      <c r="A23" s="106" t="s">
        <v>339</v>
      </c>
      <c r="B23" s="106" t="s">
        <v>341</v>
      </c>
      <c r="C23" s="106" t="s">
        <v>267</v>
      </c>
      <c r="D23" s="107" t="s">
        <v>59</v>
      </c>
      <c r="E23" s="107" t="s">
        <v>32</v>
      </c>
      <c r="F23" s="60" t="s">
        <v>264</v>
      </c>
      <c r="G23" s="136" t="s">
        <v>257</v>
      </c>
      <c r="H23" s="75">
        <v>216786</v>
      </c>
      <c r="I23" s="75">
        <v>16192</v>
      </c>
      <c r="J23" s="75">
        <v>5397</v>
      </c>
      <c r="K23" s="63"/>
    </row>
    <row r="24" spans="1:13" ht="21" customHeight="1">
      <c r="A24" s="106" t="s">
        <v>342</v>
      </c>
      <c r="B24" s="106" t="s">
        <v>343</v>
      </c>
      <c r="C24" s="106" t="s">
        <v>336</v>
      </c>
      <c r="D24" s="107" t="s">
        <v>277</v>
      </c>
      <c r="E24" s="107" t="s">
        <v>59</v>
      </c>
      <c r="F24" s="60" t="s">
        <v>256</v>
      </c>
      <c r="G24" s="136" t="s">
        <v>414</v>
      </c>
      <c r="H24" s="75">
        <v>1294370</v>
      </c>
      <c r="I24" s="75">
        <v>261280</v>
      </c>
      <c r="J24" s="75">
        <v>104512</v>
      </c>
      <c r="K24" s="63"/>
    </row>
    <row r="25" spans="1:13" ht="21" customHeight="1">
      <c r="A25" s="106" t="s">
        <v>342</v>
      </c>
      <c r="B25" s="106" t="s">
        <v>344</v>
      </c>
      <c r="C25" s="106" t="s">
        <v>267</v>
      </c>
      <c r="D25" s="107" t="s">
        <v>33</v>
      </c>
      <c r="E25" s="107" t="s">
        <v>34</v>
      </c>
      <c r="F25" s="60" t="s">
        <v>264</v>
      </c>
      <c r="G25" s="136" t="s">
        <v>257</v>
      </c>
      <c r="H25" s="75">
        <v>359693</v>
      </c>
      <c r="I25" s="75">
        <v>20119</v>
      </c>
      <c r="J25" s="75">
        <v>6706</v>
      </c>
      <c r="K25" s="63"/>
    </row>
    <row r="26" spans="1:13" ht="21" customHeight="1">
      <c r="A26" s="106" t="s">
        <v>345</v>
      </c>
      <c r="B26" s="106" t="s">
        <v>346</v>
      </c>
      <c r="C26" s="106" t="s">
        <v>255</v>
      </c>
      <c r="D26" s="107" t="s">
        <v>277</v>
      </c>
      <c r="E26" s="107" t="s">
        <v>59</v>
      </c>
      <c r="F26" s="60" t="s">
        <v>264</v>
      </c>
      <c r="G26" s="136" t="s">
        <v>257</v>
      </c>
      <c r="H26" s="75">
        <v>295325</v>
      </c>
      <c r="I26" s="75">
        <v>53030</v>
      </c>
      <c r="J26" s="75">
        <v>17676</v>
      </c>
      <c r="K26" s="63"/>
    </row>
    <row r="27" spans="1:13" ht="21" customHeight="1">
      <c r="A27" s="106" t="s">
        <v>100</v>
      </c>
      <c r="B27" s="106" t="s">
        <v>347</v>
      </c>
      <c r="C27" s="106" t="s">
        <v>259</v>
      </c>
      <c r="D27" s="107" t="s">
        <v>59</v>
      </c>
      <c r="E27" s="107" t="s">
        <v>34</v>
      </c>
      <c r="F27" s="60" t="s">
        <v>256</v>
      </c>
      <c r="G27" s="136" t="s">
        <v>257</v>
      </c>
      <c r="H27" s="75">
        <v>896800</v>
      </c>
      <c r="I27" s="75">
        <v>94800</v>
      </c>
      <c r="J27" s="75">
        <v>37920</v>
      </c>
      <c r="K27" s="63"/>
    </row>
    <row r="28" spans="1:13" ht="21" customHeight="1">
      <c r="A28" s="106" t="s">
        <v>100</v>
      </c>
      <c r="B28" s="106" t="s">
        <v>348</v>
      </c>
      <c r="C28" s="106" t="s">
        <v>336</v>
      </c>
      <c r="D28" s="107" t="s">
        <v>70</v>
      </c>
      <c r="E28" s="107" t="s">
        <v>62</v>
      </c>
      <c r="F28" s="60" t="s">
        <v>256</v>
      </c>
      <c r="G28" s="136" t="s">
        <v>257</v>
      </c>
      <c r="H28" s="75">
        <v>573000</v>
      </c>
      <c r="I28" s="75">
        <v>150000</v>
      </c>
      <c r="J28" s="75">
        <v>60000</v>
      </c>
      <c r="K28" s="63"/>
    </row>
    <row r="29" spans="1:13" ht="21" customHeight="1">
      <c r="A29" s="106" t="s">
        <v>78</v>
      </c>
      <c r="B29" s="106" t="s">
        <v>349</v>
      </c>
      <c r="C29" s="106" t="s">
        <v>267</v>
      </c>
      <c r="D29" s="107" t="s">
        <v>33</v>
      </c>
      <c r="E29" s="107" t="s">
        <v>62</v>
      </c>
      <c r="F29" s="60" t="s">
        <v>256</v>
      </c>
      <c r="G29" s="136" t="s">
        <v>257</v>
      </c>
      <c r="H29" s="75">
        <v>275000</v>
      </c>
      <c r="I29" s="75">
        <v>40000</v>
      </c>
      <c r="J29" s="75">
        <v>16000</v>
      </c>
      <c r="K29" s="63" t="s">
        <v>315</v>
      </c>
    </row>
    <row r="30" spans="1:13" ht="21" customHeight="1">
      <c r="A30" s="106" t="s">
        <v>325</v>
      </c>
      <c r="B30" s="106" t="s">
        <v>327</v>
      </c>
      <c r="C30" s="106" t="s">
        <v>267</v>
      </c>
      <c r="D30" s="107" t="s">
        <v>350</v>
      </c>
      <c r="E30" s="107" t="s">
        <v>329</v>
      </c>
      <c r="F30" s="60" t="s">
        <v>256</v>
      </c>
      <c r="G30" s="136" t="s">
        <v>257</v>
      </c>
      <c r="H30" s="75">
        <v>361786</v>
      </c>
      <c r="I30" s="75">
        <v>40000</v>
      </c>
      <c r="J30" s="75">
        <v>16000</v>
      </c>
      <c r="K30" s="63" t="s">
        <v>315</v>
      </c>
    </row>
    <row r="31" spans="1:13" ht="21" customHeight="1">
      <c r="A31" s="106" t="s">
        <v>85</v>
      </c>
      <c r="B31" s="106" t="s">
        <v>351</v>
      </c>
      <c r="C31" s="106" t="s">
        <v>267</v>
      </c>
      <c r="D31" s="107" t="s">
        <v>71</v>
      </c>
      <c r="E31" s="107" t="s">
        <v>36</v>
      </c>
      <c r="F31" s="60" t="s">
        <v>264</v>
      </c>
      <c r="G31" s="136" t="s">
        <v>257</v>
      </c>
      <c r="H31" s="75">
        <v>1031965</v>
      </c>
      <c r="I31" s="75">
        <v>47300</v>
      </c>
      <c r="J31" s="75">
        <v>15766</v>
      </c>
      <c r="K31" s="63" t="s">
        <v>315</v>
      </c>
    </row>
    <row r="32" spans="1:13" ht="21" customHeight="1">
      <c r="A32" s="106" t="s">
        <v>331</v>
      </c>
      <c r="B32" s="106" t="s">
        <v>352</v>
      </c>
      <c r="C32" s="106" t="s">
        <v>282</v>
      </c>
      <c r="D32" s="107" t="s">
        <v>102</v>
      </c>
      <c r="E32" s="107" t="s">
        <v>34</v>
      </c>
      <c r="F32" s="60" t="s">
        <v>256</v>
      </c>
      <c r="G32" s="136" t="s">
        <v>257</v>
      </c>
      <c r="H32" s="75">
        <v>1510003</v>
      </c>
      <c r="I32" s="75">
        <v>225400</v>
      </c>
      <c r="J32" s="75">
        <v>90160</v>
      </c>
      <c r="K32" s="63" t="s">
        <v>315</v>
      </c>
    </row>
    <row r="33" spans="1:11" ht="21" customHeight="1">
      <c r="A33" s="106" t="s">
        <v>331</v>
      </c>
      <c r="B33" s="106" t="s">
        <v>352</v>
      </c>
      <c r="C33" s="106" t="s">
        <v>353</v>
      </c>
      <c r="D33" s="107" t="s">
        <v>354</v>
      </c>
      <c r="E33" s="107" t="s">
        <v>34</v>
      </c>
      <c r="F33" s="60" t="s">
        <v>262</v>
      </c>
      <c r="G33" s="136" t="s">
        <v>413</v>
      </c>
      <c r="H33" s="75">
        <v>3129380</v>
      </c>
      <c r="I33" s="75">
        <v>115060</v>
      </c>
      <c r="J33" s="75">
        <v>28765</v>
      </c>
      <c r="K33" s="63" t="s">
        <v>315</v>
      </c>
    </row>
    <row r="34" spans="1:11" ht="21" customHeight="1">
      <c r="A34" s="106" t="s">
        <v>331</v>
      </c>
      <c r="B34" s="106" t="s">
        <v>352</v>
      </c>
      <c r="C34" s="106" t="s">
        <v>282</v>
      </c>
      <c r="D34" s="107" t="s">
        <v>65</v>
      </c>
      <c r="E34" s="107" t="s">
        <v>62</v>
      </c>
      <c r="F34" s="60" t="s">
        <v>262</v>
      </c>
      <c r="G34" s="136" t="s">
        <v>412</v>
      </c>
      <c r="H34" s="75">
        <v>1821071</v>
      </c>
      <c r="I34" s="75">
        <v>16230</v>
      </c>
      <c r="J34" s="75">
        <v>4057</v>
      </c>
      <c r="K34" s="63" t="s">
        <v>315</v>
      </c>
    </row>
    <row r="35" spans="1:11" ht="21" customHeight="1">
      <c r="A35" s="106" t="s">
        <v>331</v>
      </c>
      <c r="B35" s="106" t="s">
        <v>355</v>
      </c>
      <c r="C35" s="106" t="s">
        <v>261</v>
      </c>
      <c r="D35" s="107" t="s">
        <v>59</v>
      </c>
      <c r="E35" s="107" t="s">
        <v>32</v>
      </c>
      <c r="F35" s="60" t="s">
        <v>264</v>
      </c>
      <c r="G35" s="136" t="s">
        <v>257</v>
      </c>
      <c r="H35" s="75">
        <v>73945</v>
      </c>
      <c r="I35" s="75">
        <v>10000</v>
      </c>
      <c r="J35" s="75">
        <v>3333</v>
      </c>
      <c r="K35" s="63" t="s">
        <v>315</v>
      </c>
    </row>
    <row r="36" spans="1:11" ht="21" customHeight="1">
      <c r="A36" s="106" t="s">
        <v>331</v>
      </c>
      <c r="B36" s="106" t="s">
        <v>355</v>
      </c>
      <c r="C36" s="106" t="s">
        <v>267</v>
      </c>
      <c r="D36" s="107" t="s">
        <v>70</v>
      </c>
      <c r="E36" s="107" t="s">
        <v>62</v>
      </c>
      <c r="F36" s="60" t="s">
        <v>264</v>
      </c>
      <c r="G36" s="136" t="s">
        <v>257</v>
      </c>
      <c r="H36" s="75">
        <v>47245</v>
      </c>
      <c r="I36" s="75">
        <v>7150</v>
      </c>
      <c r="J36" s="75">
        <v>2383</v>
      </c>
      <c r="K36" s="63" t="s">
        <v>315</v>
      </c>
    </row>
    <row r="37" spans="1:11" ht="21" customHeight="1">
      <c r="A37" s="106" t="s">
        <v>49</v>
      </c>
      <c r="B37" s="106" t="s">
        <v>356</v>
      </c>
      <c r="C37" s="106" t="s">
        <v>267</v>
      </c>
      <c r="D37" s="107" t="s">
        <v>33</v>
      </c>
      <c r="E37" s="107" t="s">
        <v>62</v>
      </c>
      <c r="F37" s="60" t="s">
        <v>264</v>
      </c>
      <c r="G37" s="136" t="s">
        <v>257</v>
      </c>
      <c r="H37" s="75">
        <v>324099</v>
      </c>
      <c r="I37" s="75">
        <v>34710</v>
      </c>
      <c r="J37" s="75">
        <v>11570</v>
      </c>
      <c r="K37" s="63" t="s">
        <v>315</v>
      </c>
    </row>
    <row r="38" spans="1:11" ht="21" customHeight="1">
      <c r="A38" s="106" t="s">
        <v>357</v>
      </c>
      <c r="B38" s="106" t="s">
        <v>358</v>
      </c>
      <c r="C38" s="106" t="s">
        <v>282</v>
      </c>
      <c r="D38" s="107" t="s">
        <v>286</v>
      </c>
      <c r="E38" s="107" t="s">
        <v>36</v>
      </c>
      <c r="F38" s="60" t="s">
        <v>256</v>
      </c>
      <c r="G38" s="136" t="s">
        <v>72</v>
      </c>
      <c r="H38" s="75">
        <v>1506141</v>
      </c>
      <c r="I38" s="75">
        <v>195145</v>
      </c>
      <c r="J38" s="75">
        <v>78058</v>
      </c>
      <c r="K38" s="63" t="s">
        <v>315</v>
      </c>
    </row>
    <row r="39" spans="1:11" ht="21" customHeight="1">
      <c r="A39" s="106"/>
      <c r="B39" s="81">
        <f>SUBTOTAL(3,B8:B38)</f>
        <v>31</v>
      </c>
      <c r="C39" s="106"/>
      <c r="D39" s="107"/>
      <c r="E39" s="107"/>
      <c r="F39" s="107"/>
      <c r="G39" s="132"/>
      <c r="H39" s="75">
        <f>SUM(H8:H38)</f>
        <v>18881865</v>
      </c>
      <c r="I39" s="75">
        <f>SUM(I8:I38)</f>
        <v>2065876</v>
      </c>
      <c r="J39" s="75">
        <f>SUM(J8:J38)</f>
        <v>777411</v>
      </c>
      <c r="K39" s="63"/>
    </row>
    <row r="40" spans="1:11" ht="21" customHeight="1"/>
    <row r="41" spans="1:11" ht="21" customHeight="1"/>
    <row r="42" spans="1:11" ht="21" customHeight="1"/>
    <row r="43" spans="1:11" ht="21" customHeight="1"/>
    <row r="44" spans="1:11" ht="21" customHeight="1"/>
    <row r="45" spans="1:11" ht="21" customHeight="1"/>
    <row r="46" spans="1:11" ht="21" customHeight="1"/>
    <row r="47" spans="1:11" ht="21" customHeight="1"/>
    <row r="48" spans="1:11" ht="21" customHeight="1"/>
    <row r="49" ht="21" customHeight="1"/>
    <row r="50" ht="21" customHeight="1"/>
    <row r="51" ht="21" customHeight="1"/>
    <row r="52" ht="21" customHeight="1"/>
    <row r="53" ht="21" customHeight="1"/>
  </sheetData>
  <autoFilter ref="A7:N38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79" orientation="portrait" horizontalDpi="300" verticalDpi="300" r:id="rId1"/>
  <headerFooter alignWithMargins="0">
    <oddHeader>&amp;R（様式１）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7"/>
  <sheetViews>
    <sheetView tabSelected="1" view="pageBreakPreview" topLeftCell="A4" zoomScaleNormal="100" zoomScaleSheetLayoutView="100" workbookViewId="0">
      <selection activeCell="O54" sqref="O54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3" customWidth="1"/>
    <col min="5" max="5" width="4.625" style="7" customWidth="1"/>
    <col min="6" max="6" width="4.625" style="14" customWidth="1"/>
    <col min="7" max="7" width="6.25" style="119" bestFit="1" customWidth="1"/>
    <col min="8" max="8" width="11.75" style="26" customWidth="1"/>
    <col min="9" max="10" width="9.75" style="7" customWidth="1"/>
    <col min="11" max="11" width="9.25" style="7" bestFit="1" customWidth="1"/>
    <col min="12" max="16384" width="9" style="7"/>
  </cols>
  <sheetData>
    <row r="1" spans="1:11" s="44" customFormat="1" ht="46.5" customHeight="1">
      <c r="A1" s="162" t="s">
        <v>25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s="44" customFormat="1" ht="24.75" customHeight="1">
      <c r="A2" s="45"/>
      <c r="B2" s="1"/>
      <c r="C2" s="2"/>
      <c r="D2" s="4"/>
      <c r="E2" s="45"/>
      <c r="F2" s="5"/>
      <c r="G2" s="29"/>
      <c r="H2" s="46"/>
      <c r="I2" s="45"/>
      <c r="J2" s="45"/>
    </row>
    <row r="3" spans="1:11" s="6" customFormat="1" ht="18" customHeight="1">
      <c r="A3" s="3" t="s">
        <v>13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1" s="6" customFormat="1" ht="11.25" customHeight="1">
      <c r="A4" s="159" t="s">
        <v>2</v>
      </c>
      <c r="B4" s="159" t="s">
        <v>11</v>
      </c>
      <c r="C4" s="159" t="s">
        <v>6</v>
      </c>
      <c r="D4" s="145" t="s">
        <v>0</v>
      </c>
      <c r="E4" s="145"/>
      <c r="F4" s="148" t="s">
        <v>3</v>
      </c>
      <c r="G4" s="151" t="s">
        <v>12</v>
      </c>
      <c r="H4" s="154" t="s">
        <v>9</v>
      </c>
      <c r="I4" s="157" t="s">
        <v>38</v>
      </c>
      <c r="J4" s="158"/>
      <c r="K4" s="159" t="s">
        <v>8</v>
      </c>
    </row>
    <row r="5" spans="1:11" s="6" customFormat="1" ht="11.25" customHeight="1">
      <c r="A5" s="160"/>
      <c r="B5" s="160"/>
      <c r="C5" s="160"/>
      <c r="D5" s="146"/>
      <c r="E5" s="147"/>
      <c r="F5" s="149"/>
      <c r="G5" s="163"/>
      <c r="H5" s="155"/>
      <c r="I5" s="139" t="s">
        <v>10</v>
      </c>
      <c r="J5" s="139" t="s">
        <v>7</v>
      </c>
      <c r="K5" s="160"/>
    </row>
    <row r="6" spans="1:11" s="6" customFormat="1" ht="22.5" customHeight="1">
      <c r="A6" s="161"/>
      <c r="B6" s="161"/>
      <c r="C6" s="161"/>
      <c r="D6" s="17" t="s">
        <v>4</v>
      </c>
      <c r="E6" s="17" t="s">
        <v>5</v>
      </c>
      <c r="F6" s="150"/>
      <c r="G6" s="164"/>
      <c r="H6" s="156"/>
      <c r="I6" s="140"/>
      <c r="J6" s="140"/>
      <c r="K6" s="161"/>
    </row>
    <row r="7" spans="1:11" s="6" customFormat="1">
      <c r="A7" s="39"/>
      <c r="B7" s="39"/>
      <c r="C7" s="39"/>
      <c r="D7" s="16"/>
      <c r="E7" s="17"/>
      <c r="F7" s="18"/>
      <c r="G7" s="30"/>
      <c r="H7" s="20"/>
      <c r="I7" s="19"/>
      <c r="J7" s="19"/>
      <c r="K7" s="47"/>
    </row>
    <row r="8" spans="1:11" s="6" customFormat="1" ht="21" customHeight="1">
      <c r="A8" s="40" t="s">
        <v>40</v>
      </c>
      <c r="B8" s="27" t="s">
        <v>41</v>
      </c>
      <c r="C8" s="27" t="s">
        <v>415</v>
      </c>
      <c r="D8" s="23" t="s">
        <v>58</v>
      </c>
      <c r="E8" s="23" t="s">
        <v>34</v>
      </c>
      <c r="F8" s="24">
        <v>0.33333333333333326</v>
      </c>
      <c r="G8" s="37" t="s">
        <v>72</v>
      </c>
      <c r="H8" s="34">
        <v>550800</v>
      </c>
      <c r="I8" s="42">
        <v>84398</v>
      </c>
      <c r="J8" s="41">
        <v>28132</v>
      </c>
      <c r="K8" s="32"/>
    </row>
    <row r="9" spans="1:11" ht="21" customHeight="1">
      <c r="A9" s="40" t="s">
        <v>40</v>
      </c>
      <c r="B9" s="28" t="s">
        <v>42</v>
      </c>
      <c r="C9" s="27" t="s">
        <v>415</v>
      </c>
      <c r="D9" s="23" t="s">
        <v>58</v>
      </c>
      <c r="E9" s="23" t="s">
        <v>34</v>
      </c>
      <c r="F9" s="24">
        <v>0.33333333333333326</v>
      </c>
      <c r="G9" s="37" t="s">
        <v>72</v>
      </c>
      <c r="H9" s="34">
        <v>182000</v>
      </c>
      <c r="I9" s="42">
        <v>23344</v>
      </c>
      <c r="J9" s="41">
        <v>7781</v>
      </c>
      <c r="K9" s="33"/>
    </row>
    <row r="10" spans="1:11" ht="21" customHeight="1">
      <c r="A10" s="40" t="s">
        <v>40</v>
      </c>
      <c r="B10" s="27" t="s">
        <v>43</v>
      </c>
      <c r="C10" s="27" t="s">
        <v>415</v>
      </c>
      <c r="D10" s="23" t="s">
        <v>59</v>
      </c>
      <c r="E10" s="23" t="s">
        <v>60</v>
      </c>
      <c r="F10" s="24">
        <v>0.33333333333333326</v>
      </c>
      <c r="G10" s="117">
        <v>22.73</v>
      </c>
      <c r="H10" s="34">
        <v>1287000</v>
      </c>
      <c r="I10" s="34">
        <v>77629</v>
      </c>
      <c r="J10" s="34">
        <v>25876</v>
      </c>
      <c r="K10" s="33"/>
    </row>
    <row r="11" spans="1:11" ht="21" customHeight="1">
      <c r="A11" s="40" t="s">
        <v>44</v>
      </c>
      <c r="B11" s="28" t="s">
        <v>45</v>
      </c>
      <c r="C11" s="27" t="s">
        <v>415</v>
      </c>
      <c r="D11" s="23" t="s">
        <v>61</v>
      </c>
      <c r="E11" s="23" t="s">
        <v>62</v>
      </c>
      <c r="F11" s="24">
        <v>0.33333333333333331</v>
      </c>
      <c r="G11" s="37">
        <v>2.44</v>
      </c>
      <c r="H11" s="34">
        <v>190000000</v>
      </c>
      <c r="I11" s="34">
        <v>188106</v>
      </c>
      <c r="J11" s="34">
        <v>62702</v>
      </c>
      <c r="K11" s="32"/>
    </row>
    <row r="12" spans="1:11" ht="21" customHeight="1">
      <c r="A12" s="40" t="s">
        <v>46</v>
      </c>
      <c r="B12" s="28" t="s">
        <v>47</v>
      </c>
      <c r="C12" s="27" t="s">
        <v>415</v>
      </c>
      <c r="D12" s="23" t="s">
        <v>63</v>
      </c>
      <c r="E12" s="23" t="s">
        <v>64</v>
      </c>
      <c r="F12" s="53">
        <v>0.33333333333333331</v>
      </c>
      <c r="G12" s="118">
        <v>2.65</v>
      </c>
      <c r="H12" s="34">
        <v>240000000</v>
      </c>
      <c r="I12" s="34">
        <v>3282310</v>
      </c>
      <c r="J12" s="34">
        <v>1094103</v>
      </c>
      <c r="K12" s="32"/>
    </row>
    <row r="13" spans="1:11" ht="21" customHeight="1">
      <c r="A13" s="40" t="s">
        <v>48</v>
      </c>
      <c r="B13" s="28" t="s">
        <v>48</v>
      </c>
      <c r="C13" s="27" t="s">
        <v>415</v>
      </c>
      <c r="D13" s="23" t="s">
        <v>65</v>
      </c>
      <c r="E13" s="23" t="s">
        <v>32</v>
      </c>
      <c r="F13" s="53">
        <v>0.33333333333333331</v>
      </c>
      <c r="G13" s="37">
        <v>26.24</v>
      </c>
      <c r="H13" s="34">
        <v>59000000</v>
      </c>
      <c r="I13" s="34">
        <v>256080</v>
      </c>
      <c r="J13" s="34">
        <v>85360</v>
      </c>
      <c r="K13" s="32"/>
    </row>
    <row r="14" spans="1:11" ht="21" customHeight="1">
      <c r="A14" s="40" t="s">
        <v>49</v>
      </c>
      <c r="B14" s="28" t="s">
        <v>50</v>
      </c>
      <c r="C14" s="27" t="s">
        <v>415</v>
      </c>
      <c r="D14" s="23" t="s">
        <v>31</v>
      </c>
      <c r="E14" s="23" t="s">
        <v>36</v>
      </c>
      <c r="F14" s="25">
        <v>0.33333333333333331</v>
      </c>
      <c r="G14" s="37" t="s">
        <v>72</v>
      </c>
      <c r="H14" s="34">
        <v>982263</v>
      </c>
      <c r="I14" s="34">
        <v>62663</v>
      </c>
      <c r="J14" s="34">
        <v>20887</v>
      </c>
      <c r="K14" s="32"/>
    </row>
    <row r="15" spans="1:11" ht="21" customHeight="1">
      <c r="A15" s="40" t="s">
        <v>51</v>
      </c>
      <c r="B15" s="28" t="s">
        <v>52</v>
      </c>
      <c r="C15" s="27" t="s">
        <v>415</v>
      </c>
      <c r="D15" s="23" t="s">
        <v>66</v>
      </c>
      <c r="E15" s="23" t="s">
        <v>67</v>
      </c>
      <c r="F15" s="53">
        <v>0.33333333333333331</v>
      </c>
      <c r="G15" s="37">
        <v>2.04</v>
      </c>
      <c r="H15" s="34">
        <v>24000000</v>
      </c>
      <c r="I15" s="34">
        <v>1120</v>
      </c>
      <c r="J15" s="34">
        <v>373</v>
      </c>
      <c r="K15" s="32"/>
    </row>
    <row r="16" spans="1:11" ht="21" customHeight="1">
      <c r="A16" s="40" t="s">
        <v>53</v>
      </c>
      <c r="B16" s="28" t="s">
        <v>54</v>
      </c>
      <c r="C16" s="27" t="s">
        <v>415</v>
      </c>
      <c r="D16" s="23" t="s">
        <v>419</v>
      </c>
      <c r="E16" s="23" t="s">
        <v>32</v>
      </c>
      <c r="F16" s="53">
        <v>0.33333333333333331</v>
      </c>
      <c r="G16" s="37">
        <v>1.93</v>
      </c>
      <c r="H16" s="34">
        <v>44000000</v>
      </c>
      <c r="I16" s="34">
        <v>484186</v>
      </c>
      <c r="J16" s="34">
        <v>161395</v>
      </c>
      <c r="K16" s="32"/>
    </row>
    <row r="17" spans="1:11" ht="21" customHeight="1">
      <c r="A17" s="40" t="s">
        <v>55</v>
      </c>
      <c r="B17" s="28" t="s">
        <v>56</v>
      </c>
      <c r="C17" s="27" t="s">
        <v>415</v>
      </c>
      <c r="D17" s="23" t="s">
        <v>69</v>
      </c>
      <c r="E17" s="23" t="s">
        <v>36</v>
      </c>
      <c r="F17" s="53">
        <v>0.5</v>
      </c>
      <c r="G17" s="37">
        <v>5.41</v>
      </c>
      <c r="H17" s="116">
        <v>9975000</v>
      </c>
      <c r="I17" s="34">
        <v>281750</v>
      </c>
      <c r="J17" s="34">
        <v>140875</v>
      </c>
      <c r="K17" s="32"/>
    </row>
    <row r="18" spans="1:11" ht="21" customHeight="1">
      <c r="A18" s="40" t="s">
        <v>55</v>
      </c>
      <c r="B18" s="28" t="s">
        <v>57</v>
      </c>
      <c r="C18" s="27" t="s">
        <v>415</v>
      </c>
      <c r="D18" s="23" t="s">
        <v>70</v>
      </c>
      <c r="E18" s="23" t="s">
        <v>32</v>
      </c>
      <c r="F18" s="54">
        <v>0.33333333333333331</v>
      </c>
      <c r="G18" s="37" t="s">
        <v>72</v>
      </c>
      <c r="H18" s="34">
        <v>438932</v>
      </c>
      <c r="I18" s="34">
        <v>219633</v>
      </c>
      <c r="J18" s="34">
        <v>73211</v>
      </c>
      <c r="K18" s="32"/>
    </row>
    <row r="19" spans="1:11" ht="21" customHeight="1">
      <c r="A19" s="40" t="s">
        <v>55</v>
      </c>
      <c r="B19" s="28" t="s">
        <v>56</v>
      </c>
      <c r="C19" s="27" t="s">
        <v>415</v>
      </c>
      <c r="D19" s="23" t="s">
        <v>71</v>
      </c>
      <c r="E19" s="23" t="s">
        <v>36</v>
      </c>
      <c r="F19" s="24">
        <v>0.33333333333333331</v>
      </c>
      <c r="G19" s="37">
        <v>5.41</v>
      </c>
      <c r="H19" s="34">
        <v>9160945</v>
      </c>
      <c r="I19" s="34">
        <v>150000</v>
      </c>
      <c r="J19" s="34">
        <v>50000</v>
      </c>
      <c r="K19" s="32"/>
    </row>
    <row r="20" spans="1:11" s="6" customFormat="1" ht="21" customHeight="1">
      <c r="A20" s="40" t="s">
        <v>78</v>
      </c>
      <c r="B20" s="27" t="s">
        <v>79</v>
      </c>
      <c r="C20" s="27" t="s">
        <v>416</v>
      </c>
      <c r="D20" s="23" t="s">
        <v>70</v>
      </c>
      <c r="E20" s="23" t="s">
        <v>59</v>
      </c>
      <c r="F20" s="24">
        <v>0.25</v>
      </c>
      <c r="G20" s="114" t="s">
        <v>77</v>
      </c>
      <c r="H20" s="34">
        <v>411681</v>
      </c>
      <c r="I20" s="42">
        <v>247009</v>
      </c>
      <c r="J20" s="41">
        <v>61752</v>
      </c>
      <c r="K20" s="32" t="s">
        <v>108</v>
      </c>
    </row>
    <row r="21" spans="1:11" ht="21" customHeight="1">
      <c r="A21" s="40" t="s">
        <v>40</v>
      </c>
      <c r="B21" s="28" t="s">
        <v>80</v>
      </c>
      <c r="C21" s="27" t="s">
        <v>416</v>
      </c>
      <c r="D21" s="23" t="s">
        <v>70</v>
      </c>
      <c r="E21" s="23" t="s">
        <v>59</v>
      </c>
      <c r="F21" s="24">
        <v>0.25</v>
      </c>
      <c r="G21" s="114" t="s">
        <v>107</v>
      </c>
      <c r="H21" s="34">
        <v>167200</v>
      </c>
      <c r="I21" s="42">
        <v>90050</v>
      </c>
      <c r="J21" s="41">
        <v>22512</v>
      </c>
      <c r="K21" s="32" t="s">
        <v>108</v>
      </c>
    </row>
    <row r="22" spans="1:11" ht="21" customHeight="1">
      <c r="A22" s="40" t="s">
        <v>40</v>
      </c>
      <c r="B22" s="27" t="s">
        <v>43</v>
      </c>
      <c r="C22" s="27" t="s">
        <v>416</v>
      </c>
      <c r="D22" s="23" t="s">
        <v>59</v>
      </c>
      <c r="E22" s="23" t="s">
        <v>62</v>
      </c>
      <c r="F22" s="24">
        <v>0.25</v>
      </c>
      <c r="G22" s="115">
        <v>1.19</v>
      </c>
      <c r="H22" s="34">
        <v>1616374</v>
      </c>
      <c r="I22" s="34">
        <v>50028</v>
      </c>
      <c r="J22" s="34">
        <v>12507</v>
      </c>
      <c r="K22" s="32" t="s">
        <v>108</v>
      </c>
    </row>
    <row r="23" spans="1:11" ht="21" customHeight="1">
      <c r="A23" s="40" t="s">
        <v>81</v>
      </c>
      <c r="B23" s="28" t="s">
        <v>82</v>
      </c>
      <c r="C23" s="27" t="s">
        <v>416</v>
      </c>
      <c r="D23" s="23" t="s">
        <v>102</v>
      </c>
      <c r="E23" s="23" t="s">
        <v>32</v>
      </c>
      <c r="F23" s="24">
        <v>0.33333333333333331</v>
      </c>
      <c r="G23" s="37" t="s">
        <v>72</v>
      </c>
      <c r="H23" s="34">
        <v>669000</v>
      </c>
      <c r="I23" s="34">
        <v>180000</v>
      </c>
      <c r="J23" s="34">
        <v>60000</v>
      </c>
      <c r="K23" s="32" t="s">
        <v>108</v>
      </c>
    </row>
    <row r="24" spans="1:11" ht="21" customHeight="1">
      <c r="A24" s="40" t="s">
        <v>83</v>
      </c>
      <c r="B24" s="28" t="s">
        <v>84</v>
      </c>
      <c r="C24" s="27" t="s">
        <v>416</v>
      </c>
      <c r="D24" s="23" t="s">
        <v>70</v>
      </c>
      <c r="E24" s="23" t="s">
        <v>59</v>
      </c>
      <c r="F24" s="53">
        <v>0.25</v>
      </c>
      <c r="G24" s="37" t="s">
        <v>72</v>
      </c>
      <c r="H24" s="34">
        <v>284779</v>
      </c>
      <c r="I24" s="34">
        <v>194400</v>
      </c>
      <c r="J24" s="34">
        <v>48600</v>
      </c>
      <c r="K24" s="32" t="s">
        <v>108</v>
      </c>
    </row>
    <row r="25" spans="1:11" ht="21" customHeight="1">
      <c r="A25" s="40" t="s">
        <v>85</v>
      </c>
      <c r="B25" s="28" t="s">
        <v>86</v>
      </c>
      <c r="C25" s="27" t="s">
        <v>416</v>
      </c>
      <c r="D25" s="23" t="s">
        <v>31</v>
      </c>
      <c r="E25" s="23" t="s">
        <v>32</v>
      </c>
      <c r="F25" s="53">
        <v>0.25</v>
      </c>
      <c r="G25" s="114" t="s">
        <v>77</v>
      </c>
      <c r="H25" s="34">
        <v>1255900</v>
      </c>
      <c r="I25" s="34">
        <v>480000</v>
      </c>
      <c r="J25" s="34">
        <v>120000</v>
      </c>
      <c r="K25" s="32" t="s">
        <v>108</v>
      </c>
    </row>
    <row r="26" spans="1:11" ht="21" customHeight="1">
      <c r="A26" s="40" t="s">
        <v>87</v>
      </c>
      <c r="B26" s="28" t="s">
        <v>88</v>
      </c>
      <c r="C26" s="27" t="s">
        <v>416</v>
      </c>
      <c r="D26" s="23" t="s">
        <v>70</v>
      </c>
      <c r="E26" s="23" t="s">
        <v>59</v>
      </c>
      <c r="F26" s="25">
        <v>0.25</v>
      </c>
      <c r="G26" s="37" t="s">
        <v>72</v>
      </c>
      <c r="H26" s="34">
        <v>266302</v>
      </c>
      <c r="I26" s="34">
        <v>58040</v>
      </c>
      <c r="J26" s="34">
        <v>14510</v>
      </c>
      <c r="K26" s="32" t="s">
        <v>108</v>
      </c>
    </row>
    <row r="27" spans="1:11" ht="21" customHeight="1">
      <c r="A27" s="40" t="s">
        <v>89</v>
      </c>
      <c r="B27" s="28" t="s">
        <v>90</v>
      </c>
      <c r="C27" s="27" t="s">
        <v>416</v>
      </c>
      <c r="D27" s="23" t="s">
        <v>70</v>
      </c>
      <c r="E27" s="23" t="s">
        <v>59</v>
      </c>
      <c r="F27" s="53">
        <v>0.25</v>
      </c>
      <c r="G27" s="37" t="s">
        <v>72</v>
      </c>
      <c r="H27" s="34">
        <v>76083</v>
      </c>
      <c r="I27" s="34">
        <v>68000</v>
      </c>
      <c r="J27" s="34">
        <v>17000</v>
      </c>
      <c r="K27" s="32" t="s">
        <v>108</v>
      </c>
    </row>
    <row r="28" spans="1:11" ht="21" customHeight="1">
      <c r="A28" s="40" t="s">
        <v>91</v>
      </c>
      <c r="B28" s="28" t="s">
        <v>92</v>
      </c>
      <c r="C28" s="27" t="s">
        <v>416</v>
      </c>
      <c r="D28" s="23" t="s">
        <v>31</v>
      </c>
      <c r="E28" s="23" t="s">
        <v>59</v>
      </c>
      <c r="F28" s="53">
        <v>0.25</v>
      </c>
      <c r="G28" s="114" t="s">
        <v>160</v>
      </c>
      <c r="H28" s="34">
        <v>463460</v>
      </c>
      <c r="I28" s="34">
        <v>160000</v>
      </c>
      <c r="J28" s="34">
        <v>40000</v>
      </c>
      <c r="K28" s="32" t="s">
        <v>108</v>
      </c>
    </row>
    <row r="29" spans="1:11" ht="21" customHeight="1">
      <c r="A29" s="40" t="s">
        <v>91</v>
      </c>
      <c r="B29" s="28" t="s">
        <v>92</v>
      </c>
      <c r="C29" s="27" t="s">
        <v>416</v>
      </c>
      <c r="D29" s="23" t="s">
        <v>31</v>
      </c>
      <c r="E29" s="23" t="s">
        <v>59</v>
      </c>
      <c r="F29" s="53">
        <v>0.25</v>
      </c>
      <c r="G29" s="114" t="s">
        <v>160</v>
      </c>
      <c r="H29" s="34">
        <v>226540</v>
      </c>
      <c r="I29" s="34">
        <v>100800</v>
      </c>
      <c r="J29" s="34">
        <v>25200</v>
      </c>
      <c r="K29" s="32" t="s">
        <v>108</v>
      </c>
    </row>
    <row r="30" spans="1:11" ht="21" customHeight="1">
      <c r="A30" s="40" t="s">
        <v>93</v>
      </c>
      <c r="B30" s="28" t="s">
        <v>94</v>
      </c>
      <c r="C30" s="27" t="s">
        <v>416</v>
      </c>
      <c r="D30" s="23" t="s">
        <v>33</v>
      </c>
      <c r="E30" s="23" t="s">
        <v>59</v>
      </c>
      <c r="F30" s="54">
        <v>0.25</v>
      </c>
      <c r="G30" s="37">
        <v>2.81</v>
      </c>
      <c r="H30" s="34">
        <v>3672000</v>
      </c>
      <c r="I30" s="34">
        <v>282118</v>
      </c>
      <c r="J30" s="34">
        <v>70529</v>
      </c>
      <c r="K30" s="32" t="s">
        <v>108</v>
      </c>
    </row>
    <row r="31" spans="1:11" ht="21" customHeight="1">
      <c r="A31" s="40" t="s">
        <v>93</v>
      </c>
      <c r="B31" s="28" t="s">
        <v>95</v>
      </c>
      <c r="C31" s="27" t="s">
        <v>416</v>
      </c>
      <c r="D31" s="23" t="s">
        <v>31</v>
      </c>
      <c r="E31" s="23" t="s">
        <v>32</v>
      </c>
      <c r="F31" s="24">
        <v>0.25</v>
      </c>
      <c r="G31" s="114" t="s">
        <v>160</v>
      </c>
      <c r="H31" s="34">
        <v>482106</v>
      </c>
      <c r="I31" s="34">
        <v>159600</v>
      </c>
      <c r="J31" s="34">
        <v>39900</v>
      </c>
      <c r="K31" s="32" t="s">
        <v>108</v>
      </c>
    </row>
    <row r="32" spans="1:11" s="6" customFormat="1" ht="21" customHeight="1">
      <c r="A32" s="40" t="s">
        <v>96</v>
      </c>
      <c r="B32" s="27" t="s">
        <v>97</v>
      </c>
      <c r="C32" s="27" t="s">
        <v>416</v>
      </c>
      <c r="D32" s="23" t="s">
        <v>103</v>
      </c>
      <c r="E32" s="23" t="s">
        <v>59</v>
      </c>
      <c r="F32" s="24">
        <v>0.33333333333333331</v>
      </c>
      <c r="G32" s="37">
        <v>2.12</v>
      </c>
      <c r="H32" s="34">
        <v>1335498</v>
      </c>
      <c r="I32" s="42">
        <v>8487</v>
      </c>
      <c r="J32" s="41">
        <v>2829</v>
      </c>
      <c r="K32" s="32" t="s">
        <v>108</v>
      </c>
    </row>
    <row r="33" spans="1:11" ht="21" customHeight="1">
      <c r="A33" s="40" t="s">
        <v>96</v>
      </c>
      <c r="B33" s="28" t="s">
        <v>98</v>
      </c>
      <c r="C33" s="27" t="s">
        <v>416</v>
      </c>
      <c r="D33" s="23" t="s">
        <v>104</v>
      </c>
      <c r="E33" s="23" t="s">
        <v>105</v>
      </c>
      <c r="F33" s="24">
        <v>0.25</v>
      </c>
      <c r="G33" s="114" t="s">
        <v>160</v>
      </c>
      <c r="H33" s="34">
        <v>600800</v>
      </c>
      <c r="I33" s="42">
        <v>166100</v>
      </c>
      <c r="J33" s="41">
        <v>41525</v>
      </c>
      <c r="K33" s="32" t="s">
        <v>108</v>
      </c>
    </row>
    <row r="34" spans="1:11" ht="21" customHeight="1">
      <c r="A34" s="40" t="s">
        <v>55</v>
      </c>
      <c r="B34" s="27" t="s">
        <v>57</v>
      </c>
      <c r="C34" s="27" t="s">
        <v>416</v>
      </c>
      <c r="D34" s="23" t="s">
        <v>70</v>
      </c>
      <c r="E34" s="23" t="s">
        <v>32</v>
      </c>
      <c r="F34" s="24">
        <v>0.25</v>
      </c>
      <c r="G34" s="115">
        <v>1.34</v>
      </c>
      <c r="H34" s="34">
        <v>2406378</v>
      </c>
      <c r="I34" s="34">
        <v>900972</v>
      </c>
      <c r="J34" s="34">
        <v>225243</v>
      </c>
      <c r="K34" s="32" t="s">
        <v>108</v>
      </c>
    </row>
    <row r="35" spans="1:11" ht="21" customHeight="1">
      <c r="A35" s="40" t="s">
        <v>55</v>
      </c>
      <c r="B35" s="28" t="s">
        <v>99</v>
      </c>
      <c r="C35" s="27" t="s">
        <v>416</v>
      </c>
      <c r="D35" s="23" t="s">
        <v>59</v>
      </c>
      <c r="E35" s="23" t="s">
        <v>59</v>
      </c>
      <c r="F35" s="24">
        <v>0.25</v>
      </c>
      <c r="G35" s="37" t="s">
        <v>72</v>
      </c>
      <c r="H35" s="34">
        <v>480613</v>
      </c>
      <c r="I35" s="34">
        <v>48117</v>
      </c>
      <c r="J35" s="34">
        <v>12029</v>
      </c>
      <c r="K35" s="32" t="s">
        <v>108</v>
      </c>
    </row>
    <row r="36" spans="1:11" ht="21" customHeight="1">
      <c r="A36" s="40" t="s">
        <v>100</v>
      </c>
      <c r="B36" s="28" t="s">
        <v>101</v>
      </c>
      <c r="C36" s="27" t="s">
        <v>416</v>
      </c>
      <c r="D36" s="23" t="s">
        <v>106</v>
      </c>
      <c r="E36" s="23" t="s">
        <v>32</v>
      </c>
      <c r="F36" s="53">
        <v>0.25</v>
      </c>
      <c r="G36" s="37">
        <v>38.54</v>
      </c>
      <c r="H36" s="34">
        <v>1537036</v>
      </c>
      <c r="I36" s="34">
        <v>108750</v>
      </c>
      <c r="J36" s="34">
        <v>27187</v>
      </c>
      <c r="K36" s="32" t="s">
        <v>108</v>
      </c>
    </row>
    <row r="37" spans="1:11" ht="21" customHeight="1">
      <c r="A37" s="40" t="s">
        <v>111</v>
      </c>
      <c r="B37" s="28" t="s">
        <v>112</v>
      </c>
      <c r="C37" s="27" t="s">
        <v>417</v>
      </c>
      <c r="D37" s="23" t="s">
        <v>70</v>
      </c>
      <c r="E37" s="23" t="s">
        <v>59</v>
      </c>
      <c r="F37" s="53">
        <v>0.33333333333333331</v>
      </c>
      <c r="G37" s="114" t="s">
        <v>150</v>
      </c>
      <c r="H37" s="34">
        <v>11853</v>
      </c>
      <c r="I37" s="34">
        <v>10929</v>
      </c>
      <c r="J37" s="34">
        <v>3643</v>
      </c>
      <c r="K37" s="32" t="s">
        <v>108</v>
      </c>
    </row>
    <row r="38" spans="1:11" ht="21" customHeight="1">
      <c r="A38" s="40" t="s">
        <v>111</v>
      </c>
      <c r="B38" s="28" t="s">
        <v>113</v>
      </c>
      <c r="C38" s="27" t="s">
        <v>417</v>
      </c>
      <c r="D38" s="23" t="s">
        <v>59</v>
      </c>
      <c r="E38" s="23" t="s">
        <v>59</v>
      </c>
      <c r="F38" s="25">
        <v>0.33333333333333331</v>
      </c>
      <c r="G38" s="114" t="s">
        <v>150</v>
      </c>
      <c r="H38" s="34">
        <v>6142</v>
      </c>
      <c r="I38" s="34">
        <v>6000</v>
      </c>
      <c r="J38" s="34">
        <v>2000</v>
      </c>
      <c r="K38" s="32" t="s">
        <v>108</v>
      </c>
    </row>
    <row r="39" spans="1:11" ht="21" customHeight="1">
      <c r="A39" s="40" t="s">
        <v>114</v>
      </c>
      <c r="B39" s="28" t="s">
        <v>115</v>
      </c>
      <c r="C39" s="27" t="s">
        <v>417</v>
      </c>
      <c r="D39" s="23" t="s">
        <v>70</v>
      </c>
      <c r="E39" s="23" t="s">
        <v>59</v>
      </c>
      <c r="F39" s="53">
        <v>0.25</v>
      </c>
      <c r="G39" s="114" t="s">
        <v>150</v>
      </c>
      <c r="H39" s="34">
        <v>126951</v>
      </c>
      <c r="I39" s="34">
        <v>70499</v>
      </c>
      <c r="J39" s="34">
        <v>17624</v>
      </c>
      <c r="K39" s="32" t="s">
        <v>108</v>
      </c>
    </row>
    <row r="40" spans="1:11" ht="21" customHeight="1">
      <c r="A40" s="40" t="s">
        <v>114</v>
      </c>
      <c r="B40" s="28" t="s">
        <v>115</v>
      </c>
      <c r="C40" s="27" t="s">
        <v>417</v>
      </c>
      <c r="D40" s="23" t="s">
        <v>59</v>
      </c>
      <c r="E40" s="23" t="s">
        <v>76</v>
      </c>
      <c r="F40" s="53">
        <v>0.33333333333333331</v>
      </c>
      <c r="G40" s="114" t="s">
        <v>150</v>
      </c>
      <c r="H40" s="34">
        <v>72000</v>
      </c>
      <c r="I40" s="34">
        <v>9977</v>
      </c>
      <c r="J40" s="34">
        <v>3325</v>
      </c>
      <c r="K40" s="32" t="s">
        <v>108</v>
      </c>
    </row>
    <row r="41" spans="1:11" ht="21" customHeight="1">
      <c r="A41" s="40" t="s">
        <v>114</v>
      </c>
      <c r="B41" s="28" t="s">
        <v>116</v>
      </c>
      <c r="C41" s="27" t="s">
        <v>417</v>
      </c>
      <c r="D41" s="23" t="s">
        <v>70</v>
      </c>
      <c r="E41" s="23" t="s">
        <v>32</v>
      </c>
      <c r="F41" s="53">
        <v>0.25</v>
      </c>
      <c r="G41" s="114" t="s">
        <v>150</v>
      </c>
      <c r="H41" s="34">
        <v>469284</v>
      </c>
      <c r="I41" s="34">
        <v>110000</v>
      </c>
      <c r="J41" s="34">
        <v>27500</v>
      </c>
      <c r="K41" s="32" t="s">
        <v>108</v>
      </c>
    </row>
    <row r="42" spans="1:11" ht="21" customHeight="1">
      <c r="A42" s="40" t="s">
        <v>114</v>
      </c>
      <c r="B42" s="28" t="s">
        <v>117</v>
      </c>
      <c r="C42" s="27" t="s">
        <v>417</v>
      </c>
      <c r="D42" s="23" t="s">
        <v>59</v>
      </c>
      <c r="E42" s="23" t="s">
        <v>59</v>
      </c>
      <c r="F42" s="54">
        <v>0.25</v>
      </c>
      <c r="G42" s="114" t="s">
        <v>150</v>
      </c>
      <c r="H42" s="34">
        <v>690000</v>
      </c>
      <c r="I42" s="34">
        <v>690000</v>
      </c>
      <c r="J42" s="34">
        <v>172500</v>
      </c>
      <c r="K42" s="32" t="s">
        <v>108</v>
      </c>
    </row>
    <row r="43" spans="1:11" ht="21" customHeight="1">
      <c r="A43" s="40" t="s">
        <v>114</v>
      </c>
      <c r="B43" s="28" t="s">
        <v>117</v>
      </c>
      <c r="C43" s="27" t="s">
        <v>417</v>
      </c>
      <c r="D43" s="23" t="s">
        <v>59</v>
      </c>
      <c r="E43" s="23" t="s">
        <v>59</v>
      </c>
      <c r="F43" s="24">
        <v>0.33333333333333331</v>
      </c>
      <c r="G43" s="114" t="s">
        <v>150</v>
      </c>
      <c r="H43" s="34">
        <v>7931</v>
      </c>
      <c r="I43" s="34">
        <v>7931</v>
      </c>
      <c r="J43" s="34">
        <v>2643</v>
      </c>
      <c r="K43" s="32" t="s">
        <v>108</v>
      </c>
    </row>
    <row r="44" spans="1:11" ht="21" customHeight="1">
      <c r="A44" s="40" t="s">
        <v>83</v>
      </c>
      <c r="B44" s="28" t="s">
        <v>118</v>
      </c>
      <c r="C44" s="27" t="s">
        <v>417</v>
      </c>
      <c r="D44" s="23" t="s">
        <v>70</v>
      </c>
      <c r="E44" s="23" t="s">
        <v>59</v>
      </c>
      <c r="F44" s="53">
        <v>0.33333333333333331</v>
      </c>
      <c r="G44" s="114" t="s">
        <v>150</v>
      </c>
      <c r="H44" s="34">
        <v>130284</v>
      </c>
      <c r="I44" s="34">
        <v>102810</v>
      </c>
      <c r="J44" s="34">
        <v>34270</v>
      </c>
      <c r="K44" s="32" t="s">
        <v>108</v>
      </c>
    </row>
    <row r="45" spans="1:11" ht="21" customHeight="1">
      <c r="A45" s="40" t="s">
        <v>83</v>
      </c>
      <c r="B45" s="28" t="s">
        <v>119</v>
      </c>
      <c r="C45" s="27" t="s">
        <v>417</v>
      </c>
      <c r="D45" s="23" t="s">
        <v>59</v>
      </c>
      <c r="E45" s="23" t="s">
        <v>59</v>
      </c>
      <c r="F45" s="25">
        <v>0.33333333333333331</v>
      </c>
      <c r="G45" s="114" t="s">
        <v>150</v>
      </c>
      <c r="H45" s="34">
        <v>57266</v>
      </c>
      <c r="I45" s="34">
        <v>20100</v>
      </c>
      <c r="J45" s="34">
        <v>6700</v>
      </c>
      <c r="K45" s="32" t="s">
        <v>108</v>
      </c>
    </row>
    <row r="46" spans="1:11" ht="21" customHeight="1">
      <c r="A46" s="40" t="s">
        <v>83</v>
      </c>
      <c r="B46" s="28" t="s">
        <v>120</v>
      </c>
      <c r="C46" s="27" t="s">
        <v>417</v>
      </c>
      <c r="D46" s="23" t="s">
        <v>59</v>
      </c>
      <c r="E46" s="23" t="s">
        <v>59</v>
      </c>
      <c r="F46" s="53">
        <v>0.33333333333333326</v>
      </c>
      <c r="G46" s="114" t="s">
        <v>150</v>
      </c>
      <c r="H46" s="34">
        <v>1650</v>
      </c>
      <c r="I46" s="34">
        <v>1350</v>
      </c>
      <c r="J46" s="34">
        <v>450</v>
      </c>
      <c r="K46" s="32" t="s">
        <v>108</v>
      </c>
    </row>
    <row r="47" spans="1:11" ht="21" customHeight="1">
      <c r="A47" s="40" t="s">
        <v>121</v>
      </c>
      <c r="B47" s="28" t="s">
        <v>122</v>
      </c>
      <c r="C47" s="27" t="s">
        <v>417</v>
      </c>
      <c r="D47" s="23" t="s">
        <v>104</v>
      </c>
      <c r="E47" s="23" t="s">
        <v>147</v>
      </c>
      <c r="F47" s="53">
        <v>0.25</v>
      </c>
      <c r="G47" s="114" t="s">
        <v>150</v>
      </c>
      <c r="H47" s="34">
        <v>40304</v>
      </c>
      <c r="I47" s="34">
        <v>40304</v>
      </c>
      <c r="J47" s="34">
        <v>10076</v>
      </c>
      <c r="K47" s="32" t="s">
        <v>108</v>
      </c>
    </row>
    <row r="48" spans="1:11" ht="21" customHeight="1">
      <c r="A48" s="40" t="s">
        <v>121</v>
      </c>
      <c r="B48" s="28" t="s">
        <v>122</v>
      </c>
      <c r="C48" s="27" t="s">
        <v>417</v>
      </c>
      <c r="D48" s="23" t="s">
        <v>59</v>
      </c>
      <c r="E48" s="23" t="s">
        <v>147</v>
      </c>
      <c r="F48" s="53">
        <v>0.25</v>
      </c>
      <c r="G48" s="114" t="s">
        <v>150</v>
      </c>
      <c r="H48" s="34">
        <v>24464</v>
      </c>
      <c r="I48" s="34">
        <v>24464</v>
      </c>
      <c r="J48" s="34">
        <v>6116</v>
      </c>
      <c r="K48" s="32" t="s">
        <v>108</v>
      </c>
    </row>
    <row r="49" spans="1:11" ht="21" customHeight="1">
      <c r="A49" s="40" t="s">
        <v>121</v>
      </c>
      <c r="B49" s="28" t="s">
        <v>123</v>
      </c>
      <c r="C49" s="27" t="s">
        <v>417</v>
      </c>
      <c r="D49" s="23" t="s">
        <v>59</v>
      </c>
      <c r="E49" s="23" t="s">
        <v>59</v>
      </c>
      <c r="F49" s="54">
        <v>0.25</v>
      </c>
      <c r="G49" s="114" t="s">
        <v>150</v>
      </c>
      <c r="H49" s="34">
        <v>44627</v>
      </c>
      <c r="I49" s="34">
        <v>44627</v>
      </c>
      <c r="J49" s="34">
        <v>11156</v>
      </c>
      <c r="K49" s="32" t="s">
        <v>108</v>
      </c>
    </row>
    <row r="50" spans="1:11" ht="21" customHeight="1">
      <c r="A50" s="40" t="s">
        <v>121</v>
      </c>
      <c r="B50" s="28" t="s">
        <v>124</v>
      </c>
      <c r="C50" s="27" t="s">
        <v>417</v>
      </c>
      <c r="D50" s="23" t="s">
        <v>59</v>
      </c>
      <c r="E50" s="23" t="s">
        <v>59</v>
      </c>
      <c r="F50" s="24">
        <v>0.25</v>
      </c>
      <c r="G50" s="114" t="s">
        <v>150</v>
      </c>
      <c r="H50" s="34">
        <v>9196</v>
      </c>
      <c r="I50" s="34">
        <v>9196</v>
      </c>
      <c r="J50" s="34">
        <v>2299</v>
      </c>
      <c r="K50" s="32" t="s">
        <v>108</v>
      </c>
    </row>
    <row r="51" spans="1:11" ht="21" customHeight="1">
      <c r="A51" s="40" t="s">
        <v>121</v>
      </c>
      <c r="B51" s="28" t="s">
        <v>125</v>
      </c>
      <c r="C51" s="27" t="s">
        <v>417</v>
      </c>
      <c r="D51" s="23" t="s">
        <v>59</v>
      </c>
      <c r="E51" s="23" t="s">
        <v>59</v>
      </c>
      <c r="F51" s="53">
        <v>0.25</v>
      </c>
      <c r="G51" s="114" t="s">
        <v>150</v>
      </c>
      <c r="H51" s="34">
        <v>359138</v>
      </c>
      <c r="I51" s="34">
        <v>136180</v>
      </c>
      <c r="J51" s="34">
        <v>34045</v>
      </c>
      <c r="K51" s="32" t="s">
        <v>108</v>
      </c>
    </row>
    <row r="52" spans="1:11" ht="21" customHeight="1">
      <c r="A52" s="40" t="s">
        <v>121</v>
      </c>
      <c r="B52" s="28" t="s">
        <v>122</v>
      </c>
      <c r="C52" s="27" t="s">
        <v>417</v>
      </c>
      <c r="D52" s="23" t="s">
        <v>59</v>
      </c>
      <c r="E52" s="23" t="s">
        <v>147</v>
      </c>
      <c r="F52" s="25">
        <v>0.33333333333333331</v>
      </c>
      <c r="G52" s="114" t="s">
        <v>150</v>
      </c>
      <c r="H52" s="34">
        <v>21000</v>
      </c>
      <c r="I52" s="34">
        <v>21000</v>
      </c>
      <c r="J52" s="34">
        <v>7000</v>
      </c>
      <c r="K52" s="32" t="s">
        <v>108</v>
      </c>
    </row>
    <row r="53" spans="1:11" ht="21" customHeight="1">
      <c r="A53" s="40" t="s">
        <v>121</v>
      </c>
      <c r="B53" s="28" t="s">
        <v>122</v>
      </c>
      <c r="C53" s="27" t="s">
        <v>417</v>
      </c>
      <c r="D53" s="23" t="s">
        <v>59</v>
      </c>
      <c r="E53" s="23" t="s">
        <v>147</v>
      </c>
      <c r="F53" s="53">
        <v>0.33333333333333331</v>
      </c>
      <c r="G53" s="114" t="s">
        <v>150</v>
      </c>
      <c r="H53" s="34">
        <v>21000</v>
      </c>
      <c r="I53" s="34">
        <v>21000</v>
      </c>
      <c r="J53" s="34">
        <v>7000</v>
      </c>
      <c r="K53" s="32" t="s">
        <v>108</v>
      </c>
    </row>
    <row r="54" spans="1:11" ht="21" customHeight="1">
      <c r="A54" s="40" t="s">
        <v>126</v>
      </c>
      <c r="B54" s="28" t="s">
        <v>127</v>
      </c>
      <c r="C54" s="27" t="s">
        <v>417</v>
      </c>
      <c r="D54" s="23" t="s">
        <v>148</v>
      </c>
      <c r="E54" s="23" t="s">
        <v>147</v>
      </c>
      <c r="F54" s="53">
        <v>0.33333333333333331</v>
      </c>
      <c r="G54" s="114" t="s">
        <v>150</v>
      </c>
      <c r="H54" s="34">
        <v>82580</v>
      </c>
      <c r="I54" s="34">
        <v>74580</v>
      </c>
      <c r="J54" s="34">
        <v>24860</v>
      </c>
      <c r="K54" s="32" t="s">
        <v>108</v>
      </c>
    </row>
    <row r="55" spans="1:11" ht="21" customHeight="1">
      <c r="A55" s="40" t="s">
        <v>48</v>
      </c>
      <c r="B55" s="28" t="s">
        <v>128</v>
      </c>
      <c r="C55" s="27" t="s">
        <v>417</v>
      </c>
      <c r="D55" s="23" t="s">
        <v>59</v>
      </c>
      <c r="E55" s="23" t="s">
        <v>59</v>
      </c>
      <c r="F55" s="53">
        <v>0.33333333333333331</v>
      </c>
      <c r="G55" s="114" t="s">
        <v>150</v>
      </c>
      <c r="H55" s="34">
        <v>11253</v>
      </c>
      <c r="I55" s="34">
        <v>11253</v>
      </c>
      <c r="J55" s="34">
        <v>3751</v>
      </c>
      <c r="K55" s="32" t="s">
        <v>108</v>
      </c>
    </row>
    <row r="56" spans="1:11" ht="21" customHeight="1">
      <c r="A56" s="40" t="s">
        <v>129</v>
      </c>
      <c r="B56" s="28" t="s">
        <v>130</v>
      </c>
      <c r="C56" s="27" t="s">
        <v>417</v>
      </c>
      <c r="D56" s="23" t="s">
        <v>70</v>
      </c>
      <c r="E56" s="23" t="s">
        <v>59</v>
      </c>
      <c r="F56" s="54">
        <v>0.25</v>
      </c>
      <c r="G56" s="114" t="s">
        <v>150</v>
      </c>
      <c r="H56" s="34">
        <v>278812</v>
      </c>
      <c r="I56" s="34">
        <v>240000</v>
      </c>
      <c r="J56" s="34">
        <v>60000</v>
      </c>
      <c r="K56" s="32" t="s">
        <v>108</v>
      </c>
    </row>
    <row r="57" spans="1:11" ht="21" customHeight="1">
      <c r="A57" s="40" t="s">
        <v>129</v>
      </c>
      <c r="B57" s="28" t="s">
        <v>131</v>
      </c>
      <c r="C57" s="27" t="s">
        <v>417</v>
      </c>
      <c r="D57" s="23" t="s">
        <v>59</v>
      </c>
      <c r="E57" s="23" t="s">
        <v>32</v>
      </c>
      <c r="F57" s="24">
        <v>0.25</v>
      </c>
      <c r="G57" s="114" t="s">
        <v>150</v>
      </c>
      <c r="H57" s="34">
        <v>66716</v>
      </c>
      <c r="I57" s="34">
        <v>35000</v>
      </c>
      <c r="J57" s="34">
        <v>8750</v>
      </c>
      <c r="K57" s="32" t="s">
        <v>108</v>
      </c>
    </row>
    <row r="58" spans="1:11" ht="21" customHeight="1">
      <c r="A58" s="40" t="s">
        <v>129</v>
      </c>
      <c r="B58" s="28" t="s">
        <v>132</v>
      </c>
      <c r="C58" s="27" t="s">
        <v>417</v>
      </c>
      <c r="D58" s="23" t="s">
        <v>59</v>
      </c>
      <c r="E58" s="23" t="s">
        <v>32</v>
      </c>
      <c r="F58" s="53">
        <v>0.25</v>
      </c>
      <c r="G58" s="114" t="s">
        <v>150</v>
      </c>
      <c r="H58" s="34">
        <v>66716</v>
      </c>
      <c r="I58" s="34">
        <v>35000</v>
      </c>
      <c r="J58" s="34">
        <v>8750</v>
      </c>
      <c r="K58" s="32" t="s">
        <v>108</v>
      </c>
    </row>
    <row r="59" spans="1:11" ht="21" customHeight="1">
      <c r="A59" s="40" t="s">
        <v>89</v>
      </c>
      <c r="B59" s="28" t="s">
        <v>133</v>
      </c>
      <c r="C59" s="27" t="s">
        <v>417</v>
      </c>
      <c r="D59" s="23" t="s">
        <v>59</v>
      </c>
      <c r="E59" s="23" t="s">
        <v>59</v>
      </c>
      <c r="F59" s="25">
        <v>0.33333333333333331</v>
      </c>
      <c r="G59" s="114" t="s">
        <v>150</v>
      </c>
      <c r="H59" s="34">
        <v>120000</v>
      </c>
      <c r="I59" s="34">
        <v>115000</v>
      </c>
      <c r="J59" s="34">
        <v>38333</v>
      </c>
      <c r="K59" s="32" t="s">
        <v>108</v>
      </c>
    </row>
    <row r="60" spans="1:11" ht="21" customHeight="1">
      <c r="A60" s="40" t="s">
        <v>89</v>
      </c>
      <c r="B60" s="28" t="s">
        <v>134</v>
      </c>
      <c r="C60" s="27" t="s">
        <v>417</v>
      </c>
      <c r="D60" s="23" t="s">
        <v>59</v>
      </c>
      <c r="E60" s="23" t="s">
        <v>59</v>
      </c>
      <c r="F60" s="53">
        <v>0.33333333333333331</v>
      </c>
      <c r="G60" s="114" t="s">
        <v>150</v>
      </c>
      <c r="H60" s="34">
        <v>148162</v>
      </c>
      <c r="I60" s="34">
        <v>148162</v>
      </c>
      <c r="J60" s="34">
        <v>49387</v>
      </c>
      <c r="K60" s="32" t="s">
        <v>108</v>
      </c>
    </row>
    <row r="61" spans="1:11" ht="21" customHeight="1">
      <c r="A61" s="40" t="s">
        <v>135</v>
      </c>
      <c r="B61" s="28" t="s">
        <v>136</v>
      </c>
      <c r="C61" s="27" t="s">
        <v>417</v>
      </c>
      <c r="D61" s="23" t="s">
        <v>59</v>
      </c>
      <c r="E61" s="23" t="s">
        <v>59</v>
      </c>
      <c r="F61" s="53">
        <v>0.25</v>
      </c>
      <c r="G61" s="114" t="s">
        <v>150</v>
      </c>
      <c r="H61" s="34">
        <v>25000</v>
      </c>
      <c r="I61" s="34">
        <v>25000</v>
      </c>
      <c r="J61" s="34">
        <v>6250</v>
      </c>
      <c r="K61" s="32" t="s">
        <v>108</v>
      </c>
    </row>
    <row r="62" spans="1:11" ht="21" customHeight="1">
      <c r="A62" s="40" t="s">
        <v>137</v>
      </c>
      <c r="B62" s="28" t="s">
        <v>138</v>
      </c>
      <c r="C62" s="27" t="s">
        <v>417</v>
      </c>
      <c r="D62" s="23" t="s">
        <v>149</v>
      </c>
      <c r="E62" s="23" t="s">
        <v>59</v>
      </c>
      <c r="F62" s="53">
        <v>0.33333333333333331</v>
      </c>
      <c r="G62" s="114" t="s">
        <v>150</v>
      </c>
      <c r="H62" s="34">
        <v>130784</v>
      </c>
      <c r="I62" s="34">
        <v>118926</v>
      </c>
      <c r="J62" s="34">
        <v>39642</v>
      </c>
      <c r="K62" s="32" t="s">
        <v>108</v>
      </c>
    </row>
    <row r="63" spans="1:11" ht="21" customHeight="1">
      <c r="A63" s="40" t="s">
        <v>137</v>
      </c>
      <c r="B63" s="28" t="s">
        <v>139</v>
      </c>
      <c r="C63" s="27" t="s">
        <v>417</v>
      </c>
      <c r="D63" s="23" t="s">
        <v>59</v>
      </c>
      <c r="E63" s="23" t="s">
        <v>32</v>
      </c>
      <c r="F63" s="54">
        <v>0.33333333333333331</v>
      </c>
      <c r="G63" s="114" t="s">
        <v>150</v>
      </c>
      <c r="H63" s="34">
        <v>868484</v>
      </c>
      <c r="I63" s="34">
        <v>89220</v>
      </c>
      <c r="J63" s="34">
        <v>29740</v>
      </c>
      <c r="K63" s="32" t="s">
        <v>108</v>
      </c>
    </row>
    <row r="64" spans="1:11" ht="21" customHeight="1">
      <c r="A64" s="40" t="s">
        <v>53</v>
      </c>
      <c r="B64" s="28" t="s">
        <v>54</v>
      </c>
      <c r="C64" s="27" t="s">
        <v>417</v>
      </c>
      <c r="D64" s="23" t="s">
        <v>59</v>
      </c>
      <c r="E64" s="23" t="s">
        <v>59</v>
      </c>
      <c r="F64" s="24">
        <v>0.25</v>
      </c>
      <c r="G64" s="114" t="s">
        <v>150</v>
      </c>
      <c r="H64" s="34">
        <v>84700</v>
      </c>
      <c r="I64" s="34">
        <v>84700</v>
      </c>
      <c r="J64" s="34">
        <v>21175</v>
      </c>
      <c r="K64" s="32" t="s">
        <v>108</v>
      </c>
    </row>
    <row r="65" spans="1:11" ht="21" customHeight="1">
      <c r="A65" s="40" t="s">
        <v>96</v>
      </c>
      <c r="B65" s="28" t="s">
        <v>97</v>
      </c>
      <c r="C65" s="27" t="s">
        <v>417</v>
      </c>
      <c r="D65" s="23" t="s">
        <v>70</v>
      </c>
      <c r="E65" s="23" t="s">
        <v>59</v>
      </c>
      <c r="F65" s="53">
        <v>0.33333333333333331</v>
      </c>
      <c r="G65" s="114" t="s">
        <v>150</v>
      </c>
      <c r="H65" s="34">
        <v>79500</v>
      </c>
      <c r="I65" s="34">
        <v>60000</v>
      </c>
      <c r="J65" s="34">
        <v>20000</v>
      </c>
      <c r="K65" s="32" t="s">
        <v>108</v>
      </c>
    </row>
    <row r="66" spans="1:11" ht="21" customHeight="1">
      <c r="A66" s="40" t="s">
        <v>96</v>
      </c>
      <c r="B66" s="28" t="s">
        <v>140</v>
      </c>
      <c r="C66" s="27" t="s">
        <v>417</v>
      </c>
      <c r="D66" s="23" t="s">
        <v>70</v>
      </c>
      <c r="E66" s="23" t="s">
        <v>59</v>
      </c>
      <c r="F66" s="25">
        <v>0.33333333333333331</v>
      </c>
      <c r="G66" s="114" t="s">
        <v>150</v>
      </c>
      <c r="H66" s="34">
        <v>108000</v>
      </c>
      <c r="I66" s="34">
        <v>62000</v>
      </c>
      <c r="J66" s="34">
        <v>20666</v>
      </c>
      <c r="K66" s="32" t="s">
        <v>108</v>
      </c>
    </row>
    <row r="67" spans="1:11" ht="21" customHeight="1">
      <c r="A67" s="40" t="s">
        <v>96</v>
      </c>
      <c r="B67" s="28" t="s">
        <v>141</v>
      </c>
      <c r="C67" s="27" t="s">
        <v>417</v>
      </c>
      <c r="D67" s="23" t="s">
        <v>59</v>
      </c>
      <c r="E67" s="23" t="s">
        <v>59</v>
      </c>
      <c r="F67" s="53">
        <v>0.25</v>
      </c>
      <c r="G67" s="114" t="s">
        <v>150</v>
      </c>
      <c r="H67" s="34">
        <v>7425</v>
      </c>
      <c r="I67" s="34">
        <v>7425</v>
      </c>
      <c r="J67" s="34">
        <v>1856</v>
      </c>
      <c r="K67" s="32" t="s">
        <v>108</v>
      </c>
    </row>
    <row r="68" spans="1:11" ht="21" customHeight="1">
      <c r="A68" s="40" t="s">
        <v>142</v>
      </c>
      <c r="B68" s="28" t="s">
        <v>143</v>
      </c>
      <c r="C68" s="27" t="s">
        <v>417</v>
      </c>
      <c r="D68" s="23" t="s">
        <v>59</v>
      </c>
      <c r="E68" s="23" t="s">
        <v>59</v>
      </c>
      <c r="F68" s="53">
        <v>0.25</v>
      </c>
      <c r="G68" s="114" t="s">
        <v>150</v>
      </c>
      <c r="H68" s="34">
        <v>80000</v>
      </c>
      <c r="I68" s="34">
        <v>80000</v>
      </c>
      <c r="J68" s="34">
        <v>20000</v>
      </c>
      <c r="K68" s="32" t="s">
        <v>108</v>
      </c>
    </row>
    <row r="69" spans="1:11" ht="21" customHeight="1">
      <c r="A69" s="40" t="s">
        <v>142</v>
      </c>
      <c r="B69" s="28" t="s">
        <v>144</v>
      </c>
      <c r="C69" s="27" t="s">
        <v>417</v>
      </c>
      <c r="D69" s="23" t="s">
        <v>59</v>
      </c>
      <c r="E69" s="23" t="s">
        <v>59</v>
      </c>
      <c r="F69" s="53">
        <v>0.25</v>
      </c>
      <c r="G69" s="114" t="s">
        <v>150</v>
      </c>
      <c r="H69" s="34">
        <v>173000</v>
      </c>
      <c r="I69" s="34">
        <v>140000</v>
      </c>
      <c r="J69" s="34">
        <v>35000</v>
      </c>
      <c r="K69" s="32" t="s">
        <v>108</v>
      </c>
    </row>
    <row r="70" spans="1:11" ht="21" customHeight="1">
      <c r="A70" s="40" t="s">
        <v>145</v>
      </c>
      <c r="B70" s="28" t="s">
        <v>146</v>
      </c>
      <c r="C70" s="27" t="s">
        <v>417</v>
      </c>
      <c r="D70" s="23" t="s">
        <v>59</v>
      </c>
      <c r="E70" s="23" t="s">
        <v>59</v>
      </c>
      <c r="F70" s="53">
        <v>0.25</v>
      </c>
      <c r="G70" s="114" t="s">
        <v>150</v>
      </c>
      <c r="H70" s="34">
        <v>89100</v>
      </c>
      <c r="I70" s="34">
        <v>89100</v>
      </c>
      <c r="J70" s="34">
        <v>22275</v>
      </c>
      <c r="K70" s="32" t="s">
        <v>108</v>
      </c>
    </row>
    <row r="71" spans="1:11" ht="21" customHeight="1">
      <c r="A71" s="40" t="s">
        <v>121</v>
      </c>
      <c r="B71" s="28" t="s">
        <v>152</v>
      </c>
      <c r="C71" s="27" t="s">
        <v>417</v>
      </c>
      <c r="D71" s="23" t="s">
        <v>59</v>
      </c>
      <c r="E71" s="23" t="s">
        <v>59</v>
      </c>
      <c r="F71" s="24">
        <v>0.25</v>
      </c>
      <c r="G71" s="114" t="s">
        <v>150</v>
      </c>
      <c r="H71" s="34">
        <v>64999</v>
      </c>
      <c r="I71" s="34">
        <v>58400</v>
      </c>
      <c r="J71" s="34">
        <v>14600</v>
      </c>
      <c r="K71" s="32" t="s">
        <v>108</v>
      </c>
    </row>
    <row r="72" spans="1:11" ht="21" customHeight="1">
      <c r="A72" s="40" t="s">
        <v>121</v>
      </c>
      <c r="B72" s="28" t="s">
        <v>152</v>
      </c>
      <c r="C72" s="27" t="s">
        <v>417</v>
      </c>
      <c r="D72" s="23" t="s">
        <v>59</v>
      </c>
      <c r="E72" s="23" t="s">
        <v>32</v>
      </c>
      <c r="F72" s="53">
        <v>0.25</v>
      </c>
      <c r="G72" s="114" t="s">
        <v>150</v>
      </c>
      <c r="H72" s="34">
        <v>99000</v>
      </c>
      <c r="I72" s="34">
        <v>4417</v>
      </c>
      <c r="J72" s="34">
        <v>1104</v>
      </c>
      <c r="K72" s="32" t="s">
        <v>108</v>
      </c>
    </row>
    <row r="73" spans="1:11" ht="21" customHeight="1">
      <c r="A73" s="40" t="s">
        <v>121</v>
      </c>
      <c r="B73" s="28" t="s">
        <v>152</v>
      </c>
      <c r="C73" s="27" t="s">
        <v>417</v>
      </c>
      <c r="D73" s="23" t="s">
        <v>59</v>
      </c>
      <c r="E73" s="23" t="s">
        <v>32</v>
      </c>
      <c r="F73" s="25">
        <v>0.25</v>
      </c>
      <c r="G73" s="114" t="s">
        <v>150</v>
      </c>
      <c r="H73" s="34">
        <v>39020</v>
      </c>
      <c r="I73" s="34">
        <v>1440</v>
      </c>
      <c r="J73" s="34">
        <v>360</v>
      </c>
      <c r="K73" s="32" t="s">
        <v>108</v>
      </c>
    </row>
    <row r="74" spans="1:11" ht="21" customHeight="1">
      <c r="A74" s="40" t="s">
        <v>121</v>
      </c>
      <c r="B74" s="28" t="s">
        <v>152</v>
      </c>
      <c r="C74" s="27" t="s">
        <v>417</v>
      </c>
      <c r="D74" s="23" t="s">
        <v>59</v>
      </c>
      <c r="E74" s="23" t="s">
        <v>32</v>
      </c>
      <c r="F74" s="53">
        <v>0.25</v>
      </c>
      <c r="G74" s="114" t="s">
        <v>150</v>
      </c>
      <c r="H74" s="34">
        <v>25000</v>
      </c>
      <c r="I74" s="34">
        <v>1440</v>
      </c>
      <c r="J74" s="34">
        <v>360</v>
      </c>
      <c r="K74" s="32" t="s">
        <v>108</v>
      </c>
    </row>
    <row r="75" spans="1:11" ht="21" customHeight="1">
      <c r="A75" s="40" t="s">
        <v>121</v>
      </c>
      <c r="B75" s="28" t="s">
        <v>122</v>
      </c>
      <c r="C75" s="27" t="s">
        <v>417</v>
      </c>
      <c r="D75" s="23" t="s">
        <v>59</v>
      </c>
      <c r="E75" s="23" t="s">
        <v>59</v>
      </c>
      <c r="F75" s="53">
        <v>0.25</v>
      </c>
      <c r="G75" s="114" t="s">
        <v>150</v>
      </c>
      <c r="H75" s="34">
        <v>22847</v>
      </c>
      <c r="I75" s="34">
        <v>22847</v>
      </c>
      <c r="J75" s="34">
        <v>5711</v>
      </c>
      <c r="K75" s="32" t="s">
        <v>108</v>
      </c>
    </row>
    <row r="76" spans="1:11" ht="21" customHeight="1">
      <c r="A76" s="40" t="s">
        <v>153</v>
      </c>
      <c r="B76" s="28" t="s">
        <v>154</v>
      </c>
      <c r="C76" s="27" t="s">
        <v>417</v>
      </c>
      <c r="D76" s="23" t="s">
        <v>59</v>
      </c>
      <c r="E76" s="23" t="s">
        <v>59</v>
      </c>
      <c r="F76" s="53">
        <v>0.25</v>
      </c>
      <c r="G76" s="114" t="s">
        <v>150</v>
      </c>
      <c r="H76" s="34">
        <v>324974</v>
      </c>
      <c r="I76" s="34">
        <v>29106</v>
      </c>
      <c r="J76" s="34">
        <v>7276</v>
      </c>
      <c r="K76" s="32" t="s">
        <v>108</v>
      </c>
    </row>
    <row r="77" spans="1:11" ht="21" customHeight="1">
      <c r="A77" s="40" t="s">
        <v>89</v>
      </c>
      <c r="B77" s="28" t="s">
        <v>155</v>
      </c>
      <c r="C77" s="27" t="s">
        <v>417</v>
      </c>
      <c r="D77" s="23" t="s">
        <v>59</v>
      </c>
      <c r="E77" s="23" t="s">
        <v>59</v>
      </c>
      <c r="F77" s="54">
        <v>0.33333333333333331</v>
      </c>
      <c r="G77" s="114" t="s">
        <v>150</v>
      </c>
      <c r="H77" s="34">
        <v>77713</v>
      </c>
      <c r="I77" s="34">
        <v>77656</v>
      </c>
      <c r="J77" s="34">
        <v>25885</v>
      </c>
      <c r="K77" s="32" t="s">
        <v>108</v>
      </c>
    </row>
    <row r="78" spans="1:11" ht="21" customHeight="1">
      <c r="A78" s="40" t="s">
        <v>89</v>
      </c>
      <c r="B78" s="28" t="s">
        <v>155</v>
      </c>
      <c r="C78" s="27" t="s">
        <v>417</v>
      </c>
      <c r="D78" s="23" t="s">
        <v>59</v>
      </c>
      <c r="E78" s="23" t="s">
        <v>59</v>
      </c>
      <c r="F78" s="24">
        <v>0.33333333333333331</v>
      </c>
      <c r="G78" s="114" t="s">
        <v>150</v>
      </c>
      <c r="H78" s="34">
        <v>30257</v>
      </c>
      <c r="I78" s="34">
        <v>29898</v>
      </c>
      <c r="J78" s="34">
        <v>9966</v>
      </c>
      <c r="K78" s="32" t="s">
        <v>108</v>
      </c>
    </row>
    <row r="79" spans="1:11" ht="21" customHeight="1">
      <c r="A79" s="40" t="s">
        <v>89</v>
      </c>
      <c r="B79" s="28" t="s">
        <v>156</v>
      </c>
      <c r="C79" s="27" t="s">
        <v>417</v>
      </c>
      <c r="D79" s="23" t="s">
        <v>59</v>
      </c>
      <c r="E79" s="23" t="s">
        <v>59</v>
      </c>
      <c r="F79" s="53">
        <v>0.33333333333333331</v>
      </c>
      <c r="G79" s="114" t="s">
        <v>150</v>
      </c>
      <c r="H79" s="34">
        <v>30000</v>
      </c>
      <c r="I79" s="34">
        <v>30000</v>
      </c>
      <c r="J79" s="34">
        <v>10000</v>
      </c>
      <c r="K79" s="32" t="s">
        <v>108</v>
      </c>
    </row>
    <row r="80" spans="1:11" ht="21" customHeight="1">
      <c r="A80" s="40" t="s">
        <v>89</v>
      </c>
      <c r="B80" s="28" t="s">
        <v>157</v>
      </c>
      <c r="C80" s="27" t="s">
        <v>417</v>
      </c>
      <c r="D80" s="23" t="s">
        <v>59</v>
      </c>
      <c r="E80" s="23" t="s">
        <v>59</v>
      </c>
      <c r="F80" s="25">
        <v>0.25</v>
      </c>
      <c r="G80" s="114" t="s">
        <v>150</v>
      </c>
      <c r="H80" s="34">
        <v>164000</v>
      </c>
      <c r="I80" s="34">
        <v>164000</v>
      </c>
      <c r="J80" s="34">
        <v>41000</v>
      </c>
      <c r="K80" s="32" t="s">
        <v>108</v>
      </c>
    </row>
    <row r="81" spans="1:11" ht="21" customHeight="1">
      <c r="A81" s="40" t="s">
        <v>142</v>
      </c>
      <c r="B81" s="28" t="s">
        <v>158</v>
      </c>
      <c r="C81" s="27" t="s">
        <v>417</v>
      </c>
      <c r="D81" s="23" t="s">
        <v>59</v>
      </c>
      <c r="E81" s="23" t="s">
        <v>59</v>
      </c>
      <c r="F81" s="53">
        <v>0.25</v>
      </c>
      <c r="G81" s="114" t="s">
        <v>150</v>
      </c>
      <c r="H81" s="34">
        <v>172348</v>
      </c>
      <c r="I81" s="34">
        <v>172348</v>
      </c>
      <c r="J81" s="34">
        <v>43087</v>
      </c>
      <c r="K81" s="32" t="s">
        <v>108</v>
      </c>
    </row>
    <row r="82" spans="1:11" ht="21" customHeight="1">
      <c r="A82" s="40" t="s">
        <v>145</v>
      </c>
      <c r="B82" s="28" t="s">
        <v>159</v>
      </c>
      <c r="C82" s="27" t="s">
        <v>417</v>
      </c>
      <c r="D82" s="23" t="s">
        <v>59</v>
      </c>
      <c r="E82" s="23" t="s">
        <v>59</v>
      </c>
      <c r="F82" s="53">
        <v>0.25</v>
      </c>
      <c r="G82" s="114" t="s">
        <v>150</v>
      </c>
      <c r="H82" s="34">
        <v>50000</v>
      </c>
      <c r="I82" s="34">
        <v>50000</v>
      </c>
      <c r="J82" s="34">
        <v>12500</v>
      </c>
      <c r="K82" s="32" t="s">
        <v>108</v>
      </c>
    </row>
    <row r="83" spans="1:11" ht="21.75" customHeight="1">
      <c r="A83" s="9"/>
      <c r="B83" s="10">
        <f>SUBTOTAL(3,B8:B82)</f>
        <v>75</v>
      </c>
      <c r="C83" s="9"/>
      <c r="D83" s="11"/>
      <c r="E83" s="9"/>
      <c r="F83" s="12"/>
      <c r="G83" s="21"/>
      <c r="H83" s="36">
        <f>SUM(H8:H82)</f>
        <v>601142170</v>
      </c>
      <c r="I83" s="36">
        <f>SUM(I8:I82)</f>
        <v>11796975</v>
      </c>
      <c r="J83" s="36">
        <f>SUM(J8:J82)</f>
        <v>3522649</v>
      </c>
      <c r="K83" s="38"/>
    </row>
    <row r="84" spans="1:11" ht="21.75" customHeight="1">
      <c r="A84" s="15"/>
    </row>
    <row r="85" spans="1:11">
      <c r="A85" s="15"/>
    </row>
    <row r="86" spans="1:11">
      <c r="A86" s="15"/>
    </row>
    <row r="87" spans="1:11">
      <c r="A87" s="15"/>
    </row>
  </sheetData>
  <autoFilter ref="A7:K82"/>
  <mergeCells count="12">
    <mergeCell ref="I4:J4"/>
    <mergeCell ref="K4:K6"/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</mergeCells>
  <phoneticPr fontId="3"/>
  <conditionalFormatting sqref="A33:B33 D33 D21 D9">
    <cfRule type="expression" dxfId="9" priority="21" stopIfTrue="1">
      <formula>$Q9=22</formula>
    </cfRule>
  </conditionalFormatting>
  <conditionalFormatting sqref="A21:B21">
    <cfRule type="expression" dxfId="8" priority="2" stopIfTrue="1">
      <formula>$Q21=22</formula>
    </cfRule>
  </conditionalFormatting>
  <conditionalFormatting sqref="A9:B9">
    <cfRule type="expression" dxfId="7" priority="1" stopIfTrue="1">
      <formula>$Q9=22</formula>
    </cfRule>
  </conditionalFormatting>
  <dataValidations count="1">
    <dataValidation imeMode="halfAlpha" allowBlank="1" showInputMessage="1" showErrorMessage="1" sqref="I32:I33 I20:I21 I8:I9"/>
  </dataValidations>
  <printOptions horizontalCentered="1"/>
  <pageMargins left="0.15748031496062992" right="0.15748031496062992" top="0.59055118110236227" bottom="0.15748031496062992" header="0.39" footer="0.23622047244094491"/>
  <pageSetup paperSize="9" scale="30" orientation="landscape" horizontalDpi="300" verticalDpi="300" r:id="rId1"/>
  <headerFooter alignWithMargins="0">
    <oddHeader>&amp;R（様式１）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view="pageBreakPreview" zoomScale="120" zoomScaleNormal="100" zoomScaleSheetLayoutView="120" workbookViewId="0">
      <selection activeCell="N17" sqref="N17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3" customWidth="1"/>
    <col min="5" max="5" width="4.625" style="7" customWidth="1"/>
    <col min="6" max="6" width="4.625" style="14" customWidth="1"/>
    <col min="7" max="7" width="6.25" style="31" bestFit="1" customWidth="1"/>
    <col min="8" max="8" width="9.75" style="26" customWidth="1"/>
    <col min="9" max="10" width="9.75" style="7" customWidth="1"/>
    <col min="11" max="11" width="9.25" style="7" bestFit="1" customWidth="1"/>
    <col min="12" max="12" width="9" style="7"/>
    <col min="13" max="13" width="9" style="7" customWidth="1"/>
    <col min="14" max="16384" width="9" style="7"/>
  </cols>
  <sheetData>
    <row r="1" spans="1:14" s="44" customFormat="1" ht="46.5" customHeight="1">
      <c r="A1" s="162" t="s">
        <v>25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43"/>
      <c r="M1" s="43"/>
      <c r="N1" s="43"/>
    </row>
    <row r="2" spans="1:14" s="44" customFormat="1" ht="24.75" customHeight="1">
      <c r="A2" s="45"/>
      <c r="B2" s="1"/>
      <c r="C2" s="2"/>
      <c r="D2" s="4"/>
      <c r="E2" s="45"/>
      <c r="F2" s="5"/>
      <c r="G2" s="29"/>
      <c r="H2" s="46"/>
      <c r="I2" s="45"/>
      <c r="J2" s="45"/>
    </row>
    <row r="3" spans="1:14" s="6" customFormat="1" ht="18" customHeight="1">
      <c r="A3" s="3" t="s">
        <v>16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4" s="6" customFormat="1" ht="11.25" customHeight="1">
      <c r="A4" s="142" t="s">
        <v>2</v>
      </c>
      <c r="B4" s="142" t="s">
        <v>11</v>
      </c>
      <c r="C4" s="142" t="s">
        <v>6</v>
      </c>
      <c r="D4" s="167" t="s">
        <v>0</v>
      </c>
      <c r="E4" s="167"/>
      <c r="F4" s="170" t="s">
        <v>3</v>
      </c>
      <c r="G4" s="173" t="s">
        <v>12</v>
      </c>
      <c r="H4" s="176" t="s">
        <v>9</v>
      </c>
      <c r="I4" s="157" t="s">
        <v>319</v>
      </c>
      <c r="J4" s="158"/>
      <c r="K4" s="142" t="s">
        <v>8</v>
      </c>
    </row>
    <row r="5" spans="1:14" ht="11.25" customHeight="1">
      <c r="A5" s="143"/>
      <c r="B5" s="143"/>
      <c r="C5" s="143"/>
      <c r="D5" s="168"/>
      <c r="E5" s="169"/>
      <c r="F5" s="171"/>
      <c r="G5" s="174"/>
      <c r="H5" s="177"/>
      <c r="I5" s="165" t="s">
        <v>10</v>
      </c>
      <c r="J5" s="165" t="s">
        <v>7</v>
      </c>
      <c r="K5" s="143"/>
    </row>
    <row r="6" spans="1:14" ht="22.5" customHeight="1">
      <c r="A6" s="144"/>
      <c r="B6" s="144"/>
      <c r="C6" s="144"/>
      <c r="D6" s="72" t="s">
        <v>4</v>
      </c>
      <c r="E6" s="72" t="s">
        <v>5</v>
      </c>
      <c r="F6" s="172"/>
      <c r="G6" s="175"/>
      <c r="H6" s="178"/>
      <c r="I6" s="166"/>
      <c r="J6" s="166"/>
      <c r="K6" s="144"/>
    </row>
    <row r="7" spans="1:14">
      <c r="A7" s="8"/>
      <c r="B7" s="8"/>
      <c r="C7" s="8"/>
      <c r="D7" s="16"/>
      <c r="E7" s="17"/>
      <c r="F7" s="18"/>
      <c r="G7" s="30"/>
      <c r="H7" s="20"/>
      <c r="I7" s="19"/>
      <c r="J7" s="19"/>
      <c r="K7" s="71"/>
    </row>
    <row r="8" spans="1:14" ht="21" customHeight="1">
      <c r="A8" s="133" t="s">
        <v>153</v>
      </c>
      <c r="B8" s="133" t="s">
        <v>359</v>
      </c>
      <c r="C8" s="133" t="s">
        <v>267</v>
      </c>
      <c r="D8" s="66" t="s">
        <v>70</v>
      </c>
      <c r="E8" s="66" t="s">
        <v>59</v>
      </c>
      <c r="F8" s="60" t="s">
        <v>283</v>
      </c>
      <c r="G8" s="64" t="s">
        <v>257</v>
      </c>
      <c r="H8" s="56">
        <v>900000</v>
      </c>
      <c r="I8" s="56">
        <v>560000</v>
      </c>
      <c r="J8" s="56">
        <v>280000</v>
      </c>
      <c r="K8" s="63"/>
    </row>
    <row r="9" spans="1:14" ht="21" customHeight="1">
      <c r="A9" s="128" t="s">
        <v>91</v>
      </c>
      <c r="B9" s="128" t="s">
        <v>360</v>
      </c>
      <c r="C9" s="68" t="s">
        <v>267</v>
      </c>
      <c r="D9" s="66" t="s">
        <v>361</v>
      </c>
      <c r="E9" s="66" t="s">
        <v>362</v>
      </c>
      <c r="F9" s="60" t="s">
        <v>283</v>
      </c>
      <c r="G9" s="64" t="s">
        <v>257</v>
      </c>
      <c r="H9" s="56">
        <v>765309</v>
      </c>
      <c r="I9" s="56">
        <v>120000</v>
      </c>
      <c r="J9" s="56">
        <v>60000</v>
      </c>
      <c r="K9" s="63"/>
    </row>
    <row r="10" spans="1:14" ht="21" customHeight="1">
      <c r="A10" s="128" t="s">
        <v>339</v>
      </c>
      <c r="B10" s="128" t="s">
        <v>363</v>
      </c>
      <c r="C10" s="68" t="s">
        <v>267</v>
      </c>
      <c r="D10" s="66" t="s">
        <v>59</v>
      </c>
      <c r="E10" s="66" t="s">
        <v>32</v>
      </c>
      <c r="F10" s="60" t="s">
        <v>283</v>
      </c>
      <c r="G10" s="64" t="s">
        <v>257</v>
      </c>
      <c r="H10" s="56">
        <v>146000</v>
      </c>
      <c r="I10" s="56">
        <v>26000</v>
      </c>
      <c r="J10" s="56">
        <v>13000</v>
      </c>
      <c r="K10" s="63"/>
    </row>
    <row r="11" spans="1:14" ht="21" customHeight="1">
      <c r="A11" s="128" t="s">
        <v>142</v>
      </c>
      <c r="B11" s="128" t="s">
        <v>364</v>
      </c>
      <c r="C11" s="68" t="s">
        <v>261</v>
      </c>
      <c r="D11" s="66" t="s">
        <v>59</v>
      </c>
      <c r="E11" s="66" t="s">
        <v>59</v>
      </c>
      <c r="F11" s="60" t="s">
        <v>283</v>
      </c>
      <c r="G11" s="64" t="s">
        <v>257</v>
      </c>
      <c r="H11" s="56">
        <v>133681</v>
      </c>
      <c r="I11" s="56">
        <v>133681</v>
      </c>
      <c r="J11" s="56">
        <v>66840</v>
      </c>
      <c r="K11" s="63"/>
    </row>
    <row r="12" spans="1:14" ht="21" customHeight="1">
      <c r="A12" s="128" t="s">
        <v>345</v>
      </c>
      <c r="B12" s="128" t="s">
        <v>346</v>
      </c>
      <c r="C12" s="68" t="s">
        <v>353</v>
      </c>
      <c r="D12" s="66" t="s">
        <v>149</v>
      </c>
      <c r="E12" s="66" t="s">
        <v>59</v>
      </c>
      <c r="F12" s="60" t="s">
        <v>283</v>
      </c>
      <c r="G12" s="64" t="s">
        <v>257</v>
      </c>
      <c r="H12" s="56">
        <v>72900</v>
      </c>
      <c r="I12" s="56">
        <v>42900</v>
      </c>
      <c r="J12" s="56">
        <v>21450</v>
      </c>
      <c r="K12" s="63"/>
    </row>
    <row r="13" spans="1:14" ht="21" customHeight="1">
      <c r="A13" s="128" t="s">
        <v>55</v>
      </c>
      <c r="B13" s="128" t="s">
        <v>365</v>
      </c>
      <c r="C13" s="68" t="s">
        <v>267</v>
      </c>
      <c r="D13" s="66" t="s">
        <v>33</v>
      </c>
      <c r="E13" s="66" t="s">
        <v>62</v>
      </c>
      <c r="F13" s="60" t="s">
        <v>283</v>
      </c>
      <c r="G13" s="64" t="s">
        <v>257</v>
      </c>
      <c r="H13" s="56">
        <v>995000</v>
      </c>
      <c r="I13" s="56">
        <v>140000</v>
      </c>
      <c r="J13" s="56">
        <v>70000</v>
      </c>
      <c r="K13" s="63"/>
    </row>
    <row r="14" spans="1:14" ht="21" customHeight="1">
      <c r="A14" s="128" t="s">
        <v>55</v>
      </c>
      <c r="B14" s="128" t="s">
        <v>365</v>
      </c>
      <c r="C14" s="68" t="s">
        <v>267</v>
      </c>
      <c r="D14" s="66" t="s">
        <v>70</v>
      </c>
      <c r="E14" s="66" t="s">
        <v>62</v>
      </c>
      <c r="F14" s="60" t="s">
        <v>283</v>
      </c>
      <c r="G14" s="64" t="s">
        <v>257</v>
      </c>
      <c r="H14" s="56">
        <v>512700</v>
      </c>
      <c r="I14" s="56">
        <v>100000</v>
      </c>
      <c r="J14" s="56">
        <v>50000</v>
      </c>
      <c r="K14" s="63"/>
    </row>
    <row r="15" spans="1:14" ht="21" customHeight="1">
      <c r="A15" s="128" t="s">
        <v>145</v>
      </c>
      <c r="B15" s="128" t="s">
        <v>366</v>
      </c>
      <c r="C15" s="68" t="s">
        <v>267</v>
      </c>
      <c r="D15" s="66" t="s">
        <v>367</v>
      </c>
      <c r="E15" s="66" t="s">
        <v>322</v>
      </c>
      <c r="F15" s="60" t="s">
        <v>283</v>
      </c>
      <c r="G15" s="64" t="s">
        <v>257</v>
      </c>
      <c r="H15" s="56">
        <v>58000</v>
      </c>
      <c r="I15" s="56">
        <v>35000</v>
      </c>
      <c r="J15" s="56">
        <v>17500</v>
      </c>
      <c r="K15" s="63"/>
    </row>
    <row r="16" spans="1:14" ht="21" customHeight="1">
      <c r="A16" s="128" t="s">
        <v>100</v>
      </c>
      <c r="B16" s="128" t="s">
        <v>368</v>
      </c>
      <c r="C16" s="68" t="s">
        <v>267</v>
      </c>
      <c r="D16" s="66" t="s">
        <v>33</v>
      </c>
      <c r="E16" s="66" t="s">
        <v>64</v>
      </c>
      <c r="F16" s="60" t="s">
        <v>283</v>
      </c>
      <c r="G16" s="64" t="s">
        <v>257</v>
      </c>
      <c r="H16" s="56">
        <v>765000</v>
      </c>
      <c r="I16" s="56">
        <v>71066</v>
      </c>
      <c r="J16" s="56">
        <v>35533</v>
      </c>
      <c r="K16" s="63"/>
    </row>
    <row r="17" spans="1:11" ht="21" customHeight="1">
      <c r="A17" s="128" t="s">
        <v>100</v>
      </c>
      <c r="B17" s="128" t="s">
        <v>369</v>
      </c>
      <c r="C17" s="68" t="s">
        <v>282</v>
      </c>
      <c r="D17" s="66" t="s">
        <v>70</v>
      </c>
      <c r="E17" s="66" t="s">
        <v>32</v>
      </c>
      <c r="F17" s="60" t="s">
        <v>283</v>
      </c>
      <c r="G17" s="64" t="s">
        <v>257</v>
      </c>
      <c r="H17" s="56">
        <v>418000</v>
      </c>
      <c r="I17" s="56">
        <v>101600</v>
      </c>
      <c r="J17" s="56">
        <v>50800</v>
      </c>
      <c r="K17" s="63"/>
    </row>
    <row r="18" spans="1:11" ht="21" customHeight="1">
      <c r="A18" s="128" t="s">
        <v>100</v>
      </c>
      <c r="B18" s="128" t="s">
        <v>370</v>
      </c>
      <c r="C18" s="68" t="s">
        <v>261</v>
      </c>
      <c r="D18" s="66" t="s">
        <v>70</v>
      </c>
      <c r="E18" s="66" t="s">
        <v>59</v>
      </c>
      <c r="F18" s="60" t="s">
        <v>283</v>
      </c>
      <c r="G18" s="64" t="s">
        <v>257</v>
      </c>
      <c r="H18" s="56">
        <v>320928</v>
      </c>
      <c r="I18" s="56">
        <v>167070</v>
      </c>
      <c r="J18" s="56">
        <v>83535</v>
      </c>
      <c r="K18" s="63"/>
    </row>
    <row r="19" spans="1:11" ht="21" customHeight="1">
      <c r="A19" s="128" t="s">
        <v>100</v>
      </c>
      <c r="B19" s="128" t="s">
        <v>370</v>
      </c>
      <c r="C19" s="68" t="s">
        <v>267</v>
      </c>
      <c r="D19" s="66" t="s">
        <v>70</v>
      </c>
      <c r="E19" s="66" t="s">
        <v>59</v>
      </c>
      <c r="F19" s="60" t="s">
        <v>283</v>
      </c>
      <c r="G19" s="64" t="s">
        <v>257</v>
      </c>
      <c r="H19" s="56">
        <v>142072</v>
      </c>
      <c r="I19" s="56">
        <v>69630</v>
      </c>
      <c r="J19" s="56">
        <v>34815</v>
      </c>
      <c r="K19" s="63"/>
    </row>
    <row r="20" spans="1:11" ht="21.75" customHeight="1">
      <c r="A20" s="77"/>
      <c r="B20" s="81">
        <f>SUBTOTAL(3,B8:B19)</f>
        <v>12</v>
      </c>
      <c r="C20" s="77"/>
      <c r="D20" s="80"/>
      <c r="E20" s="77"/>
      <c r="F20" s="76"/>
      <c r="G20" s="79"/>
      <c r="H20" s="78">
        <f>SUM(H8:H19)</f>
        <v>5229590</v>
      </c>
      <c r="I20" s="78">
        <f>SUM(I8:I19)</f>
        <v>1566947</v>
      </c>
      <c r="J20" s="78">
        <f>SUM(J8:J19)</f>
        <v>783473</v>
      </c>
      <c r="K20" s="74"/>
    </row>
    <row r="21" spans="1:11" ht="21.75" customHeight="1">
      <c r="A21" s="15"/>
    </row>
    <row r="22" spans="1:11">
      <c r="A22" s="15"/>
    </row>
    <row r="23" spans="1:11">
      <c r="A23" s="15"/>
    </row>
    <row r="24" spans="1:11">
      <c r="A24" s="15"/>
    </row>
  </sheetData>
  <autoFilter ref="A7:K20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88" orientation="portrait" horizontalDpi="300" verticalDpi="300" r:id="rId1"/>
  <headerFooter alignWithMargins="0">
    <oddHeader>&amp;R（様式１）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3"/>
  <sheetViews>
    <sheetView view="pageBreakPreview" zoomScaleNormal="100" zoomScaleSheetLayoutView="100" workbookViewId="0">
      <selection activeCell="L16" sqref="L16"/>
    </sheetView>
  </sheetViews>
  <sheetFormatPr defaultRowHeight="13.5"/>
  <cols>
    <col min="1" max="1" width="14.75" style="7" customWidth="1"/>
    <col min="2" max="2" width="16" style="7" customWidth="1"/>
    <col min="3" max="3" width="25.125" style="7" customWidth="1"/>
    <col min="4" max="4" width="4.625" style="13" customWidth="1"/>
    <col min="5" max="5" width="4.625" style="7" customWidth="1"/>
    <col min="6" max="6" width="4.625" style="14" customWidth="1"/>
    <col min="7" max="7" width="6.25" style="31" bestFit="1" customWidth="1"/>
    <col min="8" max="8" width="14.75" style="26" bestFit="1" customWidth="1"/>
    <col min="9" max="9" width="12.375" style="7" customWidth="1"/>
    <col min="10" max="10" width="9.75" style="7" customWidth="1"/>
    <col min="11" max="11" width="18.875" style="7" bestFit="1" customWidth="1"/>
    <col min="12" max="16384" width="9" style="7"/>
  </cols>
  <sheetData>
    <row r="1" spans="1:14" s="44" customFormat="1" ht="46.5" customHeight="1">
      <c r="A1" s="141" t="s">
        <v>25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43"/>
      <c r="M1" s="43"/>
      <c r="N1" s="43"/>
    </row>
    <row r="2" spans="1:14" s="44" customFormat="1" ht="24.75" customHeight="1">
      <c r="A2" s="45"/>
      <c r="B2" s="1"/>
      <c r="C2" s="2"/>
      <c r="D2" s="4"/>
      <c r="E2" s="45"/>
      <c r="F2" s="5"/>
      <c r="G2" s="29"/>
      <c r="H2" s="46"/>
      <c r="I2" s="45"/>
      <c r="J2" s="45"/>
    </row>
    <row r="3" spans="1:14" s="6" customFormat="1" ht="18" customHeight="1">
      <c r="A3" s="3" t="s">
        <v>18</v>
      </c>
      <c r="B3" s="3"/>
      <c r="C3" s="3"/>
      <c r="D3" s="4"/>
      <c r="E3" s="3"/>
      <c r="F3" s="5"/>
      <c r="G3" s="29"/>
      <c r="H3" s="22"/>
      <c r="I3" s="3"/>
      <c r="J3" s="4"/>
      <c r="K3" s="4" t="s">
        <v>1</v>
      </c>
    </row>
    <row r="4" spans="1:14" s="6" customFormat="1" ht="11.25" customHeight="1">
      <c r="A4" s="142" t="s">
        <v>2</v>
      </c>
      <c r="B4" s="142" t="s">
        <v>11</v>
      </c>
      <c r="C4" s="142" t="s">
        <v>6</v>
      </c>
      <c r="D4" s="145" t="s">
        <v>0</v>
      </c>
      <c r="E4" s="145"/>
      <c r="F4" s="148" t="s">
        <v>3</v>
      </c>
      <c r="G4" s="151" t="s">
        <v>12</v>
      </c>
      <c r="H4" s="154" t="s">
        <v>9</v>
      </c>
      <c r="I4" s="157" t="s">
        <v>319</v>
      </c>
      <c r="J4" s="158"/>
      <c r="K4" s="142" t="s">
        <v>8</v>
      </c>
    </row>
    <row r="5" spans="1:14" s="6" customFormat="1" ht="11.25" customHeight="1">
      <c r="A5" s="143"/>
      <c r="B5" s="143"/>
      <c r="C5" s="143"/>
      <c r="D5" s="146"/>
      <c r="E5" s="147"/>
      <c r="F5" s="149"/>
      <c r="G5" s="152"/>
      <c r="H5" s="155"/>
      <c r="I5" s="139" t="s">
        <v>10</v>
      </c>
      <c r="J5" s="139" t="s">
        <v>7</v>
      </c>
      <c r="K5" s="143"/>
    </row>
    <row r="6" spans="1:14" s="6" customFormat="1" ht="22.5" customHeight="1">
      <c r="A6" s="144"/>
      <c r="B6" s="144"/>
      <c r="C6" s="144"/>
      <c r="D6" s="17" t="s">
        <v>4</v>
      </c>
      <c r="E6" s="17" t="s">
        <v>5</v>
      </c>
      <c r="F6" s="150"/>
      <c r="G6" s="153"/>
      <c r="H6" s="156"/>
      <c r="I6" s="140"/>
      <c r="J6" s="140"/>
      <c r="K6" s="144"/>
    </row>
    <row r="7" spans="1:14">
      <c r="A7" s="122"/>
      <c r="B7" s="122"/>
      <c r="C7" s="122"/>
      <c r="D7" s="16"/>
      <c r="E7" s="17"/>
      <c r="F7" s="18"/>
      <c r="G7" s="30"/>
      <c r="H7" s="20"/>
      <c r="I7" s="19"/>
      <c r="J7" s="19"/>
      <c r="K7" s="71"/>
    </row>
    <row r="8" spans="1:14" ht="21" customHeight="1">
      <c r="A8" s="61" t="s">
        <v>371</v>
      </c>
      <c r="B8" s="61" t="s">
        <v>372</v>
      </c>
      <c r="C8" s="138" t="s">
        <v>72</v>
      </c>
      <c r="D8" s="66" t="s">
        <v>31</v>
      </c>
      <c r="E8" s="66" t="s">
        <v>64</v>
      </c>
      <c r="F8" s="60" t="s">
        <v>283</v>
      </c>
      <c r="G8" s="134">
        <v>1.1299999999999999</v>
      </c>
      <c r="H8" s="56">
        <v>3667806</v>
      </c>
      <c r="I8" s="56">
        <v>204000</v>
      </c>
      <c r="J8" s="56">
        <v>102000</v>
      </c>
      <c r="K8" s="63"/>
    </row>
    <row r="9" spans="1:14" ht="21" customHeight="1">
      <c r="A9" s="123" t="s">
        <v>371</v>
      </c>
      <c r="B9" s="123" t="s">
        <v>373</v>
      </c>
      <c r="C9" s="138" t="s">
        <v>72</v>
      </c>
      <c r="D9" s="66" t="s">
        <v>374</v>
      </c>
      <c r="E9" s="66" t="s">
        <v>62</v>
      </c>
      <c r="F9" s="70" t="s">
        <v>283</v>
      </c>
      <c r="G9" s="134">
        <v>9.18</v>
      </c>
      <c r="H9" s="56">
        <v>7751697</v>
      </c>
      <c r="I9" s="56">
        <v>214000</v>
      </c>
      <c r="J9" s="56">
        <v>107000</v>
      </c>
      <c r="K9" s="55"/>
    </row>
    <row r="10" spans="1:14" ht="21" customHeight="1">
      <c r="A10" s="123" t="s">
        <v>371</v>
      </c>
      <c r="B10" s="123" t="s">
        <v>375</v>
      </c>
      <c r="C10" s="138" t="s">
        <v>72</v>
      </c>
      <c r="D10" s="66" t="s">
        <v>287</v>
      </c>
      <c r="E10" s="66" t="s">
        <v>376</v>
      </c>
      <c r="F10" s="60" t="s">
        <v>283</v>
      </c>
      <c r="G10" s="134">
        <v>2.78</v>
      </c>
      <c r="H10" s="56">
        <v>8107244</v>
      </c>
      <c r="I10" s="56">
        <v>226000</v>
      </c>
      <c r="J10" s="56">
        <v>113000</v>
      </c>
      <c r="K10" s="55"/>
    </row>
    <row r="11" spans="1:14" ht="21" customHeight="1">
      <c r="A11" s="123" t="s">
        <v>371</v>
      </c>
      <c r="B11" s="123" t="s">
        <v>377</v>
      </c>
      <c r="C11" s="138" t="s">
        <v>72</v>
      </c>
      <c r="D11" s="66" t="s">
        <v>286</v>
      </c>
      <c r="E11" s="66" t="s">
        <v>76</v>
      </c>
      <c r="F11" s="70" t="s">
        <v>283</v>
      </c>
      <c r="G11" s="64" t="s">
        <v>257</v>
      </c>
      <c r="H11" s="56">
        <v>656660</v>
      </c>
      <c r="I11" s="56">
        <v>166000</v>
      </c>
      <c r="J11" s="56">
        <v>83000</v>
      </c>
      <c r="K11" s="55"/>
    </row>
    <row r="12" spans="1:14" ht="21" customHeight="1">
      <c r="A12" s="123" t="s">
        <v>371</v>
      </c>
      <c r="B12" s="123" t="s">
        <v>378</v>
      </c>
      <c r="C12" s="138" t="s">
        <v>72</v>
      </c>
      <c r="D12" s="66" t="s">
        <v>35</v>
      </c>
      <c r="E12" s="66" t="s">
        <v>34</v>
      </c>
      <c r="F12" s="60" t="s">
        <v>283</v>
      </c>
      <c r="G12" s="134">
        <v>1.3</v>
      </c>
      <c r="H12" s="56">
        <v>9028997</v>
      </c>
      <c r="I12" s="56">
        <v>168000</v>
      </c>
      <c r="J12" s="56">
        <v>84000</v>
      </c>
      <c r="K12" s="55"/>
    </row>
    <row r="13" spans="1:14" ht="21" customHeight="1">
      <c r="A13" s="123" t="s">
        <v>371</v>
      </c>
      <c r="B13" s="123" t="s">
        <v>379</v>
      </c>
      <c r="C13" s="138" t="s">
        <v>72</v>
      </c>
      <c r="D13" s="66" t="s">
        <v>102</v>
      </c>
      <c r="E13" s="66" t="s">
        <v>62</v>
      </c>
      <c r="F13" s="60" t="s">
        <v>283</v>
      </c>
      <c r="G13" s="134">
        <v>2.21</v>
      </c>
      <c r="H13" s="56">
        <v>3306486</v>
      </c>
      <c r="I13" s="56">
        <v>122000</v>
      </c>
      <c r="J13" s="56">
        <v>61000</v>
      </c>
      <c r="K13" s="63"/>
    </row>
    <row r="14" spans="1:14" ht="21" customHeight="1">
      <c r="A14" s="123" t="s">
        <v>371</v>
      </c>
      <c r="B14" s="123" t="s">
        <v>380</v>
      </c>
      <c r="C14" s="138" t="s">
        <v>72</v>
      </c>
      <c r="D14" s="66" t="s">
        <v>68</v>
      </c>
      <c r="E14" s="66" t="s">
        <v>60</v>
      </c>
      <c r="F14" s="60" t="s">
        <v>283</v>
      </c>
      <c r="G14" s="134">
        <v>3.49</v>
      </c>
      <c r="H14" s="56">
        <v>11371270</v>
      </c>
      <c r="I14" s="56">
        <v>242000</v>
      </c>
      <c r="J14" s="56">
        <v>121000</v>
      </c>
      <c r="K14" s="63"/>
    </row>
    <row r="15" spans="1:14" ht="21" customHeight="1">
      <c r="A15" s="123" t="s">
        <v>371</v>
      </c>
      <c r="B15" s="123" t="s">
        <v>381</v>
      </c>
      <c r="C15" s="138" t="s">
        <v>72</v>
      </c>
      <c r="D15" s="66" t="s">
        <v>382</v>
      </c>
      <c r="E15" s="66" t="s">
        <v>269</v>
      </c>
      <c r="F15" s="60" t="s">
        <v>283</v>
      </c>
      <c r="G15" s="134">
        <v>9.1999999999999993</v>
      </c>
      <c r="H15" s="56">
        <v>1722449</v>
      </c>
      <c r="I15" s="56">
        <v>96000</v>
      </c>
      <c r="J15" s="56">
        <v>48000</v>
      </c>
      <c r="K15" s="63"/>
    </row>
    <row r="16" spans="1:14" ht="21" customHeight="1">
      <c r="A16" s="123" t="s">
        <v>371</v>
      </c>
      <c r="B16" s="123" t="s">
        <v>383</v>
      </c>
      <c r="C16" s="138" t="s">
        <v>72</v>
      </c>
      <c r="D16" s="66" t="s">
        <v>384</v>
      </c>
      <c r="E16" s="66" t="s">
        <v>36</v>
      </c>
      <c r="F16" s="60" t="s">
        <v>283</v>
      </c>
      <c r="G16" s="135">
        <v>5.92</v>
      </c>
      <c r="H16" s="56">
        <v>2532169</v>
      </c>
      <c r="I16" s="56">
        <v>98000</v>
      </c>
      <c r="J16" s="56">
        <v>49000</v>
      </c>
      <c r="K16" s="55"/>
    </row>
    <row r="17" spans="1:11" ht="21" customHeight="1">
      <c r="A17" s="123" t="s">
        <v>371</v>
      </c>
      <c r="B17" s="123" t="s">
        <v>385</v>
      </c>
      <c r="C17" s="138" t="s">
        <v>72</v>
      </c>
      <c r="D17" s="66" t="s">
        <v>102</v>
      </c>
      <c r="E17" s="66" t="s">
        <v>36</v>
      </c>
      <c r="F17" s="60" t="s">
        <v>283</v>
      </c>
      <c r="G17" s="134">
        <v>1.46</v>
      </c>
      <c r="H17" s="56">
        <v>14320863</v>
      </c>
      <c r="I17" s="56">
        <v>198000</v>
      </c>
      <c r="J17" s="56">
        <v>99000</v>
      </c>
      <c r="K17" s="55"/>
    </row>
    <row r="18" spans="1:11" ht="21" customHeight="1">
      <c r="A18" s="61" t="s">
        <v>371</v>
      </c>
      <c r="B18" s="123" t="s">
        <v>386</v>
      </c>
      <c r="C18" s="138" t="s">
        <v>72</v>
      </c>
      <c r="D18" s="66" t="s">
        <v>374</v>
      </c>
      <c r="E18" s="66" t="s">
        <v>387</v>
      </c>
      <c r="F18" s="69" t="s">
        <v>283</v>
      </c>
      <c r="G18" s="134">
        <v>4.42</v>
      </c>
      <c r="H18" s="56">
        <v>11122418</v>
      </c>
      <c r="I18" s="56">
        <v>140000</v>
      </c>
      <c r="J18" s="56">
        <v>70000</v>
      </c>
      <c r="K18" s="55"/>
    </row>
    <row r="19" spans="1:11" ht="21" customHeight="1">
      <c r="A19" s="61" t="s">
        <v>371</v>
      </c>
      <c r="B19" s="68" t="s">
        <v>388</v>
      </c>
      <c r="C19" s="138" t="s">
        <v>72</v>
      </c>
      <c r="D19" s="66" t="s">
        <v>106</v>
      </c>
      <c r="E19" s="66" t="s">
        <v>60</v>
      </c>
      <c r="F19" s="60" t="s">
        <v>283</v>
      </c>
      <c r="G19" s="134">
        <v>4.12</v>
      </c>
      <c r="H19" s="56">
        <v>1009341</v>
      </c>
      <c r="I19" s="56">
        <v>70000</v>
      </c>
      <c r="J19" s="56">
        <v>35000</v>
      </c>
      <c r="K19" s="55"/>
    </row>
    <row r="20" spans="1:11" ht="21" customHeight="1">
      <c r="A20" s="123" t="s">
        <v>371</v>
      </c>
      <c r="B20" s="128" t="s">
        <v>389</v>
      </c>
      <c r="C20" s="138" t="s">
        <v>72</v>
      </c>
      <c r="D20" s="66" t="s">
        <v>102</v>
      </c>
      <c r="E20" s="66" t="s">
        <v>32</v>
      </c>
      <c r="F20" s="60" t="s">
        <v>283</v>
      </c>
      <c r="G20" s="134">
        <v>1.1399999999999999</v>
      </c>
      <c r="H20" s="56">
        <v>8621422</v>
      </c>
      <c r="I20" s="56">
        <v>220000</v>
      </c>
      <c r="J20" s="56">
        <v>110000</v>
      </c>
      <c r="K20" s="55"/>
    </row>
    <row r="21" spans="1:11" ht="21" customHeight="1">
      <c r="A21" s="123" t="s">
        <v>371</v>
      </c>
      <c r="B21" s="123" t="s">
        <v>390</v>
      </c>
      <c r="C21" s="138" t="s">
        <v>72</v>
      </c>
      <c r="D21" s="66" t="s">
        <v>102</v>
      </c>
      <c r="E21" s="66" t="s">
        <v>64</v>
      </c>
      <c r="F21" s="60" t="s">
        <v>283</v>
      </c>
      <c r="G21" s="134">
        <v>1.27</v>
      </c>
      <c r="H21" s="56">
        <v>4104725</v>
      </c>
      <c r="I21" s="56">
        <v>192000</v>
      </c>
      <c r="J21" s="56">
        <v>96000</v>
      </c>
      <c r="K21" s="55"/>
    </row>
    <row r="22" spans="1:11" ht="21" customHeight="1">
      <c r="A22" s="61" t="s">
        <v>371</v>
      </c>
      <c r="B22" s="68" t="s">
        <v>391</v>
      </c>
      <c r="C22" s="138" t="s">
        <v>72</v>
      </c>
      <c r="D22" s="67" t="s">
        <v>71</v>
      </c>
      <c r="E22" s="67" t="s">
        <v>62</v>
      </c>
      <c r="F22" s="60" t="s">
        <v>283</v>
      </c>
      <c r="G22" s="64" t="s">
        <v>257</v>
      </c>
      <c r="H22" s="56">
        <v>892899</v>
      </c>
      <c r="I22" s="56">
        <v>42000</v>
      </c>
      <c r="J22" s="56">
        <v>21000</v>
      </c>
      <c r="K22" s="55"/>
    </row>
    <row r="23" spans="1:11" ht="21" customHeight="1">
      <c r="A23" s="123" t="s">
        <v>371</v>
      </c>
      <c r="B23" s="128" t="s">
        <v>392</v>
      </c>
      <c r="C23" s="138" t="s">
        <v>72</v>
      </c>
      <c r="D23" s="66" t="s">
        <v>286</v>
      </c>
      <c r="E23" s="66" t="s">
        <v>67</v>
      </c>
      <c r="F23" s="60" t="s">
        <v>283</v>
      </c>
      <c r="G23" s="134">
        <v>1.7</v>
      </c>
      <c r="H23" s="56">
        <v>3727290</v>
      </c>
      <c r="I23" s="56">
        <v>138000</v>
      </c>
      <c r="J23" s="56">
        <v>69000</v>
      </c>
      <c r="K23" s="55"/>
    </row>
    <row r="24" spans="1:11" ht="21" customHeight="1">
      <c r="A24" s="123" t="s">
        <v>371</v>
      </c>
      <c r="B24" s="123" t="s">
        <v>393</v>
      </c>
      <c r="C24" s="138" t="s">
        <v>72</v>
      </c>
      <c r="D24" s="66" t="s">
        <v>33</v>
      </c>
      <c r="E24" s="66" t="s">
        <v>394</v>
      </c>
      <c r="F24" s="60" t="s">
        <v>283</v>
      </c>
      <c r="G24" s="134">
        <v>1.1200000000000001</v>
      </c>
      <c r="H24" s="56">
        <v>6289000</v>
      </c>
      <c r="I24" s="56">
        <v>212000</v>
      </c>
      <c r="J24" s="56">
        <v>106000</v>
      </c>
      <c r="K24" s="63"/>
    </row>
    <row r="25" spans="1:11" ht="21" customHeight="1">
      <c r="A25" s="61" t="s">
        <v>371</v>
      </c>
      <c r="B25" s="68" t="s">
        <v>395</v>
      </c>
      <c r="C25" s="138" t="s">
        <v>72</v>
      </c>
      <c r="D25" s="66" t="s">
        <v>396</v>
      </c>
      <c r="E25" s="66" t="s">
        <v>64</v>
      </c>
      <c r="F25" s="60" t="s">
        <v>283</v>
      </c>
      <c r="G25" s="134">
        <v>1.43</v>
      </c>
      <c r="H25" s="56">
        <v>8603454</v>
      </c>
      <c r="I25" s="56">
        <v>246000</v>
      </c>
      <c r="J25" s="56">
        <v>123000</v>
      </c>
      <c r="K25" s="55"/>
    </row>
    <row r="26" spans="1:11" ht="21" customHeight="1">
      <c r="A26" s="123" t="s">
        <v>371</v>
      </c>
      <c r="B26" s="128" t="s">
        <v>397</v>
      </c>
      <c r="C26" s="138" t="s">
        <v>72</v>
      </c>
      <c r="D26" s="66" t="s">
        <v>374</v>
      </c>
      <c r="E26" s="66" t="s">
        <v>398</v>
      </c>
      <c r="F26" s="60" t="s">
        <v>283</v>
      </c>
      <c r="G26" s="134">
        <v>1.4</v>
      </c>
      <c r="H26" s="56">
        <v>26194461</v>
      </c>
      <c r="I26" s="56">
        <v>224000</v>
      </c>
      <c r="J26" s="56">
        <v>112000</v>
      </c>
      <c r="K26" s="55"/>
    </row>
    <row r="27" spans="1:11" ht="21" customHeight="1">
      <c r="A27" s="123" t="s">
        <v>371</v>
      </c>
      <c r="B27" s="123" t="s">
        <v>399</v>
      </c>
      <c r="C27" s="138" t="s">
        <v>72</v>
      </c>
      <c r="D27" s="66" t="s">
        <v>277</v>
      </c>
      <c r="E27" s="66" t="s">
        <v>59</v>
      </c>
      <c r="F27" s="60" t="s">
        <v>400</v>
      </c>
      <c r="G27" s="64" t="s">
        <v>257</v>
      </c>
      <c r="H27" s="56">
        <v>282000</v>
      </c>
      <c r="I27" s="56">
        <v>138000</v>
      </c>
      <c r="J27" s="56">
        <v>92000</v>
      </c>
      <c r="K27" s="55"/>
    </row>
    <row r="28" spans="1:11" ht="21" customHeight="1">
      <c r="A28" s="123" t="s">
        <v>371</v>
      </c>
      <c r="B28" s="123" t="s">
        <v>401</v>
      </c>
      <c r="C28" s="138" t="s">
        <v>72</v>
      </c>
      <c r="D28" s="66" t="s">
        <v>33</v>
      </c>
      <c r="E28" s="66" t="s">
        <v>36</v>
      </c>
      <c r="F28" s="70" t="s">
        <v>400</v>
      </c>
      <c r="G28" s="64" t="s">
        <v>257</v>
      </c>
      <c r="H28" s="56">
        <v>756000</v>
      </c>
      <c r="I28" s="56">
        <v>90000</v>
      </c>
      <c r="J28" s="56">
        <v>60000</v>
      </c>
      <c r="K28" s="55"/>
    </row>
    <row r="29" spans="1:11" ht="21" customHeight="1">
      <c r="A29" s="123" t="s">
        <v>371</v>
      </c>
      <c r="B29" s="123" t="s">
        <v>402</v>
      </c>
      <c r="C29" s="138" t="s">
        <v>72</v>
      </c>
      <c r="D29" s="66" t="s">
        <v>33</v>
      </c>
      <c r="E29" s="66" t="s">
        <v>32</v>
      </c>
      <c r="F29" s="60" t="s">
        <v>400</v>
      </c>
      <c r="G29" s="64" t="s">
        <v>257</v>
      </c>
      <c r="H29" s="56">
        <v>185556</v>
      </c>
      <c r="I29" s="56">
        <v>45450</v>
      </c>
      <c r="J29" s="56">
        <v>30300</v>
      </c>
      <c r="K29" s="55"/>
    </row>
    <row r="30" spans="1:11" ht="21" customHeight="1">
      <c r="A30" s="123" t="s">
        <v>371</v>
      </c>
      <c r="B30" s="123" t="s">
        <v>403</v>
      </c>
      <c r="C30" s="138" t="s">
        <v>72</v>
      </c>
      <c r="D30" s="66" t="s">
        <v>31</v>
      </c>
      <c r="E30" s="66" t="s">
        <v>36</v>
      </c>
      <c r="F30" s="70" t="s">
        <v>400</v>
      </c>
      <c r="G30" s="64" t="s">
        <v>257</v>
      </c>
      <c r="H30" s="56">
        <v>644880</v>
      </c>
      <c r="I30" s="56">
        <v>63000</v>
      </c>
      <c r="J30" s="56">
        <v>42000</v>
      </c>
      <c r="K30" s="55"/>
    </row>
    <row r="31" spans="1:11" ht="21" customHeight="1">
      <c r="A31" s="123" t="s">
        <v>371</v>
      </c>
      <c r="B31" s="123" t="s">
        <v>404</v>
      </c>
      <c r="C31" s="138" t="s">
        <v>72</v>
      </c>
      <c r="D31" s="66" t="s">
        <v>31</v>
      </c>
      <c r="E31" s="66" t="s">
        <v>36</v>
      </c>
      <c r="F31" s="60" t="s">
        <v>400</v>
      </c>
      <c r="G31" s="64" t="s">
        <v>257</v>
      </c>
      <c r="H31" s="56">
        <v>616938</v>
      </c>
      <c r="I31" s="56">
        <v>70500</v>
      </c>
      <c r="J31" s="56">
        <v>47000</v>
      </c>
      <c r="K31" s="55"/>
    </row>
    <row r="32" spans="1:11" ht="21" customHeight="1">
      <c r="A32" s="123" t="s">
        <v>371</v>
      </c>
      <c r="B32" s="123" t="s">
        <v>405</v>
      </c>
      <c r="C32" s="138" t="s">
        <v>72</v>
      </c>
      <c r="D32" s="66" t="s">
        <v>31</v>
      </c>
      <c r="E32" s="66" t="s">
        <v>36</v>
      </c>
      <c r="F32" s="60" t="s">
        <v>400</v>
      </c>
      <c r="G32" s="64" t="s">
        <v>257</v>
      </c>
      <c r="H32" s="56">
        <v>936940</v>
      </c>
      <c r="I32" s="56">
        <v>117000</v>
      </c>
      <c r="J32" s="56">
        <v>78000</v>
      </c>
      <c r="K32" s="63"/>
    </row>
    <row r="33" spans="1:11" ht="21" customHeight="1">
      <c r="A33" s="123" t="s">
        <v>371</v>
      </c>
      <c r="B33" s="123" t="s">
        <v>406</v>
      </c>
      <c r="C33" s="138" t="s">
        <v>72</v>
      </c>
      <c r="D33" s="66" t="s">
        <v>31</v>
      </c>
      <c r="E33" s="66" t="s">
        <v>36</v>
      </c>
      <c r="F33" s="60" t="s">
        <v>400</v>
      </c>
      <c r="G33" s="134">
        <v>1.18</v>
      </c>
      <c r="H33" s="56">
        <v>1226994</v>
      </c>
      <c r="I33" s="56">
        <v>105000</v>
      </c>
      <c r="J33" s="56">
        <v>70000</v>
      </c>
      <c r="K33" s="63"/>
    </row>
    <row r="34" spans="1:11" ht="21" customHeight="1">
      <c r="A34" s="123" t="s">
        <v>371</v>
      </c>
      <c r="B34" s="123" t="s">
        <v>407</v>
      </c>
      <c r="C34" s="138" t="s">
        <v>72</v>
      </c>
      <c r="D34" s="66" t="s">
        <v>31</v>
      </c>
      <c r="E34" s="66" t="s">
        <v>36</v>
      </c>
      <c r="F34" s="60" t="s">
        <v>400</v>
      </c>
      <c r="G34" s="64" t="s">
        <v>257</v>
      </c>
      <c r="H34" s="56">
        <v>419400</v>
      </c>
      <c r="I34" s="56">
        <v>90000</v>
      </c>
      <c r="J34" s="56">
        <v>60000</v>
      </c>
      <c r="K34" s="63"/>
    </row>
    <row r="35" spans="1:11" ht="21" customHeight="1">
      <c r="A35" s="123" t="s">
        <v>371</v>
      </c>
      <c r="B35" s="123" t="s">
        <v>408</v>
      </c>
      <c r="C35" s="138" t="s">
        <v>72</v>
      </c>
      <c r="D35" s="66" t="s">
        <v>149</v>
      </c>
      <c r="E35" s="66" t="s">
        <v>36</v>
      </c>
      <c r="F35" s="60" t="s">
        <v>400</v>
      </c>
      <c r="G35" s="64" t="s">
        <v>257</v>
      </c>
      <c r="H35" s="56">
        <v>185531</v>
      </c>
      <c r="I35" s="56">
        <v>18000</v>
      </c>
      <c r="J35" s="56">
        <v>12000</v>
      </c>
      <c r="K35" s="55"/>
    </row>
    <row r="36" spans="1:11" ht="21" customHeight="1">
      <c r="A36" s="123" t="s">
        <v>371</v>
      </c>
      <c r="B36" s="123" t="s">
        <v>409</v>
      </c>
      <c r="C36" s="138" t="s">
        <v>72</v>
      </c>
      <c r="D36" s="66" t="s">
        <v>286</v>
      </c>
      <c r="E36" s="66" t="s">
        <v>36</v>
      </c>
      <c r="F36" s="60" t="s">
        <v>400</v>
      </c>
      <c r="G36" s="134">
        <v>1.05</v>
      </c>
      <c r="H36" s="56">
        <v>5203651</v>
      </c>
      <c r="I36" s="56">
        <v>864000</v>
      </c>
      <c r="J36" s="56">
        <v>576000</v>
      </c>
      <c r="K36" s="55"/>
    </row>
    <row r="37" spans="1:11" ht="21" customHeight="1">
      <c r="A37" s="61" t="s">
        <v>371</v>
      </c>
      <c r="B37" s="123" t="s">
        <v>410</v>
      </c>
      <c r="C37" s="138" t="s">
        <v>72</v>
      </c>
      <c r="D37" s="66" t="s">
        <v>33</v>
      </c>
      <c r="E37" s="66" t="s">
        <v>64</v>
      </c>
      <c r="F37" s="69" t="s">
        <v>400</v>
      </c>
      <c r="G37" s="134">
        <v>1.24</v>
      </c>
      <c r="H37" s="56">
        <v>1792891</v>
      </c>
      <c r="I37" s="56">
        <v>183000</v>
      </c>
      <c r="J37" s="56">
        <v>122000</v>
      </c>
      <c r="K37" s="55"/>
    </row>
    <row r="38" spans="1:11" ht="21" customHeight="1">
      <c r="A38" s="123" t="s">
        <v>371</v>
      </c>
      <c r="B38" s="123" t="s">
        <v>395</v>
      </c>
      <c r="C38" s="59" t="s">
        <v>72</v>
      </c>
      <c r="D38" s="66" t="s">
        <v>396</v>
      </c>
      <c r="E38" s="66" t="s">
        <v>64</v>
      </c>
      <c r="F38" s="60" t="s">
        <v>283</v>
      </c>
      <c r="G38" s="64">
        <v>1.43</v>
      </c>
      <c r="H38" s="56">
        <v>8603354</v>
      </c>
      <c r="I38" s="56">
        <v>54240</v>
      </c>
      <c r="J38" s="56">
        <v>27120</v>
      </c>
      <c r="K38" s="63" t="s">
        <v>315</v>
      </c>
    </row>
    <row r="39" spans="1:11" ht="21.75" customHeight="1">
      <c r="A39" s="9"/>
      <c r="B39" s="10">
        <f>SUBTOTAL(3,B8:B38)</f>
        <v>31</v>
      </c>
      <c r="C39" s="9"/>
      <c r="D39" s="11"/>
      <c r="E39" s="9"/>
      <c r="F39" s="12"/>
      <c r="G39" s="21"/>
      <c r="H39" s="78">
        <f>SUM(H8:H38)</f>
        <v>153884786</v>
      </c>
      <c r="I39" s="78">
        <f>SUM(I8:I38)</f>
        <v>5056190</v>
      </c>
      <c r="J39" s="78">
        <f>SUM(J8:J38)</f>
        <v>2825420</v>
      </c>
      <c r="K39" s="38"/>
    </row>
    <row r="40" spans="1:11" ht="21.75" customHeight="1">
      <c r="A40" s="15"/>
    </row>
    <row r="41" spans="1:11">
      <c r="A41" s="15"/>
    </row>
    <row r="42" spans="1:11">
      <c r="A42" s="15"/>
    </row>
    <row r="43" spans="1:11">
      <c r="A43" s="15"/>
    </row>
  </sheetData>
  <autoFilter ref="A7:N38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conditionalFormatting sqref="A14:B16 A9:B12 D9:D17">
    <cfRule type="expression" dxfId="6" priority="8" stopIfTrue="1">
      <formula>$U9=22</formula>
    </cfRule>
  </conditionalFormatting>
  <conditionalFormatting sqref="A13:B13">
    <cfRule type="expression" dxfId="5" priority="7" stopIfTrue="1">
      <formula>$U13=22</formula>
    </cfRule>
  </conditionalFormatting>
  <conditionalFormatting sqref="A17:B17">
    <cfRule type="expression" dxfId="4" priority="6" stopIfTrue="1">
      <formula>$U17=22</formula>
    </cfRule>
  </conditionalFormatting>
  <conditionalFormatting sqref="A33:B35 A28:B31 D28:D36">
    <cfRule type="expression" dxfId="3" priority="4" stopIfTrue="1">
      <formula>$U28=22</formula>
    </cfRule>
  </conditionalFormatting>
  <conditionalFormatting sqref="A32:B32">
    <cfRule type="expression" dxfId="2" priority="3" stopIfTrue="1">
      <formula>$U32=22</formula>
    </cfRule>
  </conditionalFormatting>
  <conditionalFormatting sqref="A36:B36">
    <cfRule type="expression" dxfId="1" priority="2" stopIfTrue="1">
      <formula>$U36=22</formula>
    </cfRule>
  </conditionalFormatting>
  <conditionalFormatting sqref="A38">
    <cfRule type="expression" dxfId="0" priority="1" stopIfTrue="1">
      <formula>$U38=22</formula>
    </cfRule>
  </conditionalFormatting>
  <printOptions horizontalCentered="1"/>
  <pageMargins left="0.15748031496062992" right="0.15748031496062992" top="0.59055118110236227" bottom="0.15748031496062992" header="0.39" footer="0.23622047244094491"/>
  <pageSetup paperSize="9" scale="78" orientation="portrait" horizontalDpi="300" verticalDpi="300" r:id="rId1"/>
  <headerFooter alignWithMargins="0">
    <oddHeader>&amp;R（様式１）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9"/>
  <sheetViews>
    <sheetView view="pageBreakPreview" zoomScaleNormal="100" zoomScaleSheetLayoutView="100" workbookViewId="0">
      <selection activeCell="H21" sqref="H21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83" customWidth="1"/>
    <col min="5" max="5" width="4.625" style="6" customWidth="1"/>
    <col min="6" max="6" width="4.625" style="82" customWidth="1"/>
    <col min="7" max="7" width="6.25" style="82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44" customFormat="1" ht="46.5" customHeight="1">
      <c r="A1" s="162" t="s">
        <v>25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s="44" customFormat="1" ht="24.75" customHeight="1">
      <c r="A2" s="45"/>
      <c r="B2" s="1"/>
      <c r="C2" s="2"/>
      <c r="D2" s="4"/>
      <c r="E2" s="45"/>
      <c r="F2" s="5"/>
      <c r="G2" s="5"/>
      <c r="H2" s="45"/>
      <c r="I2" s="45"/>
      <c r="J2" s="45"/>
    </row>
    <row r="3" spans="1:11" ht="18" customHeight="1">
      <c r="A3" s="3" t="s">
        <v>22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159" t="s">
        <v>2</v>
      </c>
      <c r="B4" s="159" t="s">
        <v>21</v>
      </c>
      <c r="C4" s="159" t="s">
        <v>6</v>
      </c>
      <c r="D4" s="145" t="s">
        <v>20</v>
      </c>
      <c r="E4" s="145"/>
      <c r="F4" s="148" t="s">
        <v>3</v>
      </c>
      <c r="G4" s="148" t="s">
        <v>19</v>
      </c>
      <c r="H4" s="139" t="s">
        <v>9</v>
      </c>
      <c r="I4" s="157" t="s">
        <v>39</v>
      </c>
      <c r="J4" s="158"/>
      <c r="K4" s="159" t="s">
        <v>8</v>
      </c>
    </row>
    <row r="5" spans="1:11" ht="11.25" customHeight="1">
      <c r="A5" s="160"/>
      <c r="B5" s="160"/>
      <c r="C5" s="160"/>
      <c r="D5" s="146"/>
      <c r="E5" s="147"/>
      <c r="F5" s="149"/>
      <c r="G5" s="149"/>
      <c r="H5" s="179"/>
      <c r="I5" s="139" t="s">
        <v>10</v>
      </c>
      <c r="J5" s="139" t="s">
        <v>7</v>
      </c>
      <c r="K5" s="160"/>
    </row>
    <row r="6" spans="1:11" ht="22.5" customHeight="1">
      <c r="A6" s="161"/>
      <c r="B6" s="161"/>
      <c r="C6" s="161"/>
      <c r="D6" s="17" t="s">
        <v>4</v>
      </c>
      <c r="E6" s="17" t="s">
        <v>5</v>
      </c>
      <c r="F6" s="150"/>
      <c r="G6" s="150"/>
      <c r="H6" s="180"/>
      <c r="I6" s="140"/>
      <c r="J6" s="140"/>
      <c r="K6" s="161"/>
    </row>
    <row r="7" spans="1:11">
      <c r="A7" s="39"/>
      <c r="B7" s="39"/>
      <c r="C7" s="39"/>
      <c r="D7" s="16"/>
      <c r="E7" s="17"/>
      <c r="F7" s="18"/>
      <c r="G7" s="18"/>
      <c r="H7" s="104"/>
      <c r="I7" s="19"/>
      <c r="J7" s="19"/>
      <c r="K7" s="103"/>
    </row>
    <row r="8" spans="1:11" ht="21" customHeight="1">
      <c r="A8" s="99" t="s">
        <v>161</v>
      </c>
      <c r="B8" s="98" t="s">
        <v>162</v>
      </c>
      <c r="C8" s="97" t="s">
        <v>163</v>
      </c>
      <c r="D8" s="96" t="s">
        <v>59</v>
      </c>
      <c r="E8" s="96" t="s">
        <v>59</v>
      </c>
      <c r="F8" s="95" t="s">
        <v>164</v>
      </c>
      <c r="G8" s="94" t="s">
        <v>72</v>
      </c>
      <c r="H8" s="93">
        <v>14288.4</v>
      </c>
      <c r="I8" s="93">
        <v>14288.4</v>
      </c>
      <c r="J8" s="92">
        <v>12105</v>
      </c>
      <c r="K8" s="100"/>
    </row>
    <row r="9" spans="1:11" ht="21" customHeight="1">
      <c r="A9" s="99" t="s">
        <v>161</v>
      </c>
      <c r="B9" s="98" t="s">
        <v>162</v>
      </c>
      <c r="C9" s="97" t="s">
        <v>165</v>
      </c>
      <c r="D9" s="96" t="s">
        <v>59</v>
      </c>
      <c r="E9" s="96" t="s">
        <v>59</v>
      </c>
      <c r="F9" s="102">
        <v>0.89</v>
      </c>
      <c r="G9" s="94" t="s">
        <v>72</v>
      </c>
      <c r="H9" s="93">
        <v>29810</v>
      </c>
      <c r="I9" s="93">
        <v>29810</v>
      </c>
      <c r="J9" s="92">
        <v>26530</v>
      </c>
      <c r="K9" s="100"/>
    </row>
    <row r="10" spans="1:11" ht="21" customHeight="1">
      <c r="A10" s="99" t="s">
        <v>161</v>
      </c>
      <c r="B10" s="98" t="s">
        <v>162</v>
      </c>
      <c r="C10" s="97" t="s">
        <v>166</v>
      </c>
      <c r="D10" s="96" t="s">
        <v>59</v>
      </c>
      <c r="E10" s="96" t="s">
        <v>59</v>
      </c>
      <c r="F10" s="95">
        <v>0.89</v>
      </c>
      <c r="G10" s="94" t="s">
        <v>72</v>
      </c>
      <c r="H10" s="93">
        <v>59256</v>
      </c>
      <c r="I10" s="93">
        <v>59256</v>
      </c>
      <c r="J10" s="92">
        <v>52737</v>
      </c>
      <c r="K10" s="100"/>
    </row>
    <row r="11" spans="1:11" ht="21" customHeight="1">
      <c r="A11" s="99" t="s">
        <v>161</v>
      </c>
      <c r="B11" s="98" t="s">
        <v>167</v>
      </c>
      <c r="C11" s="97" t="s">
        <v>168</v>
      </c>
      <c r="D11" s="96" t="s">
        <v>59</v>
      </c>
      <c r="E11" s="96" t="s">
        <v>59</v>
      </c>
      <c r="F11" s="101">
        <v>0.878</v>
      </c>
      <c r="G11" s="94" t="s">
        <v>72</v>
      </c>
      <c r="H11" s="93">
        <v>5808</v>
      </c>
      <c r="I11" s="93">
        <v>5808</v>
      </c>
      <c r="J11" s="92">
        <v>5099</v>
      </c>
      <c r="K11" s="100"/>
    </row>
    <row r="12" spans="1:11" ht="21" customHeight="1">
      <c r="A12" s="99" t="s">
        <v>161</v>
      </c>
      <c r="B12" s="98" t="s">
        <v>167</v>
      </c>
      <c r="C12" s="97" t="s">
        <v>169</v>
      </c>
      <c r="D12" s="96" t="s">
        <v>59</v>
      </c>
      <c r="E12" s="96" t="s">
        <v>59</v>
      </c>
      <c r="F12" s="95">
        <v>0.878</v>
      </c>
      <c r="G12" s="94" t="s">
        <v>72</v>
      </c>
      <c r="H12" s="93">
        <v>4001.8</v>
      </c>
      <c r="I12" s="93">
        <v>4001.8</v>
      </c>
      <c r="J12" s="92">
        <v>3513</v>
      </c>
      <c r="K12" s="100"/>
    </row>
    <row r="13" spans="1:11" ht="21" customHeight="1">
      <c r="A13" s="99" t="s">
        <v>170</v>
      </c>
      <c r="B13" s="98" t="s">
        <v>171</v>
      </c>
      <c r="C13" s="97" t="s">
        <v>172</v>
      </c>
      <c r="D13" s="96" t="s">
        <v>59</v>
      </c>
      <c r="E13" s="96" t="s">
        <v>59</v>
      </c>
      <c r="F13" s="95" t="s">
        <v>173</v>
      </c>
      <c r="G13" s="94" t="s">
        <v>72</v>
      </c>
      <c r="H13" s="93">
        <v>28534</v>
      </c>
      <c r="I13" s="93">
        <v>28534</v>
      </c>
      <c r="J13" s="92">
        <v>23382</v>
      </c>
      <c r="K13" s="91"/>
    </row>
    <row r="14" spans="1:11" ht="21" customHeight="1">
      <c r="A14" s="99" t="s">
        <v>174</v>
      </c>
      <c r="B14" s="98" t="s">
        <v>171</v>
      </c>
      <c r="C14" s="97" t="s">
        <v>175</v>
      </c>
      <c r="D14" s="96" t="s">
        <v>59</v>
      </c>
      <c r="E14" s="96" t="s">
        <v>59</v>
      </c>
      <c r="F14" s="95">
        <v>0.89</v>
      </c>
      <c r="G14" s="94" t="s">
        <v>72</v>
      </c>
      <c r="H14" s="93">
        <v>7095</v>
      </c>
      <c r="I14" s="93">
        <v>7095</v>
      </c>
      <c r="J14" s="92">
        <v>6314</v>
      </c>
      <c r="K14" s="91"/>
    </row>
    <row r="15" spans="1:11" ht="21.75" customHeight="1">
      <c r="A15" s="88"/>
      <c r="B15" s="90">
        <f>SUBTOTAL(3,B8:B14)</f>
        <v>7</v>
      </c>
      <c r="C15" s="88"/>
      <c r="D15" s="89"/>
      <c r="E15" s="88"/>
      <c r="F15" s="87"/>
      <c r="G15" s="87"/>
      <c r="H15" s="86">
        <f>SUBTOTAL(9,H7:H14)</f>
        <v>148793.20000000001</v>
      </c>
      <c r="I15" s="86">
        <f>SUBTOTAL(9,I7:I14)</f>
        <v>148793.20000000001</v>
      </c>
      <c r="J15" s="86">
        <f>SUBTOTAL(9,J7:J14)</f>
        <v>129680</v>
      </c>
      <c r="K15" s="85"/>
    </row>
    <row r="16" spans="1:11" ht="21.75" customHeight="1">
      <c r="A16" s="84"/>
    </row>
    <row r="17" spans="1:1">
      <c r="A17" s="84"/>
    </row>
    <row r="18" spans="1:1">
      <c r="A18" s="84"/>
    </row>
    <row r="19" spans="1:1">
      <c r="A19" s="84"/>
    </row>
  </sheetData>
  <autoFilter ref="A7:K14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orientation="landscape" horizontalDpi="300" verticalDpi="300" r:id="rId1"/>
  <headerFooter alignWithMargins="0">
    <oddHeader>&amp;R（様式１）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view="pageBreakPreview" topLeftCell="A40" zoomScaleNormal="100" zoomScaleSheetLayoutView="100" workbookViewId="0">
      <selection activeCell="P60" sqref="P60"/>
    </sheetView>
  </sheetViews>
  <sheetFormatPr defaultRowHeight="13.5"/>
  <cols>
    <col min="1" max="1" width="14.75" style="6" customWidth="1"/>
    <col min="2" max="2" width="17.375" style="6" bestFit="1" customWidth="1"/>
    <col min="3" max="3" width="25.125" style="6" customWidth="1"/>
    <col min="4" max="4" width="4.625" style="83" customWidth="1"/>
    <col min="5" max="5" width="4.625" style="6" customWidth="1"/>
    <col min="6" max="6" width="4.625" style="82" customWidth="1"/>
    <col min="7" max="7" width="6.25" style="82" bestFit="1" customWidth="1"/>
    <col min="8" max="10" width="9.75" style="6" customWidth="1"/>
    <col min="11" max="11" width="9.25" style="6" bestFit="1" customWidth="1"/>
    <col min="12" max="16384" width="9" style="6"/>
  </cols>
  <sheetData>
    <row r="1" spans="1:11" s="44" customFormat="1" ht="46.5" customHeight="1">
      <c r="A1" s="162" t="s">
        <v>25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</row>
    <row r="2" spans="1:11" s="44" customFormat="1" ht="24.75" customHeight="1">
      <c r="A2" s="45"/>
      <c r="B2" s="1"/>
      <c r="C2" s="2"/>
      <c r="D2" s="4"/>
      <c r="E2" s="45"/>
      <c r="F2" s="5"/>
      <c r="G2" s="5"/>
      <c r="H2" s="45"/>
      <c r="I2" s="45"/>
      <c r="J2" s="45"/>
    </row>
    <row r="3" spans="1:11" ht="18" customHeight="1">
      <c r="A3" s="3" t="s">
        <v>26</v>
      </c>
      <c r="B3" s="3"/>
      <c r="C3" s="3"/>
      <c r="D3" s="4"/>
      <c r="E3" s="3"/>
      <c r="F3" s="5"/>
      <c r="G3" s="5"/>
      <c r="H3" s="3"/>
      <c r="I3" s="3"/>
      <c r="J3" s="4"/>
      <c r="K3" s="4" t="s">
        <v>1</v>
      </c>
    </row>
    <row r="4" spans="1:11" ht="11.25" customHeight="1">
      <c r="A4" s="159" t="s">
        <v>2</v>
      </c>
      <c r="B4" s="159" t="s">
        <v>17</v>
      </c>
      <c r="C4" s="159" t="s">
        <v>6</v>
      </c>
      <c r="D4" s="145" t="s">
        <v>24</v>
      </c>
      <c r="E4" s="145"/>
      <c r="F4" s="148" t="s">
        <v>3</v>
      </c>
      <c r="G4" s="148" t="s">
        <v>23</v>
      </c>
      <c r="H4" s="139" t="s">
        <v>9</v>
      </c>
      <c r="I4" s="157" t="s">
        <v>38</v>
      </c>
      <c r="J4" s="158"/>
      <c r="K4" s="159" t="s">
        <v>8</v>
      </c>
    </row>
    <row r="5" spans="1:11" ht="11.25" customHeight="1">
      <c r="A5" s="160"/>
      <c r="B5" s="160"/>
      <c r="C5" s="160"/>
      <c r="D5" s="146"/>
      <c r="E5" s="147"/>
      <c r="F5" s="149"/>
      <c r="G5" s="149"/>
      <c r="H5" s="179"/>
      <c r="I5" s="139" t="s">
        <v>10</v>
      </c>
      <c r="J5" s="139" t="s">
        <v>7</v>
      </c>
      <c r="K5" s="160"/>
    </row>
    <row r="6" spans="1:11" ht="22.5" customHeight="1">
      <c r="A6" s="161"/>
      <c r="B6" s="161"/>
      <c r="C6" s="161"/>
      <c r="D6" s="17" t="s">
        <v>4</v>
      </c>
      <c r="E6" s="17" t="s">
        <v>5</v>
      </c>
      <c r="F6" s="150"/>
      <c r="G6" s="150"/>
      <c r="H6" s="180"/>
      <c r="I6" s="140"/>
      <c r="J6" s="140"/>
      <c r="K6" s="161"/>
    </row>
    <row r="7" spans="1:11">
      <c r="A7" s="39"/>
      <c r="B7" s="39"/>
      <c r="C7" s="39"/>
      <c r="D7" s="16"/>
      <c r="E7" s="17"/>
      <c r="F7" s="18"/>
      <c r="G7" s="18"/>
      <c r="H7" s="104"/>
      <c r="I7" s="19"/>
      <c r="J7" s="19"/>
      <c r="K7" s="103"/>
    </row>
    <row r="8" spans="1:11" ht="21" customHeight="1">
      <c r="A8" s="99" t="s">
        <v>78</v>
      </c>
      <c r="B8" s="98" t="s">
        <v>176</v>
      </c>
      <c r="C8" s="97" t="s">
        <v>177</v>
      </c>
      <c r="D8" s="96" t="s">
        <v>59</v>
      </c>
      <c r="E8" s="96" t="s">
        <v>59</v>
      </c>
      <c r="F8" s="95" t="s">
        <v>178</v>
      </c>
      <c r="G8" s="94" t="s">
        <v>72</v>
      </c>
      <c r="H8" s="93">
        <v>26125</v>
      </c>
      <c r="I8" s="93">
        <v>26125</v>
      </c>
      <c r="J8" s="92">
        <v>22517</v>
      </c>
      <c r="K8" s="100"/>
    </row>
    <row r="9" spans="1:11" ht="21" customHeight="1">
      <c r="A9" s="99" t="s">
        <v>78</v>
      </c>
      <c r="B9" s="98" t="s">
        <v>179</v>
      </c>
      <c r="C9" s="97" t="s">
        <v>180</v>
      </c>
      <c r="D9" s="96" t="s">
        <v>59</v>
      </c>
      <c r="E9" s="96" t="s">
        <v>59</v>
      </c>
      <c r="F9" s="95">
        <v>0.88700000000000001</v>
      </c>
      <c r="G9" s="94" t="s">
        <v>72</v>
      </c>
      <c r="H9" s="93">
        <v>21516</v>
      </c>
      <c r="I9" s="93">
        <v>21516</v>
      </c>
      <c r="J9" s="92">
        <v>19084</v>
      </c>
      <c r="K9" s="100"/>
    </row>
    <row r="10" spans="1:11" ht="21" customHeight="1">
      <c r="A10" s="99" t="s">
        <v>78</v>
      </c>
      <c r="B10" s="98" t="s">
        <v>181</v>
      </c>
      <c r="C10" s="97" t="s">
        <v>182</v>
      </c>
      <c r="D10" s="96" t="s">
        <v>59</v>
      </c>
      <c r="E10" s="96" t="s">
        <v>59</v>
      </c>
      <c r="F10" s="95">
        <v>0.89500000000000002</v>
      </c>
      <c r="G10" s="94" t="s">
        <v>72</v>
      </c>
      <c r="H10" s="93">
        <v>2827</v>
      </c>
      <c r="I10" s="93">
        <v>2827</v>
      </c>
      <c r="J10" s="92">
        <v>2530</v>
      </c>
      <c r="K10" s="100"/>
    </row>
    <row r="11" spans="1:11" ht="21" customHeight="1">
      <c r="A11" s="99" t="s">
        <v>78</v>
      </c>
      <c r="B11" s="98" t="s">
        <v>181</v>
      </c>
      <c r="C11" s="97" t="s">
        <v>183</v>
      </c>
      <c r="D11" s="96" t="s">
        <v>59</v>
      </c>
      <c r="E11" s="96" t="s">
        <v>59</v>
      </c>
      <c r="F11" s="95" t="s">
        <v>184</v>
      </c>
      <c r="G11" s="94" t="s">
        <v>72</v>
      </c>
      <c r="H11" s="93">
        <v>1397</v>
      </c>
      <c r="I11" s="93">
        <v>1397</v>
      </c>
      <c r="J11" s="92">
        <v>1215</v>
      </c>
      <c r="K11" s="100"/>
    </row>
    <row r="12" spans="1:11" ht="21" customHeight="1">
      <c r="A12" s="99" t="s">
        <v>78</v>
      </c>
      <c r="B12" s="98" t="s">
        <v>181</v>
      </c>
      <c r="C12" s="97" t="s">
        <v>185</v>
      </c>
      <c r="D12" s="96" t="s">
        <v>59</v>
      </c>
      <c r="E12" s="96" t="s">
        <v>59</v>
      </c>
      <c r="F12" s="95" t="s">
        <v>184</v>
      </c>
      <c r="G12" s="94" t="s">
        <v>72</v>
      </c>
      <c r="H12" s="93">
        <v>1804</v>
      </c>
      <c r="I12" s="93">
        <v>1804</v>
      </c>
      <c r="J12" s="92">
        <v>1513</v>
      </c>
      <c r="K12" s="100"/>
    </row>
    <row r="13" spans="1:11" ht="21" customHeight="1">
      <c r="A13" s="99" t="s">
        <v>161</v>
      </c>
      <c r="B13" s="98" t="s">
        <v>162</v>
      </c>
      <c r="C13" s="97" t="s">
        <v>186</v>
      </c>
      <c r="D13" s="96" t="s">
        <v>59</v>
      </c>
      <c r="E13" s="96" t="s">
        <v>59</v>
      </c>
      <c r="F13" s="95" t="s">
        <v>173</v>
      </c>
      <c r="G13" s="94" t="s">
        <v>72</v>
      </c>
      <c r="H13" s="93">
        <v>25045.200000000001</v>
      </c>
      <c r="I13" s="93">
        <v>25045.200000000001</v>
      </c>
      <c r="J13" s="92">
        <v>20002</v>
      </c>
      <c r="K13" s="100"/>
    </row>
    <row r="14" spans="1:11" ht="21" customHeight="1">
      <c r="A14" s="99" t="s">
        <v>161</v>
      </c>
      <c r="B14" s="98" t="s">
        <v>162</v>
      </c>
      <c r="C14" s="97" t="s">
        <v>187</v>
      </c>
      <c r="D14" s="96" t="s">
        <v>59</v>
      </c>
      <c r="E14" s="96" t="s">
        <v>59</v>
      </c>
      <c r="F14" s="95" t="s">
        <v>173</v>
      </c>
      <c r="G14" s="94" t="s">
        <v>72</v>
      </c>
      <c r="H14" s="93">
        <v>86140.800000000003</v>
      </c>
      <c r="I14" s="93">
        <v>86140.800000000003</v>
      </c>
      <c r="J14" s="92">
        <v>73746</v>
      </c>
      <c r="K14" s="100"/>
    </row>
    <row r="15" spans="1:11" ht="21" customHeight="1">
      <c r="A15" s="99" t="s">
        <v>161</v>
      </c>
      <c r="B15" s="98" t="s">
        <v>162</v>
      </c>
      <c r="C15" s="97" t="s">
        <v>188</v>
      </c>
      <c r="D15" s="96" t="s">
        <v>59</v>
      </c>
      <c r="E15" s="96" t="s">
        <v>59</v>
      </c>
      <c r="F15" s="95" t="s">
        <v>173</v>
      </c>
      <c r="G15" s="94" t="s">
        <v>72</v>
      </c>
      <c r="H15" s="93">
        <v>37616.400000000001</v>
      </c>
      <c r="I15" s="93">
        <v>37616.400000000001</v>
      </c>
      <c r="J15" s="92">
        <v>33039</v>
      </c>
      <c r="K15" s="100"/>
    </row>
    <row r="16" spans="1:11" ht="21" customHeight="1">
      <c r="A16" s="99" t="s">
        <v>161</v>
      </c>
      <c r="B16" s="98" t="s">
        <v>162</v>
      </c>
      <c r="C16" s="97" t="s">
        <v>189</v>
      </c>
      <c r="D16" s="96" t="s">
        <v>59</v>
      </c>
      <c r="E16" s="96" t="s">
        <v>59</v>
      </c>
      <c r="F16" s="95" t="s">
        <v>173</v>
      </c>
      <c r="G16" s="94" t="s">
        <v>72</v>
      </c>
      <c r="H16" s="93">
        <v>12970.8</v>
      </c>
      <c r="I16" s="93">
        <v>12970.8</v>
      </c>
      <c r="J16" s="92">
        <v>11202</v>
      </c>
      <c r="K16" s="100"/>
    </row>
    <row r="17" spans="1:11" ht="21" customHeight="1">
      <c r="A17" s="99" t="s">
        <v>161</v>
      </c>
      <c r="B17" s="98" t="s">
        <v>162</v>
      </c>
      <c r="C17" s="97" t="s">
        <v>190</v>
      </c>
      <c r="D17" s="96" t="s">
        <v>59</v>
      </c>
      <c r="E17" s="96" t="s">
        <v>59</v>
      </c>
      <c r="F17" s="95" t="s">
        <v>173</v>
      </c>
      <c r="G17" s="94" t="s">
        <v>72</v>
      </c>
      <c r="H17" s="93">
        <v>186245</v>
      </c>
      <c r="I17" s="93">
        <v>186245</v>
      </c>
      <c r="J17" s="92">
        <v>163767</v>
      </c>
      <c r="K17" s="100"/>
    </row>
    <row r="18" spans="1:11" ht="21" customHeight="1">
      <c r="A18" s="99" t="s">
        <v>161</v>
      </c>
      <c r="B18" s="98" t="s">
        <v>191</v>
      </c>
      <c r="C18" s="97" t="s">
        <v>192</v>
      </c>
      <c r="D18" s="96" t="s">
        <v>59</v>
      </c>
      <c r="E18" s="96" t="s">
        <v>59</v>
      </c>
      <c r="F18" s="95">
        <v>0.89700000000000002</v>
      </c>
      <c r="G18" s="94" t="s">
        <v>72</v>
      </c>
      <c r="H18" s="93">
        <v>8360</v>
      </c>
      <c r="I18" s="93">
        <v>8360</v>
      </c>
      <c r="J18" s="92">
        <v>7498</v>
      </c>
      <c r="K18" s="100"/>
    </row>
    <row r="19" spans="1:11" ht="21" customHeight="1">
      <c r="A19" s="99" t="s">
        <v>161</v>
      </c>
      <c r="B19" s="98" t="s">
        <v>191</v>
      </c>
      <c r="C19" s="97" t="s">
        <v>193</v>
      </c>
      <c r="D19" s="96" t="s">
        <v>59</v>
      </c>
      <c r="E19" s="96" t="s">
        <v>59</v>
      </c>
      <c r="F19" s="95">
        <v>0.89700000000000002</v>
      </c>
      <c r="G19" s="94" t="s">
        <v>72</v>
      </c>
      <c r="H19" s="93">
        <v>6038.4059999999999</v>
      </c>
      <c r="I19" s="93">
        <v>6038.4059999999999</v>
      </c>
      <c r="J19" s="92">
        <v>5416</v>
      </c>
      <c r="K19" s="100"/>
    </row>
    <row r="20" spans="1:11" ht="21" customHeight="1">
      <c r="A20" s="99" t="s">
        <v>161</v>
      </c>
      <c r="B20" s="98" t="s">
        <v>191</v>
      </c>
      <c r="C20" s="97" t="s">
        <v>194</v>
      </c>
      <c r="D20" s="96" t="s">
        <v>59</v>
      </c>
      <c r="E20" s="96" t="s">
        <v>59</v>
      </c>
      <c r="F20" s="95">
        <v>0.89700000000000002</v>
      </c>
      <c r="G20" s="94" t="s">
        <v>72</v>
      </c>
      <c r="H20" s="93">
        <v>7476.902</v>
      </c>
      <c r="I20" s="93">
        <v>7476.902</v>
      </c>
      <c r="J20" s="92">
        <v>6706</v>
      </c>
      <c r="K20" s="100"/>
    </row>
    <row r="21" spans="1:11" ht="21" customHeight="1">
      <c r="A21" s="99" t="s">
        <v>161</v>
      </c>
      <c r="B21" s="98" t="s">
        <v>191</v>
      </c>
      <c r="C21" s="97" t="s">
        <v>195</v>
      </c>
      <c r="D21" s="96" t="s">
        <v>59</v>
      </c>
      <c r="E21" s="96" t="s">
        <v>59</v>
      </c>
      <c r="F21" s="95">
        <v>0.89600000000000002</v>
      </c>
      <c r="G21" s="94" t="s">
        <v>72</v>
      </c>
      <c r="H21" s="93">
        <v>154.03399999999999</v>
      </c>
      <c r="I21" s="93">
        <v>154.03399999999999</v>
      </c>
      <c r="J21" s="92">
        <v>138</v>
      </c>
      <c r="K21" s="100"/>
    </row>
    <row r="22" spans="1:11" ht="21" customHeight="1">
      <c r="A22" s="99" t="s">
        <v>161</v>
      </c>
      <c r="B22" s="98" t="s">
        <v>191</v>
      </c>
      <c r="C22" s="97" t="s">
        <v>196</v>
      </c>
      <c r="D22" s="96" t="s">
        <v>59</v>
      </c>
      <c r="E22" s="96" t="s">
        <v>59</v>
      </c>
      <c r="F22" s="95">
        <v>0.89700000000000002</v>
      </c>
      <c r="G22" s="94" t="s">
        <v>72</v>
      </c>
      <c r="H22" s="93">
        <v>4422</v>
      </c>
      <c r="I22" s="93">
        <v>4422</v>
      </c>
      <c r="J22" s="92">
        <v>3966</v>
      </c>
      <c r="K22" s="100"/>
    </row>
    <row r="23" spans="1:11" ht="21" customHeight="1">
      <c r="A23" s="99" t="s">
        <v>161</v>
      </c>
      <c r="B23" s="98" t="s">
        <v>191</v>
      </c>
      <c r="C23" s="97" t="s">
        <v>197</v>
      </c>
      <c r="D23" s="96" t="s">
        <v>59</v>
      </c>
      <c r="E23" s="96" t="s">
        <v>59</v>
      </c>
      <c r="F23" s="95">
        <v>0.89700000000000002</v>
      </c>
      <c r="G23" s="94" t="s">
        <v>72</v>
      </c>
      <c r="H23" s="93">
        <v>11484</v>
      </c>
      <c r="I23" s="93">
        <v>11484</v>
      </c>
      <c r="J23" s="92">
        <v>10301</v>
      </c>
      <c r="K23" s="100"/>
    </row>
    <row r="24" spans="1:11" ht="21" customHeight="1">
      <c r="A24" s="99" t="s">
        <v>161</v>
      </c>
      <c r="B24" s="98" t="s">
        <v>198</v>
      </c>
      <c r="C24" s="97" t="s">
        <v>199</v>
      </c>
      <c r="D24" s="96" t="s">
        <v>59</v>
      </c>
      <c r="E24" s="96" t="s">
        <v>59</v>
      </c>
      <c r="F24" s="95">
        <v>0.85499999999999998</v>
      </c>
      <c r="G24" s="94" t="s">
        <v>72</v>
      </c>
      <c r="H24" s="93">
        <v>3014</v>
      </c>
      <c r="I24" s="93">
        <v>3014</v>
      </c>
      <c r="J24" s="92">
        <v>2576</v>
      </c>
      <c r="K24" s="100"/>
    </row>
    <row r="25" spans="1:11" ht="21" customHeight="1">
      <c r="A25" s="99" t="s">
        <v>161</v>
      </c>
      <c r="B25" s="98" t="s">
        <v>200</v>
      </c>
      <c r="C25" s="97" t="s">
        <v>201</v>
      </c>
      <c r="D25" s="96" t="s">
        <v>59</v>
      </c>
      <c r="E25" s="96" t="s">
        <v>59</v>
      </c>
      <c r="F25" s="95" t="s">
        <v>202</v>
      </c>
      <c r="G25" s="94" t="s">
        <v>72</v>
      </c>
      <c r="H25" s="93">
        <v>293131.65399999998</v>
      </c>
      <c r="I25" s="93">
        <v>293131.65399999998</v>
      </c>
      <c r="J25" s="92">
        <v>251150</v>
      </c>
      <c r="K25" s="100"/>
    </row>
    <row r="26" spans="1:11" ht="21" customHeight="1">
      <c r="A26" s="99" t="s">
        <v>161</v>
      </c>
      <c r="B26" s="98" t="s">
        <v>200</v>
      </c>
      <c r="C26" s="97" t="s">
        <v>203</v>
      </c>
      <c r="D26" s="96" t="s">
        <v>59</v>
      </c>
      <c r="E26" s="96" t="s">
        <v>59</v>
      </c>
      <c r="F26" s="95" t="s">
        <v>202</v>
      </c>
      <c r="G26" s="94" t="s">
        <v>72</v>
      </c>
      <c r="H26" s="93">
        <v>180914.24400000001</v>
      </c>
      <c r="I26" s="93">
        <v>180914.24400000001</v>
      </c>
      <c r="J26" s="92">
        <v>151337</v>
      </c>
      <c r="K26" s="100"/>
    </row>
    <row r="27" spans="1:11" ht="21" customHeight="1">
      <c r="A27" s="99" t="s">
        <v>161</v>
      </c>
      <c r="B27" s="98" t="s">
        <v>200</v>
      </c>
      <c r="C27" s="97" t="s">
        <v>204</v>
      </c>
      <c r="D27" s="96" t="s">
        <v>59</v>
      </c>
      <c r="E27" s="96" t="s">
        <v>59</v>
      </c>
      <c r="F27" s="95" t="s">
        <v>202</v>
      </c>
      <c r="G27" s="94" t="s">
        <v>72</v>
      </c>
      <c r="H27" s="93">
        <v>237916.136</v>
      </c>
      <c r="I27" s="93">
        <v>237916.136</v>
      </c>
      <c r="J27" s="92">
        <v>202717</v>
      </c>
      <c r="K27" s="100"/>
    </row>
    <row r="28" spans="1:11" ht="21" customHeight="1">
      <c r="A28" s="99" t="s">
        <v>161</v>
      </c>
      <c r="B28" s="98" t="s">
        <v>200</v>
      </c>
      <c r="C28" s="97" t="s">
        <v>205</v>
      </c>
      <c r="D28" s="96" t="s">
        <v>59</v>
      </c>
      <c r="E28" s="96" t="s">
        <v>59</v>
      </c>
      <c r="F28" s="95">
        <v>0.88600000000000001</v>
      </c>
      <c r="G28" s="94" t="s">
        <v>72</v>
      </c>
      <c r="H28" s="93">
        <v>21967</v>
      </c>
      <c r="I28" s="93">
        <v>21967</v>
      </c>
      <c r="J28" s="92">
        <v>19462</v>
      </c>
      <c r="K28" s="100"/>
    </row>
    <row r="29" spans="1:11" ht="21" customHeight="1">
      <c r="A29" s="99" t="s">
        <v>78</v>
      </c>
      <c r="B29" s="98" t="s">
        <v>206</v>
      </c>
      <c r="C29" s="97" t="s">
        <v>207</v>
      </c>
      <c r="D29" s="96" t="s">
        <v>59</v>
      </c>
      <c r="E29" s="96" t="s">
        <v>59</v>
      </c>
      <c r="F29" s="95" t="s">
        <v>208</v>
      </c>
      <c r="G29" s="94" t="s">
        <v>72</v>
      </c>
      <c r="H29" s="93">
        <v>84871.6</v>
      </c>
      <c r="I29" s="93">
        <v>84871.6</v>
      </c>
      <c r="J29" s="92">
        <v>75422</v>
      </c>
      <c r="K29" s="100"/>
    </row>
    <row r="30" spans="1:11" ht="21" customHeight="1">
      <c r="A30" s="99" t="s">
        <v>78</v>
      </c>
      <c r="B30" s="98" t="s">
        <v>181</v>
      </c>
      <c r="C30" s="97" t="s">
        <v>209</v>
      </c>
      <c r="D30" s="96" t="s">
        <v>59</v>
      </c>
      <c r="E30" s="96" t="s">
        <v>59</v>
      </c>
      <c r="F30" s="95" t="s">
        <v>184</v>
      </c>
      <c r="G30" s="94" t="s">
        <v>72</v>
      </c>
      <c r="H30" s="93">
        <v>151819.79999999999</v>
      </c>
      <c r="I30" s="93">
        <v>151819.79999999999</v>
      </c>
      <c r="J30" s="92">
        <v>135267</v>
      </c>
      <c r="K30" s="100"/>
    </row>
    <row r="31" spans="1:11" ht="21" customHeight="1">
      <c r="A31" s="99" t="s">
        <v>161</v>
      </c>
      <c r="B31" s="98" t="s">
        <v>210</v>
      </c>
      <c r="C31" s="97" t="s">
        <v>211</v>
      </c>
      <c r="D31" s="96" t="s">
        <v>59</v>
      </c>
      <c r="E31" s="96" t="s">
        <v>59</v>
      </c>
      <c r="F31" s="95" t="s">
        <v>208</v>
      </c>
      <c r="G31" s="94" t="s">
        <v>72</v>
      </c>
      <c r="H31" s="93">
        <v>28050</v>
      </c>
      <c r="I31" s="93">
        <v>28050</v>
      </c>
      <c r="J31" s="92">
        <v>25003</v>
      </c>
      <c r="K31" s="100"/>
    </row>
    <row r="32" spans="1:11" ht="21" customHeight="1">
      <c r="A32" s="99" t="s">
        <v>161</v>
      </c>
      <c r="B32" s="98" t="s">
        <v>162</v>
      </c>
      <c r="C32" s="97" t="s">
        <v>212</v>
      </c>
      <c r="D32" s="96" t="s">
        <v>59</v>
      </c>
      <c r="E32" s="96" t="s">
        <v>59</v>
      </c>
      <c r="F32" s="95" t="s">
        <v>164</v>
      </c>
      <c r="G32" s="94" t="s">
        <v>72</v>
      </c>
      <c r="H32" s="93">
        <v>95887</v>
      </c>
      <c r="I32" s="93">
        <v>95887</v>
      </c>
      <c r="J32" s="92">
        <v>84493</v>
      </c>
      <c r="K32" s="100"/>
    </row>
    <row r="33" spans="1:11" ht="21" customHeight="1">
      <c r="A33" s="99" t="s">
        <v>161</v>
      </c>
      <c r="B33" s="98" t="s">
        <v>213</v>
      </c>
      <c r="C33" s="97" t="s">
        <v>214</v>
      </c>
      <c r="D33" s="96" t="s">
        <v>59</v>
      </c>
      <c r="E33" s="96" t="s">
        <v>59</v>
      </c>
      <c r="F33" s="95">
        <v>0.8</v>
      </c>
      <c r="G33" s="94" t="s">
        <v>72</v>
      </c>
      <c r="H33" s="93">
        <v>59469.3</v>
      </c>
      <c r="I33" s="93">
        <v>59469.3</v>
      </c>
      <c r="J33" s="92">
        <v>47575</v>
      </c>
      <c r="K33" s="100"/>
    </row>
    <row r="34" spans="1:11" ht="21" customHeight="1">
      <c r="A34" s="99" t="s">
        <v>161</v>
      </c>
      <c r="B34" s="98" t="s">
        <v>191</v>
      </c>
      <c r="C34" s="97" t="s">
        <v>215</v>
      </c>
      <c r="D34" s="96" t="s">
        <v>59</v>
      </c>
      <c r="E34" s="96" t="s">
        <v>59</v>
      </c>
      <c r="F34" s="95">
        <v>0.89700000000000002</v>
      </c>
      <c r="G34" s="94" t="s">
        <v>72</v>
      </c>
      <c r="H34" s="93">
        <v>10285</v>
      </c>
      <c r="I34" s="93">
        <v>10285</v>
      </c>
      <c r="J34" s="92">
        <v>9225</v>
      </c>
      <c r="K34" s="100"/>
    </row>
    <row r="35" spans="1:11" ht="21" customHeight="1">
      <c r="A35" s="99" t="s">
        <v>78</v>
      </c>
      <c r="B35" s="98" t="s">
        <v>216</v>
      </c>
      <c r="C35" s="97" t="s">
        <v>217</v>
      </c>
      <c r="D35" s="96" t="s">
        <v>59</v>
      </c>
      <c r="E35" s="96" t="s">
        <v>59</v>
      </c>
      <c r="F35" s="95" t="s">
        <v>218</v>
      </c>
      <c r="G35" s="94" t="s">
        <v>72</v>
      </c>
      <c r="H35" s="93">
        <v>15710.2</v>
      </c>
      <c r="I35" s="93">
        <v>15710.2</v>
      </c>
      <c r="J35" s="92">
        <v>13305</v>
      </c>
      <c r="K35" s="100"/>
    </row>
    <row r="36" spans="1:11" ht="21" customHeight="1">
      <c r="A36" s="99" t="s">
        <v>161</v>
      </c>
      <c r="B36" s="98" t="s">
        <v>213</v>
      </c>
      <c r="C36" s="97" t="s">
        <v>219</v>
      </c>
      <c r="D36" s="96" t="s">
        <v>59</v>
      </c>
      <c r="E36" s="96" t="s">
        <v>59</v>
      </c>
      <c r="F36" s="95">
        <v>0.8</v>
      </c>
      <c r="G36" s="94" t="s">
        <v>72</v>
      </c>
      <c r="H36" s="93">
        <v>241248.7</v>
      </c>
      <c r="I36" s="93">
        <v>241248.7</v>
      </c>
      <c r="J36" s="92">
        <v>192998</v>
      </c>
      <c r="K36" s="100"/>
    </row>
    <row r="37" spans="1:11" ht="21" customHeight="1">
      <c r="A37" s="99" t="s">
        <v>220</v>
      </c>
      <c r="B37" s="98" t="s">
        <v>221</v>
      </c>
      <c r="C37" s="97" t="s">
        <v>222</v>
      </c>
      <c r="D37" s="96" t="s">
        <v>59</v>
      </c>
      <c r="E37" s="96" t="s">
        <v>59</v>
      </c>
      <c r="F37" s="95" t="s">
        <v>223</v>
      </c>
      <c r="G37" s="94" t="s">
        <v>72</v>
      </c>
      <c r="H37" s="93">
        <v>132880</v>
      </c>
      <c r="I37" s="93">
        <v>132880</v>
      </c>
      <c r="J37" s="92">
        <v>118909</v>
      </c>
      <c r="K37" s="100"/>
    </row>
    <row r="38" spans="1:11" ht="21" customHeight="1">
      <c r="A38" s="99" t="s">
        <v>170</v>
      </c>
      <c r="B38" s="98" t="s">
        <v>171</v>
      </c>
      <c r="C38" s="97" t="s">
        <v>224</v>
      </c>
      <c r="D38" s="96" t="s">
        <v>59</v>
      </c>
      <c r="E38" s="96" t="s">
        <v>59</v>
      </c>
      <c r="F38" s="95" t="s">
        <v>173</v>
      </c>
      <c r="G38" s="94" t="s">
        <v>72</v>
      </c>
      <c r="H38" s="93">
        <v>89628</v>
      </c>
      <c r="I38" s="93">
        <v>89628</v>
      </c>
      <c r="J38" s="92">
        <v>78490</v>
      </c>
      <c r="K38" s="100"/>
    </row>
    <row r="39" spans="1:11" ht="21" customHeight="1">
      <c r="A39" s="99" t="s">
        <v>220</v>
      </c>
      <c r="B39" s="98" t="s">
        <v>225</v>
      </c>
      <c r="C39" s="97" t="s">
        <v>226</v>
      </c>
      <c r="D39" s="96" t="s">
        <v>59</v>
      </c>
      <c r="E39" s="96" t="s">
        <v>59</v>
      </c>
      <c r="F39" s="95" t="s">
        <v>227</v>
      </c>
      <c r="G39" s="94" t="s">
        <v>72</v>
      </c>
      <c r="H39" s="93">
        <v>17699</v>
      </c>
      <c r="I39" s="93">
        <v>17699</v>
      </c>
      <c r="J39" s="92">
        <v>14768</v>
      </c>
      <c r="K39" s="100"/>
    </row>
    <row r="40" spans="1:11" ht="21" customHeight="1">
      <c r="A40" s="99" t="s">
        <v>228</v>
      </c>
      <c r="B40" s="98" t="s">
        <v>229</v>
      </c>
      <c r="C40" s="97" t="s">
        <v>230</v>
      </c>
      <c r="D40" s="96" t="s">
        <v>59</v>
      </c>
      <c r="E40" s="96" t="s">
        <v>59</v>
      </c>
      <c r="F40" s="95" t="s">
        <v>231</v>
      </c>
      <c r="G40" s="94" t="s">
        <v>72</v>
      </c>
      <c r="H40" s="93">
        <v>73414</v>
      </c>
      <c r="I40" s="93">
        <v>73414</v>
      </c>
      <c r="J40" s="92">
        <v>63265</v>
      </c>
      <c r="K40" s="100"/>
    </row>
    <row r="41" spans="1:11" ht="21" customHeight="1">
      <c r="A41" s="99" t="s">
        <v>228</v>
      </c>
      <c r="B41" s="98" t="s">
        <v>232</v>
      </c>
      <c r="C41" s="97" t="s">
        <v>233</v>
      </c>
      <c r="D41" s="96" t="s">
        <v>59</v>
      </c>
      <c r="E41" s="96" t="s">
        <v>59</v>
      </c>
      <c r="F41" s="95" t="s">
        <v>184</v>
      </c>
      <c r="G41" s="94" t="s">
        <v>72</v>
      </c>
      <c r="H41" s="93">
        <v>104533</v>
      </c>
      <c r="I41" s="93">
        <v>104533</v>
      </c>
      <c r="J41" s="92">
        <v>92750</v>
      </c>
      <c r="K41" s="100"/>
    </row>
    <row r="42" spans="1:11" ht="21" customHeight="1">
      <c r="A42" s="99" t="s">
        <v>220</v>
      </c>
      <c r="B42" s="98" t="s">
        <v>234</v>
      </c>
      <c r="C42" s="97" t="s">
        <v>235</v>
      </c>
      <c r="D42" s="96" t="s">
        <v>59</v>
      </c>
      <c r="E42" s="96" t="s">
        <v>59</v>
      </c>
      <c r="F42" s="95">
        <v>0.88600000000000001</v>
      </c>
      <c r="G42" s="94" t="s">
        <v>72</v>
      </c>
      <c r="H42" s="93">
        <v>552493.19999999995</v>
      </c>
      <c r="I42" s="93">
        <v>552493.19999999995</v>
      </c>
      <c r="J42" s="92">
        <v>489508</v>
      </c>
      <c r="K42" s="100"/>
    </row>
    <row r="43" spans="1:11" ht="21" customHeight="1">
      <c r="A43" s="99" t="s">
        <v>228</v>
      </c>
      <c r="B43" s="98" t="s">
        <v>229</v>
      </c>
      <c r="C43" s="97" t="s">
        <v>236</v>
      </c>
      <c r="D43" s="96" t="s">
        <v>59</v>
      </c>
      <c r="E43" s="96" t="s">
        <v>59</v>
      </c>
      <c r="F43" s="95">
        <v>0.88700000000000001</v>
      </c>
      <c r="G43" s="94" t="s">
        <v>72</v>
      </c>
      <c r="H43" s="93">
        <v>20207</v>
      </c>
      <c r="I43" s="93">
        <v>20207</v>
      </c>
      <c r="J43" s="92">
        <v>17923</v>
      </c>
      <c r="K43" s="100"/>
    </row>
    <row r="44" spans="1:11" ht="21" customHeight="1">
      <c r="A44" s="99" t="s">
        <v>170</v>
      </c>
      <c r="B44" s="98" t="s">
        <v>171</v>
      </c>
      <c r="C44" s="97" t="s">
        <v>237</v>
      </c>
      <c r="D44" s="96" t="s">
        <v>59</v>
      </c>
      <c r="E44" s="96" t="s">
        <v>59</v>
      </c>
      <c r="F44" s="95" t="s">
        <v>173</v>
      </c>
      <c r="G44" s="94" t="s">
        <v>72</v>
      </c>
      <c r="H44" s="93">
        <v>92983</v>
      </c>
      <c r="I44" s="93">
        <v>92983</v>
      </c>
      <c r="J44" s="92">
        <v>82334</v>
      </c>
      <c r="K44" s="100"/>
    </row>
    <row r="45" spans="1:11" ht="21" customHeight="1">
      <c r="A45" s="99" t="s">
        <v>170</v>
      </c>
      <c r="B45" s="98" t="s">
        <v>238</v>
      </c>
      <c r="C45" s="97" t="s">
        <v>239</v>
      </c>
      <c r="D45" s="96" t="s">
        <v>59</v>
      </c>
      <c r="E45" s="96" t="s">
        <v>59</v>
      </c>
      <c r="F45" s="95" t="s">
        <v>240</v>
      </c>
      <c r="G45" s="94" t="s">
        <v>72</v>
      </c>
      <c r="H45" s="93">
        <v>33592.9</v>
      </c>
      <c r="I45" s="93">
        <v>33592.9</v>
      </c>
      <c r="J45" s="92">
        <v>27786</v>
      </c>
      <c r="K45" s="100"/>
    </row>
    <row r="46" spans="1:11" ht="21" customHeight="1">
      <c r="A46" s="99" t="s">
        <v>220</v>
      </c>
      <c r="B46" s="98" t="s">
        <v>221</v>
      </c>
      <c r="C46" s="97" t="s">
        <v>241</v>
      </c>
      <c r="D46" s="96" t="s">
        <v>59</v>
      </c>
      <c r="E46" s="96" t="s">
        <v>59</v>
      </c>
      <c r="F46" s="95">
        <v>0.89700000000000002</v>
      </c>
      <c r="G46" s="94" t="s">
        <v>72</v>
      </c>
      <c r="H46" s="93">
        <v>5497.2</v>
      </c>
      <c r="I46" s="93">
        <v>5497.2</v>
      </c>
      <c r="J46" s="92">
        <v>4930</v>
      </c>
      <c r="K46" s="100"/>
    </row>
    <row r="47" spans="1:11" ht="21" customHeight="1">
      <c r="A47" s="99" t="s">
        <v>170</v>
      </c>
      <c r="B47" s="98" t="s">
        <v>234</v>
      </c>
      <c r="C47" s="97" t="s">
        <v>204</v>
      </c>
      <c r="D47" s="96" t="s">
        <v>59</v>
      </c>
      <c r="E47" s="96" t="s">
        <v>59</v>
      </c>
      <c r="F47" s="95" t="s">
        <v>202</v>
      </c>
      <c r="G47" s="94" t="s">
        <v>72</v>
      </c>
      <c r="H47" s="93">
        <v>132695.26800000001</v>
      </c>
      <c r="I47" s="93">
        <v>132695.26800000001</v>
      </c>
      <c r="J47" s="92">
        <v>115857</v>
      </c>
      <c r="K47" s="100"/>
    </row>
    <row r="48" spans="1:11" ht="21" customHeight="1">
      <c r="A48" s="99" t="s">
        <v>170</v>
      </c>
      <c r="B48" s="98" t="s">
        <v>234</v>
      </c>
      <c r="C48" s="97" t="s">
        <v>242</v>
      </c>
      <c r="D48" s="96" t="s">
        <v>59</v>
      </c>
      <c r="E48" s="96" t="s">
        <v>59</v>
      </c>
      <c r="F48" s="95" t="s">
        <v>202</v>
      </c>
      <c r="G48" s="94" t="s">
        <v>72</v>
      </c>
      <c r="H48" s="93">
        <v>47042.307999999997</v>
      </c>
      <c r="I48" s="93">
        <v>47042.307999999997</v>
      </c>
      <c r="J48" s="92">
        <v>41245</v>
      </c>
      <c r="K48" s="100"/>
    </row>
    <row r="49" spans="1:11" ht="21" customHeight="1">
      <c r="A49" s="99" t="s">
        <v>170</v>
      </c>
      <c r="B49" s="98" t="s">
        <v>234</v>
      </c>
      <c r="C49" s="97" t="s">
        <v>243</v>
      </c>
      <c r="D49" s="96" t="s">
        <v>59</v>
      </c>
      <c r="E49" s="96" t="s">
        <v>59</v>
      </c>
      <c r="F49" s="95" t="s">
        <v>202</v>
      </c>
      <c r="G49" s="94" t="s">
        <v>72</v>
      </c>
      <c r="H49" s="93">
        <v>178652.147</v>
      </c>
      <c r="I49" s="93">
        <v>178652.147</v>
      </c>
      <c r="J49" s="92">
        <v>153044</v>
      </c>
      <c r="K49" s="100"/>
    </row>
    <row r="50" spans="1:11" ht="21" customHeight="1">
      <c r="A50" s="99" t="s">
        <v>170</v>
      </c>
      <c r="B50" s="98" t="s">
        <v>234</v>
      </c>
      <c r="C50" s="97" t="s">
        <v>244</v>
      </c>
      <c r="D50" s="96" t="s">
        <v>59</v>
      </c>
      <c r="E50" s="96" t="s">
        <v>59</v>
      </c>
      <c r="F50" s="95" t="s">
        <v>202</v>
      </c>
      <c r="G50" s="94" t="s">
        <v>72</v>
      </c>
      <c r="H50" s="93">
        <v>166604.92800000001</v>
      </c>
      <c r="I50" s="93">
        <v>166604.92800000001</v>
      </c>
      <c r="J50" s="92">
        <v>144002</v>
      </c>
      <c r="K50" s="100"/>
    </row>
    <row r="51" spans="1:11" ht="21" customHeight="1">
      <c r="A51" s="99" t="s">
        <v>170</v>
      </c>
      <c r="B51" s="98" t="s">
        <v>234</v>
      </c>
      <c r="C51" s="97" t="s">
        <v>245</v>
      </c>
      <c r="D51" s="96" t="s">
        <v>59</v>
      </c>
      <c r="E51" s="96" t="s">
        <v>59</v>
      </c>
      <c r="F51" s="95" t="s">
        <v>202</v>
      </c>
      <c r="G51" s="94" t="s">
        <v>72</v>
      </c>
      <c r="H51" s="93">
        <v>41250.951000000001</v>
      </c>
      <c r="I51" s="93">
        <v>41250.951000000001</v>
      </c>
      <c r="J51" s="92">
        <v>35791</v>
      </c>
      <c r="K51" s="100"/>
    </row>
    <row r="52" spans="1:11" ht="21" customHeight="1">
      <c r="A52" s="99" t="s">
        <v>170</v>
      </c>
      <c r="B52" s="98" t="s">
        <v>234</v>
      </c>
      <c r="C52" s="97" t="s">
        <v>246</v>
      </c>
      <c r="D52" s="96" t="s">
        <v>59</v>
      </c>
      <c r="E52" s="96" t="s">
        <v>59</v>
      </c>
      <c r="F52" s="95" t="s">
        <v>202</v>
      </c>
      <c r="G52" s="94" t="s">
        <v>72</v>
      </c>
      <c r="H52" s="93">
        <v>14850</v>
      </c>
      <c r="I52" s="93">
        <v>14850</v>
      </c>
      <c r="J52" s="92">
        <v>13051</v>
      </c>
      <c r="K52" s="100"/>
    </row>
    <row r="53" spans="1:11" ht="21" customHeight="1">
      <c r="A53" s="99" t="s">
        <v>220</v>
      </c>
      <c r="B53" s="98" t="s">
        <v>221</v>
      </c>
      <c r="C53" s="97" t="s">
        <v>247</v>
      </c>
      <c r="D53" s="96" t="s">
        <v>59</v>
      </c>
      <c r="E53" s="96" t="s">
        <v>59</v>
      </c>
      <c r="F53" s="95">
        <v>0.89700000000000002</v>
      </c>
      <c r="G53" s="94" t="s">
        <v>72</v>
      </c>
      <c r="H53" s="93">
        <v>6000</v>
      </c>
      <c r="I53" s="93">
        <v>6000</v>
      </c>
      <c r="J53" s="92">
        <v>5382</v>
      </c>
      <c r="K53" s="100"/>
    </row>
    <row r="54" spans="1:11" ht="21" customHeight="1">
      <c r="A54" s="99" t="s">
        <v>220</v>
      </c>
      <c r="B54" s="98" t="s">
        <v>225</v>
      </c>
      <c r="C54" s="97" t="s">
        <v>248</v>
      </c>
      <c r="D54" s="96" t="s">
        <v>59</v>
      </c>
      <c r="E54" s="96" t="s">
        <v>59</v>
      </c>
      <c r="F54" s="95" t="s">
        <v>227</v>
      </c>
      <c r="G54" s="94" t="s">
        <v>72</v>
      </c>
      <c r="H54" s="93">
        <v>6000</v>
      </c>
      <c r="I54" s="93">
        <v>6000</v>
      </c>
      <c r="J54" s="92">
        <v>4242</v>
      </c>
      <c r="K54" s="100"/>
    </row>
    <row r="55" spans="1:11" ht="21" customHeight="1">
      <c r="A55" s="99" t="s">
        <v>170</v>
      </c>
      <c r="B55" s="98" t="s">
        <v>171</v>
      </c>
      <c r="C55" s="97" t="s">
        <v>249</v>
      </c>
      <c r="D55" s="96" t="s">
        <v>59</v>
      </c>
      <c r="E55" s="96" t="s">
        <v>59</v>
      </c>
      <c r="F55" s="95">
        <v>0.89</v>
      </c>
      <c r="G55" s="94" t="s">
        <v>72</v>
      </c>
      <c r="H55" s="93">
        <v>9590.4</v>
      </c>
      <c r="I55" s="93">
        <v>9590.4</v>
      </c>
      <c r="J55" s="92">
        <v>8535</v>
      </c>
      <c r="K55" s="100"/>
    </row>
    <row r="56" spans="1:11" ht="21" customHeight="1">
      <c r="A56" s="99" t="s">
        <v>170</v>
      </c>
      <c r="B56" s="98" t="s">
        <v>171</v>
      </c>
      <c r="C56" s="97" t="s">
        <v>250</v>
      </c>
      <c r="D56" s="96" t="s">
        <v>59</v>
      </c>
      <c r="E56" s="96" t="s">
        <v>59</v>
      </c>
      <c r="F56" s="95">
        <v>0.89</v>
      </c>
      <c r="G56" s="94" t="s">
        <v>72</v>
      </c>
      <c r="H56" s="93">
        <v>635.04</v>
      </c>
      <c r="I56" s="93">
        <v>635.04</v>
      </c>
      <c r="J56" s="92">
        <v>565</v>
      </c>
      <c r="K56" s="100"/>
    </row>
    <row r="57" spans="1:11" ht="21" customHeight="1">
      <c r="A57" s="99" t="s">
        <v>170</v>
      </c>
      <c r="B57" s="98" t="s">
        <v>171</v>
      </c>
      <c r="C57" s="97" t="s">
        <v>251</v>
      </c>
      <c r="D57" s="96" t="s">
        <v>59</v>
      </c>
      <c r="E57" s="96" t="s">
        <v>59</v>
      </c>
      <c r="F57" s="95">
        <v>0.89</v>
      </c>
      <c r="G57" s="94" t="s">
        <v>72</v>
      </c>
      <c r="H57" s="93">
        <v>2497.44</v>
      </c>
      <c r="I57" s="93">
        <v>2497.44</v>
      </c>
      <c r="J57" s="92">
        <v>2222</v>
      </c>
      <c r="K57" s="100"/>
    </row>
    <row r="58" spans="1:11" ht="21" customHeight="1">
      <c r="A58" s="99" t="s">
        <v>170</v>
      </c>
      <c r="B58" s="98" t="s">
        <v>234</v>
      </c>
      <c r="C58" s="97" t="s">
        <v>201</v>
      </c>
      <c r="D58" s="96" t="s">
        <v>59</v>
      </c>
      <c r="E58" s="96" t="s">
        <v>59</v>
      </c>
      <c r="F58" s="95">
        <v>0.88600000000000001</v>
      </c>
      <c r="G58" s="94" t="s">
        <v>72</v>
      </c>
      <c r="H58" s="93">
        <v>85208.091</v>
      </c>
      <c r="I58" s="93">
        <v>85208.091</v>
      </c>
      <c r="J58" s="92">
        <v>75494</v>
      </c>
      <c r="K58" s="100"/>
    </row>
    <row r="59" spans="1:11" ht="21" customHeight="1">
      <c r="A59" s="99" t="s">
        <v>170</v>
      </c>
      <c r="B59" s="98" t="s">
        <v>234</v>
      </c>
      <c r="C59" s="97" t="s">
        <v>203</v>
      </c>
      <c r="D59" s="96" t="s">
        <v>59</v>
      </c>
      <c r="E59" s="96" t="s">
        <v>59</v>
      </c>
      <c r="F59" s="95" t="s">
        <v>202</v>
      </c>
      <c r="G59" s="94" t="s">
        <v>72</v>
      </c>
      <c r="H59" s="93">
        <v>120649.232</v>
      </c>
      <c r="I59" s="93">
        <v>120649.232</v>
      </c>
      <c r="J59" s="92">
        <v>104355</v>
      </c>
      <c r="K59" s="100"/>
    </row>
    <row r="60" spans="1:11" ht="21" customHeight="1">
      <c r="A60" s="99" t="s">
        <v>170</v>
      </c>
      <c r="B60" s="98" t="s">
        <v>234</v>
      </c>
      <c r="C60" s="97" t="s">
        <v>252</v>
      </c>
      <c r="D60" s="96" t="s">
        <v>59</v>
      </c>
      <c r="E60" s="96" t="s">
        <v>59</v>
      </c>
      <c r="F60" s="95">
        <v>0.88600000000000001</v>
      </c>
      <c r="G60" s="94" t="s">
        <v>72</v>
      </c>
      <c r="H60" s="93">
        <v>15649.2</v>
      </c>
      <c r="I60" s="93">
        <v>15649.2</v>
      </c>
      <c r="J60" s="92">
        <v>13865</v>
      </c>
      <c r="K60" s="100"/>
    </row>
    <row r="61" spans="1:11" ht="21.75" customHeight="1">
      <c r="A61" s="88"/>
      <c r="B61" s="90">
        <f>SUBTOTAL(3,B7:B60)</f>
        <v>53</v>
      </c>
      <c r="C61" s="88"/>
      <c r="D61" s="89"/>
      <c r="E61" s="88"/>
      <c r="F61" s="87"/>
      <c r="G61" s="87"/>
      <c r="H61" s="86">
        <f>SUBTOTAL(9,H7:H60)</f>
        <v>3814159.4810000001</v>
      </c>
      <c r="I61" s="86">
        <f>SUBTOTAL(9,I7:I60)</f>
        <v>3814159.4810000001</v>
      </c>
      <c r="J61" s="86">
        <f>SUBTOTAL(9,J7:K60)</f>
        <v>3301483</v>
      </c>
      <c r="K61" s="85"/>
    </row>
    <row r="62" spans="1:11" ht="21.75" customHeight="1">
      <c r="A62" s="84"/>
    </row>
    <row r="63" spans="1:11">
      <c r="A63" s="84"/>
    </row>
    <row r="64" spans="1:11">
      <c r="A64" s="84"/>
    </row>
    <row r="65" spans="1:1">
      <c r="A65" s="84"/>
    </row>
  </sheetData>
  <autoFilter ref="A7:K60"/>
  <mergeCells count="12">
    <mergeCell ref="I5:I6"/>
    <mergeCell ref="J5:J6"/>
    <mergeCell ref="A1:K1"/>
    <mergeCell ref="A4:A6"/>
    <mergeCell ref="B4:B6"/>
    <mergeCell ref="C4:C6"/>
    <mergeCell ref="D4:E5"/>
    <mergeCell ref="F4:F6"/>
    <mergeCell ref="G4:G6"/>
    <mergeCell ref="H4:H6"/>
    <mergeCell ref="I4:J4"/>
    <mergeCell ref="K4:K6"/>
  </mergeCells>
  <phoneticPr fontId="3"/>
  <printOptions horizontalCentered="1"/>
  <pageMargins left="0.15748031496062992" right="0.15748031496062992" top="0.59055118110236227" bottom="0.15748031496062992" header="0.39" footer="0.23622047244094491"/>
  <pageSetup paperSize="9" scale="44" orientation="landscape" horizontalDpi="300" verticalDpi="300" r:id="rId1"/>
  <headerFooter alignWithMargins="0">
    <oddHeader>&amp;R（様式１）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4010B25718B704D95E274AE1ABA9B7E" ma:contentTypeVersion="1" ma:contentTypeDescription="新しいドキュメントを作成します。" ma:contentTypeScope="" ma:versionID="5c137e99bcc11f591a01ad2433638275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FC316F91-A4DD-44E4-A160-4AE4B46A8FA4}">
  <ds:schemaRefs>
    <ds:schemaRef ds:uri="http://purl.org/dc/terms/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F580FE5-AA04-4BFC-9E8D-8FBECACF2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75A95-EE9C-42E7-8BB0-19DECE5F2F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北海道開発事業費（簡易水道）</vt:lpstr>
      <vt:lpstr>北海道開発事業費（水道水源）</vt:lpstr>
      <vt:lpstr>水道施設整備費（簡易水道）</vt:lpstr>
      <vt:lpstr>水道施設整備費（水道水源）</vt:lpstr>
      <vt:lpstr>離島振興事業費（簡易水道） </vt:lpstr>
      <vt:lpstr>沖縄開発事業費（簡易水道）</vt:lpstr>
      <vt:lpstr>東日本大震災災害復旧等事業費（簡易水道）</vt:lpstr>
      <vt:lpstr>東日本大震災災害復旧等事業費（水道水源）</vt:lpstr>
      <vt:lpstr>'沖縄開発事業費（簡易水道）'!Print_Area</vt:lpstr>
      <vt:lpstr>'水道施設整備費（簡易水道）'!Print_Area</vt:lpstr>
      <vt:lpstr>'水道施設整備費（水道水源）'!Print_Area</vt:lpstr>
      <vt:lpstr>'東日本大震災災害復旧等事業費（簡易水道）'!Print_Area</vt:lpstr>
      <vt:lpstr>'東日本大震災災害復旧等事業費（水道水源）'!Print_Area</vt:lpstr>
      <vt:lpstr>'北海道開発事業費（簡易水道）'!Print_Area</vt:lpstr>
      <vt:lpstr>'北海道開発事業費（水道水源）'!Print_Area</vt:lpstr>
      <vt:lpstr>'離島振興事業費（簡易水道） '!Print_Area</vt:lpstr>
      <vt:lpstr>'沖縄開発事業費（簡易水道）'!Print_Titles</vt:lpstr>
      <vt:lpstr>'水道施設整備費（簡易水道）'!Print_Titles</vt:lpstr>
      <vt:lpstr>'水道施設整備費（水道水源）'!Print_Titles</vt:lpstr>
      <vt:lpstr>'東日本大震災災害復旧等事業費（簡易水道）'!Print_Titles</vt:lpstr>
      <vt:lpstr>'東日本大震災災害復旧等事業費（水道水源）'!Print_Titles</vt:lpstr>
      <vt:lpstr>'北海道開発事業費（簡易水道）'!Print_Titles</vt:lpstr>
      <vt:lpstr>'北海道開発事業費（水道水源）'!Print_Titles</vt:lpstr>
      <vt:lpstr>'離島振興事業費（簡易水道）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折笠雄樹</dc:creator>
  <cp:lastModifiedBy>杉本 一輝(sugimoto-kazuki)</cp:lastModifiedBy>
  <cp:lastPrinted>2010-06-07T00:57:19Z</cp:lastPrinted>
  <dcterms:created xsi:type="dcterms:W3CDTF">2000-02-16T06:55:14Z</dcterms:created>
  <dcterms:modified xsi:type="dcterms:W3CDTF">2021-07-30T07:43:29Z</dcterms:modified>
</cp:coreProperties>
</file>