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0" windowHeight="7560" tabRatio="750" activeTab="0"/>
  </bookViews>
  <sheets>
    <sheet name="北海道（簡水）" sheetId="1" r:id="rId1"/>
    <sheet name="本土（簡水）" sheetId="2" r:id="rId2"/>
    <sheet name="離島（簡水） " sheetId="3" r:id="rId3"/>
    <sheet name="沖縄（簡水）" sheetId="4" r:id="rId4"/>
    <sheet name="北海道（上水） " sheetId="5" r:id="rId5"/>
    <sheet name="本土（上水）" sheetId="6" r:id="rId6"/>
    <sheet name="東日本（簡水）" sheetId="7" r:id="rId7"/>
    <sheet name="東日本（上水）" sheetId="8" r:id="rId8"/>
  </sheets>
  <definedNames>
    <definedName name="_xlnm._FilterDatabase" localSheetId="3" hidden="1">'沖縄（簡水）'!$A$7:$N$71</definedName>
    <definedName name="_xlnm._FilterDatabase" localSheetId="6" hidden="1">'東日本（簡水）'!$A$7:$K$15</definedName>
    <definedName name="_xlnm._FilterDatabase" localSheetId="7" hidden="1">'東日本（上水）'!$A$7:$K$68</definedName>
    <definedName name="_xlnm._FilterDatabase" localSheetId="0" hidden="1">'北海道（簡水）'!$A$7:$N$57</definedName>
    <definedName name="_xlnm._FilterDatabase" localSheetId="1" hidden="1">'本土（簡水）'!$A$7:$N$78</definedName>
    <definedName name="_xlnm._FilterDatabase" localSheetId="5" hidden="1">'本土（上水）'!$A$7:$N$50</definedName>
    <definedName name="_xlnm._FilterDatabase" localSheetId="2" hidden="1">'離島（簡水） '!$A$7:$K$24</definedName>
    <definedName name="_xlnm.Print_Area" localSheetId="3">'沖縄（簡水）'!$A$1:$K$72</definedName>
    <definedName name="_xlnm.Print_Area" localSheetId="6">'東日本（簡水）'!$A$1:$K$16</definedName>
    <definedName name="_xlnm.Print_Area" localSheetId="7">'東日本（上水）'!$A$1:$K$69</definedName>
    <definedName name="_xlnm.Print_Area" localSheetId="0">'北海道（簡水）'!$A$1:$K$57</definedName>
    <definedName name="_xlnm.Print_Area" localSheetId="4">'北海道（上水） '!$A$1:$K$13</definedName>
    <definedName name="_xlnm.Print_Area" localSheetId="1">'本土（簡水）'!$A$1:$K$78</definedName>
    <definedName name="_xlnm.Print_Area" localSheetId="5">'本土（上水）'!$A$1:$K$51</definedName>
    <definedName name="_xlnm.Print_Area" localSheetId="2">'離島（簡水） '!$A$1:$K$24</definedName>
    <definedName name="_xlnm.Print_Titles" localSheetId="3">'沖縄（簡水）'!$4:$7</definedName>
    <definedName name="_xlnm.Print_Titles" localSheetId="6">'東日本（簡水）'!$4:$7</definedName>
    <definedName name="_xlnm.Print_Titles" localSheetId="7">'東日本（上水）'!$4:$7</definedName>
    <definedName name="_xlnm.Print_Titles" localSheetId="0">'北海道（簡水）'!$4:$7</definedName>
    <definedName name="_xlnm.Print_Titles" localSheetId="4">'北海道（上水） '!$4:$7</definedName>
    <definedName name="_xlnm.Print_Titles" localSheetId="1">'本土（簡水）'!$4:$7</definedName>
    <definedName name="_xlnm.Print_Titles" localSheetId="5">'本土（上水）'!$4:$7</definedName>
    <definedName name="_xlnm.Print_Titles" localSheetId="2">'離島（簡水） '!$4:$7</definedName>
    <definedName name="元号" localSheetId="3">#REF!</definedName>
    <definedName name="元号" localSheetId="6">#REF!</definedName>
    <definedName name="元号" localSheetId="7">#REF!</definedName>
    <definedName name="元号" localSheetId="0">#REF!</definedName>
    <definedName name="元号" localSheetId="4">#REF!</definedName>
    <definedName name="元号" localSheetId="1">#REF!</definedName>
    <definedName name="元号" localSheetId="5">#REF!</definedName>
    <definedName name="元号" localSheetId="2">#REF!</definedName>
    <definedName name="元号">#REF!</definedName>
  </definedNames>
  <calcPr fullCalcOnLoad="1"/>
</workbook>
</file>

<file path=xl/sharedStrings.xml><?xml version="1.0" encoding="utf-8"?>
<sst xmlns="http://schemas.openxmlformats.org/spreadsheetml/2006/main" count="1226" uniqueCount="404">
  <si>
    <t>工期</t>
  </si>
  <si>
    <t>（単位：千円）</t>
  </si>
  <si>
    <t>都道府県名</t>
  </si>
  <si>
    <t>補助率</t>
  </si>
  <si>
    <t>始</t>
  </si>
  <si>
    <t>終</t>
  </si>
  <si>
    <t>事業名</t>
  </si>
  <si>
    <t>国庫補助金</t>
  </si>
  <si>
    <t>備考</t>
  </si>
  <si>
    <t>全体事業費
（基本額）</t>
  </si>
  <si>
    <t>事業費
（国庫補助
基本額）</t>
  </si>
  <si>
    <t>補助事業者名</t>
  </si>
  <si>
    <t>Ｂ／Ｃ</t>
  </si>
  <si>
    <t>【経費名】（項）水道施設整備費　（目）水道施設整備費補助　（目細）水道水源開発等施設整備費補助</t>
  </si>
  <si>
    <t>水道水源開発施設整備費</t>
  </si>
  <si>
    <t>高度浄水施設等整備費</t>
  </si>
  <si>
    <t>長崎県</t>
  </si>
  <si>
    <t>秋田県</t>
  </si>
  <si>
    <t>福井県</t>
  </si>
  <si>
    <t>北海道</t>
  </si>
  <si>
    <t>茨城県</t>
  </si>
  <si>
    <t>群馬県</t>
  </si>
  <si>
    <t>埼玉県</t>
  </si>
  <si>
    <t>千葉県</t>
  </si>
  <si>
    <t>東京都</t>
  </si>
  <si>
    <t>愛知県</t>
  </si>
  <si>
    <t>島根県</t>
  </si>
  <si>
    <t>山口県</t>
  </si>
  <si>
    <t>香川県</t>
  </si>
  <si>
    <t>愛媛県</t>
  </si>
  <si>
    <t>大分県</t>
  </si>
  <si>
    <t>岡山県</t>
  </si>
  <si>
    <t>奈良県</t>
  </si>
  <si>
    <t>遠距離導水等施設整備費</t>
  </si>
  <si>
    <t>長幌上水道企業団</t>
  </si>
  <si>
    <t>釧路市</t>
  </si>
  <si>
    <t>札幌市</t>
  </si>
  <si>
    <t>美郷町</t>
  </si>
  <si>
    <t>横手市</t>
  </si>
  <si>
    <t>湯沢市</t>
  </si>
  <si>
    <t>茨城県（県南広域）</t>
  </si>
  <si>
    <t>茨城県（県西広域）</t>
  </si>
  <si>
    <t>茨城県（県中央広域）</t>
  </si>
  <si>
    <t>栃木県</t>
  </si>
  <si>
    <t>那須塩原市</t>
  </si>
  <si>
    <t>藤岡市</t>
  </si>
  <si>
    <t>群馬県</t>
  </si>
  <si>
    <t>埼玉県</t>
  </si>
  <si>
    <t>北千葉広域水道企業団</t>
  </si>
  <si>
    <t>印旛郡市広域市町村圏事務組合</t>
  </si>
  <si>
    <t>千葉県水道局</t>
  </si>
  <si>
    <t>東京都水道局</t>
  </si>
  <si>
    <t>小浜市</t>
  </si>
  <si>
    <t>若狭町</t>
  </si>
  <si>
    <t>愛知県</t>
  </si>
  <si>
    <t>京都府</t>
  </si>
  <si>
    <t>京都府</t>
  </si>
  <si>
    <t>五條市</t>
  </si>
  <si>
    <t>吉野町</t>
  </si>
  <si>
    <t>大淀町</t>
  </si>
  <si>
    <t>安来市</t>
  </si>
  <si>
    <t>瀬戸内市</t>
  </si>
  <si>
    <t>長門市</t>
  </si>
  <si>
    <t>香川県広域水道企業団</t>
  </si>
  <si>
    <t>今治市</t>
  </si>
  <si>
    <t>佐世保市</t>
  </si>
  <si>
    <t>諫早市</t>
  </si>
  <si>
    <t>大分市</t>
  </si>
  <si>
    <t>鹿児島県</t>
  </si>
  <si>
    <t>鹿児島市</t>
  </si>
  <si>
    <t>S61</t>
  </si>
  <si>
    <t>H31</t>
  </si>
  <si>
    <t>S51</t>
  </si>
  <si>
    <t>H35</t>
  </si>
  <si>
    <t>S62</t>
  </si>
  <si>
    <t>H12</t>
  </si>
  <si>
    <t>H33</t>
  </si>
  <si>
    <t>S63</t>
  </si>
  <si>
    <t>旭川市水道事業</t>
  </si>
  <si>
    <t>赤平市水道事業</t>
  </si>
  <si>
    <t>水道施設機能維持整備費</t>
  </si>
  <si>
    <t>青森県</t>
  </si>
  <si>
    <t>新潟県</t>
  </si>
  <si>
    <t>広島県</t>
  </si>
  <si>
    <t>熊本県</t>
  </si>
  <si>
    <t>藤崎町</t>
  </si>
  <si>
    <t>常陸太田市水道事業</t>
  </si>
  <si>
    <t>茨城県（県西広域）</t>
  </si>
  <si>
    <t>胎内市水道事業</t>
  </si>
  <si>
    <t>福山市水道事業</t>
  </si>
  <si>
    <t>広島水道用水供給事業</t>
  </si>
  <si>
    <t>宇和島市</t>
  </si>
  <si>
    <t>荒尾市</t>
  </si>
  <si>
    <t>奈良県</t>
  </si>
  <si>
    <t>公共事業等に関する情報（令和元年度第１四半期分水道施設整備事業）</t>
  </si>
  <si>
    <t>H30年度から繰越</t>
  </si>
  <si>
    <t>1/3</t>
  </si>
  <si>
    <t>基幹改良</t>
  </si>
  <si>
    <t>初山別村</t>
  </si>
  <si>
    <t>愛別町</t>
  </si>
  <si>
    <t>壮瞥町</t>
  </si>
  <si>
    <t>北竜町</t>
  </si>
  <si>
    <t>鹿追町</t>
  </si>
  <si>
    <t>豊頃町</t>
  </si>
  <si>
    <t>陸別町</t>
  </si>
  <si>
    <t>滝上町</t>
  </si>
  <si>
    <t>雄武町</t>
  </si>
  <si>
    <t>津別町</t>
  </si>
  <si>
    <t>天塩町</t>
  </si>
  <si>
    <t>中富良野町</t>
  </si>
  <si>
    <t>剣淵町</t>
  </si>
  <si>
    <t>比布町</t>
  </si>
  <si>
    <t>平取町</t>
  </si>
  <si>
    <t>4/10</t>
  </si>
  <si>
    <t>えりも町</t>
  </si>
  <si>
    <t>豊浦町</t>
  </si>
  <si>
    <t>1.32</t>
  </si>
  <si>
    <t>上砂川町</t>
  </si>
  <si>
    <t>神恵内村</t>
  </si>
  <si>
    <t>ニセコ町</t>
  </si>
  <si>
    <t>仁木町</t>
  </si>
  <si>
    <t>積丹町</t>
  </si>
  <si>
    <t>真狩村</t>
  </si>
  <si>
    <t>八雲町</t>
  </si>
  <si>
    <t>1.46</t>
  </si>
  <si>
    <t>厚沢部町</t>
  </si>
  <si>
    <t>木古内町</t>
  </si>
  <si>
    <t>増補改良</t>
  </si>
  <si>
    <t>遠軽町</t>
  </si>
  <si>
    <t>上川町</t>
  </si>
  <si>
    <t>1/2</t>
  </si>
  <si>
    <t>奥尻町</t>
  </si>
  <si>
    <t>福島町</t>
  </si>
  <si>
    <t>統合簡易水道</t>
  </si>
  <si>
    <t>足寄町</t>
  </si>
  <si>
    <t>浦幌町</t>
  </si>
  <si>
    <t>5.57</t>
  </si>
  <si>
    <t>置戸町</t>
  </si>
  <si>
    <t>礼文町</t>
  </si>
  <si>
    <t>占冠村</t>
  </si>
  <si>
    <t>むかわ町</t>
  </si>
  <si>
    <t>喜茂別町</t>
  </si>
  <si>
    <t>区域拡張</t>
  </si>
  <si>
    <t>湧別町</t>
  </si>
  <si>
    <t>佐呂間町</t>
  </si>
  <si>
    <t>新ひだか町</t>
  </si>
  <si>
    <t>5.00</t>
  </si>
  <si>
    <t>1/4</t>
  </si>
  <si>
    <t>広域簡水</t>
  </si>
  <si>
    <t>東神楽町</t>
  </si>
  <si>
    <t>令和元年度</t>
  </si>
  <si>
    <t>Ｂ／Ｃ</t>
  </si>
  <si>
    <t>補助事業者名</t>
  </si>
  <si>
    <t>【経費名】（項）北海道開発事業費　（目）水道施設整備費補助　（目細）簡易水道等施設整備費補助</t>
  </si>
  <si>
    <t>公共事業等に関する情報（令和元年度第１四半期分水道施設整備事業）</t>
  </si>
  <si>
    <t>H30年度から繰越</t>
  </si>
  <si>
    <t>若桜町</t>
  </si>
  <si>
    <t>鳥取県</t>
  </si>
  <si>
    <t>御杖村</t>
  </si>
  <si>
    <t>輪島市</t>
  </si>
  <si>
    <t>石川県</t>
  </si>
  <si>
    <t>長島町</t>
  </si>
  <si>
    <t>統合整備</t>
  </si>
  <si>
    <t>志布志市</t>
  </si>
  <si>
    <t>南さつま市</t>
  </si>
  <si>
    <t>阿久根市</t>
  </si>
  <si>
    <t>宇佐市</t>
  </si>
  <si>
    <t>由布市</t>
  </si>
  <si>
    <t>日田市</t>
  </si>
  <si>
    <t>山江村</t>
  </si>
  <si>
    <t>津奈木町</t>
  </si>
  <si>
    <t>天草市</t>
  </si>
  <si>
    <t>諫早市</t>
  </si>
  <si>
    <t>平戸市</t>
  </si>
  <si>
    <t>長崎市</t>
  </si>
  <si>
    <t>みやこ町</t>
  </si>
  <si>
    <t>福岡県</t>
  </si>
  <si>
    <t>黒潮町</t>
  </si>
  <si>
    <t>高知県</t>
  </si>
  <si>
    <t>水量拡張</t>
  </si>
  <si>
    <t>日高村</t>
  </si>
  <si>
    <t>四万十市</t>
  </si>
  <si>
    <t>三好市</t>
  </si>
  <si>
    <t>徳島県</t>
  </si>
  <si>
    <t>神山町</t>
  </si>
  <si>
    <t>海陽町</t>
  </si>
  <si>
    <t>勝浦町</t>
  </si>
  <si>
    <t>美祢市</t>
  </si>
  <si>
    <t>安芸太田町</t>
  </si>
  <si>
    <t>三次市</t>
  </si>
  <si>
    <t>西粟倉村</t>
  </si>
  <si>
    <t>美咲町</t>
  </si>
  <si>
    <t>真庭市</t>
  </si>
  <si>
    <t>高梁市</t>
  </si>
  <si>
    <t>新見市</t>
  </si>
  <si>
    <t>飯南町</t>
  </si>
  <si>
    <t>東吉野村</t>
  </si>
  <si>
    <t>川上村</t>
  </si>
  <si>
    <t>天川村</t>
  </si>
  <si>
    <t>五條市</t>
  </si>
  <si>
    <t>静岡市</t>
  </si>
  <si>
    <t>静岡県</t>
  </si>
  <si>
    <t>北杜市</t>
  </si>
  <si>
    <t>山梨県</t>
  </si>
  <si>
    <t>道志村</t>
  </si>
  <si>
    <t>身延町</t>
  </si>
  <si>
    <t>市川三郷町</t>
  </si>
  <si>
    <t>甲州市</t>
  </si>
  <si>
    <t>給水区域内無水源</t>
  </si>
  <si>
    <t>穴水町</t>
  </si>
  <si>
    <t>金沢市</t>
  </si>
  <si>
    <t>阿賀町</t>
  </si>
  <si>
    <t>出雲崎町</t>
  </si>
  <si>
    <t>相模原市</t>
  </si>
  <si>
    <t>神奈川県</t>
  </si>
  <si>
    <t>新設</t>
  </si>
  <si>
    <t>長野原町</t>
  </si>
  <si>
    <t>大蔵村</t>
  </si>
  <si>
    <t>山形県</t>
  </si>
  <si>
    <t>七ヶ宿町</t>
  </si>
  <si>
    <t>宮城県</t>
  </si>
  <si>
    <t>田野畑村</t>
  </si>
  <si>
    <t>岩手県</t>
  </si>
  <si>
    <t>陸前高田市</t>
  </si>
  <si>
    <t>一関市</t>
  </si>
  <si>
    <t>久慈市</t>
  </si>
  <si>
    <t>佐井村</t>
  </si>
  <si>
    <t>令和元年度</t>
  </si>
  <si>
    <t>Ｂ／Ｃ</t>
  </si>
  <si>
    <t>補助事業者名</t>
  </si>
  <si>
    <t>【経費名】（項）水道施設整備費　（目）水道施設整備費補助　（目細）簡易水道等施設整備費補助</t>
  </si>
  <si>
    <t>伊仙町</t>
  </si>
  <si>
    <t>瀬戸内町</t>
  </si>
  <si>
    <t>宇検村</t>
  </si>
  <si>
    <t>奄美市</t>
  </si>
  <si>
    <t>屋久島町</t>
  </si>
  <si>
    <t>十島村</t>
  </si>
  <si>
    <t>三島村</t>
  </si>
  <si>
    <t>上天草市</t>
  </si>
  <si>
    <t>対馬市</t>
  </si>
  <si>
    <t>唐津市</t>
  </si>
  <si>
    <t>佐賀県</t>
  </si>
  <si>
    <t>海士町</t>
  </si>
  <si>
    <t>鳥羽市</t>
  </si>
  <si>
    <t>三重県</t>
  </si>
  <si>
    <t>Ｂ／Ｃ</t>
  </si>
  <si>
    <t>補助事業者名</t>
  </si>
  <si>
    <t>【経費名】（項）離島振興事業費　（目）水道施設整備費補助　（目細）水道水源開発等施設整備費補助</t>
  </si>
  <si>
    <t>H30年度から繰越</t>
  </si>
  <si>
    <t>1.43</t>
  </si>
  <si>
    <t>-</t>
  </si>
  <si>
    <t>宮古島市</t>
  </si>
  <si>
    <t>沖縄県</t>
  </si>
  <si>
    <t>1.46</t>
  </si>
  <si>
    <t>宜野湾市</t>
  </si>
  <si>
    <t>H30年度から繰越</t>
  </si>
  <si>
    <t>2.21</t>
  </si>
  <si>
    <t>読谷村</t>
  </si>
  <si>
    <t>H30年度から繰越</t>
  </si>
  <si>
    <t>1.30</t>
  </si>
  <si>
    <t>うるま市</t>
  </si>
  <si>
    <t>2/3</t>
  </si>
  <si>
    <t>与那国町</t>
  </si>
  <si>
    <t>1.69</t>
  </si>
  <si>
    <t>竹富町</t>
  </si>
  <si>
    <t>渡嘉敷村</t>
  </si>
  <si>
    <t>座間味村</t>
  </si>
  <si>
    <t>伊是名村</t>
  </si>
  <si>
    <t>伊平屋村</t>
  </si>
  <si>
    <t>北大東村</t>
  </si>
  <si>
    <t>南大東村</t>
  </si>
  <si>
    <t>渡名喜村</t>
  </si>
  <si>
    <t>粟国村</t>
  </si>
  <si>
    <t>大宜味村</t>
  </si>
  <si>
    <t>石垣市</t>
  </si>
  <si>
    <t>宮古島市</t>
  </si>
  <si>
    <t>糸満市</t>
  </si>
  <si>
    <t>南城市</t>
  </si>
  <si>
    <t>与那原町</t>
  </si>
  <si>
    <t>豊見城市</t>
  </si>
  <si>
    <t>那覇市</t>
  </si>
  <si>
    <t>西原町</t>
  </si>
  <si>
    <t>2.67</t>
  </si>
  <si>
    <t>宜野湾市</t>
  </si>
  <si>
    <t>中城村</t>
  </si>
  <si>
    <t>北中城村</t>
  </si>
  <si>
    <t>読谷村</t>
  </si>
  <si>
    <t>うるま市</t>
  </si>
  <si>
    <t>金武町</t>
  </si>
  <si>
    <t>恩納村</t>
  </si>
  <si>
    <t>本部町</t>
  </si>
  <si>
    <t>今帰仁村</t>
  </si>
  <si>
    <t>補助事業者名</t>
  </si>
  <si>
    <t>【経費名】（項）沖縄開発事業費　（目）水道施設整備費補助　（目細）簡易水道等施設整備費補助</t>
  </si>
  <si>
    <t>雄勝簡易水道事業（2回目）その12</t>
  </si>
  <si>
    <t>石巻地方広域水道企業団</t>
  </si>
  <si>
    <t>0.89
1/2</t>
  </si>
  <si>
    <t>0.89
1/2</t>
  </si>
  <si>
    <t>Ｂ／Ｃ</t>
  </si>
  <si>
    <t>工期</t>
  </si>
  <si>
    <t>補助事業者名</t>
  </si>
  <si>
    <t>【経費名】（項）東日本大震災災害復旧等事業費　（目）水道施設災害復旧事業費補助　（目細）簡易水道等施設災害復旧費補助</t>
  </si>
  <si>
    <t>南相馬市原町上水道事業（3回目）その3</t>
  </si>
  <si>
    <t>南相馬市</t>
  </si>
  <si>
    <t>福島県</t>
  </si>
  <si>
    <t>南三陸町上水道事業（３回目）その34</t>
  </si>
  <si>
    <t>南三陸町</t>
  </si>
  <si>
    <t>南三陸町上水道事業（３回目）その33</t>
  </si>
  <si>
    <t>0.897
1/2</t>
  </si>
  <si>
    <t>南三陸町上水道事業（３回目）その10</t>
  </si>
  <si>
    <t>気仙沼市上水道事業（4回目）その18</t>
  </si>
  <si>
    <t>気仙沼市</t>
  </si>
  <si>
    <t>0.886
1/2</t>
  </si>
  <si>
    <t>南三陸町上水道事業（３回目）その43</t>
  </si>
  <si>
    <t>0.897
1/2</t>
  </si>
  <si>
    <t>石巻地方広域水道事業（8回目）その44</t>
  </si>
  <si>
    <t>0.89
1/2</t>
  </si>
  <si>
    <t>釜石市上水道事業（4回目）その4</t>
  </si>
  <si>
    <t>釜石市</t>
  </si>
  <si>
    <t>0.883
1/2</t>
  </si>
  <si>
    <t>前高田市上水道事業（５回目）その23</t>
  </si>
  <si>
    <t>陸前高田市</t>
  </si>
  <si>
    <t>南三陸町上水道事業（３回目）その26</t>
  </si>
  <si>
    <t>大船渡市上水道事業（5回目）その23</t>
  </si>
  <si>
    <t>大船渡市</t>
  </si>
  <si>
    <t>釜石市上水道事業（4回目）その17</t>
  </si>
  <si>
    <t>陸前高田市上水道事業（５回目）その37</t>
  </si>
  <si>
    <t>0.895
1/2</t>
  </si>
  <si>
    <t>0.878
1/2</t>
  </si>
  <si>
    <t>0.89
1/2</t>
  </si>
  <si>
    <t>0.893
1/2</t>
  </si>
  <si>
    <t>名取市上水道事業（4回目）その13</t>
  </si>
  <si>
    <t>0.855
1/2</t>
  </si>
  <si>
    <t>名取市上水道事業（4回目）その5</t>
  </si>
  <si>
    <t>名取市上水道事業（4回目）その3</t>
  </si>
  <si>
    <t>名取市上水道事業（4回目）その1</t>
  </si>
  <si>
    <t>南三陸町上水道事業（３回目）その40</t>
  </si>
  <si>
    <t>南三陸町上水道事業（３回目）その29</t>
  </si>
  <si>
    <t>南三陸町上水道事業（３回目）その28</t>
  </si>
  <si>
    <t>南三陸町上水道事業（３回目）その27</t>
  </si>
  <si>
    <t>0.8
1/2</t>
  </si>
  <si>
    <t>0.8
1/2</t>
  </si>
  <si>
    <t>0.89
1/2</t>
  </si>
  <si>
    <t>気仙沼市上水道事業（4回目）その20</t>
  </si>
  <si>
    <t>気仙沼市上水道事業（4回目）その13</t>
  </si>
  <si>
    <t>気仙沼市上水道事業（4回目）その9</t>
  </si>
  <si>
    <t>気仙沼市上水道事業（4回目）その8</t>
  </si>
  <si>
    <t>気仙沼市上水道事業（4回目）その7</t>
  </si>
  <si>
    <t>気仙沼市上水道事業（4回目）その6</t>
  </si>
  <si>
    <t>気仙沼市上水道事業（4回目）その3</t>
  </si>
  <si>
    <t>0.886
1/2</t>
  </si>
  <si>
    <t>気仙沼市上水道事業（4回目）その2</t>
  </si>
  <si>
    <t>亘理町上水道事業（2回目）その6</t>
  </si>
  <si>
    <t>亘理町</t>
  </si>
  <si>
    <t>Ｂ／Ｃ</t>
  </si>
  <si>
    <t>工期</t>
  </si>
  <si>
    <t>【経費名】（項）東日本大震災災害復旧等事業費　（目）水道施設災害復旧事業費補助　（目細）水道水源開発等施設災害復旧費補助</t>
  </si>
  <si>
    <t>令和元年度</t>
  </si>
  <si>
    <t>H30年度から繰越</t>
  </si>
  <si>
    <t>女川町</t>
  </si>
  <si>
    <t>横浦簡易水道事業（1回目）その7</t>
  </si>
  <si>
    <t>大石原・野々浜簡易水道事業（1回目）その10</t>
  </si>
  <si>
    <t>飯子浜簡易水道事業（1回目）その7</t>
  </si>
  <si>
    <t>雄勝簡易水道事業（2回目）その6</t>
  </si>
  <si>
    <t>雄勝簡易水道事業（2回目）その10</t>
  </si>
  <si>
    <t>鮎川簡易水道事業（2回目）その12</t>
  </si>
  <si>
    <t>雄勝簡易水道事業（2回目）その11</t>
  </si>
  <si>
    <t>陸前高田市上水道事業（5回目）その36</t>
  </si>
  <si>
    <t>陸前高田市上水道事業（５回目）その24</t>
  </si>
  <si>
    <t>山田町</t>
  </si>
  <si>
    <t>山田町上水道事業（１回目）その２</t>
  </si>
  <si>
    <t>山元町</t>
  </si>
  <si>
    <t>山元町上水道事業（4回目）その7</t>
  </si>
  <si>
    <t>石巻地方広域水道事業（8回目）その16</t>
  </si>
  <si>
    <t>石巻地方広域水道事業（8回目）その24</t>
  </si>
  <si>
    <t>石巻地方広域水道事業（8回目）その25</t>
  </si>
  <si>
    <t>石巻地方広域水道事業（8回目）その26</t>
  </si>
  <si>
    <t>石巻地方広域水道事業（8回目）その29</t>
  </si>
  <si>
    <t>石巻地方広域水道事業（8回目）その33</t>
  </si>
  <si>
    <t>石巻地方広域水道事業（8回目）その35</t>
  </si>
  <si>
    <t>石巻地方広域水道事業（8回目）その37</t>
  </si>
  <si>
    <t>石巻地方広域水道事業（8回目）その38</t>
  </si>
  <si>
    <t>仙台市</t>
  </si>
  <si>
    <t>仙台市上水道事業（6回目）その1</t>
  </si>
  <si>
    <t>仙台市上水道事業（6回目）その3</t>
  </si>
  <si>
    <t>仙台市上水道事業（6回目）その4</t>
  </si>
  <si>
    <t>名取市</t>
  </si>
  <si>
    <t>大槌町</t>
  </si>
  <si>
    <t>大槌町上水道事業（2回目）その7</t>
  </si>
  <si>
    <t>南三陸町上水道事業（３回目）その42</t>
  </si>
  <si>
    <t>気仙沼市上水道事業（4回目）その24</t>
  </si>
  <si>
    <t>石巻地方広域水道事業（8回目）その42</t>
  </si>
  <si>
    <t>七ヶ浜町</t>
  </si>
  <si>
    <t>七ヶ浜町上水道事業（3回目）その9</t>
  </si>
  <si>
    <t>女川町上水道（4回目）その７</t>
  </si>
  <si>
    <t>相馬地方広域水道企業団</t>
  </si>
  <si>
    <t>相馬地方広域水道事業（3回目）その10</t>
  </si>
  <si>
    <t>石巻地方広域水道事業（8回目）その43</t>
  </si>
  <si>
    <t>仙台市上水道事業（6回目）その12</t>
  </si>
  <si>
    <t>仙台市上水道事業（6回目）その10</t>
  </si>
  <si>
    <t>宮古市</t>
  </si>
  <si>
    <t>宮古市上水道事業（2回目）その2</t>
  </si>
  <si>
    <t>宮古市上水道事業（2回目）その4</t>
  </si>
  <si>
    <t>陸前高田市上水道事業（５回目）その30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</si>
</sst>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件&quot;"/>
    <numFmt numFmtId="177" formatCode="_(&quot;¥&quot;* #,##0_);_(&quot;¥&quot;* \(#,##0\);_(&quot;¥&quot;* &quot;-&quot;??_);_(@_)"/>
    <numFmt numFmtId="178" formatCode="0.00_);[Red]\(0.00\)"/>
    <numFmt numFmtId="179" formatCode="#,##0,"/>
    <numFmt numFmtId="180" formatCode="#,##0_);[Red]\(#,##0\)"/>
    <numFmt numFmtId="181" formatCode="0.0_);[Red]\(0.0\)"/>
    <numFmt numFmtId="182" formatCode="#,##0.00_);[Red]\(#,##0.00\)"/>
    <numFmt numFmtId="183" formatCode="#,##0_ "/>
    <numFmt numFmtId="184" formatCode="#,##0_);\(#,##0\)"/>
    <numFmt numFmtId="185" formatCode="#,##0;&quot;△ &quot;#,##0"/>
    <numFmt numFmtId="186" formatCode="0.000_);[Red]\(0.000\)"/>
  </numFmts>
  <fonts count="57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1"/>
      <name val="明朝"/>
      <family val="1"/>
    </font>
    <font>
      <sz val="8"/>
      <color indexed="18"/>
      <name val="ＭＳ Ｐゴシック"/>
      <family val="3"/>
    </font>
    <font>
      <sz val="6"/>
      <name val="ＭＳ 明朝"/>
      <family val="1"/>
    </font>
    <font>
      <b/>
      <sz val="20"/>
      <name val="ＭＳ ゴシック"/>
      <family val="3"/>
    </font>
    <font>
      <sz val="8"/>
      <color indexed="8"/>
      <name val="ＭＳ Ｐゴシック"/>
      <family val="3"/>
    </font>
    <font>
      <sz val="11"/>
      <color indexed="52"/>
      <name val="ＭＳ Ｐゴシック"/>
      <family val="3"/>
    </font>
    <font>
      <sz val="8"/>
      <name val="MS UI Gothic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1"/>
      <color indexed="1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8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  <font>
      <sz val="11"/>
      <name val="Cambria"/>
      <family val="3"/>
    </font>
    <font>
      <sz val="8"/>
      <color indexed="18"/>
      <name val="Cambria"/>
      <family val="3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177" fontId="4" fillId="30" borderId="4" applyFont="0" applyFill="0" applyBorder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10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37" fontId="7" fillId="0" borderId="0">
      <alignment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48" fillId="33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88" applyFont="1" applyFill="1" applyBorder="1" applyAlignment="1" applyProtection="1">
      <alignment horizontal="center" vertical="center"/>
      <protection locked="0"/>
    </xf>
    <xf numFmtId="0" fontId="6" fillId="0" borderId="0" xfId="88" applyFont="1" applyFill="1" applyBorder="1" applyAlignment="1" applyProtection="1">
      <alignment/>
      <protection locked="0"/>
    </xf>
    <xf numFmtId="0" fontId="6" fillId="0" borderId="0" xfId="88" applyFont="1" applyFill="1" applyProtection="1">
      <alignment/>
      <protection locked="0"/>
    </xf>
    <xf numFmtId="0" fontId="6" fillId="0" borderId="0" xfId="88" applyFont="1" applyFill="1" applyAlignment="1" applyProtection="1">
      <alignment horizontal="right"/>
      <protection locked="0"/>
    </xf>
    <xf numFmtId="0" fontId="6" fillId="0" borderId="0" xfId="88" applyFont="1" applyFill="1" applyAlignment="1" applyProtection="1">
      <alignment horizontal="center"/>
      <protection locked="0"/>
    </xf>
    <xf numFmtId="0" fontId="3" fillId="0" borderId="0" xfId="88" applyFill="1" applyProtection="1">
      <alignment/>
      <protection locked="0"/>
    </xf>
    <xf numFmtId="0" fontId="3" fillId="0" borderId="0" xfId="88" applyProtection="1">
      <alignment/>
      <protection locked="0"/>
    </xf>
    <xf numFmtId="0" fontId="3" fillId="0" borderId="11" xfId="88" applyBorder="1" applyProtection="1">
      <alignment/>
      <protection locked="0"/>
    </xf>
    <xf numFmtId="0" fontId="6" fillId="0" borderId="12" xfId="88" applyFont="1" applyFill="1" applyBorder="1" applyAlignment="1" applyProtection="1">
      <alignment vertical="center"/>
      <protection locked="0"/>
    </xf>
    <xf numFmtId="176" fontId="6" fillId="0" borderId="12" xfId="56" applyNumberFormat="1" applyFont="1" applyFill="1" applyBorder="1" applyAlignment="1" applyProtection="1">
      <alignment horizontal="center" vertical="center"/>
      <protection locked="0"/>
    </xf>
    <xf numFmtId="0" fontId="6" fillId="0" borderId="12" xfId="88" applyFont="1" applyFill="1" applyBorder="1" applyAlignment="1" applyProtection="1">
      <alignment horizontal="right" vertical="center"/>
      <protection locked="0"/>
    </xf>
    <xf numFmtId="0" fontId="6" fillId="0" borderId="12" xfId="88" applyFont="1" applyFill="1" applyBorder="1" applyAlignment="1" applyProtection="1">
      <alignment horizontal="center" vertical="center"/>
      <protection locked="0"/>
    </xf>
    <xf numFmtId="0" fontId="3" fillId="0" borderId="0" xfId="88" applyAlignment="1" applyProtection="1">
      <alignment horizontal="right"/>
      <protection locked="0"/>
    </xf>
    <xf numFmtId="0" fontId="3" fillId="0" borderId="0" xfId="88" applyAlignment="1" applyProtection="1">
      <alignment horizontal="center"/>
      <protection locked="0"/>
    </xf>
    <xf numFmtId="0" fontId="4" fillId="0" borderId="0" xfId="88" applyFont="1" applyProtection="1">
      <alignment/>
      <protection locked="0"/>
    </xf>
    <xf numFmtId="0" fontId="6" fillId="0" borderId="11" xfId="88" applyFont="1" applyFill="1" applyBorder="1" applyAlignment="1" applyProtection="1">
      <alignment horizontal="right" vertical="center"/>
      <protection locked="0"/>
    </xf>
    <xf numFmtId="0" fontId="6" fillId="0" borderId="11" xfId="88" applyFont="1" applyFill="1" applyBorder="1" applyAlignment="1" applyProtection="1">
      <alignment horizontal="center" vertical="center"/>
      <protection locked="0"/>
    </xf>
    <xf numFmtId="0" fontId="6" fillId="0" borderId="11" xfId="88" applyFont="1" applyFill="1" applyBorder="1" applyAlignment="1" applyProtection="1">
      <alignment horizontal="center" vertical="center" wrapText="1"/>
      <protection locked="0"/>
    </xf>
    <xf numFmtId="38" fontId="6" fillId="0" borderId="11" xfId="56" applyFont="1" applyFill="1" applyBorder="1" applyAlignment="1" applyProtection="1">
      <alignment horizontal="center" vertical="center" wrapText="1"/>
      <protection locked="0"/>
    </xf>
    <xf numFmtId="179" fontId="6" fillId="0" borderId="11" xfId="56" applyNumberFormat="1" applyFont="1" applyFill="1" applyBorder="1" applyAlignment="1" applyProtection="1">
      <alignment horizontal="center" vertical="center"/>
      <protection locked="0"/>
    </xf>
    <xf numFmtId="0" fontId="6" fillId="0" borderId="12" xfId="88" applyNumberFormat="1" applyFont="1" applyFill="1" applyBorder="1" applyAlignment="1" applyProtection="1">
      <alignment horizontal="center" vertical="center"/>
      <protection locked="0"/>
    </xf>
    <xf numFmtId="179" fontId="6" fillId="0" borderId="0" xfId="88" applyNumberFormat="1" applyFont="1" applyFill="1" applyProtection="1">
      <alignment/>
      <protection locked="0"/>
    </xf>
    <xf numFmtId="0" fontId="49" fillId="0" borderId="11" xfId="88" applyFont="1" applyFill="1" applyBorder="1" applyAlignment="1">
      <alignment horizontal="center" vertical="center"/>
      <protection/>
    </xf>
    <xf numFmtId="12" fontId="49" fillId="0" borderId="11" xfId="88" applyNumberFormat="1" applyFont="1" applyFill="1" applyBorder="1" applyAlignment="1">
      <alignment horizontal="center" vertical="center"/>
      <protection/>
    </xf>
    <xf numFmtId="12" fontId="6" fillId="0" borderId="11" xfId="88" applyNumberFormat="1" applyFont="1" applyFill="1" applyBorder="1" applyAlignment="1">
      <alignment horizontal="center" vertical="center"/>
      <protection/>
    </xf>
    <xf numFmtId="179" fontId="3" fillId="0" borderId="0" xfId="88" applyNumberFormat="1" applyProtection="1">
      <alignment/>
      <protection locked="0"/>
    </xf>
    <xf numFmtId="0" fontId="6" fillId="0" borderId="11" xfId="88" applyFont="1" applyFill="1" applyBorder="1" applyAlignment="1">
      <alignment vertical="center" wrapText="1"/>
      <protection/>
    </xf>
    <xf numFmtId="0" fontId="6" fillId="0" borderId="11" xfId="90" applyFont="1" applyFill="1" applyBorder="1" applyAlignment="1">
      <alignment horizontal="left" vertical="center" wrapText="1"/>
      <protection/>
    </xf>
    <xf numFmtId="0" fontId="6" fillId="0" borderId="11" xfId="90" applyFont="1" applyFill="1" applyBorder="1" applyAlignment="1">
      <alignment vertical="center" wrapText="1"/>
      <protection/>
    </xf>
    <xf numFmtId="0" fontId="6" fillId="0" borderId="0" xfId="88" applyNumberFormat="1" applyFont="1" applyFill="1" applyAlignment="1" applyProtection="1">
      <alignment horizontal="center"/>
      <protection locked="0"/>
    </xf>
    <xf numFmtId="0" fontId="6" fillId="0" borderId="11" xfId="8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88" applyNumberFormat="1" applyAlignment="1" applyProtection="1">
      <alignment horizontal="center"/>
      <protection locked="0"/>
    </xf>
    <xf numFmtId="178" fontId="6" fillId="0" borderId="11" xfId="88" applyNumberFormat="1" applyFont="1" applyFill="1" applyBorder="1" applyAlignment="1" applyProtection="1">
      <alignment horizontal="left" vertical="center"/>
      <protection locked="0"/>
    </xf>
    <xf numFmtId="0" fontId="6" fillId="0" borderId="11" xfId="88" applyFont="1" applyFill="1" applyBorder="1" applyAlignment="1" applyProtection="1">
      <alignment horizontal="left"/>
      <protection locked="0"/>
    </xf>
    <xf numFmtId="180" fontId="6" fillId="0" borderId="11" xfId="88" applyNumberFormat="1" applyFont="1" applyFill="1" applyBorder="1" applyAlignment="1">
      <alignment vertical="center"/>
      <protection/>
    </xf>
    <xf numFmtId="0" fontId="49" fillId="0" borderId="11" xfId="90" applyFont="1" applyFill="1" applyBorder="1" applyAlignment="1">
      <alignment vertical="center" wrapText="1"/>
      <protection/>
    </xf>
    <xf numFmtId="38" fontId="9" fillId="0" borderId="12" xfId="49" applyFont="1" applyFill="1" applyBorder="1" applyAlignment="1" applyProtection="1">
      <alignment vertical="center"/>
      <protection locked="0"/>
    </xf>
    <xf numFmtId="0" fontId="49" fillId="0" borderId="11" xfId="88" applyNumberFormat="1" applyFont="1" applyFill="1" applyBorder="1" applyAlignment="1">
      <alignment horizontal="center" vertical="center"/>
      <protection/>
    </xf>
    <xf numFmtId="0" fontId="49" fillId="0" borderId="11" xfId="88" applyFont="1" applyFill="1" applyBorder="1" applyAlignment="1">
      <alignment horizontal="center" vertical="center" shrinkToFit="1"/>
      <protection/>
    </xf>
    <xf numFmtId="0" fontId="6" fillId="0" borderId="11" xfId="88" applyNumberFormat="1" applyFont="1" applyFill="1" applyBorder="1" applyAlignment="1">
      <alignment horizontal="center" vertical="center"/>
      <protection/>
    </xf>
    <xf numFmtId="38" fontId="3" fillId="0" borderId="11" xfId="49" applyFont="1" applyBorder="1" applyAlignment="1" applyProtection="1">
      <alignment/>
      <protection locked="0"/>
    </xf>
    <xf numFmtId="0" fontId="6" fillId="0" borderId="12" xfId="88" applyNumberFormat="1" applyFont="1" applyFill="1" applyBorder="1" applyAlignment="1">
      <alignment horizontal="center" vertical="center"/>
      <protection/>
    </xf>
    <xf numFmtId="0" fontId="6" fillId="0" borderId="11" xfId="90" applyFont="1" applyFill="1" applyBorder="1" applyAlignment="1" applyProtection="1">
      <alignment horizontal="center" vertical="center" wrapText="1"/>
      <protection locked="0"/>
    </xf>
    <xf numFmtId="0" fontId="6" fillId="0" borderId="11" xfId="90" applyFont="1" applyFill="1" applyBorder="1" applyAlignment="1">
      <alignment horizontal="distributed" vertical="center" wrapText="1"/>
      <protection/>
    </xf>
    <xf numFmtId="38" fontId="6" fillId="0" borderId="11" xfId="52" applyFont="1" applyFill="1" applyBorder="1" applyAlignment="1">
      <alignment vertical="center"/>
    </xf>
    <xf numFmtId="180" fontId="49" fillId="0" borderId="11" xfId="52" applyNumberFormat="1" applyFont="1" applyFill="1" applyBorder="1" applyAlignment="1">
      <alignment horizontal="right" vertical="center"/>
    </xf>
    <xf numFmtId="0" fontId="0" fillId="0" borderId="0" xfId="0" applyFill="1" applyAlignment="1" applyProtection="1">
      <alignment vertical="center"/>
      <protection locked="0"/>
    </xf>
    <xf numFmtId="0" fontId="3" fillId="0" borderId="0" xfId="88" applyFill="1" applyAlignment="1" applyProtection="1">
      <alignment/>
      <protection locked="0"/>
    </xf>
    <xf numFmtId="0" fontId="6" fillId="0" borderId="0" xfId="88" applyFont="1" applyFill="1" applyAlignment="1" applyProtection="1">
      <alignment/>
      <protection locked="0"/>
    </xf>
    <xf numFmtId="179" fontId="6" fillId="0" borderId="0" xfId="88" applyNumberFormat="1" applyFont="1" applyFill="1" applyAlignment="1" applyProtection="1">
      <alignment/>
      <protection locked="0"/>
    </xf>
    <xf numFmtId="0" fontId="3" fillId="0" borderId="11" xfId="88" applyFill="1" applyBorder="1" applyAlignment="1" applyProtection="1">
      <alignment horizontal="left"/>
      <protection locked="0"/>
    </xf>
    <xf numFmtId="0" fontId="6" fillId="0" borderId="12" xfId="90" applyFont="1" applyFill="1" applyBorder="1" applyAlignment="1">
      <alignment horizontal="distributed" vertical="center" wrapText="1"/>
      <protection/>
    </xf>
    <xf numFmtId="0" fontId="49" fillId="0" borderId="12" xfId="90" applyFont="1" applyFill="1" applyBorder="1" applyAlignment="1">
      <alignment vertical="center" wrapText="1"/>
      <protection/>
    </xf>
    <xf numFmtId="0" fontId="6" fillId="0" borderId="12" xfId="88" applyFont="1" applyFill="1" applyBorder="1" applyAlignment="1">
      <alignment vertical="center" wrapText="1"/>
      <protection/>
    </xf>
    <xf numFmtId="0" fontId="49" fillId="0" borderId="12" xfId="88" applyFont="1" applyFill="1" applyBorder="1" applyAlignment="1">
      <alignment horizontal="center" vertical="center"/>
      <protection/>
    </xf>
    <xf numFmtId="180" fontId="6" fillId="0" borderId="12" xfId="88" applyNumberFormat="1" applyFont="1" applyFill="1" applyBorder="1" applyAlignment="1">
      <alignment vertical="center"/>
      <protection/>
    </xf>
    <xf numFmtId="12" fontId="49" fillId="34" borderId="11" xfId="88" applyNumberFormat="1" applyFont="1" applyFill="1" applyBorder="1" applyAlignment="1">
      <alignment horizontal="center" vertical="center"/>
      <protection/>
    </xf>
    <xf numFmtId="178" fontId="6" fillId="0" borderId="11" xfId="75" applyNumberFormat="1" applyFont="1" applyFill="1" applyBorder="1" applyAlignment="1">
      <alignment horizontal="center" vertical="center"/>
      <protection/>
    </xf>
    <xf numFmtId="178" fontId="6" fillId="34" borderId="11" xfId="75" applyNumberFormat="1" applyFont="1" applyFill="1" applyBorder="1" applyAlignment="1">
      <alignment horizontal="center" vertical="center"/>
      <protection/>
    </xf>
    <xf numFmtId="0" fontId="49" fillId="0" borderId="11" xfId="88" applyNumberFormat="1" applyFont="1" applyFill="1" applyBorder="1" applyAlignment="1">
      <alignment horizontal="center" vertical="center" shrinkToFit="1"/>
      <protection/>
    </xf>
    <xf numFmtId="0" fontId="50" fillId="0" borderId="11" xfId="0" applyFont="1" applyFill="1" applyBorder="1" applyAlignment="1">
      <alignment horizontal="center" vertical="center"/>
    </xf>
    <xf numFmtId="181" fontId="49" fillId="0" borderId="11" xfId="87" applyNumberFormat="1" applyFont="1" applyFill="1" applyBorder="1" applyAlignment="1">
      <alignment horizontal="center" vertical="center"/>
      <protection/>
    </xf>
    <xf numFmtId="2" fontId="50" fillId="0" borderId="11" xfId="0" applyNumberFormat="1" applyFont="1" applyFill="1" applyBorder="1" applyAlignment="1">
      <alignment horizontal="center" vertical="center"/>
    </xf>
    <xf numFmtId="12" fontId="49" fillId="34" borderId="11" xfId="88" applyNumberFormat="1" applyFont="1" applyFill="1" applyBorder="1" applyAlignment="1" quotePrefix="1">
      <alignment horizontal="center" vertical="center"/>
      <protection/>
    </xf>
    <xf numFmtId="181" fontId="6" fillId="0" borderId="11" xfId="87" applyNumberFormat="1" applyFont="1" applyFill="1" applyBorder="1" applyAlignment="1">
      <alignment horizontal="center" vertical="center"/>
      <protection/>
    </xf>
    <xf numFmtId="0" fontId="6" fillId="0" borderId="11" xfId="90" applyFont="1" applyFill="1" applyBorder="1" applyAlignment="1" applyProtection="1">
      <alignment horizontal="center" vertical="center" wrapText="1"/>
      <protection locked="0"/>
    </xf>
    <xf numFmtId="0" fontId="6" fillId="0" borderId="11" xfId="88" applyFont="1" applyFill="1" applyBorder="1" applyAlignment="1" applyProtection="1">
      <alignment horizontal="center" vertical="center"/>
      <protection locked="0"/>
    </xf>
    <xf numFmtId="182" fontId="14" fillId="0" borderId="11" xfId="79" applyNumberFormat="1" applyFont="1" applyFill="1" applyBorder="1" applyAlignment="1">
      <alignment horizontal="center" vertical="center" wrapText="1"/>
      <protection/>
    </xf>
    <xf numFmtId="0" fontId="6" fillId="0" borderId="11" xfId="90" applyFont="1" applyFill="1" applyBorder="1" applyAlignment="1" applyProtection="1">
      <alignment horizontal="center" vertical="center" wrapText="1"/>
      <protection locked="0"/>
    </xf>
    <xf numFmtId="0" fontId="6" fillId="0" borderId="11" xfId="88" applyFont="1" applyFill="1" applyBorder="1" applyAlignment="1" applyProtection="1">
      <alignment horizontal="center" vertical="center"/>
      <protection locked="0"/>
    </xf>
    <xf numFmtId="12" fontId="49" fillId="0" borderId="11" xfId="88" applyNumberFormat="1" applyFont="1" applyFill="1" applyBorder="1" applyAlignment="1" quotePrefix="1">
      <alignment horizontal="center" vertical="center"/>
      <protection/>
    </xf>
    <xf numFmtId="0" fontId="6" fillId="34" borderId="11" xfId="88" applyFont="1" applyFill="1" applyBorder="1" applyAlignment="1">
      <alignment vertical="center" wrapText="1"/>
      <protection/>
    </xf>
    <xf numFmtId="0" fontId="49" fillId="0" borderId="11" xfId="90" applyFont="1" applyFill="1" applyBorder="1" applyAlignment="1">
      <alignment horizontal="left" vertical="center" wrapText="1"/>
      <protection/>
    </xf>
    <xf numFmtId="0" fontId="3" fillId="0" borderId="11" xfId="88" applyFont="1" applyFill="1" applyBorder="1" applyAlignment="1" applyProtection="1">
      <alignment horizontal="left"/>
      <protection locked="0"/>
    </xf>
    <xf numFmtId="180" fontId="3" fillId="0" borderId="11" xfId="88" applyNumberFormat="1" applyFont="1" applyFill="1" applyBorder="1" applyAlignment="1">
      <alignment vertical="center"/>
      <protection/>
    </xf>
    <xf numFmtId="12" fontId="51" fillId="0" borderId="11" xfId="88" applyNumberFormat="1" applyFont="1" applyFill="1" applyBorder="1" applyAlignment="1">
      <alignment horizontal="center" vertical="center"/>
      <protection/>
    </xf>
    <xf numFmtId="0" fontId="51" fillId="0" borderId="11" xfId="88" applyFont="1" applyFill="1" applyBorder="1" applyAlignment="1">
      <alignment horizontal="center" vertical="center"/>
      <protection/>
    </xf>
    <xf numFmtId="0" fontId="3" fillId="34" borderId="11" xfId="88" applyFont="1" applyFill="1" applyBorder="1" applyAlignment="1">
      <alignment vertical="center" wrapText="1"/>
      <protection/>
    </xf>
    <xf numFmtId="0" fontId="51" fillId="0" borderId="11" xfId="90" applyFont="1" applyFill="1" applyBorder="1" applyAlignment="1">
      <alignment horizontal="left" vertical="center" wrapText="1"/>
      <protection/>
    </xf>
    <xf numFmtId="0" fontId="3" fillId="0" borderId="11" xfId="90" applyFont="1" applyFill="1" applyBorder="1" applyAlignment="1">
      <alignment horizontal="left" vertical="center" wrapText="1"/>
      <protection/>
    </xf>
    <xf numFmtId="12" fontId="3" fillId="0" borderId="11" xfId="88" applyNumberFormat="1" applyFont="1" applyFill="1" applyBorder="1" applyAlignment="1">
      <alignment horizontal="center" vertical="center"/>
      <protection/>
    </xf>
    <xf numFmtId="0" fontId="3" fillId="0" borderId="11" xfId="89" applyFont="1" applyFill="1" applyBorder="1" applyAlignment="1">
      <alignment horizontal="left" vertical="center" wrapText="1"/>
      <protection/>
    </xf>
    <xf numFmtId="0" fontId="51" fillId="0" borderId="11" xfId="88" applyFont="1" applyFill="1" applyBorder="1" applyAlignment="1">
      <alignment horizontal="left" vertical="center" wrapText="1"/>
      <protection/>
    </xf>
    <xf numFmtId="0" fontId="3" fillId="0" borderId="11" xfId="88" applyFont="1" applyFill="1" applyBorder="1" applyAlignment="1">
      <alignment horizontal="left" vertical="center" wrapText="1"/>
      <protection/>
    </xf>
    <xf numFmtId="0" fontId="3" fillId="0" borderId="11" xfId="88" applyNumberFormat="1" applyFont="1" applyFill="1" applyBorder="1" applyAlignment="1">
      <alignment horizontal="center" vertical="center"/>
      <protection/>
    </xf>
    <xf numFmtId="180" fontId="3" fillId="34" borderId="11" xfId="88" applyNumberFormat="1" applyFont="1" applyFill="1" applyBorder="1" applyAlignment="1">
      <alignment vertical="center"/>
      <protection/>
    </xf>
    <xf numFmtId="0" fontId="51" fillId="34" borderId="11" xfId="88" applyFont="1" applyFill="1" applyBorder="1" applyAlignment="1">
      <alignment horizontal="center" vertical="center"/>
      <protection/>
    </xf>
    <xf numFmtId="0" fontId="51" fillId="34" borderId="11" xfId="90" applyFont="1" applyFill="1" applyBorder="1" applyAlignment="1">
      <alignment horizontal="left" vertical="center" wrapText="1"/>
      <protection/>
    </xf>
    <xf numFmtId="0" fontId="3" fillId="34" borderId="11" xfId="90" applyFont="1" applyFill="1" applyBorder="1" applyAlignment="1">
      <alignment horizontal="left" vertical="center" wrapText="1"/>
      <protection/>
    </xf>
    <xf numFmtId="0" fontId="51" fillId="0" borderId="11" xfId="88" applyFont="1" applyFill="1" applyBorder="1" applyAlignment="1">
      <alignment horizontal="center" vertical="center" shrinkToFit="1"/>
      <protection/>
    </xf>
    <xf numFmtId="178" fontId="3" fillId="0" borderId="11" xfId="88" applyNumberFormat="1" applyFont="1" applyFill="1" applyBorder="1" applyAlignment="1" applyProtection="1">
      <alignment horizontal="left" vertical="center"/>
      <protection locked="0"/>
    </xf>
    <xf numFmtId="49" fontId="3" fillId="0" borderId="11" xfId="88" applyNumberFormat="1" applyFont="1" applyFill="1" applyBorder="1" applyAlignment="1">
      <alignment horizontal="center" vertical="center"/>
      <protection/>
    </xf>
    <xf numFmtId="0" fontId="3" fillId="0" borderId="11" xfId="88" applyFont="1" applyFill="1" applyBorder="1" applyAlignment="1" applyProtection="1">
      <alignment horizontal="left" vertical="center"/>
      <protection locked="0"/>
    </xf>
    <xf numFmtId="183" fontId="3" fillId="0" borderId="11" xfId="88" applyNumberFormat="1" applyFont="1" applyFill="1" applyBorder="1" applyAlignment="1">
      <alignment vertical="center"/>
      <protection/>
    </xf>
    <xf numFmtId="49" fontId="51" fillId="0" borderId="11" xfId="88" applyNumberFormat="1" applyFont="1" applyFill="1" applyBorder="1" applyAlignment="1">
      <alignment horizontal="center" vertical="center" shrinkToFit="1"/>
      <protection/>
    </xf>
    <xf numFmtId="183" fontId="3" fillId="34" borderId="11" xfId="88" applyNumberFormat="1" applyFont="1" applyFill="1" applyBorder="1" applyAlignment="1">
      <alignment vertical="center"/>
      <protection/>
    </xf>
    <xf numFmtId="49" fontId="51" fillId="0" borderId="11" xfId="88" applyNumberFormat="1" applyFont="1" applyFill="1" applyBorder="1" applyAlignment="1">
      <alignment horizontal="center" vertical="center"/>
      <protection/>
    </xf>
    <xf numFmtId="12" fontId="51" fillId="34" borderId="11" xfId="88" applyNumberFormat="1" applyFont="1" applyFill="1" applyBorder="1" applyAlignment="1">
      <alignment horizontal="center" vertical="center"/>
      <protection/>
    </xf>
    <xf numFmtId="0" fontId="51" fillId="34" borderId="11" xfId="88" applyFont="1" applyFill="1" applyBorder="1" applyAlignment="1">
      <alignment horizontal="center" vertical="center" shrinkToFit="1"/>
      <protection/>
    </xf>
    <xf numFmtId="12" fontId="51" fillId="34" borderId="11" xfId="0" applyNumberFormat="1" applyFont="1" applyFill="1" applyBorder="1" applyAlignment="1">
      <alignment horizontal="center" vertical="center"/>
    </xf>
    <xf numFmtId="49" fontId="52" fillId="0" borderId="11" xfId="88" applyNumberFormat="1" applyFont="1" applyFill="1" applyBorder="1" applyAlignment="1">
      <alignment horizontal="center" vertical="center"/>
      <protection/>
    </xf>
    <xf numFmtId="12" fontId="3" fillId="34" borderId="11" xfId="0" applyNumberFormat="1" applyFont="1" applyFill="1" applyBorder="1" applyAlignment="1">
      <alignment horizontal="center" vertical="center"/>
    </xf>
    <xf numFmtId="0" fontId="3" fillId="34" borderId="11" xfId="88" applyFont="1" applyFill="1" applyBorder="1" applyAlignment="1">
      <alignment horizontal="center" vertical="center"/>
      <protection/>
    </xf>
    <xf numFmtId="0" fontId="3" fillId="34" borderId="11" xfId="88" applyFont="1" applyFill="1" applyBorder="1" applyAlignment="1">
      <alignment horizontal="center" vertical="center" shrinkToFit="1"/>
      <protection/>
    </xf>
    <xf numFmtId="0" fontId="3" fillId="0" borderId="11" xfId="88" applyFont="1" applyFill="1" applyBorder="1" applyAlignment="1">
      <alignment horizontal="center" vertical="center"/>
      <protection/>
    </xf>
    <xf numFmtId="12" fontId="3" fillId="0" borderId="11" xfId="88" applyNumberFormat="1" applyFont="1" applyFill="1" applyBorder="1" applyAlignment="1">
      <alignment vertical="center" wrapText="1"/>
      <protection/>
    </xf>
    <xf numFmtId="0" fontId="3" fillId="0" borderId="11" xfId="88" applyFont="1" applyFill="1" applyBorder="1" applyAlignment="1">
      <alignment horizontal="center" vertical="center" wrapText="1"/>
      <protection/>
    </xf>
    <xf numFmtId="0" fontId="3" fillId="0" borderId="11" xfId="88" applyFont="1" applyFill="1" applyBorder="1" applyAlignment="1">
      <alignment horizontal="center" vertical="center" shrinkToFit="1"/>
      <protection/>
    </xf>
    <xf numFmtId="49" fontId="52" fillId="0" borderId="11" xfId="88" applyNumberFormat="1" applyFont="1" applyFill="1" applyBorder="1" applyAlignment="1">
      <alignment horizontal="center" vertical="center" shrinkToFit="1"/>
      <protection/>
    </xf>
    <xf numFmtId="0" fontId="3" fillId="0" borderId="11" xfId="90" applyFont="1" applyFill="1" applyBorder="1" applyAlignment="1">
      <alignment vertical="center" wrapText="1"/>
      <protection/>
    </xf>
    <xf numFmtId="0" fontId="3" fillId="0" borderId="11" xfId="88" applyFont="1" applyFill="1" applyBorder="1" applyAlignment="1">
      <alignment vertical="center" wrapText="1"/>
      <protection/>
    </xf>
    <xf numFmtId="12" fontId="3" fillId="0" borderId="11" xfId="88" applyNumberFormat="1" applyFont="1" applyFill="1" applyBorder="1" applyAlignment="1">
      <alignment horizontal="center" vertical="center" wrapText="1"/>
      <protection/>
    </xf>
    <xf numFmtId="12" fontId="3" fillId="0" borderId="11" xfId="87" applyNumberFormat="1" applyFont="1" applyFill="1" applyBorder="1" applyAlignment="1">
      <alignment horizontal="center" vertical="center"/>
      <protection/>
    </xf>
    <xf numFmtId="12" fontId="3" fillId="0" borderId="11" xfId="52" applyNumberFormat="1" applyFont="1" applyFill="1" applyBorder="1" applyAlignment="1">
      <alignment horizontal="center" vertical="center"/>
    </xf>
    <xf numFmtId="0" fontId="3" fillId="0" borderId="11" xfId="87" applyFont="1" applyFill="1" applyBorder="1" applyAlignment="1">
      <alignment horizontal="center" vertical="center"/>
      <protection/>
    </xf>
    <xf numFmtId="0" fontId="3" fillId="0" borderId="12" xfId="90" applyFont="1" applyFill="1" applyBorder="1" applyAlignment="1">
      <alignment horizontal="left" vertical="center" wrapText="1"/>
      <protection/>
    </xf>
    <xf numFmtId="0" fontId="3" fillId="0" borderId="12" xfId="88" applyFont="1" applyFill="1" applyBorder="1" applyAlignment="1">
      <alignment horizontal="left" vertical="center" wrapText="1"/>
      <protection/>
    </xf>
    <xf numFmtId="0" fontId="3" fillId="0" borderId="11" xfId="88" applyBorder="1" applyAlignment="1" applyProtection="1">
      <alignment horizontal="left"/>
      <protection locked="0"/>
    </xf>
    <xf numFmtId="0" fontId="6" fillId="0" borderId="11" xfId="88" applyFont="1" applyBorder="1" applyAlignment="1" applyProtection="1">
      <alignment horizontal="center" vertical="center"/>
      <protection locked="0"/>
    </xf>
    <xf numFmtId="0" fontId="3" fillId="0" borderId="0" xfId="88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184" fontId="3" fillId="0" borderId="11" xfId="88" applyNumberFormat="1" applyFill="1" applyBorder="1" applyProtection="1">
      <alignment/>
      <protection locked="0"/>
    </xf>
    <xf numFmtId="39" fontId="40" fillId="0" borderId="11" xfId="78" applyNumberFormat="1" applyFont="1" applyFill="1" applyBorder="1" applyAlignment="1">
      <alignment horizontal="center" vertical="center" wrapText="1"/>
      <protection/>
    </xf>
    <xf numFmtId="0" fontId="3" fillId="0" borderId="11" xfId="88" applyFont="1" applyBorder="1" applyProtection="1">
      <alignment/>
      <protection locked="0"/>
    </xf>
    <xf numFmtId="39" fontId="40" fillId="0" borderId="11" xfId="76" applyNumberFormat="1" applyFont="1" applyFill="1" applyBorder="1" applyAlignment="1">
      <alignment horizontal="center" vertical="center" wrapText="1"/>
      <protection/>
    </xf>
    <xf numFmtId="39" fontId="53" fillId="0" borderId="11" xfId="78" applyNumberFormat="1" applyFont="1" applyFill="1" applyBorder="1" applyAlignment="1">
      <alignment horizontal="center" vertical="center" wrapText="1"/>
      <protection/>
    </xf>
    <xf numFmtId="39" fontId="53" fillId="0" borderId="11" xfId="76" applyNumberFormat="1" applyFont="1" applyFill="1" applyBorder="1" applyAlignment="1">
      <alignment horizontal="center" vertical="center" wrapText="1"/>
      <protection/>
    </xf>
    <xf numFmtId="184" fontId="3" fillId="0" borderId="11" xfId="88" applyNumberFormat="1" applyFont="1" applyFill="1" applyBorder="1" applyProtection="1">
      <alignment/>
      <protection locked="0"/>
    </xf>
    <xf numFmtId="184" fontId="3" fillId="0" borderId="12" xfId="49" applyNumberFormat="1" applyFont="1" applyFill="1" applyBorder="1" applyAlignment="1" applyProtection="1">
      <alignment vertical="center"/>
      <protection locked="0"/>
    </xf>
    <xf numFmtId="0" fontId="3" fillId="0" borderId="12" xfId="88" applyFont="1" applyFill="1" applyBorder="1" applyAlignment="1" applyProtection="1">
      <alignment horizontal="center" vertical="center"/>
      <protection locked="0"/>
    </xf>
    <xf numFmtId="0" fontId="3" fillId="0" borderId="12" xfId="88" applyFont="1" applyFill="1" applyBorder="1" applyAlignment="1" applyProtection="1">
      <alignment vertical="center"/>
      <protection locked="0"/>
    </xf>
    <xf numFmtId="176" fontId="3" fillId="0" borderId="12" xfId="56" applyNumberFormat="1" applyFont="1" applyFill="1" applyBorder="1" applyAlignment="1" applyProtection="1">
      <alignment horizontal="left" vertical="center"/>
      <protection locked="0"/>
    </xf>
    <xf numFmtId="184" fontId="3" fillId="0" borderId="11" xfId="88" applyNumberFormat="1" applyFont="1" applyFill="1" applyBorder="1" applyAlignment="1">
      <alignment vertical="center"/>
      <protection/>
    </xf>
    <xf numFmtId="12" fontId="3" fillId="0" borderId="11" xfId="88" applyNumberFormat="1" applyFont="1" applyFill="1" applyBorder="1" applyAlignment="1" quotePrefix="1">
      <alignment horizontal="center" vertical="center"/>
      <protection/>
    </xf>
    <xf numFmtId="0" fontId="3" fillId="0" borderId="11" xfId="89" applyFont="1" applyFill="1" applyBorder="1" applyAlignment="1">
      <alignment horizontal="center" vertical="center"/>
      <protection/>
    </xf>
    <xf numFmtId="39" fontId="40" fillId="0" borderId="11" xfId="55" applyNumberFormat="1" applyFont="1" applyFill="1" applyBorder="1" applyAlignment="1">
      <alignment horizontal="center" vertical="center" wrapText="1"/>
    </xf>
    <xf numFmtId="38" fontId="18" fillId="0" borderId="12" xfId="49" applyFont="1" applyFill="1" applyBorder="1" applyAlignment="1" applyProtection="1">
      <alignment vertical="center"/>
      <protection locked="0"/>
    </xf>
    <xf numFmtId="0" fontId="3" fillId="0" borderId="12" xfId="88" applyNumberFormat="1" applyFont="1" applyFill="1" applyBorder="1" applyAlignment="1" applyProtection="1">
      <alignment horizontal="center" vertical="center"/>
      <protection locked="0"/>
    </xf>
    <xf numFmtId="0" fontId="3" fillId="0" borderId="12" xfId="88" applyFont="1" applyFill="1" applyBorder="1" applyAlignment="1" applyProtection="1">
      <alignment horizontal="right" vertical="center"/>
      <protection locked="0"/>
    </xf>
    <xf numFmtId="176" fontId="3" fillId="0" borderId="12" xfId="56" applyNumberFormat="1" applyFont="1" applyFill="1" applyBorder="1" applyAlignment="1" applyProtection="1">
      <alignment horizontal="center" vertical="center"/>
      <protection locked="0"/>
    </xf>
    <xf numFmtId="0" fontId="3" fillId="0" borderId="12" xfId="88" applyNumberFormat="1" applyFont="1" applyFill="1" applyBorder="1" applyAlignment="1">
      <alignment horizontal="center" vertical="center"/>
      <protection/>
    </xf>
    <xf numFmtId="0" fontId="3" fillId="0" borderId="11" xfId="90" applyFont="1" applyFill="1" applyBorder="1" applyAlignment="1" applyProtection="1">
      <alignment horizontal="left" vertical="center" wrapText="1"/>
      <protection locked="0"/>
    </xf>
    <xf numFmtId="0" fontId="49" fillId="0" borderId="11" xfId="89" applyFont="1" applyFill="1" applyBorder="1" applyAlignment="1">
      <alignment horizontal="center" vertical="center"/>
      <protection/>
    </xf>
    <xf numFmtId="0" fontId="49" fillId="0" borderId="11" xfId="89" applyFont="1" applyFill="1" applyBorder="1" applyAlignment="1">
      <alignment horizontal="left" vertical="center" wrapText="1"/>
      <protection/>
    </xf>
    <xf numFmtId="0" fontId="6" fillId="0" borderId="11" xfId="89" applyFont="1" applyFill="1" applyBorder="1" applyAlignment="1">
      <alignment horizontal="left" vertical="center" wrapText="1"/>
      <protection/>
    </xf>
    <xf numFmtId="0" fontId="49" fillId="0" borderId="11" xfId="88" applyFont="1" applyFill="1" applyBorder="1" applyAlignment="1">
      <alignment horizontal="left" vertical="center" wrapText="1"/>
      <protection/>
    </xf>
    <xf numFmtId="0" fontId="6" fillId="0" borderId="11" xfId="88" applyFont="1" applyFill="1" applyBorder="1" applyAlignment="1">
      <alignment horizontal="left" vertical="center" wrapText="1"/>
      <protection/>
    </xf>
    <xf numFmtId="180" fontId="6" fillId="34" borderId="11" xfId="88" applyNumberFormat="1" applyFont="1" applyFill="1" applyBorder="1" applyAlignment="1">
      <alignment vertical="center"/>
      <protection/>
    </xf>
    <xf numFmtId="0" fontId="49" fillId="34" borderId="11" xfId="88" applyFont="1" applyFill="1" applyBorder="1" applyAlignment="1">
      <alignment horizontal="center" vertical="center"/>
      <protection/>
    </xf>
    <xf numFmtId="0" fontId="49" fillId="34" borderId="11" xfId="90" applyFont="1" applyFill="1" applyBorder="1" applyAlignment="1">
      <alignment horizontal="left" vertical="center" wrapText="1"/>
      <protection/>
    </xf>
    <xf numFmtId="0" fontId="6" fillId="34" borderId="11" xfId="90" applyFont="1" applyFill="1" applyBorder="1" applyAlignment="1">
      <alignment horizontal="left" vertical="center" wrapText="1"/>
      <protection/>
    </xf>
    <xf numFmtId="12" fontId="49" fillId="0" borderId="11" xfId="88" applyNumberFormat="1" applyFont="1" applyFill="1" applyBorder="1" applyAlignment="1">
      <alignment horizontal="center" vertical="center" shrinkToFit="1"/>
      <protection/>
    </xf>
    <xf numFmtId="12" fontId="51" fillId="0" borderId="11" xfId="88" applyNumberFormat="1" applyFont="1" applyFill="1" applyBorder="1" applyAlignment="1">
      <alignment vertical="center" wrapText="1"/>
      <protection/>
    </xf>
    <xf numFmtId="0" fontId="51" fillId="0" borderId="11" xfId="88" applyFont="1" applyFill="1" applyBorder="1" applyAlignment="1">
      <alignment horizontal="center" vertical="center" wrapText="1"/>
      <protection/>
    </xf>
    <xf numFmtId="0" fontId="51" fillId="0" borderId="11" xfId="90" applyFont="1" applyFill="1" applyBorder="1" applyAlignment="1">
      <alignment vertical="center" wrapText="1"/>
      <protection/>
    </xf>
    <xf numFmtId="0" fontId="51" fillId="0" borderId="11" xfId="88" applyFont="1" applyFill="1" applyBorder="1" applyAlignment="1">
      <alignment vertical="center" wrapText="1"/>
      <protection/>
    </xf>
    <xf numFmtId="49" fontId="3" fillId="0" borderId="11" xfId="88" applyNumberFormat="1" applyFont="1" applyFill="1" applyBorder="1" applyAlignment="1">
      <alignment horizontal="center" vertical="center" shrinkToFit="1"/>
      <protection/>
    </xf>
    <xf numFmtId="0" fontId="3" fillId="0" borderId="0" xfId="88" applyFill="1" applyAlignment="1" applyProtection="1">
      <alignment horizontal="center"/>
      <protection locked="0"/>
    </xf>
    <xf numFmtId="0" fontId="3" fillId="0" borderId="0" xfId="88" applyFill="1" applyAlignment="1" applyProtection="1">
      <alignment horizontal="right"/>
      <protection locked="0"/>
    </xf>
    <xf numFmtId="0" fontId="4" fillId="0" borderId="0" xfId="88" applyFont="1" applyFill="1" applyProtection="1">
      <alignment/>
      <protection locked="0"/>
    </xf>
    <xf numFmtId="0" fontId="54" fillId="0" borderId="11" xfId="88" applyFont="1" applyFill="1" applyBorder="1" applyProtection="1">
      <alignment/>
      <protection locked="0"/>
    </xf>
    <xf numFmtId="185" fontId="55" fillId="0" borderId="12" xfId="88" applyNumberFormat="1" applyFont="1" applyFill="1" applyBorder="1" applyAlignment="1" applyProtection="1">
      <alignment vertical="center"/>
      <protection locked="0"/>
    </xf>
    <xf numFmtId="0" fontId="56" fillId="0" borderId="12" xfId="88" applyFont="1" applyFill="1" applyBorder="1" applyAlignment="1" applyProtection="1">
      <alignment horizontal="center" vertical="center"/>
      <protection locked="0"/>
    </xf>
    <xf numFmtId="0" fontId="56" fillId="0" borderId="12" xfId="88" applyFont="1" applyFill="1" applyBorder="1" applyAlignment="1" applyProtection="1">
      <alignment vertical="center"/>
      <protection locked="0"/>
    </xf>
    <xf numFmtId="0" fontId="56" fillId="0" borderId="12" xfId="88" applyFont="1" applyFill="1" applyBorder="1" applyAlignment="1" applyProtection="1">
      <alignment horizontal="right" vertical="center"/>
      <protection locked="0"/>
    </xf>
    <xf numFmtId="176" fontId="56" fillId="0" borderId="12" xfId="56" applyNumberFormat="1" applyFont="1" applyFill="1" applyBorder="1" applyAlignment="1" applyProtection="1">
      <alignment horizontal="center" vertical="center"/>
      <protection locked="0"/>
    </xf>
    <xf numFmtId="0" fontId="56" fillId="0" borderId="11" xfId="88" applyFont="1" applyFill="1" applyBorder="1" applyProtection="1">
      <alignment/>
      <protection locked="0"/>
    </xf>
    <xf numFmtId="38" fontId="56" fillId="0" borderId="12" xfId="0" applyNumberFormat="1" applyFont="1" applyFill="1" applyBorder="1" applyAlignment="1">
      <alignment vertical="center"/>
    </xf>
    <xf numFmtId="38" fontId="56" fillId="0" borderId="11" xfId="0" applyNumberFormat="1" applyFont="1" applyFill="1" applyBorder="1" applyAlignment="1">
      <alignment vertical="center"/>
    </xf>
    <xf numFmtId="178" fontId="56" fillId="0" borderId="13" xfId="88" applyNumberFormat="1" applyFont="1" applyFill="1" applyBorder="1" applyAlignment="1" applyProtection="1">
      <alignment horizontal="center" vertical="center"/>
      <protection locked="0"/>
    </xf>
    <xf numFmtId="186" fontId="5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1" xfId="88" applyFont="1" applyFill="1" applyBorder="1" applyAlignment="1" applyProtection="1">
      <alignment horizontal="center" vertical="center"/>
      <protection locked="0"/>
    </xf>
    <xf numFmtId="0" fontId="56" fillId="0" borderId="12" xfId="0" applyFont="1" applyFill="1" applyBorder="1" applyAlignment="1">
      <alignment vertical="center" shrinkToFit="1"/>
    </xf>
    <xf numFmtId="0" fontId="56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left" vertical="center"/>
    </xf>
    <xf numFmtId="0" fontId="56" fillId="0" borderId="11" xfId="88" applyFont="1" applyFill="1" applyBorder="1" applyAlignment="1" applyProtection="1">
      <alignment vertical="center"/>
      <protection locked="0"/>
    </xf>
    <xf numFmtId="186" fontId="50" fillId="0" borderId="11" xfId="0" applyNumberFormat="1" applyFont="1" applyFill="1" applyBorder="1" applyAlignment="1" applyProtection="1">
      <alignment horizontal="center" vertical="center"/>
      <protection locked="0"/>
    </xf>
    <xf numFmtId="186" fontId="50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1" xfId="88" applyFill="1" applyBorder="1" applyProtection="1">
      <alignment/>
      <protection locked="0"/>
    </xf>
    <xf numFmtId="38" fontId="6" fillId="0" borderId="11" xfId="56" applyFont="1" applyFill="1" applyBorder="1" applyAlignment="1" applyProtection="1">
      <alignment horizontal="center" vertical="center"/>
      <protection locked="0"/>
    </xf>
    <xf numFmtId="0" fontId="3" fillId="0" borderId="0" xfId="88" applyFont="1" applyFill="1" applyProtection="1">
      <alignment/>
      <protection locked="0"/>
    </xf>
    <xf numFmtId="0" fontId="3" fillId="0" borderId="11" xfId="88" applyFont="1" applyFill="1" applyBorder="1" applyProtection="1">
      <alignment/>
      <protection locked="0"/>
    </xf>
    <xf numFmtId="0" fontId="3" fillId="0" borderId="11" xfId="88" applyFont="1" applyFill="1" applyBorder="1" applyAlignment="1" applyProtection="1">
      <alignment horizontal="center"/>
      <protection locked="0"/>
    </xf>
    <xf numFmtId="0" fontId="3" fillId="0" borderId="11" xfId="88" applyFill="1" applyBorder="1" applyAlignment="1" applyProtection="1">
      <alignment horizontal="center"/>
      <protection locked="0"/>
    </xf>
    <xf numFmtId="0" fontId="52" fillId="0" borderId="11" xfId="88" applyNumberFormat="1" applyFont="1" applyFill="1" applyBorder="1" applyAlignment="1" applyProtection="1">
      <alignment horizontal="center"/>
      <protection locked="0"/>
    </xf>
    <xf numFmtId="0" fontId="3" fillId="0" borderId="11" xfId="88" applyNumberFormat="1" applyFill="1" applyBorder="1" applyAlignment="1" applyProtection="1">
      <alignment horizontal="center"/>
      <protection locked="0"/>
    </xf>
    <xf numFmtId="0" fontId="3" fillId="0" borderId="0" xfId="88" applyNumberFormat="1" applyFill="1" applyAlignment="1" applyProtection="1">
      <alignment horizontal="center"/>
      <protection locked="0"/>
    </xf>
    <xf numFmtId="179" fontId="3" fillId="0" borderId="0" xfId="88" applyNumberFormat="1" applyFill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6" fillId="0" borderId="11" xfId="90" applyFont="1" applyFill="1" applyBorder="1" applyAlignment="1" applyProtection="1">
      <alignment horizontal="center" vertical="center" wrapText="1"/>
      <protection locked="0"/>
    </xf>
    <xf numFmtId="0" fontId="6" fillId="0" borderId="15" xfId="90" applyFont="1" applyFill="1" applyBorder="1" applyAlignment="1" applyProtection="1">
      <alignment vertical="center" wrapText="1"/>
      <protection locked="0"/>
    </xf>
    <xf numFmtId="0" fontId="6" fillId="0" borderId="12" xfId="90" applyFont="1" applyFill="1" applyBorder="1" applyAlignment="1" applyProtection="1">
      <alignment vertical="center" wrapText="1"/>
      <protection locked="0"/>
    </xf>
    <xf numFmtId="0" fontId="6" fillId="0" borderId="11" xfId="88" applyFont="1" applyFill="1" applyBorder="1" applyAlignment="1" applyProtection="1">
      <alignment horizontal="center" vertical="center"/>
      <protection locked="0"/>
    </xf>
    <xf numFmtId="0" fontId="6" fillId="0" borderId="16" xfId="88" applyFont="1" applyFill="1" applyBorder="1" applyAlignment="1" applyProtection="1">
      <alignment vertical="center"/>
      <protection locked="0"/>
    </xf>
    <xf numFmtId="0" fontId="6" fillId="0" borderId="17" xfId="88" applyFont="1" applyFill="1" applyBorder="1" applyAlignment="1" applyProtection="1">
      <alignment vertical="center"/>
      <protection locked="0"/>
    </xf>
    <xf numFmtId="12" fontId="6" fillId="0" borderId="18" xfId="88" applyNumberFormat="1" applyFont="1" applyFill="1" applyBorder="1" applyAlignment="1" applyProtection="1">
      <alignment horizontal="center" vertical="center" textRotation="255" wrapText="1"/>
      <protection locked="0"/>
    </xf>
    <xf numFmtId="12" fontId="6" fillId="0" borderId="15" xfId="88" applyNumberFormat="1" applyFont="1" applyFill="1" applyBorder="1" applyAlignment="1" applyProtection="1">
      <alignment vertical="center" textRotation="255" wrapText="1"/>
      <protection locked="0"/>
    </xf>
    <xf numFmtId="12" fontId="6" fillId="0" borderId="12" xfId="88" applyNumberFormat="1" applyFont="1" applyFill="1" applyBorder="1" applyAlignment="1" applyProtection="1">
      <alignment vertical="center" textRotation="255" wrapText="1"/>
      <protection locked="0"/>
    </xf>
    <xf numFmtId="0" fontId="6" fillId="0" borderId="18" xfId="88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15" xfId="88" applyNumberFormat="1" applyFont="1" applyFill="1" applyBorder="1" applyAlignment="1" applyProtection="1">
      <alignment vertical="center" textRotation="255" wrapText="1"/>
      <protection locked="0"/>
    </xf>
    <xf numFmtId="0" fontId="6" fillId="0" borderId="12" xfId="88" applyNumberFormat="1" applyFont="1" applyFill="1" applyBorder="1" applyAlignment="1" applyProtection="1">
      <alignment vertical="center" textRotation="255" wrapText="1"/>
      <protection locked="0"/>
    </xf>
    <xf numFmtId="179" fontId="6" fillId="0" borderId="18" xfId="56" applyNumberFormat="1" applyFont="1" applyFill="1" applyBorder="1" applyAlignment="1" applyProtection="1">
      <alignment horizontal="center" vertical="center" wrapText="1"/>
      <protection locked="0"/>
    </xf>
    <xf numFmtId="179" fontId="6" fillId="0" borderId="15" xfId="56" applyNumberFormat="1" applyFont="1" applyFill="1" applyBorder="1" applyAlignment="1" applyProtection="1">
      <alignment vertical="center" wrapText="1"/>
      <protection locked="0"/>
    </xf>
    <xf numFmtId="179" fontId="6" fillId="0" borderId="12" xfId="56" applyNumberFormat="1" applyFont="1" applyFill="1" applyBorder="1" applyAlignment="1" applyProtection="1">
      <alignment vertical="center" wrapText="1"/>
      <protection locked="0"/>
    </xf>
    <xf numFmtId="38" fontId="6" fillId="0" borderId="19" xfId="56" applyFont="1" applyFill="1" applyBorder="1" applyAlignment="1" applyProtection="1">
      <alignment horizontal="center" vertical="center"/>
      <protection locked="0"/>
    </xf>
    <xf numFmtId="38" fontId="6" fillId="0" borderId="14" xfId="56" applyFont="1" applyFill="1" applyBorder="1" applyAlignment="1" applyProtection="1">
      <alignment horizontal="center" vertical="center"/>
      <protection locked="0"/>
    </xf>
    <xf numFmtId="38" fontId="6" fillId="0" borderId="18" xfId="56" applyFont="1" applyFill="1" applyBorder="1" applyAlignment="1" applyProtection="1">
      <alignment horizontal="center" vertical="center" wrapText="1"/>
      <protection locked="0"/>
    </xf>
    <xf numFmtId="38" fontId="6" fillId="0" borderId="12" xfId="56" applyFont="1" applyFill="1" applyBorder="1" applyAlignment="1" applyProtection="1">
      <alignment horizontal="center" vertical="center" wrapText="1"/>
      <protection locked="0"/>
    </xf>
    <xf numFmtId="0" fontId="6" fillId="0" borderId="11" xfId="88" applyFont="1" applyBorder="1" applyAlignment="1" applyProtection="1">
      <alignment horizontal="center" vertical="center"/>
      <protection locked="0"/>
    </xf>
    <xf numFmtId="0" fontId="6" fillId="0" borderId="16" xfId="88" applyFont="1" applyBorder="1" applyAlignment="1" applyProtection="1">
      <alignment vertical="center"/>
      <protection locked="0"/>
    </xf>
    <xf numFmtId="0" fontId="6" fillId="0" borderId="17" xfId="88" applyFont="1" applyBorder="1" applyAlignment="1" applyProtection="1">
      <alignment vertical="center"/>
      <protection locked="0"/>
    </xf>
    <xf numFmtId="12" fontId="6" fillId="0" borderId="18" xfId="88" applyNumberFormat="1" applyFont="1" applyBorder="1" applyAlignment="1" applyProtection="1">
      <alignment horizontal="center" vertical="center" textRotation="255" wrapText="1"/>
      <protection locked="0"/>
    </xf>
    <xf numFmtId="12" fontId="6" fillId="0" borderId="15" xfId="88" applyNumberFormat="1" applyFont="1" applyBorder="1" applyAlignment="1" applyProtection="1">
      <alignment vertical="center" textRotation="255" wrapText="1"/>
      <protection locked="0"/>
    </xf>
    <xf numFmtId="12" fontId="6" fillId="0" borderId="12" xfId="88" applyNumberFormat="1" applyFont="1" applyBorder="1" applyAlignment="1" applyProtection="1">
      <alignment vertical="center" textRotation="255" wrapText="1"/>
      <protection locked="0"/>
    </xf>
    <xf numFmtId="0" fontId="6" fillId="0" borderId="18" xfId="88" applyNumberFormat="1" applyFont="1" applyBorder="1" applyAlignment="1" applyProtection="1">
      <alignment horizontal="center" vertical="center" textRotation="255" wrapText="1"/>
      <protection locked="0"/>
    </xf>
    <xf numFmtId="0" fontId="6" fillId="0" borderId="15" xfId="88" applyNumberFormat="1" applyFont="1" applyBorder="1" applyAlignment="1" applyProtection="1">
      <alignment vertical="center" textRotation="255" wrapText="1"/>
      <protection locked="0"/>
    </xf>
    <xf numFmtId="0" fontId="6" fillId="0" borderId="12" xfId="88" applyNumberFormat="1" applyFont="1" applyBorder="1" applyAlignment="1" applyProtection="1">
      <alignment vertical="center" textRotation="255" wrapText="1"/>
      <protection locked="0"/>
    </xf>
    <xf numFmtId="179" fontId="6" fillId="0" borderId="18" xfId="56" applyNumberFormat="1" applyFont="1" applyBorder="1" applyAlignment="1" applyProtection="1">
      <alignment horizontal="center" vertical="center" wrapText="1"/>
      <protection locked="0"/>
    </xf>
    <xf numFmtId="179" fontId="6" fillId="0" borderId="15" xfId="56" applyNumberFormat="1" applyFont="1" applyBorder="1" applyAlignment="1" applyProtection="1">
      <alignment vertical="center" wrapText="1"/>
      <protection locked="0"/>
    </xf>
    <xf numFmtId="179" fontId="6" fillId="0" borderId="12" xfId="56" applyNumberFormat="1" applyFont="1" applyBorder="1" applyAlignment="1" applyProtection="1">
      <alignment vertical="center" wrapText="1"/>
      <protection locked="0"/>
    </xf>
    <xf numFmtId="38" fontId="6" fillId="0" borderId="18" xfId="56" applyFont="1" applyBorder="1" applyAlignment="1" applyProtection="1">
      <alignment horizontal="center" vertical="center" wrapText="1"/>
      <protection locked="0"/>
    </xf>
    <xf numFmtId="38" fontId="6" fillId="0" borderId="12" xfId="56" applyFont="1" applyBorder="1" applyAlignment="1" applyProtection="1">
      <alignment horizontal="center" vertical="center" wrapText="1"/>
      <protection locked="0"/>
    </xf>
    <xf numFmtId="0" fontId="6" fillId="0" borderId="15" xfId="88" applyNumberFormat="1" applyFont="1" applyFill="1" applyBorder="1" applyAlignment="1" applyProtection="1">
      <alignment horizontal="center" vertical="center" textRotation="255" wrapText="1"/>
      <protection locked="0"/>
    </xf>
    <xf numFmtId="0" fontId="6" fillId="0" borderId="12" xfId="88" applyNumberFormat="1" applyFont="1" applyFill="1" applyBorder="1" applyAlignment="1" applyProtection="1">
      <alignment horizontal="center" vertical="center" textRotation="255" wrapText="1"/>
      <protection locked="0"/>
    </xf>
    <xf numFmtId="38" fontId="6" fillId="0" borderId="15" xfId="56" applyFont="1" applyFill="1" applyBorder="1" applyAlignment="1" applyProtection="1">
      <alignment vertical="center" wrapText="1"/>
      <protection locked="0"/>
    </xf>
    <xf numFmtId="38" fontId="6" fillId="0" borderId="12" xfId="56" applyFont="1" applyFill="1" applyBorder="1" applyAlignment="1" applyProtection="1">
      <alignment vertical="center" wrapText="1"/>
      <protection locked="0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金額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3 2" xfId="54"/>
    <cellStyle name="桁区切り 3 2 2 2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10" xfId="67"/>
    <cellStyle name="標準 11" xfId="68"/>
    <cellStyle name="標準 12" xfId="69"/>
    <cellStyle name="標準 13" xfId="70"/>
    <cellStyle name="標準 14" xfId="71"/>
    <cellStyle name="標準 15" xfId="72"/>
    <cellStyle name="標準 16" xfId="73"/>
    <cellStyle name="標準 17" xfId="74"/>
    <cellStyle name="標準 2" xfId="75"/>
    <cellStyle name="標準 3" xfId="76"/>
    <cellStyle name="標準 3 2" xfId="77"/>
    <cellStyle name="標準 3 2 2 2" xfId="78"/>
    <cellStyle name="標準 3 3" xfId="79"/>
    <cellStyle name="標準 4" xfId="80"/>
    <cellStyle name="標準 4 2" xfId="81"/>
    <cellStyle name="標準 5" xfId="82"/>
    <cellStyle name="標準 6" xfId="83"/>
    <cellStyle name="標準 7" xfId="84"/>
    <cellStyle name="標準 8" xfId="85"/>
    <cellStyle name="標準 9" xfId="86"/>
    <cellStyle name="標準_16実施計画基礎表" xfId="87"/>
    <cellStyle name="標準_H20基礎表（上水）" xfId="88"/>
    <cellStyle name="標準_H20基礎表（上水）_★最新【横浜市】　H22基礎表（上水）10月要望 新磯子修正版" xfId="89"/>
    <cellStyle name="標準_Sheet1 2" xfId="90"/>
    <cellStyle name="未定義" xfId="91"/>
    <cellStyle name="良い" xfId="92"/>
  </cellStyles>
  <dxfs count="12"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indexed="17"/>
      </font>
    </dxf>
    <dxf>
      <font>
        <b val="0"/>
        <i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tabSelected="1" view="pageBreakPreview" zoomScaleSheetLayoutView="100" zoomScalePageLayoutView="0" workbookViewId="0" topLeftCell="B1">
      <selection activeCell="C2" sqref="C2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11.69921875" style="26" customWidth="1"/>
    <col min="9" max="9" width="15.8984375" style="7" customWidth="1"/>
    <col min="10" max="10" width="9.69921875" style="7" customWidth="1"/>
    <col min="11" max="11" width="26.69921875" style="7" bestFit="1" customWidth="1"/>
    <col min="12" max="12" width="16.296875" style="7" customWidth="1"/>
    <col min="13" max="16384" width="9" style="7" customWidth="1"/>
  </cols>
  <sheetData>
    <row r="1" spans="1:14" s="120" customFormat="1" ht="46.5" customHeight="1">
      <c r="A1" s="189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21"/>
      <c r="M1" s="121"/>
      <c r="N1" s="121"/>
    </row>
    <row r="2" spans="1:11" s="120" customFormat="1" ht="24.75" customHeight="1">
      <c r="A2" s="49"/>
      <c r="B2" s="1"/>
      <c r="C2" s="2"/>
      <c r="D2" s="4"/>
      <c r="E2" s="49"/>
      <c r="F2" s="5"/>
      <c r="G2" s="30"/>
      <c r="H2" s="50"/>
      <c r="I2" s="49"/>
      <c r="J2" s="49"/>
      <c r="K2" s="48"/>
    </row>
    <row r="3" spans="1:11" s="6" customFormat="1" ht="18" customHeight="1">
      <c r="A3" s="3" t="s">
        <v>153</v>
      </c>
      <c r="B3" s="3"/>
      <c r="C3" s="3"/>
      <c r="D3" s="4"/>
      <c r="E3" s="3"/>
      <c r="F3" s="5"/>
      <c r="G3" s="30"/>
      <c r="H3" s="22"/>
      <c r="I3" s="3"/>
      <c r="J3" s="4"/>
      <c r="K3" s="4" t="s">
        <v>1</v>
      </c>
    </row>
    <row r="4" spans="1:11" ht="11.25" customHeight="1">
      <c r="A4" s="190" t="s">
        <v>2</v>
      </c>
      <c r="B4" s="190" t="s">
        <v>152</v>
      </c>
      <c r="C4" s="190" t="s">
        <v>6</v>
      </c>
      <c r="D4" s="193" t="s">
        <v>0</v>
      </c>
      <c r="E4" s="193"/>
      <c r="F4" s="196" t="s">
        <v>3</v>
      </c>
      <c r="G4" s="199" t="s">
        <v>151</v>
      </c>
      <c r="H4" s="202" t="s">
        <v>9</v>
      </c>
      <c r="I4" s="205" t="s">
        <v>150</v>
      </c>
      <c r="J4" s="206"/>
      <c r="K4" s="190" t="s">
        <v>8</v>
      </c>
    </row>
    <row r="5" spans="1:11" ht="11.25" customHeight="1">
      <c r="A5" s="191"/>
      <c r="B5" s="191"/>
      <c r="C5" s="191"/>
      <c r="D5" s="194"/>
      <c r="E5" s="195"/>
      <c r="F5" s="197"/>
      <c r="G5" s="200"/>
      <c r="H5" s="203"/>
      <c r="I5" s="207" t="s">
        <v>10</v>
      </c>
      <c r="J5" s="207" t="s">
        <v>7</v>
      </c>
      <c r="K5" s="191"/>
    </row>
    <row r="6" spans="1:11" ht="22.5" customHeight="1">
      <c r="A6" s="192"/>
      <c r="B6" s="192"/>
      <c r="C6" s="192"/>
      <c r="D6" s="67" t="s">
        <v>4</v>
      </c>
      <c r="E6" s="67" t="s">
        <v>5</v>
      </c>
      <c r="F6" s="198"/>
      <c r="G6" s="201"/>
      <c r="H6" s="204"/>
      <c r="I6" s="208"/>
      <c r="J6" s="208"/>
      <c r="K6" s="192"/>
    </row>
    <row r="7" spans="1:11" ht="12.75">
      <c r="A7" s="66"/>
      <c r="B7" s="66"/>
      <c r="C7" s="66"/>
      <c r="D7" s="16"/>
      <c r="E7" s="67"/>
      <c r="F7" s="18"/>
      <c r="G7" s="31"/>
      <c r="H7" s="20"/>
      <c r="I7" s="19"/>
      <c r="J7" s="19"/>
      <c r="K7" s="118"/>
    </row>
    <row r="8" spans="1:11" ht="21" customHeight="1">
      <c r="A8" s="84" t="s">
        <v>19</v>
      </c>
      <c r="B8" s="84" t="s">
        <v>149</v>
      </c>
      <c r="C8" s="78" t="s">
        <v>148</v>
      </c>
      <c r="D8" s="105">
        <v>20</v>
      </c>
      <c r="E8" s="105">
        <v>39</v>
      </c>
      <c r="F8" s="81" t="s">
        <v>147</v>
      </c>
      <c r="G8" s="92" t="s">
        <v>146</v>
      </c>
      <c r="H8" s="75">
        <v>2417600</v>
      </c>
      <c r="I8" s="75">
        <v>27566</v>
      </c>
      <c r="J8" s="75">
        <v>6891</v>
      </c>
      <c r="K8" s="91"/>
    </row>
    <row r="9" spans="1:11" ht="21" customHeight="1">
      <c r="A9" s="84" t="s">
        <v>19</v>
      </c>
      <c r="B9" s="84" t="s">
        <v>145</v>
      </c>
      <c r="C9" s="78" t="s">
        <v>142</v>
      </c>
      <c r="D9" s="105">
        <v>28</v>
      </c>
      <c r="E9" s="105">
        <v>32</v>
      </c>
      <c r="F9" s="81" t="s">
        <v>113</v>
      </c>
      <c r="G9" s="101"/>
      <c r="H9" s="75">
        <v>99816</v>
      </c>
      <c r="I9" s="75">
        <v>23210</v>
      </c>
      <c r="J9" s="75">
        <v>9284</v>
      </c>
      <c r="K9" s="91"/>
    </row>
    <row r="10" spans="1:11" ht="21" customHeight="1">
      <c r="A10" s="84" t="s">
        <v>19</v>
      </c>
      <c r="B10" s="84" t="s">
        <v>144</v>
      </c>
      <c r="C10" s="78" t="s">
        <v>142</v>
      </c>
      <c r="D10" s="105">
        <v>26</v>
      </c>
      <c r="E10" s="105">
        <v>34</v>
      </c>
      <c r="F10" s="81" t="s">
        <v>113</v>
      </c>
      <c r="G10" s="109"/>
      <c r="H10" s="75">
        <v>877064</v>
      </c>
      <c r="I10" s="75">
        <v>124695</v>
      </c>
      <c r="J10" s="75">
        <v>49878</v>
      </c>
      <c r="K10" s="74"/>
    </row>
    <row r="11" spans="1:11" ht="21" customHeight="1">
      <c r="A11" s="111" t="s">
        <v>19</v>
      </c>
      <c r="B11" s="111" t="s">
        <v>143</v>
      </c>
      <c r="C11" s="78" t="s">
        <v>142</v>
      </c>
      <c r="D11" s="105">
        <v>25</v>
      </c>
      <c r="E11" s="105">
        <v>32</v>
      </c>
      <c r="F11" s="81" t="s">
        <v>113</v>
      </c>
      <c r="G11" s="101"/>
      <c r="H11" s="75">
        <v>567737</v>
      </c>
      <c r="I11" s="75">
        <v>76682</v>
      </c>
      <c r="J11" s="75">
        <v>30672</v>
      </c>
      <c r="K11" s="74"/>
    </row>
    <row r="12" spans="1:11" ht="21" customHeight="1">
      <c r="A12" s="80" t="s">
        <v>19</v>
      </c>
      <c r="B12" s="80" t="s">
        <v>137</v>
      </c>
      <c r="C12" s="78" t="s">
        <v>142</v>
      </c>
      <c r="D12" s="105">
        <v>31</v>
      </c>
      <c r="E12" s="105">
        <v>31</v>
      </c>
      <c r="F12" s="81" t="s">
        <v>113</v>
      </c>
      <c r="G12" s="101"/>
      <c r="H12" s="75">
        <v>15270</v>
      </c>
      <c r="I12" s="75">
        <v>15270</v>
      </c>
      <c r="J12" s="75">
        <v>6108</v>
      </c>
      <c r="K12" s="74"/>
    </row>
    <row r="13" spans="1:11" ht="21" customHeight="1">
      <c r="A13" s="80" t="s">
        <v>19</v>
      </c>
      <c r="B13" s="80" t="s">
        <v>102</v>
      </c>
      <c r="C13" s="78" t="s">
        <v>142</v>
      </c>
      <c r="D13" s="105">
        <v>31</v>
      </c>
      <c r="E13" s="105">
        <v>34</v>
      </c>
      <c r="F13" s="81" t="s">
        <v>113</v>
      </c>
      <c r="G13" s="101"/>
      <c r="H13" s="75">
        <v>106800</v>
      </c>
      <c r="I13" s="75">
        <v>7500</v>
      </c>
      <c r="J13" s="75">
        <v>3000</v>
      </c>
      <c r="K13" s="74"/>
    </row>
    <row r="14" spans="1:11" ht="21" customHeight="1">
      <c r="A14" s="80" t="s">
        <v>19</v>
      </c>
      <c r="B14" s="80" t="s">
        <v>141</v>
      </c>
      <c r="C14" s="78" t="s">
        <v>133</v>
      </c>
      <c r="D14" s="105">
        <v>24</v>
      </c>
      <c r="E14" s="105">
        <v>33</v>
      </c>
      <c r="F14" s="81" t="s">
        <v>113</v>
      </c>
      <c r="G14" s="101"/>
      <c r="H14" s="75">
        <v>785712</v>
      </c>
      <c r="I14" s="75">
        <v>92627</v>
      </c>
      <c r="J14" s="75">
        <v>37050</v>
      </c>
      <c r="K14" s="74"/>
    </row>
    <row r="15" spans="1:11" ht="21" customHeight="1">
      <c r="A15" s="80" t="s">
        <v>19</v>
      </c>
      <c r="B15" s="80" t="s">
        <v>140</v>
      </c>
      <c r="C15" s="78" t="s">
        <v>133</v>
      </c>
      <c r="D15" s="105">
        <v>27</v>
      </c>
      <c r="E15" s="105">
        <v>36</v>
      </c>
      <c r="F15" s="81" t="s">
        <v>113</v>
      </c>
      <c r="G15" s="101"/>
      <c r="H15" s="75">
        <v>663156</v>
      </c>
      <c r="I15" s="75">
        <v>15280</v>
      </c>
      <c r="J15" s="75">
        <v>6112</v>
      </c>
      <c r="K15" s="91"/>
    </row>
    <row r="16" spans="1:11" ht="21" customHeight="1">
      <c r="A16" s="80" t="s">
        <v>19</v>
      </c>
      <c r="B16" s="80" t="s">
        <v>139</v>
      </c>
      <c r="C16" s="78" t="s">
        <v>133</v>
      </c>
      <c r="D16" s="105">
        <v>26</v>
      </c>
      <c r="E16" s="105">
        <v>32</v>
      </c>
      <c r="F16" s="81" t="s">
        <v>96</v>
      </c>
      <c r="G16" s="101"/>
      <c r="H16" s="75">
        <v>135147</v>
      </c>
      <c r="I16" s="75">
        <v>4700</v>
      </c>
      <c r="J16" s="75">
        <v>1566</v>
      </c>
      <c r="K16" s="91"/>
    </row>
    <row r="17" spans="1:11" ht="21" customHeight="1">
      <c r="A17" s="117" t="s">
        <v>19</v>
      </c>
      <c r="B17" s="116" t="s">
        <v>138</v>
      </c>
      <c r="C17" s="78" t="s">
        <v>133</v>
      </c>
      <c r="D17" s="105">
        <v>28</v>
      </c>
      <c r="E17" s="105">
        <v>33</v>
      </c>
      <c r="F17" s="81" t="s">
        <v>130</v>
      </c>
      <c r="G17" s="101"/>
      <c r="H17" s="75">
        <v>709154</v>
      </c>
      <c r="I17" s="75">
        <v>138915</v>
      </c>
      <c r="J17" s="75">
        <v>69457</v>
      </c>
      <c r="K17" s="91"/>
    </row>
    <row r="18" spans="1:11" ht="21" customHeight="1">
      <c r="A18" s="80" t="s">
        <v>19</v>
      </c>
      <c r="B18" s="80" t="s">
        <v>137</v>
      </c>
      <c r="C18" s="78" t="s">
        <v>133</v>
      </c>
      <c r="D18" s="105">
        <v>24</v>
      </c>
      <c r="E18" s="105">
        <v>31</v>
      </c>
      <c r="F18" s="81" t="s">
        <v>113</v>
      </c>
      <c r="G18" s="92" t="s">
        <v>136</v>
      </c>
      <c r="H18" s="75">
        <v>1789929</v>
      </c>
      <c r="I18" s="75">
        <v>37710</v>
      </c>
      <c r="J18" s="75">
        <v>15084</v>
      </c>
      <c r="K18" s="91"/>
    </row>
    <row r="19" spans="1:11" ht="21" customHeight="1">
      <c r="A19" s="80" t="s">
        <v>19</v>
      </c>
      <c r="B19" s="80" t="s">
        <v>135</v>
      </c>
      <c r="C19" s="78" t="s">
        <v>133</v>
      </c>
      <c r="D19" s="115">
        <v>22</v>
      </c>
      <c r="E19" s="115">
        <v>31</v>
      </c>
      <c r="F19" s="81" t="s">
        <v>96</v>
      </c>
      <c r="G19" s="101"/>
      <c r="H19" s="75">
        <v>514611</v>
      </c>
      <c r="I19" s="75">
        <v>21075</v>
      </c>
      <c r="J19" s="75">
        <v>7025</v>
      </c>
      <c r="K19" s="91"/>
    </row>
    <row r="20" spans="1:11" ht="21" customHeight="1">
      <c r="A20" s="80" t="s">
        <v>19</v>
      </c>
      <c r="B20" s="80" t="s">
        <v>134</v>
      </c>
      <c r="C20" s="78" t="s">
        <v>133</v>
      </c>
      <c r="D20" s="85">
        <v>28</v>
      </c>
      <c r="E20" s="85">
        <v>32</v>
      </c>
      <c r="F20" s="81" t="s">
        <v>96</v>
      </c>
      <c r="G20" s="101"/>
      <c r="H20" s="75">
        <v>173837</v>
      </c>
      <c r="I20" s="75">
        <v>30518</v>
      </c>
      <c r="J20" s="75">
        <v>10172</v>
      </c>
      <c r="K20" s="91"/>
    </row>
    <row r="21" spans="1:11" ht="21" customHeight="1">
      <c r="A21" s="80" t="s">
        <v>19</v>
      </c>
      <c r="B21" s="80" t="s">
        <v>132</v>
      </c>
      <c r="C21" s="78" t="s">
        <v>127</v>
      </c>
      <c r="D21" s="105">
        <v>31</v>
      </c>
      <c r="E21" s="105">
        <v>32</v>
      </c>
      <c r="F21" s="114" t="s">
        <v>96</v>
      </c>
      <c r="G21" s="109"/>
      <c r="H21" s="75">
        <v>166968</v>
      </c>
      <c r="I21" s="75">
        <v>16438</v>
      </c>
      <c r="J21" s="75">
        <v>5479</v>
      </c>
      <c r="K21" s="74"/>
    </row>
    <row r="22" spans="1:11" ht="21" customHeight="1">
      <c r="A22" s="80" t="s">
        <v>19</v>
      </c>
      <c r="B22" s="80" t="s">
        <v>126</v>
      </c>
      <c r="C22" s="78" t="s">
        <v>127</v>
      </c>
      <c r="D22" s="105">
        <v>31</v>
      </c>
      <c r="E22" s="105">
        <v>33</v>
      </c>
      <c r="F22" s="114" t="s">
        <v>96</v>
      </c>
      <c r="G22" s="101"/>
      <c r="H22" s="75">
        <v>222000</v>
      </c>
      <c r="I22" s="75">
        <v>12000</v>
      </c>
      <c r="J22" s="75">
        <v>4000</v>
      </c>
      <c r="K22" s="74"/>
    </row>
    <row r="23" spans="1:11" ht="21" customHeight="1">
      <c r="A23" s="80" t="s">
        <v>19</v>
      </c>
      <c r="B23" s="80" t="s">
        <v>131</v>
      </c>
      <c r="C23" s="78" t="s">
        <v>127</v>
      </c>
      <c r="D23" s="105">
        <v>28</v>
      </c>
      <c r="E23" s="105">
        <v>31</v>
      </c>
      <c r="F23" s="113" t="s">
        <v>130</v>
      </c>
      <c r="G23" s="101"/>
      <c r="H23" s="75">
        <v>602243</v>
      </c>
      <c r="I23" s="75">
        <v>111133</v>
      </c>
      <c r="J23" s="75">
        <v>55566</v>
      </c>
      <c r="K23" s="74"/>
    </row>
    <row r="24" spans="1:11" ht="21" customHeight="1">
      <c r="A24" s="80" t="s">
        <v>19</v>
      </c>
      <c r="B24" s="80" t="s">
        <v>123</v>
      </c>
      <c r="C24" s="78" t="s">
        <v>127</v>
      </c>
      <c r="D24" s="105">
        <v>29</v>
      </c>
      <c r="E24" s="105">
        <v>31</v>
      </c>
      <c r="F24" s="81" t="s">
        <v>96</v>
      </c>
      <c r="G24" s="101"/>
      <c r="H24" s="75">
        <v>89820</v>
      </c>
      <c r="I24" s="75">
        <v>70800</v>
      </c>
      <c r="J24" s="75">
        <v>23600</v>
      </c>
      <c r="K24" s="74"/>
    </row>
    <row r="25" spans="1:11" ht="21" customHeight="1">
      <c r="A25" s="80" t="s">
        <v>19</v>
      </c>
      <c r="B25" s="80" t="s">
        <v>129</v>
      </c>
      <c r="C25" s="78" t="s">
        <v>127</v>
      </c>
      <c r="D25" s="105">
        <v>27</v>
      </c>
      <c r="E25" s="105">
        <v>32</v>
      </c>
      <c r="F25" s="113" t="s">
        <v>96</v>
      </c>
      <c r="G25" s="101"/>
      <c r="H25" s="75">
        <v>62609</v>
      </c>
      <c r="I25" s="75">
        <v>33383</v>
      </c>
      <c r="J25" s="75">
        <v>11127</v>
      </c>
      <c r="K25" s="74"/>
    </row>
    <row r="26" spans="1:11" ht="21" customHeight="1">
      <c r="A26" s="80" t="s">
        <v>19</v>
      </c>
      <c r="B26" s="80" t="s">
        <v>105</v>
      </c>
      <c r="C26" s="78" t="s">
        <v>127</v>
      </c>
      <c r="D26" s="105">
        <v>29</v>
      </c>
      <c r="E26" s="105">
        <v>32</v>
      </c>
      <c r="F26" s="81" t="s">
        <v>96</v>
      </c>
      <c r="G26" s="101"/>
      <c r="H26" s="75">
        <v>289672</v>
      </c>
      <c r="I26" s="75">
        <v>19780</v>
      </c>
      <c r="J26" s="75">
        <v>6593</v>
      </c>
      <c r="K26" s="74"/>
    </row>
    <row r="27" spans="1:11" ht="21" customHeight="1">
      <c r="A27" s="80" t="s">
        <v>19</v>
      </c>
      <c r="B27" s="80" t="s">
        <v>128</v>
      </c>
      <c r="C27" s="78" t="s">
        <v>127</v>
      </c>
      <c r="D27" s="105">
        <v>30</v>
      </c>
      <c r="E27" s="105">
        <v>31</v>
      </c>
      <c r="F27" s="81" t="s">
        <v>96</v>
      </c>
      <c r="G27" s="101"/>
      <c r="H27" s="75">
        <v>491565</v>
      </c>
      <c r="I27" s="75">
        <v>280638</v>
      </c>
      <c r="J27" s="75">
        <v>93546</v>
      </c>
      <c r="K27" s="74"/>
    </row>
    <row r="28" spans="1:11" ht="21" customHeight="1">
      <c r="A28" s="80" t="s">
        <v>19</v>
      </c>
      <c r="B28" s="80" t="s">
        <v>102</v>
      </c>
      <c r="C28" s="78" t="s">
        <v>127</v>
      </c>
      <c r="D28" s="92">
        <v>31</v>
      </c>
      <c r="E28" s="92">
        <v>33</v>
      </c>
      <c r="F28" s="92" t="s">
        <v>96</v>
      </c>
      <c r="G28" s="101"/>
      <c r="H28" s="75">
        <v>11222</v>
      </c>
      <c r="I28" s="75">
        <v>894</v>
      </c>
      <c r="J28" s="75">
        <v>298</v>
      </c>
      <c r="K28" s="74"/>
    </row>
    <row r="29" spans="1:11" ht="21" customHeight="1">
      <c r="A29" s="80" t="s">
        <v>19</v>
      </c>
      <c r="B29" s="80" t="s">
        <v>126</v>
      </c>
      <c r="C29" s="78" t="s">
        <v>97</v>
      </c>
      <c r="D29" s="105">
        <v>31</v>
      </c>
      <c r="E29" s="105">
        <v>40</v>
      </c>
      <c r="F29" s="81" t="s">
        <v>113</v>
      </c>
      <c r="G29" s="101"/>
      <c r="H29" s="75">
        <v>602500</v>
      </c>
      <c r="I29" s="94">
        <v>41800</v>
      </c>
      <c r="J29" s="75">
        <v>16720</v>
      </c>
      <c r="K29" s="91"/>
    </row>
    <row r="30" spans="1:11" ht="21" customHeight="1">
      <c r="A30" s="80" t="s">
        <v>19</v>
      </c>
      <c r="B30" s="80" t="s">
        <v>125</v>
      </c>
      <c r="C30" s="78" t="s">
        <v>97</v>
      </c>
      <c r="D30" s="105">
        <v>29</v>
      </c>
      <c r="E30" s="105">
        <v>35</v>
      </c>
      <c r="F30" s="81" t="s">
        <v>113</v>
      </c>
      <c r="G30" s="92" t="s">
        <v>124</v>
      </c>
      <c r="H30" s="75">
        <v>1401638</v>
      </c>
      <c r="I30" s="94">
        <v>230783</v>
      </c>
      <c r="J30" s="75">
        <v>92313</v>
      </c>
      <c r="K30" s="91"/>
    </row>
    <row r="31" spans="1:11" ht="21" customHeight="1">
      <c r="A31" s="80" t="s">
        <v>19</v>
      </c>
      <c r="B31" s="80" t="s">
        <v>123</v>
      </c>
      <c r="C31" s="78" t="s">
        <v>97</v>
      </c>
      <c r="D31" s="105">
        <v>22</v>
      </c>
      <c r="E31" s="105">
        <v>31</v>
      </c>
      <c r="F31" s="81" t="s">
        <v>96</v>
      </c>
      <c r="G31" s="101"/>
      <c r="H31" s="75">
        <v>195935</v>
      </c>
      <c r="I31" s="94">
        <v>20835</v>
      </c>
      <c r="J31" s="75">
        <v>6945</v>
      </c>
      <c r="K31" s="91"/>
    </row>
    <row r="32" spans="1:11" ht="21" customHeight="1">
      <c r="A32" s="80" t="s">
        <v>19</v>
      </c>
      <c r="B32" s="80" t="s">
        <v>122</v>
      </c>
      <c r="C32" s="78" t="s">
        <v>97</v>
      </c>
      <c r="D32" s="105">
        <v>25</v>
      </c>
      <c r="E32" s="105">
        <v>34</v>
      </c>
      <c r="F32" s="81" t="s">
        <v>113</v>
      </c>
      <c r="G32" s="109"/>
      <c r="H32" s="75">
        <v>753831</v>
      </c>
      <c r="I32" s="94">
        <v>91756</v>
      </c>
      <c r="J32" s="75">
        <v>36702</v>
      </c>
      <c r="K32" s="93"/>
    </row>
    <row r="33" spans="1:11" ht="21" customHeight="1">
      <c r="A33" s="80" t="s">
        <v>19</v>
      </c>
      <c r="B33" s="80" t="s">
        <v>121</v>
      </c>
      <c r="C33" s="78" t="s">
        <v>97</v>
      </c>
      <c r="D33" s="105">
        <v>26</v>
      </c>
      <c r="E33" s="105">
        <v>35</v>
      </c>
      <c r="F33" s="81" t="s">
        <v>113</v>
      </c>
      <c r="G33" s="101"/>
      <c r="H33" s="75">
        <v>395201</v>
      </c>
      <c r="I33" s="94">
        <v>47158</v>
      </c>
      <c r="J33" s="75">
        <v>18863</v>
      </c>
      <c r="K33" s="91"/>
    </row>
    <row r="34" spans="1:11" ht="21" customHeight="1">
      <c r="A34" s="84" t="s">
        <v>19</v>
      </c>
      <c r="B34" s="80" t="s">
        <v>120</v>
      </c>
      <c r="C34" s="78" t="s">
        <v>97</v>
      </c>
      <c r="D34" s="105">
        <v>30</v>
      </c>
      <c r="E34" s="105">
        <v>34</v>
      </c>
      <c r="F34" s="112" t="s">
        <v>96</v>
      </c>
      <c r="G34" s="101"/>
      <c r="H34" s="75">
        <v>509348</v>
      </c>
      <c r="I34" s="94">
        <v>103723</v>
      </c>
      <c r="J34" s="75">
        <v>34574</v>
      </c>
      <c r="K34" s="91"/>
    </row>
    <row r="35" spans="1:11" ht="21" customHeight="1">
      <c r="A35" s="84" t="s">
        <v>19</v>
      </c>
      <c r="B35" s="111" t="s">
        <v>119</v>
      </c>
      <c r="C35" s="78" t="s">
        <v>97</v>
      </c>
      <c r="D35" s="108">
        <v>31</v>
      </c>
      <c r="E35" s="108">
        <v>40</v>
      </c>
      <c r="F35" s="81" t="s">
        <v>96</v>
      </c>
      <c r="G35" s="101"/>
      <c r="H35" s="75">
        <v>812248</v>
      </c>
      <c r="I35" s="94">
        <v>7096</v>
      </c>
      <c r="J35" s="75">
        <v>2365</v>
      </c>
      <c r="K35" s="91"/>
    </row>
    <row r="36" spans="1:11" ht="21" customHeight="1">
      <c r="A36" s="80" t="s">
        <v>19</v>
      </c>
      <c r="B36" s="110" t="s">
        <v>118</v>
      </c>
      <c r="C36" s="78" t="s">
        <v>97</v>
      </c>
      <c r="D36" s="105">
        <v>30</v>
      </c>
      <c r="E36" s="105">
        <v>39</v>
      </c>
      <c r="F36" s="81" t="s">
        <v>113</v>
      </c>
      <c r="G36" s="101"/>
      <c r="H36" s="75">
        <v>955143</v>
      </c>
      <c r="I36" s="94">
        <v>145973</v>
      </c>
      <c r="J36" s="75">
        <v>58389</v>
      </c>
      <c r="K36" s="93"/>
    </row>
    <row r="37" spans="1:11" ht="21" customHeight="1">
      <c r="A37" s="80" t="s">
        <v>19</v>
      </c>
      <c r="B37" s="80" t="s">
        <v>117</v>
      </c>
      <c r="C37" s="78" t="s">
        <v>97</v>
      </c>
      <c r="D37" s="105">
        <v>18</v>
      </c>
      <c r="E37" s="105">
        <v>36</v>
      </c>
      <c r="F37" s="81" t="s">
        <v>96</v>
      </c>
      <c r="G37" s="92" t="s">
        <v>116</v>
      </c>
      <c r="H37" s="75">
        <v>749900</v>
      </c>
      <c r="I37" s="94">
        <v>36693</v>
      </c>
      <c r="J37" s="75">
        <v>12231</v>
      </c>
      <c r="K37" s="91"/>
    </row>
    <row r="38" spans="1:11" ht="21" customHeight="1">
      <c r="A38" s="84" t="s">
        <v>19</v>
      </c>
      <c r="B38" s="111" t="s">
        <v>115</v>
      </c>
      <c r="C38" s="78" t="s">
        <v>97</v>
      </c>
      <c r="D38" s="105">
        <v>30</v>
      </c>
      <c r="E38" s="105">
        <v>37</v>
      </c>
      <c r="F38" s="81" t="s">
        <v>96</v>
      </c>
      <c r="G38" s="101"/>
      <c r="H38" s="75">
        <v>702171</v>
      </c>
      <c r="I38" s="94">
        <v>86033</v>
      </c>
      <c r="J38" s="75">
        <v>28677</v>
      </c>
      <c r="K38" s="91"/>
    </row>
    <row r="39" spans="1:11" ht="21" customHeight="1">
      <c r="A39" s="80" t="s">
        <v>19</v>
      </c>
      <c r="B39" s="110" t="s">
        <v>114</v>
      </c>
      <c r="C39" s="78" t="s">
        <v>97</v>
      </c>
      <c r="D39" s="105">
        <v>31</v>
      </c>
      <c r="E39" s="105">
        <v>33</v>
      </c>
      <c r="F39" s="81" t="s">
        <v>96</v>
      </c>
      <c r="G39" s="101"/>
      <c r="H39" s="75">
        <v>144887</v>
      </c>
      <c r="I39" s="94">
        <v>54228</v>
      </c>
      <c r="J39" s="75">
        <v>18076</v>
      </c>
      <c r="K39" s="91"/>
    </row>
    <row r="40" spans="1:11" ht="21" customHeight="1">
      <c r="A40" s="80" t="s">
        <v>19</v>
      </c>
      <c r="B40" s="80" t="s">
        <v>112</v>
      </c>
      <c r="C40" s="78" t="s">
        <v>97</v>
      </c>
      <c r="D40" s="105">
        <v>27</v>
      </c>
      <c r="E40" s="105">
        <v>36</v>
      </c>
      <c r="F40" s="81" t="s">
        <v>113</v>
      </c>
      <c r="G40" s="101"/>
      <c r="H40" s="75">
        <v>694413</v>
      </c>
      <c r="I40" s="94">
        <v>58530</v>
      </c>
      <c r="J40" s="75">
        <v>23412</v>
      </c>
      <c r="K40" s="93"/>
    </row>
    <row r="41" spans="1:11" ht="21" customHeight="1">
      <c r="A41" s="80" t="s">
        <v>19</v>
      </c>
      <c r="B41" s="80" t="s">
        <v>112</v>
      </c>
      <c r="C41" s="78" t="s">
        <v>97</v>
      </c>
      <c r="D41" s="105">
        <v>29</v>
      </c>
      <c r="E41" s="105">
        <v>38</v>
      </c>
      <c r="F41" s="81" t="s">
        <v>96</v>
      </c>
      <c r="G41" s="109"/>
      <c r="H41" s="75">
        <v>114469</v>
      </c>
      <c r="I41" s="94">
        <v>7060</v>
      </c>
      <c r="J41" s="75">
        <v>2353</v>
      </c>
      <c r="K41" s="91"/>
    </row>
    <row r="42" spans="1:11" ht="21" customHeight="1">
      <c r="A42" s="80" t="s">
        <v>19</v>
      </c>
      <c r="B42" s="80" t="s">
        <v>111</v>
      </c>
      <c r="C42" s="78" t="s">
        <v>97</v>
      </c>
      <c r="D42" s="108">
        <v>31</v>
      </c>
      <c r="E42" s="105">
        <v>34</v>
      </c>
      <c r="F42" s="81" t="s">
        <v>96</v>
      </c>
      <c r="G42" s="101"/>
      <c r="H42" s="75">
        <v>120900</v>
      </c>
      <c r="I42" s="94">
        <v>12900</v>
      </c>
      <c r="J42" s="75">
        <v>4300</v>
      </c>
      <c r="K42" s="93"/>
    </row>
    <row r="43" spans="1:11" ht="21" customHeight="1">
      <c r="A43" s="80" t="s">
        <v>19</v>
      </c>
      <c r="B43" s="80" t="s">
        <v>110</v>
      </c>
      <c r="C43" s="78" t="s">
        <v>97</v>
      </c>
      <c r="D43" s="108">
        <v>27</v>
      </c>
      <c r="E43" s="105">
        <v>31</v>
      </c>
      <c r="F43" s="81" t="s">
        <v>96</v>
      </c>
      <c r="G43" s="101"/>
      <c r="H43" s="75">
        <v>421723</v>
      </c>
      <c r="I43" s="94">
        <v>123950</v>
      </c>
      <c r="J43" s="75">
        <v>41316</v>
      </c>
      <c r="K43" s="91"/>
    </row>
    <row r="44" spans="1:11" ht="21" customHeight="1">
      <c r="A44" s="80" t="s">
        <v>19</v>
      </c>
      <c r="B44" s="80" t="s">
        <v>109</v>
      </c>
      <c r="C44" s="78" t="s">
        <v>97</v>
      </c>
      <c r="D44" s="105">
        <v>31</v>
      </c>
      <c r="E44" s="105">
        <v>40</v>
      </c>
      <c r="F44" s="81" t="s">
        <v>96</v>
      </c>
      <c r="G44" s="101"/>
      <c r="H44" s="75">
        <v>930000</v>
      </c>
      <c r="I44" s="94">
        <v>93000</v>
      </c>
      <c r="J44" s="75">
        <v>31000</v>
      </c>
      <c r="K44" s="91"/>
    </row>
    <row r="45" spans="1:11" ht="21" customHeight="1">
      <c r="A45" s="84" t="s">
        <v>19</v>
      </c>
      <c r="B45" s="84" t="s">
        <v>108</v>
      </c>
      <c r="C45" s="78" t="s">
        <v>97</v>
      </c>
      <c r="D45" s="107">
        <v>31</v>
      </c>
      <c r="E45" s="107">
        <v>31</v>
      </c>
      <c r="F45" s="106" t="s">
        <v>96</v>
      </c>
      <c r="G45" s="101"/>
      <c r="H45" s="75">
        <v>138501</v>
      </c>
      <c r="I45" s="94">
        <v>138501</v>
      </c>
      <c r="J45" s="75">
        <v>46167</v>
      </c>
      <c r="K45" s="91"/>
    </row>
    <row r="46" spans="1:11" ht="21" customHeight="1">
      <c r="A46" s="84" t="s">
        <v>19</v>
      </c>
      <c r="B46" s="84" t="s">
        <v>107</v>
      </c>
      <c r="C46" s="78" t="s">
        <v>97</v>
      </c>
      <c r="D46" s="105">
        <v>29</v>
      </c>
      <c r="E46" s="105">
        <v>32</v>
      </c>
      <c r="F46" s="81" t="s">
        <v>96</v>
      </c>
      <c r="G46" s="101"/>
      <c r="H46" s="75">
        <v>406635</v>
      </c>
      <c r="I46" s="94">
        <v>134727</v>
      </c>
      <c r="J46" s="75">
        <v>44909</v>
      </c>
      <c r="K46" s="93"/>
    </row>
    <row r="47" spans="1:11" ht="21" customHeight="1">
      <c r="A47" s="84" t="s">
        <v>19</v>
      </c>
      <c r="B47" s="80" t="s">
        <v>106</v>
      </c>
      <c r="C47" s="78" t="s">
        <v>97</v>
      </c>
      <c r="D47" s="105">
        <v>26</v>
      </c>
      <c r="E47" s="105">
        <v>34</v>
      </c>
      <c r="F47" s="81" t="s">
        <v>96</v>
      </c>
      <c r="G47" s="101"/>
      <c r="H47" s="75">
        <v>452010</v>
      </c>
      <c r="I47" s="94">
        <v>67800</v>
      </c>
      <c r="J47" s="75">
        <v>22600</v>
      </c>
      <c r="K47" s="91"/>
    </row>
    <row r="48" spans="1:11" ht="21" customHeight="1">
      <c r="A48" s="84" t="s">
        <v>19</v>
      </c>
      <c r="B48" s="84" t="s">
        <v>106</v>
      </c>
      <c r="C48" s="78" t="s">
        <v>97</v>
      </c>
      <c r="D48" s="105">
        <v>31</v>
      </c>
      <c r="E48" s="105">
        <v>34</v>
      </c>
      <c r="F48" s="81" t="s">
        <v>96</v>
      </c>
      <c r="G48" s="101"/>
      <c r="H48" s="75">
        <v>39048</v>
      </c>
      <c r="I48" s="94">
        <v>9732</v>
      </c>
      <c r="J48" s="75">
        <v>3244</v>
      </c>
      <c r="K48" s="91"/>
    </row>
    <row r="49" spans="1:11" ht="21" customHeight="1">
      <c r="A49" s="89" t="s">
        <v>19</v>
      </c>
      <c r="B49" s="89" t="s">
        <v>105</v>
      </c>
      <c r="C49" s="78" t="s">
        <v>97</v>
      </c>
      <c r="D49" s="104">
        <v>29</v>
      </c>
      <c r="E49" s="103">
        <v>32</v>
      </c>
      <c r="F49" s="102" t="s">
        <v>96</v>
      </c>
      <c r="G49" s="101"/>
      <c r="H49" s="86">
        <v>419529</v>
      </c>
      <c r="I49" s="96">
        <v>168855</v>
      </c>
      <c r="J49" s="86">
        <v>56285</v>
      </c>
      <c r="K49" s="91"/>
    </row>
    <row r="50" spans="1:11" ht="21" customHeight="1">
      <c r="A50" s="89" t="s">
        <v>19</v>
      </c>
      <c r="B50" s="89" t="s">
        <v>104</v>
      </c>
      <c r="C50" s="78" t="s">
        <v>97</v>
      </c>
      <c r="D50" s="104">
        <v>26</v>
      </c>
      <c r="E50" s="103">
        <v>31</v>
      </c>
      <c r="F50" s="102" t="s">
        <v>96</v>
      </c>
      <c r="G50" s="101"/>
      <c r="H50" s="86">
        <v>161172</v>
      </c>
      <c r="I50" s="96">
        <v>5520</v>
      </c>
      <c r="J50" s="86">
        <v>1840</v>
      </c>
      <c r="K50" s="93"/>
    </row>
    <row r="51" spans="1:11" ht="21" customHeight="1">
      <c r="A51" s="89" t="s">
        <v>19</v>
      </c>
      <c r="B51" s="89" t="s">
        <v>103</v>
      </c>
      <c r="C51" s="78" t="s">
        <v>97</v>
      </c>
      <c r="D51" s="104">
        <v>29</v>
      </c>
      <c r="E51" s="103">
        <v>38</v>
      </c>
      <c r="F51" s="102" t="s">
        <v>96</v>
      </c>
      <c r="G51" s="101"/>
      <c r="H51" s="86">
        <v>500064</v>
      </c>
      <c r="I51" s="96">
        <v>78522</v>
      </c>
      <c r="J51" s="86">
        <v>26174</v>
      </c>
      <c r="K51" s="91"/>
    </row>
    <row r="52" spans="1:11" ht="21" customHeight="1">
      <c r="A52" s="89" t="s">
        <v>19</v>
      </c>
      <c r="B52" s="89" t="s">
        <v>102</v>
      </c>
      <c r="C52" s="78" t="s">
        <v>97</v>
      </c>
      <c r="D52" s="104">
        <v>31</v>
      </c>
      <c r="E52" s="103">
        <v>33</v>
      </c>
      <c r="F52" s="102" t="s">
        <v>96</v>
      </c>
      <c r="G52" s="101"/>
      <c r="H52" s="86">
        <v>36041</v>
      </c>
      <c r="I52" s="96">
        <v>2244</v>
      </c>
      <c r="J52" s="86">
        <v>748</v>
      </c>
      <c r="K52" s="91"/>
    </row>
    <row r="53" spans="1:11" ht="21" customHeight="1">
      <c r="A53" s="89" t="s">
        <v>19</v>
      </c>
      <c r="B53" s="88" t="s">
        <v>101</v>
      </c>
      <c r="C53" s="78" t="s">
        <v>97</v>
      </c>
      <c r="D53" s="99">
        <v>28</v>
      </c>
      <c r="E53" s="87">
        <v>33</v>
      </c>
      <c r="F53" s="100" t="s">
        <v>96</v>
      </c>
      <c r="G53" s="97"/>
      <c r="H53" s="86">
        <v>484325</v>
      </c>
      <c r="I53" s="96">
        <v>87228</v>
      </c>
      <c r="J53" s="86">
        <v>29076</v>
      </c>
      <c r="K53" s="91" t="s">
        <v>95</v>
      </c>
    </row>
    <row r="54" spans="1:11" ht="21" customHeight="1">
      <c r="A54" s="89" t="s">
        <v>19</v>
      </c>
      <c r="B54" s="88" t="s">
        <v>100</v>
      </c>
      <c r="C54" s="78" t="s">
        <v>97</v>
      </c>
      <c r="D54" s="99">
        <v>29</v>
      </c>
      <c r="E54" s="87">
        <v>33</v>
      </c>
      <c r="F54" s="98" t="s">
        <v>96</v>
      </c>
      <c r="G54" s="97"/>
      <c r="H54" s="86">
        <v>136312</v>
      </c>
      <c r="I54" s="96">
        <v>39002</v>
      </c>
      <c r="J54" s="86">
        <v>13000</v>
      </c>
      <c r="K54" s="91" t="s">
        <v>95</v>
      </c>
    </row>
    <row r="55" spans="1:11" ht="21" customHeight="1">
      <c r="A55" s="80" t="s">
        <v>19</v>
      </c>
      <c r="B55" s="79" t="s">
        <v>99</v>
      </c>
      <c r="C55" s="78" t="s">
        <v>97</v>
      </c>
      <c r="D55" s="90">
        <v>23</v>
      </c>
      <c r="E55" s="77">
        <v>32</v>
      </c>
      <c r="F55" s="76" t="s">
        <v>96</v>
      </c>
      <c r="G55" s="95"/>
      <c r="H55" s="75">
        <v>733177</v>
      </c>
      <c r="I55" s="94">
        <v>89052</v>
      </c>
      <c r="J55" s="75">
        <v>29684</v>
      </c>
      <c r="K55" s="91" t="s">
        <v>95</v>
      </c>
    </row>
    <row r="56" spans="1:11" ht="21" customHeight="1">
      <c r="A56" s="80" t="s">
        <v>19</v>
      </c>
      <c r="B56" s="79" t="s">
        <v>98</v>
      </c>
      <c r="C56" s="78" t="s">
        <v>97</v>
      </c>
      <c r="D56" s="90">
        <v>24</v>
      </c>
      <c r="E56" s="77">
        <v>32</v>
      </c>
      <c r="F56" s="76" t="s">
        <v>96</v>
      </c>
      <c r="G56" s="92"/>
      <c r="H56" s="75">
        <v>507447</v>
      </c>
      <c r="I56" s="94">
        <v>26805</v>
      </c>
      <c r="J56" s="75">
        <v>8935</v>
      </c>
      <c r="K56" s="91" t="s">
        <v>95</v>
      </c>
    </row>
    <row r="57" spans="1:11" ht="21" customHeight="1">
      <c r="A57" s="80"/>
      <c r="B57" s="140">
        <f>SUBTOTAL(3,B8:B56)</f>
        <v>49</v>
      </c>
      <c r="C57" s="78"/>
      <c r="D57" s="90"/>
      <c r="E57" s="77"/>
      <c r="F57" s="76"/>
      <c r="G57" s="92"/>
      <c r="H57" s="75">
        <f>SUM(H8:H56)</f>
        <v>24310500</v>
      </c>
      <c r="I57" s="75">
        <f>SUM(I8:I56)</f>
        <v>3170320</v>
      </c>
      <c r="J57" s="75">
        <f>SUM(J8:J56)</f>
        <v>1163406</v>
      </c>
      <c r="K57" s="91"/>
    </row>
    <row r="58" ht="21.75" customHeight="1">
      <c r="A58" s="15"/>
    </row>
    <row r="59" ht="12.75">
      <c r="A59" s="15"/>
    </row>
    <row r="60" ht="12.75">
      <c r="A60" s="15"/>
    </row>
    <row r="61" ht="12.75">
      <c r="A61" s="15"/>
    </row>
  </sheetData>
  <sheetProtection/>
  <autoFilter ref="A7:N57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conditionalFormatting sqref="A30:B32 A23:B28 D45:E45 D23:D33">
    <cfRule type="expression" priority="4" dxfId="11" stopIfTrue="1">
      <formula>$U23=22</formula>
    </cfRule>
  </conditionalFormatting>
  <conditionalFormatting sqref="A29:B29">
    <cfRule type="expression" priority="3" dxfId="11" stopIfTrue="1">
      <formula>$U29=22</formula>
    </cfRule>
  </conditionalFormatting>
  <conditionalFormatting sqref="A33:B33">
    <cfRule type="expression" priority="2" dxfId="11" stopIfTrue="1">
      <formula>$U33=22</formula>
    </cfRule>
  </conditionalFormatting>
  <conditionalFormatting sqref="F45">
    <cfRule type="expression" priority="1" dxfId="11" stopIfTrue="1">
      <formula>$U45=22</formula>
    </cfRule>
  </conditionalFormatting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portrait" paperSize="9" scale="64" r:id="rId1"/>
  <headerFooter alignWithMargins="0"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view="pageBreakPreview" zoomScaleSheetLayoutView="100" zoomScalePageLayoutView="0" workbookViewId="0" topLeftCell="A1">
      <selection activeCell="H79" sqref="H79"/>
    </sheetView>
  </sheetViews>
  <sheetFormatPr defaultColWidth="9" defaultRowHeight="14.25"/>
  <cols>
    <col min="1" max="1" width="14.69921875" style="6" customWidth="1"/>
    <col min="2" max="2" width="16" style="6" customWidth="1"/>
    <col min="3" max="3" width="25.09765625" style="6" customWidth="1"/>
    <col min="4" max="4" width="4.59765625" style="159" customWidth="1"/>
    <col min="5" max="5" width="4.59765625" style="6" customWidth="1"/>
    <col min="6" max="6" width="4.59765625" style="158" customWidth="1"/>
    <col min="7" max="7" width="6.296875" style="187" bestFit="1" customWidth="1"/>
    <col min="8" max="8" width="11.69921875" style="188" customWidth="1"/>
    <col min="9" max="9" width="11.8984375" style="6" customWidth="1"/>
    <col min="10" max="10" width="9.69921875" style="6" customWidth="1"/>
    <col min="11" max="11" width="26.69921875" style="6" bestFit="1" customWidth="1"/>
    <col min="12" max="16384" width="9" style="6" customWidth="1"/>
  </cols>
  <sheetData>
    <row r="1" spans="1:14" s="48" customFormat="1" ht="46.5" customHeight="1">
      <c r="A1" s="189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47"/>
      <c r="M1" s="47"/>
      <c r="N1" s="47"/>
    </row>
    <row r="2" spans="1:10" s="48" customFormat="1" ht="24.75" customHeight="1">
      <c r="A2" s="49"/>
      <c r="B2" s="1"/>
      <c r="C2" s="2"/>
      <c r="D2" s="4"/>
      <c r="E2" s="49"/>
      <c r="F2" s="5"/>
      <c r="G2" s="30"/>
      <c r="H2" s="50"/>
      <c r="I2" s="49"/>
      <c r="J2" s="49"/>
    </row>
    <row r="3" spans="1:11" ht="18" customHeight="1">
      <c r="A3" s="3" t="s">
        <v>230</v>
      </c>
      <c r="B3" s="3"/>
      <c r="C3" s="3"/>
      <c r="D3" s="4"/>
      <c r="E3" s="3"/>
      <c r="F3" s="5"/>
      <c r="G3" s="30"/>
      <c r="H3" s="22"/>
      <c r="I3" s="3"/>
      <c r="J3" s="4"/>
      <c r="K3" s="4" t="s">
        <v>1</v>
      </c>
    </row>
    <row r="4" spans="1:11" ht="11.25" customHeight="1">
      <c r="A4" s="190" t="s">
        <v>2</v>
      </c>
      <c r="B4" s="190" t="s">
        <v>229</v>
      </c>
      <c r="C4" s="190" t="s">
        <v>6</v>
      </c>
      <c r="D4" s="193" t="s">
        <v>0</v>
      </c>
      <c r="E4" s="193"/>
      <c r="F4" s="196" t="s">
        <v>3</v>
      </c>
      <c r="G4" s="199" t="s">
        <v>228</v>
      </c>
      <c r="H4" s="202" t="s">
        <v>9</v>
      </c>
      <c r="I4" s="205" t="s">
        <v>227</v>
      </c>
      <c r="J4" s="206"/>
      <c r="K4" s="190" t="s">
        <v>8</v>
      </c>
    </row>
    <row r="5" spans="1:11" ht="11.25" customHeight="1">
      <c r="A5" s="191"/>
      <c r="B5" s="191"/>
      <c r="C5" s="191"/>
      <c r="D5" s="194"/>
      <c r="E5" s="195"/>
      <c r="F5" s="197"/>
      <c r="G5" s="200"/>
      <c r="H5" s="203"/>
      <c r="I5" s="207" t="s">
        <v>10</v>
      </c>
      <c r="J5" s="207" t="s">
        <v>7</v>
      </c>
      <c r="K5" s="191"/>
    </row>
    <row r="6" spans="1:11" ht="22.5" customHeight="1">
      <c r="A6" s="192"/>
      <c r="B6" s="192"/>
      <c r="C6" s="192"/>
      <c r="D6" s="70" t="s">
        <v>4</v>
      </c>
      <c r="E6" s="70" t="s">
        <v>5</v>
      </c>
      <c r="F6" s="198"/>
      <c r="G6" s="201"/>
      <c r="H6" s="204"/>
      <c r="I6" s="208"/>
      <c r="J6" s="208"/>
      <c r="K6" s="192"/>
    </row>
    <row r="7" spans="1:11" ht="12.75">
      <c r="A7" s="69"/>
      <c r="B7" s="69"/>
      <c r="C7" s="69"/>
      <c r="D7" s="16"/>
      <c r="E7" s="70"/>
      <c r="F7" s="18"/>
      <c r="G7" s="31"/>
      <c r="H7" s="20"/>
      <c r="I7" s="19"/>
      <c r="J7" s="19"/>
      <c r="K7" s="51"/>
    </row>
    <row r="8" spans="1:13" ht="21" customHeight="1">
      <c r="A8" s="80" t="s">
        <v>81</v>
      </c>
      <c r="B8" s="80" t="s">
        <v>226</v>
      </c>
      <c r="C8" s="111" t="s">
        <v>97</v>
      </c>
      <c r="D8" s="105">
        <v>29</v>
      </c>
      <c r="E8" s="105">
        <v>32</v>
      </c>
      <c r="F8" s="81" t="s">
        <v>96</v>
      </c>
      <c r="G8" s="125"/>
      <c r="H8" s="133">
        <v>137200</v>
      </c>
      <c r="I8" s="133">
        <v>60000</v>
      </c>
      <c r="J8" s="133">
        <v>20000</v>
      </c>
      <c r="K8" s="91"/>
      <c r="L8" s="181"/>
      <c r="M8" s="181"/>
    </row>
    <row r="9" spans="1:13" ht="21" customHeight="1">
      <c r="A9" s="80" t="s">
        <v>222</v>
      </c>
      <c r="B9" s="80" t="s">
        <v>225</v>
      </c>
      <c r="C9" s="111" t="s">
        <v>133</v>
      </c>
      <c r="D9" s="115">
        <v>24</v>
      </c>
      <c r="E9" s="115">
        <v>31</v>
      </c>
      <c r="F9" s="81" t="s">
        <v>113</v>
      </c>
      <c r="G9" s="126">
        <v>1.96</v>
      </c>
      <c r="H9" s="133">
        <v>2843000</v>
      </c>
      <c r="I9" s="133">
        <v>34000</v>
      </c>
      <c r="J9" s="133">
        <v>13600</v>
      </c>
      <c r="K9" s="91"/>
      <c r="L9" s="181"/>
      <c r="M9" s="181"/>
    </row>
    <row r="10" spans="1:13" ht="21" customHeight="1">
      <c r="A10" s="80" t="s">
        <v>222</v>
      </c>
      <c r="B10" s="80" t="s">
        <v>225</v>
      </c>
      <c r="C10" s="111" t="s">
        <v>127</v>
      </c>
      <c r="D10" s="85">
        <v>31</v>
      </c>
      <c r="E10" s="85">
        <v>32</v>
      </c>
      <c r="F10" s="81" t="s">
        <v>113</v>
      </c>
      <c r="G10" s="123"/>
      <c r="H10" s="133">
        <v>183300</v>
      </c>
      <c r="I10" s="133">
        <v>25000</v>
      </c>
      <c r="J10" s="133">
        <v>10000</v>
      </c>
      <c r="K10" s="91"/>
      <c r="L10" s="181"/>
      <c r="M10" s="181"/>
    </row>
    <row r="11" spans="1:13" ht="21" customHeight="1">
      <c r="A11" s="80" t="s">
        <v>222</v>
      </c>
      <c r="B11" s="80" t="s">
        <v>224</v>
      </c>
      <c r="C11" s="111" t="s">
        <v>97</v>
      </c>
      <c r="D11" s="105">
        <v>29</v>
      </c>
      <c r="E11" s="105">
        <v>35</v>
      </c>
      <c r="F11" s="114" t="s">
        <v>113</v>
      </c>
      <c r="G11" s="123"/>
      <c r="H11" s="133">
        <v>260000</v>
      </c>
      <c r="I11" s="133">
        <v>40000</v>
      </c>
      <c r="J11" s="133">
        <v>16000</v>
      </c>
      <c r="K11" s="74"/>
      <c r="L11" s="181"/>
      <c r="M11" s="181"/>
    </row>
    <row r="12" spans="1:13" ht="21" customHeight="1">
      <c r="A12" s="84" t="s">
        <v>222</v>
      </c>
      <c r="B12" s="80" t="s">
        <v>223</v>
      </c>
      <c r="C12" s="111" t="s">
        <v>133</v>
      </c>
      <c r="D12" s="105">
        <v>26</v>
      </c>
      <c r="E12" s="105">
        <v>31</v>
      </c>
      <c r="F12" s="112" t="s">
        <v>113</v>
      </c>
      <c r="G12" s="123"/>
      <c r="H12" s="133">
        <v>863615</v>
      </c>
      <c r="I12" s="133">
        <v>84000</v>
      </c>
      <c r="J12" s="133">
        <v>33600</v>
      </c>
      <c r="K12" s="74"/>
      <c r="L12" s="181"/>
      <c r="M12" s="181"/>
    </row>
    <row r="13" spans="1:13" ht="21" customHeight="1">
      <c r="A13" s="84" t="s">
        <v>222</v>
      </c>
      <c r="B13" s="84" t="s">
        <v>221</v>
      </c>
      <c r="C13" s="111" t="s">
        <v>133</v>
      </c>
      <c r="D13" s="105">
        <v>28</v>
      </c>
      <c r="E13" s="105">
        <v>31</v>
      </c>
      <c r="F13" s="81" t="s">
        <v>113</v>
      </c>
      <c r="G13" s="123"/>
      <c r="H13" s="133">
        <v>577684</v>
      </c>
      <c r="I13" s="133">
        <v>393000</v>
      </c>
      <c r="J13" s="133">
        <v>157200</v>
      </c>
      <c r="K13" s="91"/>
      <c r="L13" s="181"/>
      <c r="M13" s="181"/>
    </row>
    <row r="14" spans="1:13" ht="21" customHeight="1">
      <c r="A14" s="80" t="s">
        <v>220</v>
      </c>
      <c r="B14" s="80" t="s">
        <v>219</v>
      </c>
      <c r="C14" s="111" t="s">
        <v>97</v>
      </c>
      <c r="D14" s="108">
        <v>29</v>
      </c>
      <c r="E14" s="105">
        <v>31</v>
      </c>
      <c r="F14" s="81" t="s">
        <v>113</v>
      </c>
      <c r="G14" s="136"/>
      <c r="H14" s="133">
        <v>188762</v>
      </c>
      <c r="I14" s="133">
        <v>18230</v>
      </c>
      <c r="J14" s="133">
        <v>7292</v>
      </c>
      <c r="K14" s="91"/>
      <c r="L14" s="181"/>
      <c r="M14" s="181"/>
    </row>
    <row r="15" spans="1:13" ht="21" customHeight="1">
      <c r="A15" s="80" t="s">
        <v>218</v>
      </c>
      <c r="B15" s="80" t="s">
        <v>217</v>
      </c>
      <c r="C15" s="111" t="s">
        <v>133</v>
      </c>
      <c r="D15" s="108">
        <v>28</v>
      </c>
      <c r="E15" s="105">
        <v>32</v>
      </c>
      <c r="F15" s="81" t="s">
        <v>96</v>
      </c>
      <c r="G15" s="123"/>
      <c r="H15" s="133">
        <v>73742</v>
      </c>
      <c r="I15" s="133">
        <v>32296</v>
      </c>
      <c r="J15" s="133">
        <v>10765</v>
      </c>
      <c r="K15" s="91"/>
      <c r="L15" s="181"/>
      <c r="M15" s="181"/>
    </row>
    <row r="16" spans="1:13" ht="21" customHeight="1">
      <c r="A16" s="80" t="s">
        <v>21</v>
      </c>
      <c r="B16" s="80" t="s">
        <v>216</v>
      </c>
      <c r="C16" s="111" t="s">
        <v>215</v>
      </c>
      <c r="D16" s="108">
        <v>8</v>
      </c>
      <c r="E16" s="105">
        <v>31</v>
      </c>
      <c r="F16" s="81" t="s">
        <v>113</v>
      </c>
      <c r="G16" s="126">
        <v>1.19</v>
      </c>
      <c r="H16" s="133">
        <v>4452587</v>
      </c>
      <c r="I16" s="133">
        <v>244361</v>
      </c>
      <c r="J16" s="133">
        <v>97744</v>
      </c>
      <c r="K16" s="91"/>
      <c r="L16" s="181"/>
      <c r="M16" s="181"/>
    </row>
    <row r="17" spans="1:13" ht="21" customHeight="1">
      <c r="A17" s="80" t="s">
        <v>214</v>
      </c>
      <c r="B17" s="80" t="s">
        <v>213</v>
      </c>
      <c r="C17" s="111" t="s">
        <v>133</v>
      </c>
      <c r="D17" s="108">
        <v>16</v>
      </c>
      <c r="E17" s="105">
        <v>31</v>
      </c>
      <c r="F17" s="81" t="s">
        <v>96</v>
      </c>
      <c r="G17" s="126">
        <v>7.5</v>
      </c>
      <c r="H17" s="133">
        <v>2340774</v>
      </c>
      <c r="I17" s="133">
        <v>360600</v>
      </c>
      <c r="J17" s="133">
        <v>120200</v>
      </c>
      <c r="K17" s="91"/>
      <c r="L17" s="181"/>
      <c r="M17" s="181"/>
    </row>
    <row r="18" spans="1:13" ht="21" customHeight="1">
      <c r="A18" s="80" t="s">
        <v>82</v>
      </c>
      <c r="B18" s="80" t="s">
        <v>212</v>
      </c>
      <c r="C18" s="111" t="s">
        <v>133</v>
      </c>
      <c r="D18" s="108">
        <v>26</v>
      </c>
      <c r="E18" s="105">
        <v>31</v>
      </c>
      <c r="F18" s="81" t="s">
        <v>96</v>
      </c>
      <c r="G18" s="123"/>
      <c r="H18" s="133">
        <v>346355</v>
      </c>
      <c r="I18" s="133">
        <v>40000</v>
      </c>
      <c r="J18" s="133">
        <v>13333</v>
      </c>
      <c r="K18" s="91"/>
      <c r="L18" s="181"/>
      <c r="M18" s="181"/>
    </row>
    <row r="19" spans="1:13" ht="21" customHeight="1">
      <c r="A19" s="80" t="s">
        <v>82</v>
      </c>
      <c r="B19" s="80" t="s">
        <v>211</v>
      </c>
      <c r="C19" s="111" t="s">
        <v>97</v>
      </c>
      <c r="D19" s="108">
        <v>29</v>
      </c>
      <c r="E19" s="105">
        <v>32</v>
      </c>
      <c r="F19" s="81" t="s">
        <v>113</v>
      </c>
      <c r="G19" s="123"/>
      <c r="H19" s="133">
        <v>306053</v>
      </c>
      <c r="I19" s="133">
        <v>44800</v>
      </c>
      <c r="J19" s="133">
        <v>17920</v>
      </c>
      <c r="K19" s="91"/>
      <c r="L19" s="181"/>
      <c r="M19" s="181"/>
    </row>
    <row r="20" spans="1:13" ht="21" customHeight="1">
      <c r="A20" s="84" t="s">
        <v>82</v>
      </c>
      <c r="B20" s="84" t="s">
        <v>211</v>
      </c>
      <c r="C20" s="111" t="s">
        <v>97</v>
      </c>
      <c r="D20" s="105">
        <v>30</v>
      </c>
      <c r="E20" s="105">
        <v>33</v>
      </c>
      <c r="F20" s="134" t="s">
        <v>113</v>
      </c>
      <c r="G20" s="123"/>
      <c r="H20" s="133">
        <v>181390</v>
      </c>
      <c r="I20" s="133">
        <v>42800</v>
      </c>
      <c r="J20" s="133">
        <v>17120</v>
      </c>
      <c r="K20" s="91"/>
      <c r="L20" s="181"/>
      <c r="M20" s="181"/>
    </row>
    <row r="21" spans="1:13" ht="21" customHeight="1">
      <c r="A21" s="82" t="s">
        <v>160</v>
      </c>
      <c r="B21" s="82" t="s">
        <v>210</v>
      </c>
      <c r="C21" s="111" t="s">
        <v>208</v>
      </c>
      <c r="D21" s="135">
        <v>27</v>
      </c>
      <c r="E21" s="135">
        <v>31</v>
      </c>
      <c r="F21" s="134" t="s">
        <v>113</v>
      </c>
      <c r="G21" s="126">
        <v>2.04</v>
      </c>
      <c r="H21" s="133">
        <v>1469540</v>
      </c>
      <c r="I21" s="133">
        <v>202620</v>
      </c>
      <c r="J21" s="133">
        <v>81048</v>
      </c>
      <c r="K21" s="91"/>
      <c r="L21" s="181"/>
      <c r="M21" s="181"/>
    </row>
    <row r="22" spans="1:13" ht="21" customHeight="1">
      <c r="A22" s="80" t="s">
        <v>160</v>
      </c>
      <c r="B22" s="80" t="s">
        <v>209</v>
      </c>
      <c r="C22" s="111" t="s">
        <v>208</v>
      </c>
      <c r="D22" s="105">
        <v>29</v>
      </c>
      <c r="E22" s="105">
        <v>31</v>
      </c>
      <c r="F22" s="134" t="s">
        <v>113</v>
      </c>
      <c r="G22" s="123"/>
      <c r="H22" s="133">
        <v>450000</v>
      </c>
      <c r="I22" s="133">
        <v>210000</v>
      </c>
      <c r="J22" s="133">
        <v>84000</v>
      </c>
      <c r="K22" s="91"/>
      <c r="L22" s="181"/>
      <c r="M22" s="181"/>
    </row>
    <row r="23" spans="1:13" ht="21" customHeight="1">
      <c r="A23" s="80" t="s">
        <v>203</v>
      </c>
      <c r="B23" s="80" t="s">
        <v>207</v>
      </c>
      <c r="C23" s="111" t="s">
        <v>133</v>
      </c>
      <c r="D23" s="105">
        <v>7</v>
      </c>
      <c r="E23" s="105">
        <v>35</v>
      </c>
      <c r="F23" s="134" t="s">
        <v>147</v>
      </c>
      <c r="G23" s="127">
        <v>3.93</v>
      </c>
      <c r="H23" s="133">
        <v>1576184</v>
      </c>
      <c r="I23" s="133">
        <v>15730</v>
      </c>
      <c r="J23" s="133">
        <v>3932</v>
      </c>
      <c r="K23" s="91"/>
      <c r="L23" s="181"/>
      <c r="M23" s="181"/>
    </row>
    <row r="24" spans="1:13" ht="21" customHeight="1">
      <c r="A24" s="131" t="s">
        <v>203</v>
      </c>
      <c r="B24" s="132" t="s">
        <v>207</v>
      </c>
      <c r="C24" s="131" t="s">
        <v>162</v>
      </c>
      <c r="D24" s="130">
        <v>10</v>
      </c>
      <c r="E24" s="130">
        <v>36</v>
      </c>
      <c r="F24" s="130" t="s">
        <v>147</v>
      </c>
      <c r="G24" s="127">
        <v>8.56</v>
      </c>
      <c r="H24" s="129">
        <v>3016784</v>
      </c>
      <c r="I24" s="129">
        <v>198330</v>
      </c>
      <c r="J24" s="129">
        <v>49582</v>
      </c>
      <c r="K24" s="91"/>
      <c r="L24" s="181"/>
      <c r="M24" s="181"/>
    </row>
    <row r="25" spans="1:13" ht="21" customHeight="1">
      <c r="A25" s="182" t="s">
        <v>203</v>
      </c>
      <c r="B25" s="182" t="s">
        <v>207</v>
      </c>
      <c r="C25" s="182" t="s">
        <v>133</v>
      </c>
      <c r="D25" s="183">
        <v>24</v>
      </c>
      <c r="E25" s="183">
        <v>36</v>
      </c>
      <c r="F25" s="183" t="s">
        <v>113</v>
      </c>
      <c r="G25" s="125"/>
      <c r="H25" s="128">
        <v>1218414</v>
      </c>
      <c r="I25" s="128">
        <v>56980</v>
      </c>
      <c r="J25" s="128">
        <v>22792</v>
      </c>
      <c r="K25" s="91"/>
      <c r="L25" s="181"/>
      <c r="M25" s="181"/>
    </row>
    <row r="26" spans="1:13" ht="21" customHeight="1">
      <c r="A26" s="182" t="s">
        <v>203</v>
      </c>
      <c r="B26" s="182" t="s">
        <v>206</v>
      </c>
      <c r="C26" s="182" t="s">
        <v>133</v>
      </c>
      <c r="D26" s="183">
        <v>27</v>
      </c>
      <c r="E26" s="183">
        <v>31</v>
      </c>
      <c r="F26" s="183" t="s">
        <v>96</v>
      </c>
      <c r="G26" s="123"/>
      <c r="H26" s="128">
        <v>84887</v>
      </c>
      <c r="I26" s="128">
        <v>7776</v>
      </c>
      <c r="J26" s="128">
        <v>2592</v>
      </c>
      <c r="K26" s="91"/>
      <c r="L26" s="181"/>
      <c r="M26" s="181"/>
    </row>
    <row r="27" spans="1:13" ht="21" customHeight="1">
      <c r="A27" s="182" t="s">
        <v>203</v>
      </c>
      <c r="B27" s="182" t="s">
        <v>205</v>
      </c>
      <c r="C27" s="182" t="s">
        <v>133</v>
      </c>
      <c r="D27" s="183">
        <v>27</v>
      </c>
      <c r="E27" s="183">
        <v>31</v>
      </c>
      <c r="F27" s="183" t="s">
        <v>113</v>
      </c>
      <c r="G27" s="123"/>
      <c r="H27" s="128">
        <v>619222</v>
      </c>
      <c r="I27" s="128">
        <v>70235</v>
      </c>
      <c r="J27" s="128">
        <v>28094</v>
      </c>
      <c r="K27" s="91"/>
      <c r="L27" s="181"/>
      <c r="M27" s="181"/>
    </row>
    <row r="28" spans="1:13" ht="21" customHeight="1">
      <c r="A28" s="182" t="s">
        <v>203</v>
      </c>
      <c r="B28" s="182" t="s">
        <v>205</v>
      </c>
      <c r="C28" s="182" t="s">
        <v>133</v>
      </c>
      <c r="D28" s="183">
        <v>25</v>
      </c>
      <c r="E28" s="183">
        <v>31</v>
      </c>
      <c r="F28" s="183" t="s">
        <v>113</v>
      </c>
      <c r="G28" s="123"/>
      <c r="H28" s="128">
        <v>542539</v>
      </c>
      <c r="I28" s="128">
        <v>23760</v>
      </c>
      <c r="J28" s="128">
        <v>9504</v>
      </c>
      <c r="K28" s="91"/>
      <c r="L28" s="181"/>
      <c r="M28" s="181"/>
    </row>
    <row r="29" spans="1:13" ht="21" customHeight="1">
      <c r="A29" s="182" t="s">
        <v>203</v>
      </c>
      <c r="B29" s="182" t="s">
        <v>205</v>
      </c>
      <c r="C29" s="182" t="s">
        <v>133</v>
      </c>
      <c r="D29" s="183">
        <v>27</v>
      </c>
      <c r="E29" s="183">
        <v>31</v>
      </c>
      <c r="F29" s="183" t="s">
        <v>96</v>
      </c>
      <c r="G29" s="123"/>
      <c r="H29" s="128">
        <v>628025</v>
      </c>
      <c r="I29" s="128">
        <v>115940</v>
      </c>
      <c r="J29" s="128">
        <v>38646</v>
      </c>
      <c r="K29" s="91"/>
      <c r="L29" s="181"/>
      <c r="M29" s="181"/>
    </row>
    <row r="30" spans="1:13" ht="21" customHeight="1">
      <c r="A30" s="182" t="s">
        <v>203</v>
      </c>
      <c r="B30" s="182" t="s">
        <v>204</v>
      </c>
      <c r="C30" s="182" t="s">
        <v>97</v>
      </c>
      <c r="D30" s="183">
        <v>31</v>
      </c>
      <c r="E30" s="183">
        <v>35</v>
      </c>
      <c r="F30" s="183" t="s">
        <v>96</v>
      </c>
      <c r="G30" s="123"/>
      <c r="H30" s="128">
        <v>47245</v>
      </c>
      <c r="I30" s="128">
        <v>15070</v>
      </c>
      <c r="J30" s="128">
        <v>5023</v>
      </c>
      <c r="K30" s="91"/>
      <c r="L30" s="181"/>
      <c r="M30" s="181"/>
    </row>
    <row r="31" spans="1:13" ht="21" customHeight="1">
      <c r="A31" s="182" t="s">
        <v>203</v>
      </c>
      <c r="B31" s="182" t="s">
        <v>202</v>
      </c>
      <c r="C31" s="182" t="s">
        <v>133</v>
      </c>
      <c r="D31" s="183">
        <v>23</v>
      </c>
      <c r="E31" s="183">
        <v>31</v>
      </c>
      <c r="F31" s="183" t="s">
        <v>147</v>
      </c>
      <c r="G31" s="126">
        <v>3.8</v>
      </c>
      <c r="H31" s="128">
        <v>1475473</v>
      </c>
      <c r="I31" s="128">
        <v>69862</v>
      </c>
      <c r="J31" s="128">
        <v>17465</v>
      </c>
      <c r="K31" s="91"/>
      <c r="L31" s="181"/>
      <c r="M31" s="181"/>
    </row>
    <row r="32" spans="1:13" ht="21" customHeight="1">
      <c r="A32" s="182" t="s">
        <v>201</v>
      </c>
      <c r="B32" s="182" t="s">
        <v>200</v>
      </c>
      <c r="C32" s="182" t="s">
        <v>97</v>
      </c>
      <c r="D32" s="183">
        <v>28</v>
      </c>
      <c r="E32" s="183">
        <v>31</v>
      </c>
      <c r="F32" s="183" t="s">
        <v>113</v>
      </c>
      <c r="G32" s="125"/>
      <c r="H32" s="128">
        <v>62314</v>
      </c>
      <c r="I32" s="128">
        <v>49500</v>
      </c>
      <c r="J32" s="128">
        <v>19800</v>
      </c>
      <c r="K32" s="91"/>
      <c r="L32" s="181"/>
      <c r="M32" s="181"/>
    </row>
    <row r="33" spans="1:13" ht="21" customHeight="1">
      <c r="A33" s="182" t="s">
        <v>32</v>
      </c>
      <c r="B33" s="182" t="s">
        <v>199</v>
      </c>
      <c r="C33" s="182" t="s">
        <v>133</v>
      </c>
      <c r="D33" s="183">
        <v>29</v>
      </c>
      <c r="E33" s="183">
        <v>31</v>
      </c>
      <c r="F33" s="183" t="s">
        <v>147</v>
      </c>
      <c r="G33" s="123"/>
      <c r="H33" s="128">
        <v>254590</v>
      </c>
      <c r="I33" s="128">
        <v>104170</v>
      </c>
      <c r="J33" s="128">
        <v>26042</v>
      </c>
      <c r="K33" s="91"/>
      <c r="L33" s="181"/>
      <c r="M33" s="181"/>
    </row>
    <row r="34" spans="1:13" ht="21" customHeight="1">
      <c r="A34" s="182" t="s">
        <v>32</v>
      </c>
      <c r="B34" s="182" t="s">
        <v>198</v>
      </c>
      <c r="C34" s="182" t="s">
        <v>127</v>
      </c>
      <c r="D34" s="183">
        <v>31</v>
      </c>
      <c r="E34" s="183">
        <v>31</v>
      </c>
      <c r="F34" s="183" t="s">
        <v>96</v>
      </c>
      <c r="G34" s="123"/>
      <c r="H34" s="128">
        <v>6666</v>
      </c>
      <c r="I34" s="128">
        <v>20000</v>
      </c>
      <c r="J34" s="128">
        <v>6666</v>
      </c>
      <c r="K34" s="91"/>
      <c r="L34" s="181"/>
      <c r="M34" s="181"/>
    </row>
    <row r="35" spans="1:13" ht="21" customHeight="1">
      <c r="A35" s="182" t="s">
        <v>32</v>
      </c>
      <c r="B35" s="182" t="s">
        <v>197</v>
      </c>
      <c r="C35" s="182" t="s">
        <v>133</v>
      </c>
      <c r="D35" s="183">
        <v>31</v>
      </c>
      <c r="E35" s="183">
        <v>34</v>
      </c>
      <c r="F35" s="183" t="s">
        <v>96</v>
      </c>
      <c r="G35" s="123"/>
      <c r="H35" s="128">
        <v>95153</v>
      </c>
      <c r="I35" s="128">
        <v>34249</v>
      </c>
      <c r="J35" s="128">
        <v>11416</v>
      </c>
      <c r="K35" s="91"/>
      <c r="L35" s="181"/>
      <c r="M35" s="181"/>
    </row>
    <row r="36" spans="1:13" ht="21" customHeight="1">
      <c r="A36" s="182" t="s">
        <v>32</v>
      </c>
      <c r="B36" s="182" t="s">
        <v>196</v>
      </c>
      <c r="C36" s="182" t="s">
        <v>162</v>
      </c>
      <c r="D36" s="183">
        <v>28</v>
      </c>
      <c r="E36" s="183">
        <v>31</v>
      </c>
      <c r="F36" s="183" t="s">
        <v>96</v>
      </c>
      <c r="G36" s="123"/>
      <c r="H36" s="128">
        <v>56928</v>
      </c>
      <c r="I36" s="128">
        <v>7944</v>
      </c>
      <c r="J36" s="128">
        <v>2648</v>
      </c>
      <c r="K36" s="91"/>
      <c r="L36" s="181"/>
      <c r="M36" s="181"/>
    </row>
    <row r="37" spans="1:13" ht="21" customHeight="1">
      <c r="A37" s="182" t="s">
        <v>26</v>
      </c>
      <c r="B37" s="182" t="s">
        <v>195</v>
      </c>
      <c r="C37" s="182" t="s">
        <v>97</v>
      </c>
      <c r="D37" s="183">
        <v>29</v>
      </c>
      <c r="E37" s="183">
        <v>31</v>
      </c>
      <c r="F37" s="183" t="s">
        <v>96</v>
      </c>
      <c r="G37" s="123"/>
      <c r="H37" s="128">
        <v>379829</v>
      </c>
      <c r="I37" s="128">
        <v>126600</v>
      </c>
      <c r="J37" s="128">
        <v>42200</v>
      </c>
      <c r="K37" s="91"/>
      <c r="L37" s="181"/>
      <c r="M37" s="181"/>
    </row>
    <row r="38" spans="1:13" ht="21" customHeight="1">
      <c r="A38" s="182" t="s">
        <v>31</v>
      </c>
      <c r="B38" s="182" t="s">
        <v>194</v>
      </c>
      <c r="C38" s="182" t="s">
        <v>162</v>
      </c>
      <c r="D38" s="183">
        <v>28</v>
      </c>
      <c r="E38" s="183">
        <v>31</v>
      </c>
      <c r="F38" s="183" t="s">
        <v>96</v>
      </c>
      <c r="G38" s="123"/>
      <c r="H38" s="128">
        <v>865228</v>
      </c>
      <c r="I38" s="128">
        <v>361900</v>
      </c>
      <c r="J38" s="128">
        <v>120633</v>
      </c>
      <c r="K38" s="91"/>
      <c r="L38" s="181"/>
      <c r="M38" s="181"/>
    </row>
    <row r="39" spans="1:13" ht="21" customHeight="1">
      <c r="A39" s="182" t="s">
        <v>31</v>
      </c>
      <c r="B39" s="182" t="s">
        <v>193</v>
      </c>
      <c r="C39" s="182" t="s">
        <v>162</v>
      </c>
      <c r="D39" s="183">
        <v>28</v>
      </c>
      <c r="E39" s="183">
        <v>31</v>
      </c>
      <c r="F39" s="183" t="s">
        <v>147</v>
      </c>
      <c r="G39" s="123"/>
      <c r="H39" s="128">
        <v>217826</v>
      </c>
      <c r="I39" s="128">
        <v>36396</v>
      </c>
      <c r="J39" s="128">
        <v>9099</v>
      </c>
      <c r="K39" s="91"/>
      <c r="L39" s="181"/>
      <c r="M39" s="181"/>
    </row>
    <row r="40" spans="1:13" ht="21" customHeight="1">
      <c r="A40" s="182" t="s">
        <v>31</v>
      </c>
      <c r="B40" s="182" t="s">
        <v>193</v>
      </c>
      <c r="C40" s="182" t="s">
        <v>133</v>
      </c>
      <c r="D40" s="183">
        <v>28</v>
      </c>
      <c r="E40" s="183">
        <v>31</v>
      </c>
      <c r="F40" s="183" t="s">
        <v>147</v>
      </c>
      <c r="G40" s="123"/>
      <c r="H40" s="128">
        <v>122917</v>
      </c>
      <c r="I40" s="128">
        <v>24365</v>
      </c>
      <c r="J40" s="128">
        <v>6091</v>
      </c>
      <c r="K40" s="91"/>
      <c r="L40" s="181"/>
      <c r="M40" s="181"/>
    </row>
    <row r="41" spans="1:13" ht="21" customHeight="1">
      <c r="A41" s="182" t="s">
        <v>31</v>
      </c>
      <c r="B41" s="182" t="s">
        <v>192</v>
      </c>
      <c r="C41" s="182" t="s">
        <v>97</v>
      </c>
      <c r="D41" s="183">
        <v>28</v>
      </c>
      <c r="E41" s="183">
        <v>35</v>
      </c>
      <c r="F41" s="183" t="s">
        <v>96</v>
      </c>
      <c r="G41" s="123"/>
      <c r="H41" s="128">
        <v>897667</v>
      </c>
      <c r="I41" s="128">
        <v>110000</v>
      </c>
      <c r="J41" s="128">
        <v>36666</v>
      </c>
      <c r="K41" s="91"/>
      <c r="L41" s="181"/>
      <c r="M41" s="181"/>
    </row>
    <row r="42" spans="1:13" ht="21" customHeight="1">
      <c r="A42" s="182" t="s">
        <v>31</v>
      </c>
      <c r="B42" s="182" t="s">
        <v>191</v>
      </c>
      <c r="C42" s="182" t="s">
        <v>133</v>
      </c>
      <c r="D42" s="183">
        <v>25</v>
      </c>
      <c r="E42" s="183">
        <v>31</v>
      </c>
      <c r="F42" s="183" t="s">
        <v>96</v>
      </c>
      <c r="G42" s="123"/>
      <c r="H42" s="128">
        <v>1533324</v>
      </c>
      <c r="I42" s="128">
        <v>249000</v>
      </c>
      <c r="J42" s="128">
        <v>83000</v>
      </c>
      <c r="K42" s="91"/>
      <c r="L42" s="181"/>
      <c r="M42" s="181"/>
    </row>
    <row r="43" spans="1:13" ht="21" customHeight="1">
      <c r="A43" s="182" t="s">
        <v>31</v>
      </c>
      <c r="B43" s="182" t="s">
        <v>190</v>
      </c>
      <c r="C43" s="182" t="s">
        <v>127</v>
      </c>
      <c r="D43" s="183">
        <v>27</v>
      </c>
      <c r="E43" s="183">
        <v>32</v>
      </c>
      <c r="F43" s="183" t="s">
        <v>96</v>
      </c>
      <c r="G43" s="123"/>
      <c r="H43" s="128">
        <v>366064</v>
      </c>
      <c r="I43" s="128">
        <v>65307</v>
      </c>
      <c r="J43" s="128">
        <v>21769</v>
      </c>
      <c r="K43" s="91"/>
      <c r="L43" s="181"/>
      <c r="M43" s="181"/>
    </row>
    <row r="44" spans="1:13" ht="21" customHeight="1">
      <c r="A44" s="182" t="s">
        <v>31</v>
      </c>
      <c r="B44" s="182" t="s">
        <v>190</v>
      </c>
      <c r="C44" s="182" t="s">
        <v>133</v>
      </c>
      <c r="D44" s="183">
        <v>31</v>
      </c>
      <c r="E44" s="183">
        <v>31</v>
      </c>
      <c r="F44" s="183" t="s">
        <v>96</v>
      </c>
      <c r="G44" s="123"/>
      <c r="H44" s="128">
        <v>15000</v>
      </c>
      <c r="I44" s="128">
        <v>15000</v>
      </c>
      <c r="J44" s="128">
        <v>5000</v>
      </c>
      <c r="K44" s="91"/>
      <c r="L44" s="181"/>
      <c r="M44" s="181"/>
    </row>
    <row r="45" spans="1:13" ht="21" customHeight="1">
      <c r="A45" s="182" t="s">
        <v>83</v>
      </c>
      <c r="B45" s="182" t="s">
        <v>189</v>
      </c>
      <c r="C45" s="182" t="s">
        <v>133</v>
      </c>
      <c r="D45" s="183">
        <v>20</v>
      </c>
      <c r="E45" s="183">
        <v>31</v>
      </c>
      <c r="F45" s="183" t="s">
        <v>113</v>
      </c>
      <c r="G45" s="126">
        <v>1.05</v>
      </c>
      <c r="H45" s="128">
        <v>1247328</v>
      </c>
      <c r="I45" s="128">
        <v>143000</v>
      </c>
      <c r="J45" s="128">
        <v>57200</v>
      </c>
      <c r="K45" s="91"/>
      <c r="L45" s="181"/>
      <c r="M45" s="181"/>
    </row>
    <row r="46" spans="1:13" ht="21" customHeight="1">
      <c r="A46" s="182" t="s">
        <v>83</v>
      </c>
      <c r="B46" s="182" t="s">
        <v>188</v>
      </c>
      <c r="C46" s="182" t="s">
        <v>97</v>
      </c>
      <c r="D46" s="183">
        <v>30</v>
      </c>
      <c r="E46" s="183">
        <v>34</v>
      </c>
      <c r="F46" s="183" t="s">
        <v>96</v>
      </c>
      <c r="G46" s="123"/>
      <c r="H46" s="128">
        <v>57348</v>
      </c>
      <c r="I46" s="128">
        <v>9500</v>
      </c>
      <c r="J46" s="128">
        <v>3166</v>
      </c>
      <c r="K46" s="91"/>
      <c r="L46" s="181"/>
      <c r="M46" s="181"/>
    </row>
    <row r="47" spans="1:13" ht="21" customHeight="1">
      <c r="A47" s="182" t="s">
        <v>27</v>
      </c>
      <c r="B47" s="182" t="s">
        <v>187</v>
      </c>
      <c r="C47" s="182" t="s">
        <v>97</v>
      </c>
      <c r="D47" s="183">
        <v>28</v>
      </c>
      <c r="E47" s="183">
        <v>34</v>
      </c>
      <c r="F47" s="183" t="s">
        <v>147</v>
      </c>
      <c r="G47" s="123"/>
      <c r="H47" s="128">
        <v>115991</v>
      </c>
      <c r="I47" s="128">
        <v>52377</v>
      </c>
      <c r="J47" s="128">
        <v>13094</v>
      </c>
      <c r="K47" s="91"/>
      <c r="L47" s="181"/>
      <c r="M47" s="181"/>
    </row>
    <row r="48" spans="1:13" ht="21" customHeight="1">
      <c r="A48" s="182" t="s">
        <v>27</v>
      </c>
      <c r="B48" s="182" t="s">
        <v>187</v>
      </c>
      <c r="C48" s="182" t="s">
        <v>97</v>
      </c>
      <c r="D48" s="183">
        <v>28</v>
      </c>
      <c r="E48" s="183">
        <v>32</v>
      </c>
      <c r="F48" s="183" t="s">
        <v>96</v>
      </c>
      <c r="G48" s="123"/>
      <c r="H48" s="128">
        <v>191711</v>
      </c>
      <c r="I48" s="128">
        <v>59688</v>
      </c>
      <c r="J48" s="128">
        <v>19896</v>
      </c>
      <c r="K48" s="91"/>
      <c r="L48" s="181"/>
      <c r="M48" s="181"/>
    </row>
    <row r="49" spans="1:13" ht="21" customHeight="1">
      <c r="A49" s="182" t="s">
        <v>183</v>
      </c>
      <c r="B49" s="182" t="s">
        <v>186</v>
      </c>
      <c r="C49" s="182" t="s">
        <v>133</v>
      </c>
      <c r="D49" s="183">
        <v>31</v>
      </c>
      <c r="E49" s="183">
        <v>31</v>
      </c>
      <c r="F49" s="183" t="s">
        <v>113</v>
      </c>
      <c r="G49" s="123"/>
      <c r="H49" s="128">
        <v>53856</v>
      </c>
      <c r="I49" s="128">
        <v>53856</v>
      </c>
      <c r="J49" s="128">
        <v>21542</v>
      </c>
      <c r="K49" s="91"/>
      <c r="L49" s="181"/>
      <c r="M49" s="181"/>
    </row>
    <row r="50" spans="1:13" ht="21" customHeight="1">
      <c r="A50" s="182" t="s">
        <v>183</v>
      </c>
      <c r="B50" s="182" t="s">
        <v>185</v>
      </c>
      <c r="C50" s="182" t="s">
        <v>127</v>
      </c>
      <c r="D50" s="183">
        <v>30</v>
      </c>
      <c r="E50" s="183">
        <v>31</v>
      </c>
      <c r="F50" s="183" t="s">
        <v>113</v>
      </c>
      <c r="G50" s="123"/>
      <c r="H50" s="128">
        <v>47474</v>
      </c>
      <c r="I50" s="128">
        <v>44429</v>
      </c>
      <c r="J50" s="128">
        <v>17771</v>
      </c>
      <c r="K50" s="91"/>
      <c r="L50" s="181"/>
      <c r="M50" s="181"/>
    </row>
    <row r="51" spans="1:13" ht="21" customHeight="1">
      <c r="A51" s="182" t="s">
        <v>183</v>
      </c>
      <c r="B51" s="182" t="s">
        <v>184</v>
      </c>
      <c r="C51" s="182" t="s">
        <v>127</v>
      </c>
      <c r="D51" s="183">
        <v>29</v>
      </c>
      <c r="E51" s="183">
        <v>31</v>
      </c>
      <c r="F51" s="183" t="s">
        <v>96</v>
      </c>
      <c r="G51" s="123"/>
      <c r="H51" s="128">
        <v>394414</v>
      </c>
      <c r="I51" s="128">
        <v>196469</v>
      </c>
      <c r="J51" s="128">
        <v>65489</v>
      </c>
      <c r="K51" s="91"/>
      <c r="L51" s="181"/>
      <c r="M51" s="181"/>
    </row>
    <row r="52" spans="1:13" ht="21" customHeight="1">
      <c r="A52" s="182" t="s">
        <v>183</v>
      </c>
      <c r="B52" s="182" t="s">
        <v>182</v>
      </c>
      <c r="C52" s="182" t="s">
        <v>97</v>
      </c>
      <c r="D52" s="183">
        <v>31</v>
      </c>
      <c r="E52" s="183">
        <v>33</v>
      </c>
      <c r="F52" s="183" t="s">
        <v>96</v>
      </c>
      <c r="G52" s="123"/>
      <c r="H52" s="128">
        <v>101400</v>
      </c>
      <c r="I52" s="128">
        <v>42900</v>
      </c>
      <c r="J52" s="128">
        <v>14300</v>
      </c>
      <c r="K52" s="91"/>
      <c r="L52" s="181"/>
      <c r="M52" s="181"/>
    </row>
    <row r="53" spans="1:13" ht="21" customHeight="1">
      <c r="A53" s="182" t="s">
        <v>178</v>
      </c>
      <c r="B53" s="182" t="s">
        <v>181</v>
      </c>
      <c r="C53" s="182" t="s">
        <v>133</v>
      </c>
      <c r="D53" s="183">
        <v>15</v>
      </c>
      <c r="E53" s="183">
        <v>31</v>
      </c>
      <c r="F53" s="183" t="s">
        <v>96</v>
      </c>
      <c r="G53" s="127">
        <v>10.85</v>
      </c>
      <c r="H53" s="128">
        <v>1284900</v>
      </c>
      <c r="I53" s="128">
        <v>43030</v>
      </c>
      <c r="J53" s="128">
        <v>14343</v>
      </c>
      <c r="K53" s="91"/>
      <c r="L53" s="181"/>
      <c r="M53" s="181"/>
    </row>
    <row r="54" spans="1:13" ht="21" customHeight="1">
      <c r="A54" s="182" t="s">
        <v>178</v>
      </c>
      <c r="B54" s="182" t="s">
        <v>180</v>
      </c>
      <c r="C54" s="182" t="s">
        <v>179</v>
      </c>
      <c r="D54" s="183">
        <v>29</v>
      </c>
      <c r="E54" s="183">
        <v>31</v>
      </c>
      <c r="F54" s="183" t="s">
        <v>96</v>
      </c>
      <c r="G54" s="125"/>
      <c r="H54" s="128">
        <v>224829</v>
      </c>
      <c r="I54" s="128">
        <v>9954</v>
      </c>
      <c r="J54" s="128">
        <v>3318</v>
      </c>
      <c r="K54" s="91"/>
      <c r="L54" s="181"/>
      <c r="M54" s="181"/>
    </row>
    <row r="55" spans="1:13" ht="21" customHeight="1">
      <c r="A55" s="182" t="s">
        <v>178</v>
      </c>
      <c r="B55" s="182" t="s">
        <v>177</v>
      </c>
      <c r="C55" s="182" t="s">
        <v>97</v>
      </c>
      <c r="D55" s="183">
        <v>27</v>
      </c>
      <c r="E55" s="183">
        <v>32</v>
      </c>
      <c r="F55" s="183" t="s">
        <v>96</v>
      </c>
      <c r="G55" s="125"/>
      <c r="H55" s="128">
        <v>272545</v>
      </c>
      <c r="I55" s="128">
        <v>52426</v>
      </c>
      <c r="J55" s="128">
        <v>17475</v>
      </c>
      <c r="K55" s="91"/>
      <c r="L55" s="181"/>
      <c r="M55" s="181"/>
    </row>
    <row r="56" spans="1:13" ht="21" customHeight="1">
      <c r="A56" s="182" t="s">
        <v>176</v>
      </c>
      <c r="B56" s="182" t="s">
        <v>175</v>
      </c>
      <c r="C56" s="182" t="s">
        <v>162</v>
      </c>
      <c r="D56" s="183">
        <v>26</v>
      </c>
      <c r="E56" s="183">
        <v>31</v>
      </c>
      <c r="F56" s="183" t="s">
        <v>96</v>
      </c>
      <c r="G56" s="123"/>
      <c r="H56" s="128">
        <v>926816</v>
      </c>
      <c r="I56" s="128">
        <v>74400</v>
      </c>
      <c r="J56" s="128">
        <v>24800</v>
      </c>
      <c r="K56" s="91"/>
      <c r="L56" s="181"/>
      <c r="M56" s="181"/>
    </row>
    <row r="57" spans="1:13" ht="21" customHeight="1">
      <c r="A57" s="182" t="s">
        <v>16</v>
      </c>
      <c r="B57" s="182" t="s">
        <v>174</v>
      </c>
      <c r="C57" s="182" t="s">
        <v>162</v>
      </c>
      <c r="D57" s="183">
        <v>20</v>
      </c>
      <c r="E57" s="183">
        <v>31</v>
      </c>
      <c r="F57" s="183" t="s">
        <v>96</v>
      </c>
      <c r="G57" s="126">
        <v>3.47</v>
      </c>
      <c r="H57" s="128">
        <v>7839923</v>
      </c>
      <c r="I57" s="128">
        <v>336600</v>
      </c>
      <c r="J57" s="128">
        <v>112200</v>
      </c>
      <c r="K57" s="91"/>
      <c r="L57" s="181"/>
      <c r="M57" s="181"/>
    </row>
    <row r="58" spans="1:13" ht="21" customHeight="1">
      <c r="A58" s="182" t="s">
        <v>16</v>
      </c>
      <c r="B58" s="182" t="s">
        <v>173</v>
      </c>
      <c r="C58" s="182" t="s">
        <v>162</v>
      </c>
      <c r="D58" s="183">
        <v>27</v>
      </c>
      <c r="E58" s="183">
        <v>31</v>
      </c>
      <c r="F58" s="183" t="s">
        <v>96</v>
      </c>
      <c r="G58" s="123"/>
      <c r="H58" s="128">
        <v>879999</v>
      </c>
      <c r="I58" s="128">
        <v>210000</v>
      </c>
      <c r="J58" s="128">
        <v>70000</v>
      </c>
      <c r="K58" s="91"/>
      <c r="L58" s="181"/>
      <c r="M58" s="181"/>
    </row>
    <row r="59" spans="1:13" ht="21" customHeight="1">
      <c r="A59" s="182" t="s">
        <v>16</v>
      </c>
      <c r="B59" s="182" t="s">
        <v>172</v>
      </c>
      <c r="C59" s="182" t="s">
        <v>97</v>
      </c>
      <c r="D59" s="183">
        <v>25</v>
      </c>
      <c r="E59" s="183">
        <v>31</v>
      </c>
      <c r="F59" s="183" t="s">
        <v>96</v>
      </c>
      <c r="G59" s="123"/>
      <c r="H59" s="128">
        <v>860955</v>
      </c>
      <c r="I59" s="128">
        <v>26082</v>
      </c>
      <c r="J59" s="128">
        <v>8694</v>
      </c>
      <c r="K59" s="91"/>
      <c r="L59" s="181"/>
      <c r="M59" s="181"/>
    </row>
    <row r="60" spans="1:13" ht="21" customHeight="1">
      <c r="A60" s="182" t="s">
        <v>84</v>
      </c>
      <c r="B60" s="182" t="s">
        <v>171</v>
      </c>
      <c r="C60" s="182" t="s">
        <v>133</v>
      </c>
      <c r="D60" s="183">
        <v>29</v>
      </c>
      <c r="E60" s="183">
        <v>31</v>
      </c>
      <c r="F60" s="183" t="s">
        <v>113</v>
      </c>
      <c r="G60" s="123"/>
      <c r="H60" s="128">
        <v>166344</v>
      </c>
      <c r="I60" s="128">
        <v>111085</v>
      </c>
      <c r="J60" s="128">
        <v>44434</v>
      </c>
      <c r="K60" s="91"/>
      <c r="L60" s="181"/>
      <c r="M60" s="181"/>
    </row>
    <row r="61" spans="1:13" ht="21" customHeight="1">
      <c r="A61" s="182" t="s">
        <v>84</v>
      </c>
      <c r="B61" s="182" t="s">
        <v>170</v>
      </c>
      <c r="C61" s="182" t="s">
        <v>133</v>
      </c>
      <c r="D61" s="183">
        <v>24</v>
      </c>
      <c r="E61" s="183">
        <v>31</v>
      </c>
      <c r="F61" s="183" t="s">
        <v>96</v>
      </c>
      <c r="G61" s="123"/>
      <c r="H61" s="128">
        <v>1150431</v>
      </c>
      <c r="I61" s="128">
        <v>191290</v>
      </c>
      <c r="J61" s="128">
        <v>63763</v>
      </c>
      <c r="K61" s="91"/>
      <c r="L61" s="181"/>
      <c r="M61" s="181"/>
    </row>
    <row r="62" spans="1:13" ht="21" customHeight="1">
      <c r="A62" s="182" t="s">
        <v>84</v>
      </c>
      <c r="B62" s="182" t="s">
        <v>169</v>
      </c>
      <c r="C62" s="182" t="s">
        <v>97</v>
      </c>
      <c r="D62" s="183">
        <v>31</v>
      </c>
      <c r="E62" s="183">
        <v>35</v>
      </c>
      <c r="F62" s="183" t="s">
        <v>96</v>
      </c>
      <c r="G62" s="123"/>
      <c r="H62" s="128">
        <v>868486</v>
      </c>
      <c r="I62" s="128">
        <v>29992</v>
      </c>
      <c r="J62" s="128">
        <v>9997</v>
      </c>
      <c r="K62" s="91"/>
      <c r="L62" s="181"/>
      <c r="M62" s="181"/>
    </row>
    <row r="63" spans="1:13" ht="21" customHeight="1">
      <c r="A63" s="182" t="s">
        <v>30</v>
      </c>
      <c r="B63" s="182" t="s">
        <v>168</v>
      </c>
      <c r="C63" s="182" t="s">
        <v>133</v>
      </c>
      <c r="D63" s="183">
        <v>27</v>
      </c>
      <c r="E63" s="183">
        <v>31</v>
      </c>
      <c r="F63" s="183" t="s">
        <v>96</v>
      </c>
      <c r="G63" s="123"/>
      <c r="H63" s="128">
        <v>435813</v>
      </c>
      <c r="I63" s="128">
        <v>47700</v>
      </c>
      <c r="J63" s="128">
        <v>15900</v>
      </c>
      <c r="K63" s="91"/>
      <c r="L63" s="181"/>
      <c r="M63" s="181"/>
    </row>
    <row r="64" spans="1:13" ht="21" customHeight="1">
      <c r="A64" s="182" t="s">
        <v>30</v>
      </c>
      <c r="B64" s="182" t="s">
        <v>167</v>
      </c>
      <c r="C64" s="182" t="s">
        <v>133</v>
      </c>
      <c r="D64" s="183">
        <v>25</v>
      </c>
      <c r="E64" s="183">
        <v>31</v>
      </c>
      <c r="F64" s="183" t="s">
        <v>147</v>
      </c>
      <c r="G64" s="123"/>
      <c r="H64" s="128">
        <v>956604</v>
      </c>
      <c r="I64" s="128">
        <v>180000</v>
      </c>
      <c r="J64" s="128">
        <v>45000</v>
      </c>
      <c r="K64" s="91"/>
      <c r="L64" s="181"/>
      <c r="M64" s="181"/>
    </row>
    <row r="65" spans="1:13" ht="21" customHeight="1">
      <c r="A65" s="182" t="s">
        <v>30</v>
      </c>
      <c r="B65" s="182" t="s">
        <v>166</v>
      </c>
      <c r="C65" s="182" t="s">
        <v>97</v>
      </c>
      <c r="D65" s="183">
        <v>28</v>
      </c>
      <c r="E65" s="183">
        <v>31</v>
      </c>
      <c r="F65" s="183" t="s">
        <v>113</v>
      </c>
      <c r="G65" s="123"/>
      <c r="H65" s="128">
        <v>355094</v>
      </c>
      <c r="I65" s="128">
        <v>174006</v>
      </c>
      <c r="J65" s="128">
        <v>69602</v>
      </c>
      <c r="K65" s="91"/>
      <c r="L65" s="181"/>
      <c r="M65" s="181"/>
    </row>
    <row r="66" spans="1:13" ht="21" customHeight="1">
      <c r="A66" s="182" t="s">
        <v>68</v>
      </c>
      <c r="B66" s="182" t="s">
        <v>165</v>
      </c>
      <c r="C66" s="182" t="s">
        <v>133</v>
      </c>
      <c r="D66" s="183">
        <v>27</v>
      </c>
      <c r="E66" s="183">
        <v>31</v>
      </c>
      <c r="F66" s="183" t="s">
        <v>96</v>
      </c>
      <c r="G66" s="125"/>
      <c r="H66" s="128">
        <v>600132</v>
      </c>
      <c r="I66" s="128">
        <v>96850</v>
      </c>
      <c r="J66" s="128">
        <v>32283</v>
      </c>
      <c r="K66" s="91"/>
      <c r="L66" s="181"/>
      <c r="M66" s="181"/>
    </row>
    <row r="67" spans="1:13" ht="21" customHeight="1">
      <c r="A67" s="182" t="s">
        <v>68</v>
      </c>
      <c r="B67" s="182" t="s">
        <v>164</v>
      </c>
      <c r="C67" s="182" t="s">
        <v>97</v>
      </c>
      <c r="D67" s="183">
        <v>29</v>
      </c>
      <c r="E67" s="183">
        <v>31</v>
      </c>
      <c r="F67" s="183" t="s">
        <v>96</v>
      </c>
      <c r="G67" s="125"/>
      <c r="H67" s="128">
        <v>337500</v>
      </c>
      <c r="I67" s="128">
        <v>85500</v>
      </c>
      <c r="J67" s="128">
        <v>28500</v>
      </c>
      <c r="K67" s="91"/>
      <c r="L67" s="181"/>
      <c r="M67" s="181"/>
    </row>
    <row r="68" spans="1:11" ht="21" customHeight="1">
      <c r="A68" s="182" t="s">
        <v>68</v>
      </c>
      <c r="B68" s="182" t="s">
        <v>164</v>
      </c>
      <c r="C68" s="182" t="s">
        <v>127</v>
      </c>
      <c r="D68" s="183">
        <v>31</v>
      </c>
      <c r="E68" s="183">
        <v>31</v>
      </c>
      <c r="F68" s="183" t="s">
        <v>96</v>
      </c>
      <c r="G68" s="125"/>
      <c r="H68" s="122">
        <v>72945</v>
      </c>
      <c r="I68" s="122">
        <v>72945</v>
      </c>
      <c r="J68" s="122">
        <v>24315</v>
      </c>
      <c r="K68" s="91"/>
    </row>
    <row r="69" spans="1:11" ht="21" customHeight="1">
      <c r="A69" s="182" t="s">
        <v>68</v>
      </c>
      <c r="B69" s="182" t="s">
        <v>163</v>
      </c>
      <c r="C69" s="182" t="s">
        <v>162</v>
      </c>
      <c r="D69" s="183">
        <v>31</v>
      </c>
      <c r="E69" s="183">
        <v>31</v>
      </c>
      <c r="F69" s="183" t="s">
        <v>147</v>
      </c>
      <c r="G69" s="123"/>
      <c r="H69" s="122">
        <v>33000</v>
      </c>
      <c r="I69" s="122">
        <v>33000</v>
      </c>
      <c r="J69" s="122">
        <v>8250</v>
      </c>
      <c r="K69" s="91"/>
    </row>
    <row r="70" spans="1:11" ht="21" customHeight="1">
      <c r="A70" s="182" t="s">
        <v>68</v>
      </c>
      <c r="B70" s="182" t="s">
        <v>163</v>
      </c>
      <c r="C70" s="182" t="s">
        <v>162</v>
      </c>
      <c r="D70" s="183">
        <v>31</v>
      </c>
      <c r="E70" s="183">
        <v>31</v>
      </c>
      <c r="F70" s="183" t="s">
        <v>147</v>
      </c>
      <c r="G70" s="123"/>
      <c r="H70" s="122">
        <v>19800</v>
      </c>
      <c r="I70" s="122">
        <v>19800</v>
      </c>
      <c r="J70" s="122">
        <v>4950</v>
      </c>
      <c r="K70" s="91"/>
    </row>
    <row r="71" spans="1:11" ht="21" customHeight="1">
      <c r="A71" s="182" t="s">
        <v>68</v>
      </c>
      <c r="B71" s="182" t="s">
        <v>163</v>
      </c>
      <c r="C71" s="182" t="s">
        <v>162</v>
      </c>
      <c r="D71" s="183">
        <v>31</v>
      </c>
      <c r="E71" s="183">
        <v>31</v>
      </c>
      <c r="F71" s="183" t="s">
        <v>147</v>
      </c>
      <c r="G71" s="123"/>
      <c r="H71" s="122">
        <v>15180</v>
      </c>
      <c r="I71" s="122">
        <v>15180</v>
      </c>
      <c r="J71" s="122">
        <v>3795</v>
      </c>
      <c r="K71" s="91"/>
    </row>
    <row r="72" spans="1:11" ht="21" customHeight="1">
      <c r="A72" s="182" t="s">
        <v>68</v>
      </c>
      <c r="B72" s="182" t="s">
        <v>161</v>
      </c>
      <c r="C72" s="182" t="s">
        <v>133</v>
      </c>
      <c r="D72" s="183">
        <v>23</v>
      </c>
      <c r="E72" s="183">
        <v>31</v>
      </c>
      <c r="F72" s="183" t="s">
        <v>113</v>
      </c>
      <c r="G72" s="123"/>
      <c r="H72" s="122">
        <v>757600</v>
      </c>
      <c r="I72" s="122">
        <v>91020</v>
      </c>
      <c r="J72" s="122">
        <v>36408</v>
      </c>
      <c r="K72" s="91"/>
    </row>
    <row r="73" spans="1:11" ht="21" customHeight="1">
      <c r="A73" s="182" t="s">
        <v>68</v>
      </c>
      <c r="B73" s="182" t="s">
        <v>161</v>
      </c>
      <c r="C73" s="182" t="s">
        <v>133</v>
      </c>
      <c r="D73" s="183">
        <v>25</v>
      </c>
      <c r="E73" s="183">
        <v>31</v>
      </c>
      <c r="F73" s="183" t="s">
        <v>96</v>
      </c>
      <c r="G73" s="123"/>
      <c r="H73" s="122">
        <v>501366</v>
      </c>
      <c r="I73" s="122">
        <v>51576</v>
      </c>
      <c r="J73" s="122">
        <v>17192</v>
      </c>
      <c r="K73" s="91"/>
    </row>
    <row r="74" spans="1:11" ht="21" customHeight="1">
      <c r="A74" s="182" t="s">
        <v>68</v>
      </c>
      <c r="B74" s="182" t="s">
        <v>161</v>
      </c>
      <c r="C74" s="182" t="s">
        <v>133</v>
      </c>
      <c r="D74" s="183">
        <v>28</v>
      </c>
      <c r="E74" s="183">
        <v>31</v>
      </c>
      <c r="F74" s="183" t="s">
        <v>96</v>
      </c>
      <c r="G74" s="123"/>
      <c r="H74" s="122">
        <v>208098</v>
      </c>
      <c r="I74" s="122">
        <v>82515</v>
      </c>
      <c r="J74" s="122">
        <v>27505</v>
      </c>
      <c r="K74" s="91"/>
    </row>
    <row r="75" spans="1:11" ht="21" customHeight="1">
      <c r="A75" s="179" t="s">
        <v>160</v>
      </c>
      <c r="B75" s="179" t="s">
        <v>159</v>
      </c>
      <c r="C75" s="179" t="s">
        <v>97</v>
      </c>
      <c r="D75" s="184">
        <v>26</v>
      </c>
      <c r="E75" s="184">
        <v>37</v>
      </c>
      <c r="F75" s="184" t="s">
        <v>96</v>
      </c>
      <c r="G75" s="185"/>
      <c r="H75" s="122">
        <v>907950</v>
      </c>
      <c r="I75" s="122">
        <v>86481</v>
      </c>
      <c r="J75" s="122">
        <v>28827</v>
      </c>
      <c r="K75" s="91" t="s">
        <v>155</v>
      </c>
    </row>
    <row r="76" spans="1:11" ht="21" customHeight="1">
      <c r="A76" s="179" t="s">
        <v>32</v>
      </c>
      <c r="B76" s="179" t="s">
        <v>158</v>
      </c>
      <c r="C76" s="179" t="s">
        <v>97</v>
      </c>
      <c r="D76" s="184">
        <v>29</v>
      </c>
      <c r="E76" s="184">
        <v>34</v>
      </c>
      <c r="F76" s="184" t="s">
        <v>96</v>
      </c>
      <c r="G76" s="186"/>
      <c r="H76" s="122">
        <v>213361</v>
      </c>
      <c r="I76" s="122">
        <v>41555</v>
      </c>
      <c r="J76" s="122">
        <v>13851</v>
      </c>
      <c r="K76" s="91" t="s">
        <v>155</v>
      </c>
    </row>
    <row r="77" spans="1:11" ht="21" customHeight="1">
      <c r="A77" s="179" t="s">
        <v>157</v>
      </c>
      <c r="B77" s="179" t="s">
        <v>156</v>
      </c>
      <c r="C77" s="179" t="s">
        <v>133</v>
      </c>
      <c r="D77" s="184">
        <v>27</v>
      </c>
      <c r="E77" s="184">
        <v>37</v>
      </c>
      <c r="F77" s="184" t="s">
        <v>113</v>
      </c>
      <c r="G77" s="186"/>
      <c r="H77" s="122">
        <v>1401466</v>
      </c>
      <c r="I77" s="122">
        <v>98851</v>
      </c>
      <c r="J77" s="122">
        <v>39540</v>
      </c>
      <c r="K77" s="91" t="s">
        <v>155</v>
      </c>
    </row>
    <row r="78" spans="1:11" ht="21" customHeight="1">
      <c r="A78" s="179"/>
      <c r="B78" s="140">
        <f>SUBTOTAL(3,B8:B77)</f>
        <v>70</v>
      </c>
      <c r="C78" s="179"/>
      <c r="D78" s="184"/>
      <c r="E78" s="184"/>
      <c r="F78" s="184"/>
      <c r="G78" s="186"/>
      <c r="H78" s="122">
        <f>SUM(H8:H77)</f>
        <v>52256940</v>
      </c>
      <c r="I78" s="122">
        <f>SUM(I8:I77)</f>
        <v>6473878</v>
      </c>
      <c r="J78" s="122">
        <f>SUM(J8:J77)</f>
        <v>2245882</v>
      </c>
      <c r="K78" s="91"/>
    </row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</sheetData>
  <sheetProtection/>
  <autoFilter ref="A7:N78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conditionalFormatting sqref="A22:B23 D22:D23">
    <cfRule type="expression" priority="1" dxfId="11" stopIfTrue="1">
      <formula>$U22=22</formula>
    </cfRule>
  </conditionalFormatting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portrait" paperSize="9" scale="47" r:id="rId1"/>
  <headerFooter alignWithMargins="0">
    <oddHeader>&amp;R（様式１）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zoomScaleSheetLayoutView="100" zoomScalePageLayoutView="0" workbookViewId="0" topLeftCell="A1">
      <selection activeCell="J23" sqref="J23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9.69921875" style="26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48" customFormat="1" ht="46.5" customHeight="1">
      <c r="A1" s="189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47"/>
      <c r="M1" s="47"/>
      <c r="N1" s="47"/>
    </row>
    <row r="2" spans="1:10" s="48" customFormat="1" ht="24.75" customHeight="1">
      <c r="A2" s="49"/>
      <c r="B2" s="1"/>
      <c r="C2" s="2"/>
      <c r="D2" s="4"/>
      <c r="E2" s="49"/>
      <c r="F2" s="5"/>
      <c r="G2" s="30"/>
      <c r="H2" s="50"/>
      <c r="I2" s="49"/>
      <c r="J2" s="49"/>
    </row>
    <row r="3" spans="1:11" s="6" customFormat="1" ht="18" customHeight="1">
      <c r="A3" s="3" t="s">
        <v>247</v>
      </c>
      <c r="B3" s="3"/>
      <c r="C3" s="3"/>
      <c r="D3" s="4"/>
      <c r="E3" s="3"/>
      <c r="F3" s="5"/>
      <c r="G3" s="30"/>
      <c r="H3" s="22"/>
      <c r="I3" s="3"/>
      <c r="J3" s="4"/>
      <c r="K3" s="4" t="s">
        <v>1</v>
      </c>
    </row>
    <row r="4" spans="1:11" s="6" customFormat="1" ht="11.25" customHeight="1">
      <c r="A4" s="190" t="s">
        <v>2</v>
      </c>
      <c r="B4" s="190" t="s">
        <v>246</v>
      </c>
      <c r="C4" s="190" t="s">
        <v>6</v>
      </c>
      <c r="D4" s="209" t="s">
        <v>0</v>
      </c>
      <c r="E4" s="209"/>
      <c r="F4" s="212" t="s">
        <v>3</v>
      </c>
      <c r="G4" s="215" t="s">
        <v>245</v>
      </c>
      <c r="H4" s="218" t="s">
        <v>9</v>
      </c>
      <c r="I4" s="205" t="s">
        <v>227</v>
      </c>
      <c r="J4" s="206"/>
      <c r="K4" s="190" t="s">
        <v>8</v>
      </c>
    </row>
    <row r="5" spans="1:11" ht="11.25" customHeight="1">
      <c r="A5" s="191"/>
      <c r="B5" s="191"/>
      <c r="C5" s="191"/>
      <c r="D5" s="210"/>
      <c r="E5" s="211"/>
      <c r="F5" s="213"/>
      <c r="G5" s="216"/>
      <c r="H5" s="219"/>
      <c r="I5" s="221" t="s">
        <v>10</v>
      </c>
      <c r="J5" s="221" t="s">
        <v>7</v>
      </c>
      <c r="K5" s="191"/>
    </row>
    <row r="6" spans="1:11" ht="22.5" customHeight="1">
      <c r="A6" s="192"/>
      <c r="B6" s="192"/>
      <c r="C6" s="192"/>
      <c r="D6" s="119" t="s">
        <v>4</v>
      </c>
      <c r="E6" s="119" t="s">
        <v>5</v>
      </c>
      <c r="F6" s="214"/>
      <c r="G6" s="217"/>
      <c r="H6" s="220"/>
      <c r="I6" s="222"/>
      <c r="J6" s="222"/>
      <c r="K6" s="192"/>
    </row>
    <row r="7" spans="1:11" ht="12.75">
      <c r="A7" s="8"/>
      <c r="B7" s="8"/>
      <c r="C7" s="8"/>
      <c r="D7" s="16"/>
      <c r="E7" s="67"/>
      <c r="F7" s="18"/>
      <c r="G7" s="31"/>
      <c r="H7" s="20"/>
      <c r="I7" s="19"/>
      <c r="J7" s="19"/>
      <c r="K7" s="118"/>
    </row>
    <row r="8" spans="1:11" ht="21" customHeight="1">
      <c r="A8" s="142" t="s">
        <v>244</v>
      </c>
      <c r="B8" s="142" t="s">
        <v>243</v>
      </c>
      <c r="C8" s="142" t="s">
        <v>97</v>
      </c>
      <c r="D8" s="87">
        <v>31</v>
      </c>
      <c r="E8" s="87">
        <v>32</v>
      </c>
      <c r="F8" s="98" t="s">
        <v>130</v>
      </c>
      <c r="G8" s="141"/>
      <c r="H8" s="86">
        <v>900000</v>
      </c>
      <c r="I8" s="86">
        <v>340000</v>
      </c>
      <c r="J8" s="86">
        <v>170000</v>
      </c>
      <c r="K8" s="91"/>
    </row>
    <row r="9" spans="1:11" ht="21" customHeight="1">
      <c r="A9" s="110" t="s">
        <v>26</v>
      </c>
      <c r="B9" s="110" t="s">
        <v>242</v>
      </c>
      <c r="C9" s="111" t="s">
        <v>97</v>
      </c>
      <c r="D9" s="77">
        <v>30</v>
      </c>
      <c r="E9" s="77">
        <v>37</v>
      </c>
      <c r="F9" s="76" t="s">
        <v>130</v>
      </c>
      <c r="G9" s="141"/>
      <c r="H9" s="75">
        <v>765000</v>
      </c>
      <c r="I9" s="75">
        <v>194240</v>
      </c>
      <c r="J9" s="75">
        <v>97120</v>
      </c>
      <c r="K9" s="91"/>
    </row>
    <row r="10" spans="1:11" ht="21" customHeight="1">
      <c r="A10" s="110" t="s">
        <v>241</v>
      </c>
      <c r="B10" s="110" t="s">
        <v>240</v>
      </c>
      <c r="C10" s="111" t="s">
        <v>162</v>
      </c>
      <c r="D10" s="77">
        <v>31</v>
      </c>
      <c r="E10" s="77">
        <v>32</v>
      </c>
      <c r="F10" s="76" t="s">
        <v>130</v>
      </c>
      <c r="G10" s="141"/>
      <c r="H10" s="75">
        <v>48000</v>
      </c>
      <c r="I10" s="75">
        <v>24000</v>
      </c>
      <c r="J10" s="75">
        <v>12000</v>
      </c>
      <c r="K10" s="91"/>
    </row>
    <row r="11" spans="1:11" ht="21" customHeight="1">
      <c r="A11" s="110" t="s">
        <v>16</v>
      </c>
      <c r="B11" s="110" t="s">
        <v>239</v>
      </c>
      <c r="C11" s="111" t="s">
        <v>97</v>
      </c>
      <c r="D11" s="77">
        <v>29</v>
      </c>
      <c r="E11" s="77">
        <v>35</v>
      </c>
      <c r="F11" s="76" t="s">
        <v>130</v>
      </c>
      <c r="G11" s="141"/>
      <c r="H11" s="75">
        <v>950000</v>
      </c>
      <c r="I11" s="75">
        <v>150000</v>
      </c>
      <c r="J11" s="75">
        <v>75000</v>
      </c>
      <c r="K11" s="91"/>
    </row>
    <row r="12" spans="1:11" ht="21" customHeight="1">
      <c r="A12" s="110" t="s">
        <v>16</v>
      </c>
      <c r="B12" s="110" t="s">
        <v>239</v>
      </c>
      <c r="C12" s="111" t="s">
        <v>97</v>
      </c>
      <c r="D12" s="77">
        <v>31</v>
      </c>
      <c r="E12" s="77">
        <v>35</v>
      </c>
      <c r="F12" s="76" t="s">
        <v>130</v>
      </c>
      <c r="G12" s="141"/>
      <c r="H12" s="75">
        <v>460000</v>
      </c>
      <c r="I12" s="75">
        <v>80000</v>
      </c>
      <c r="J12" s="75">
        <v>40000</v>
      </c>
      <c r="K12" s="91"/>
    </row>
    <row r="13" spans="1:11" ht="21" customHeight="1">
      <c r="A13" s="110" t="s">
        <v>84</v>
      </c>
      <c r="B13" s="110" t="s">
        <v>238</v>
      </c>
      <c r="C13" s="111" t="s">
        <v>97</v>
      </c>
      <c r="D13" s="77">
        <v>31</v>
      </c>
      <c r="E13" s="77">
        <v>31</v>
      </c>
      <c r="F13" s="76" t="s">
        <v>130</v>
      </c>
      <c r="G13" s="141"/>
      <c r="H13" s="75">
        <v>23000</v>
      </c>
      <c r="I13" s="75">
        <v>23000</v>
      </c>
      <c r="J13" s="75">
        <v>11500</v>
      </c>
      <c r="K13" s="91"/>
    </row>
    <row r="14" spans="1:11" ht="21" customHeight="1">
      <c r="A14" s="110" t="s">
        <v>68</v>
      </c>
      <c r="B14" s="110" t="s">
        <v>237</v>
      </c>
      <c r="C14" s="111" t="s">
        <v>133</v>
      </c>
      <c r="D14" s="77">
        <v>26</v>
      </c>
      <c r="E14" s="77">
        <v>31</v>
      </c>
      <c r="F14" s="76" t="s">
        <v>130</v>
      </c>
      <c r="G14" s="141"/>
      <c r="H14" s="75">
        <v>409166</v>
      </c>
      <c r="I14" s="75">
        <v>134280</v>
      </c>
      <c r="J14" s="75">
        <v>67140</v>
      </c>
      <c r="K14" s="91"/>
    </row>
    <row r="15" spans="1:11" ht="21" customHeight="1">
      <c r="A15" s="110" t="s">
        <v>68</v>
      </c>
      <c r="B15" s="110" t="s">
        <v>236</v>
      </c>
      <c r="C15" s="111" t="s">
        <v>97</v>
      </c>
      <c r="D15" s="77">
        <v>29</v>
      </c>
      <c r="E15" s="77">
        <v>38</v>
      </c>
      <c r="F15" s="76" t="s">
        <v>130</v>
      </c>
      <c r="G15" s="141"/>
      <c r="H15" s="75">
        <v>600000</v>
      </c>
      <c r="I15" s="75">
        <v>25000</v>
      </c>
      <c r="J15" s="75">
        <v>12500</v>
      </c>
      <c r="K15" s="91"/>
    </row>
    <row r="16" spans="1:11" ht="21" customHeight="1">
      <c r="A16" s="110" t="s">
        <v>68</v>
      </c>
      <c r="B16" s="110" t="s">
        <v>235</v>
      </c>
      <c r="C16" s="111" t="s">
        <v>97</v>
      </c>
      <c r="D16" s="77">
        <v>31</v>
      </c>
      <c r="E16" s="77">
        <v>32</v>
      </c>
      <c r="F16" s="76" t="s">
        <v>130</v>
      </c>
      <c r="G16" s="141"/>
      <c r="H16" s="75">
        <v>118570</v>
      </c>
      <c r="I16" s="75">
        <v>59940</v>
      </c>
      <c r="J16" s="75">
        <v>29970</v>
      </c>
      <c r="K16" s="91"/>
    </row>
    <row r="17" spans="1:11" ht="21" customHeight="1">
      <c r="A17" s="110" t="s">
        <v>68</v>
      </c>
      <c r="B17" s="110" t="s">
        <v>235</v>
      </c>
      <c r="C17" s="111" t="s">
        <v>127</v>
      </c>
      <c r="D17" s="77">
        <v>31</v>
      </c>
      <c r="E17" s="77">
        <v>32</v>
      </c>
      <c r="F17" s="76" t="s">
        <v>130</v>
      </c>
      <c r="G17" s="141"/>
      <c r="H17" s="75">
        <v>288830</v>
      </c>
      <c r="I17" s="75">
        <v>143760</v>
      </c>
      <c r="J17" s="75">
        <v>71880</v>
      </c>
      <c r="K17" s="91"/>
    </row>
    <row r="18" spans="1:11" ht="21" customHeight="1">
      <c r="A18" s="110" t="s">
        <v>68</v>
      </c>
      <c r="B18" s="110" t="s">
        <v>234</v>
      </c>
      <c r="C18" s="111" t="s">
        <v>162</v>
      </c>
      <c r="D18" s="77">
        <v>30</v>
      </c>
      <c r="E18" s="77">
        <v>31</v>
      </c>
      <c r="F18" s="76" t="s">
        <v>130</v>
      </c>
      <c r="G18" s="141"/>
      <c r="H18" s="75">
        <v>503960</v>
      </c>
      <c r="I18" s="75">
        <v>306960</v>
      </c>
      <c r="J18" s="75">
        <v>153480</v>
      </c>
      <c r="K18" s="91"/>
    </row>
    <row r="19" spans="1:11" ht="21" customHeight="1">
      <c r="A19" s="110" t="s">
        <v>68</v>
      </c>
      <c r="B19" s="110" t="s">
        <v>233</v>
      </c>
      <c r="C19" s="111" t="s">
        <v>133</v>
      </c>
      <c r="D19" s="77">
        <v>21</v>
      </c>
      <c r="E19" s="77">
        <v>31</v>
      </c>
      <c r="F19" s="76" t="s">
        <v>130</v>
      </c>
      <c r="G19" s="141">
        <v>5.4</v>
      </c>
      <c r="H19" s="75">
        <v>1658342</v>
      </c>
      <c r="I19" s="75">
        <v>46118</v>
      </c>
      <c r="J19" s="75">
        <v>23059</v>
      </c>
      <c r="K19" s="91"/>
    </row>
    <row r="20" spans="1:11" ht="21" customHeight="1">
      <c r="A20" s="110" t="s">
        <v>68</v>
      </c>
      <c r="B20" s="110" t="s">
        <v>232</v>
      </c>
      <c r="C20" s="111" t="s">
        <v>162</v>
      </c>
      <c r="D20" s="77">
        <v>30</v>
      </c>
      <c r="E20" s="77">
        <v>31</v>
      </c>
      <c r="F20" s="76" t="s">
        <v>130</v>
      </c>
      <c r="G20" s="141"/>
      <c r="H20" s="75">
        <v>139102</v>
      </c>
      <c r="I20" s="75">
        <v>95600</v>
      </c>
      <c r="J20" s="75">
        <v>47800</v>
      </c>
      <c r="K20" s="91"/>
    </row>
    <row r="21" spans="1:11" ht="21" customHeight="1">
      <c r="A21" s="110" t="s">
        <v>68</v>
      </c>
      <c r="B21" s="110" t="s">
        <v>232</v>
      </c>
      <c r="C21" s="111" t="s">
        <v>133</v>
      </c>
      <c r="D21" s="77">
        <v>31</v>
      </c>
      <c r="E21" s="77">
        <v>33</v>
      </c>
      <c r="F21" s="76" t="s">
        <v>130</v>
      </c>
      <c r="G21" s="141"/>
      <c r="H21" s="75">
        <v>389000</v>
      </c>
      <c r="I21" s="75">
        <v>71360</v>
      </c>
      <c r="J21" s="75">
        <v>35680</v>
      </c>
      <c r="K21" s="91"/>
    </row>
    <row r="22" spans="1:11" ht="21" customHeight="1">
      <c r="A22" s="110" t="s">
        <v>68</v>
      </c>
      <c r="B22" s="110" t="s">
        <v>231</v>
      </c>
      <c r="C22" s="111" t="s">
        <v>97</v>
      </c>
      <c r="D22" s="77">
        <v>26</v>
      </c>
      <c r="E22" s="77">
        <v>31</v>
      </c>
      <c r="F22" s="76" t="s">
        <v>130</v>
      </c>
      <c r="G22" s="141"/>
      <c r="H22" s="75">
        <v>780126</v>
      </c>
      <c r="I22" s="75">
        <v>100000</v>
      </c>
      <c r="J22" s="75">
        <v>50000</v>
      </c>
      <c r="K22" s="91"/>
    </row>
    <row r="23" spans="1:11" ht="21" customHeight="1">
      <c r="A23" s="110" t="s">
        <v>68</v>
      </c>
      <c r="B23" s="110" t="s">
        <v>231</v>
      </c>
      <c r="C23" s="111" t="s">
        <v>97</v>
      </c>
      <c r="D23" s="77">
        <v>31</v>
      </c>
      <c r="E23" s="77">
        <v>31</v>
      </c>
      <c r="F23" s="76" t="s">
        <v>130</v>
      </c>
      <c r="G23" s="141"/>
      <c r="H23" s="75">
        <v>80000</v>
      </c>
      <c r="I23" s="75">
        <v>101360</v>
      </c>
      <c r="J23" s="75">
        <v>50680</v>
      </c>
      <c r="K23" s="91"/>
    </row>
    <row r="24" spans="1:11" ht="21.75" customHeight="1">
      <c r="A24" s="131"/>
      <c r="B24" s="140">
        <f>SUBTOTAL(3,B8:B23)</f>
        <v>16</v>
      </c>
      <c r="C24" s="131"/>
      <c r="D24" s="139"/>
      <c r="E24" s="131"/>
      <c r="F24" s="130"/>
      <c r="G24" s="138"/>
      <c r="H24" s="137">
        <f>SUM(H8:H23)</f>
        <v>8113096</v>
      </c>
      <c r="I24" s="137">
        <f>SUM(I8:I23)</f>
        <v>1895618</v>
      </c>
      <c r="J24" s="137">
        <f>SUM(J8:J23)</f>
        <v>947809</v>
      </c>
      <c r="K24" s="124"/>
    </row>
    <row r="25" ht="21.75" customHeight="1">
      <c r="A25" s="15"/>
    </row>
    <row r="26" ht="12.75">
      <c r="A26" s="15"/>
    </row>
    <row r="27" ht="12.75">
      <c r="A27" s="15"/>
    </row>
    <row r="28" ht="12.75">
      <c r="A28" s="15"/>
    </row>
  </sheetData>
  <sheetProtection/>
  <autoFilter ref="A7:K24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portrait" paperSize="9" scale="78" r:id="rId1"/>
  <headerFooter alignWithMargins="0">
    <oddHeader>&amp;R（様式１）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view="pageBreakPreview" zoomScaleSheetLayoutView="100" zoomScalePageLayoutView="0" workbookViewId="0" topLeftCell="A1">
      <selection activeCell="H73" sqref="H73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14.69921875" style="26" bestFit="1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48" customFormat="1" ht="46.5" customHeight="1">
      <c r="A1" s="189" t="s">
        <v>154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47"/>
      <c r="M1" s="47"/>
      <c r="N1" s="47"/>
    </row>
    <row r="2" spans="1:10" s="48" customFormat="1" ht="24.75" customHeight="1">
      <c r="A2" s="49"/>
      <c r="B2" s="1"/>
      <c r="C2" s="2"/>
      <c r="D2" s="4"/>
      <c r="E2" s="49"/>
      <c r="F2" s="5"/>
      <c r="G2" s="30"/>
      <c r="H2" s="50"/>
      <c r="I2" s="49"/>
      <c r="J2" s="49"/>
    </row>
    <row r="3" spans="1:11" s="6" customFormat="1" ht="18" customHeight="1">
      <c r="A3" s="3" t="s">
        <v>293</v>
      </c>
      <c r="B3" s="3"/>
      <c r="C3" s="3"/>
      <c r="D3" s="4"/>
      <c r="E3" s="3"/>
      <c r="F3" s="5"/>
      <c r="G3" s="30"/>
      <c r="H3" s="22"/>
      <c r="I3" s="3"/>
      <c r="J3" s="4"/>
      <c r="K3" s="4" t="s">
        <v>1</v>
      </c>
    </row>
    <row r="4" spans="1:11" s="6" customFormat="1" ht="11.25" customHeight="1">
      <c r="A4" s="190" t="s">
        <v>2</v>
      </c>
      <c r="B4" s="190" t="s">
        <v>292</v>
      </c>
      <c r="C4" s="190" t="s">
        <v>6</v>
      </c>
      <c r="D4" s="193" t="s">
        <v>0</v>
      </c>
      <c r="E4" s="193"/>
      <c r="F4" s="196" t="s">
        <v>3</v>
      </c>
      <c r="G4" s="199" t="s">
        <v>151</v>
      </c>
      <c r="H4" s="202" t="s">
        <v>9</v>
      </c>
      <c r="I4" s="205" t="s">
        <v>227</v>
      </c>
      <c r="J4" s="206"/>
      <c r="K4" s="190" t="s">
        <v>8</v>
      </c>
    </row>
    <row r="5" spans="1:11" s="6" customFormat="1" ht="11.25" customHeight="1">
      <c r="A5" s="191"/>
      <c r="B5" s="191"/>
      <c r="C5" s="191"/>
      <c r="D5" s="194"/>
      <c r="E5" s="195"/>
      <c r="F5" s="197"/>
      <c r="G5" s="200"/>
      <c r="H5" s="203"/>
      <c r="I5" s="207" t="s">
        <v>10</v>
      </c>
      <c r="J5" s="207" t="s">
        <v>7</v>
      </c>
      <c r="K5" s="191"/>
    </row>
    <row r="6" spans="1:11" s="6" customFormat="1" ht="22.5" customHeight="1">
      <c r="A6" s="192"/>
      <c r="B6" s="192"/>
      <c r="C6" s="192"/>
      <c r="D6" s="67" t="s">
        <v>4</v>
      </c>
      <c r="E6" s="67" t="s">
        <v>5</v>
      </c>
      <c r="F6" s="198"/>
      <c r="G6" s="201"/>
      <c r="H6" s="204"/>
      <c r="I6" s="208"/>
      <c r="J6" s="208"/>
      <c r="K6" s="192"/>
    </row>
    <row r="7" spans="1:11" ht="12.75">
      <c r="A7" s="66"/>
      <c r="B7" s="66"/>
      <c r="C7" s="66"/>
      <c r="D7" s="16"/>
      <c r="E7" s="67"/>
      <c r="F7" s="18"/>
      <c r="G7" s="31"/>
      <c r="H7" s="20"/>
      <c r="I7" s="19"/>
      <c r="J7" s="19"/>
      <c r="K7" s="118"/>
    </row>
    <row r="8" spans="1:11" ht="21" customHeight="1">
      <c r="A8" s="84" t="s">
        <v>252</v>
      </c>
      <c r="B8" s="84" t="s">
        <v>291</v>
      </c>
      <c r="C8" s="78" t="s">
        <v>250</v>
      </c>
      <c r="D8" s="105">
        <v>30</v>
      </c>
      <c r="E8" s="105">
        <v>37</v>
      </c>
      <c r="F8" s="81" t="s">
        <v>130</v>
      </c>
      <c r="G8" s="101"/>
      <c r="H8" s="75">
        <v>919000</v>
      </c>
      <c r="I8" s="75">
        <v>74000</v>
      </c>
      <c r="J8" s="75">
        <v>37000</v>
      </c>
      <c r="K8" s="91"/>
    </row>
    <row r="9" spans="1:11" ht="21" customHeight="1">
      <c r="A9" s="84" t="s">
        <v>252</v>
      </c>
      <c r="B9" s="84" t="s">
        <v>290</v>
      </c>
      <c r="C9" s="78" t="s">
        <v>250</v>
      </c>
      <c r="D9" s="105">
        <v>30</v>
      </c>
      <c r="E9" s="105">
        <v>38</v>
      </c>
      <c r="F9" s="81" t="s">
        <v>130</v>
      </c>
      <c r="G9" s="92">
        <v>1.13</v>
      </c>
      <c r="H9" s="75">
        <v>3666000</v>
      </c>
      <c r="I9" s="75">
        <v>244000</v>
      </c>
      <c r="J9" s="75">
        <v>122000</v>
      </c>
      <c r="K9" s="91"/>
    </row>
    <row r="10" spans="1:11" ht="21" customHeight="1">
      <c r="A10" s="84" t="s">
        <v>252</v>
      </c>
      <c r="B10" s="84" t="s">
        <v>289</v>
      </c>
      <c r="C10" s="78" t="s">
        <v>250</v>
      </c>
      <c r="D10" s="105">
        <v>18</v>
      </c>
      <c r="E10" s="105">
        <v>44</v>
      </c>
      <c r="F10" s="81" t="s">
        <v>130</v>
      </c>
      <c r="G10" s="157">
        <v>2.78</v>
      </c>
      <c r="H10" s="75">
        <v>8107244</v>
      </c>
      <c r="I10" s="75">
        <v>392000</v>
      </c>
      <c r="J10" s="75">
        <v>196000</v>
      </c>
      <c r="K10" s="74"/>
    </row>
    <row r="11" spans="1:11" ht="21" customHeight="1">
      <c r="A11" s="111" t="s">
        <v>252</v>
      </c>
      <c r="B11" s="111" t="s">
        <v>288</v>
      </c>
      <c r="C11" s="78" t="s">
        <v>250</v>
      </c>
      <c r="D11" s="105">
        <v>27</v>
      </c>
      <c r="E11" s="105">
        <v>34</v>
      </c>
      <c r="F11" s="81" t="s">
        <v>130</v>
      </c>
      <c r="G11" s="101"/>
      <c r="H11" s="75">
        <v>656660</v>
      </c>
      <c r="I11" s="75">
        <v>22000</v>
      </c>
      <c r="J11" s="75">
        <v>11000</v>
      </c>
      <c r="K11" s="74"/>
    </row>
    <row r="12" spans="1:11" ht="21" customHeight="1">
      <c r="A12" s="80" t="s">
        <v>252</v>
      </c>
      <c r="B12" s="80" t="s">
        <v>287</v>
      </c>
      <c r="C12" s="78" t="s">
        <v>250</v>
      </c>
      <c r="D12" s="105">
        <v>17</v>
      </c>
      <c r="E12" s="105">
        <v>36</v>
      </c>
      <c r="F12" s="81" t="s">
        <v>130</v>
      </c>
      <c r="G12" s="92">
        <v>1.3</v>
      </c>
      <c r="H12" s="75">
        <v>8979521</v>
      </c>
      <c r="I12" s="75">
        <v>170000</v>
      </c>
      <c r="J12" s="75">
        <v>85000</v>
      </c>
      <c r="K12" s="74"/>
    </row>
    <row r="13" spans="1:11" ht="21" customHeight="1">
      <c r="A13" s="80" t="s">
        <v>252</v>
      </c>
      <c r="B13" s="80" t="s">
        <v>286</v>
      </c>
      <c r="C13" s="78" t="s">
        <v>250</v>
      </c>
      <c r="D13" s="105">
        <v>24</v>
      </c>
      <c r="E13" s="105">
        <v>35</v>
      </c>
      <c r="F13" s="81" t="s">
        <v>130</v>
      </c>
      <c r="G13" s="92">
        <v>2.21</v>
      </c>
      <c r="H13" s="75">
        <v>3286022</v>
      </c>
      <c r="I13" s="75">
        <v>142000</v>
      </c>
      <c r="J13" s="75">
        <v>71000</v>
      </c>
      <c r="K13" s="74"/>
    </row>
    <row r="14" spans="1:11" ht="21" customHeight="1">
      <c r="A14" s="80" t="s">
        <v>252</v>
      </c>
      <c r="B14" s="80" t="s">
        <v>285</v>
      </c>
      <c r="C14" s="78" t="s">
        <v>250</v>
      </c>
      <c r="D14" s="105">
        <v>25</v>
      </c>
      <c r="E14" s="105">
        <v>40</v>
      </c>
      <c r="F14" s="81" t="s">
        <v>130</v>
      </c>
      <c r="G14" s="101"/>
      <c r="H14" s="75">
        <v>838632</v>
      </c>
      <c r="I14" s="75">
        <v>30000</v>
      </c>
      <c r="J14" s="75">
        <v>15000</v>
      </c>
      <c r="K14" s="74"/>
    </row>
    <row r="15" spans="1:11" ht="21" customHeight="1">
      <c r="A15" s="80" t="s">
        <v>252</v>
      </c>
      <c r="B15" s="80" t="s">
        <v>284</v>
      </c>
      <c r="C15" s="78" t="s">
        <v>250</v>
      </c>
      <c r="D15" s="105">
        <v>13</v>
      </c>
      <c r="E15" s="105">
        <v>37</v>
      </c>
      <c r="F15" s="81" t="s">
        <v>130</v>
      </c>
      <c r="G15" s="92">
        <v>5.92</v>
      </c>
      <c r="H15" s="75">
        <v>2526600</v>
      </c>
      <c r="I15" s="75">
        <v>90000</v>
      </c>
      <c r="J15" s="75">
        <v>45000</v>
      </c>
      <c r="K15" s="91"/>
    </row>
    <row r="16" spans="1:11" ht="21" customHeight="1">
      <c r="A16" s="80" t="s">
        <v>252</v>
      </c>
      <c r="B16" s="80" t="s">
        <v>283</v>
      </c>
      <c r="C16" s="78" t="s">
        <v>250</v>
      </c>
      <c r="D16" s="105">
        <v>24</v>
      </c>
      <c r="E16" s="105">
        <v>37</v>
      </c>
      <c r="F16" s="81" t="s">
        <v>130</v>
      </c>
      <c r="G16" s="92" t="s">
        <v>282</v>
      </c>
      <c r="H16" s="75">
        <v>14107896</v>
      </c>
      <c r="I16" s="75">
        <v>182000</v>
      </c>
      <c r="J16" s="75">
        <v>91000</v>
      </c>
      <c r="K16" s="91"/>
    </row>
    <row r="17" spans="1:11" ht="21" customHeight="1">
      <c r="A17" s="117" t="s">
        <v>252</v>
      </c>
      <c r="B17" s="116" t="s">
        <v>281</v>
      </c>
      <c r="C17" s="78" t="s">
        <v>250</v>
      </c>
      <c r="D17" s="105">
        <v>22</v>
      </c>
      <c r="E17" s="105">
        <v>35</v>
      </c>
      <c r="F17" s="81" t="s">
        <v>130</v>
      </c>
      <c r="G17" s="101"/>
      <c r="H17" s="75">
        <v>866990</v>
      </c>
      <c r="I17" s="75">
        <v>26000</v>
      </c>
      <c r="J17" s="75">
        <v>13000</v>
      </c>
      <c r="K17" s="91"/>
    </row>
    <row r="18" spans="1:11" ht="21" customHeight="1">
      <c r="A18" s="80" t="s">
        <v>252</v>
      </c>
      <c r="B18" s="80" t="s">
        <v>280</v>
      </c>
      <c r="C18" s="78" t="s">
        <v>250</v>
      </c>
      <c r="D18" s="105">
        <v>24</v>
      </c>
      <c r="E18" s="105">
        <v>33</v>
      </c>
      <c r="F18" s="81" t="s">
        <v>130</v>
      </c>
      <c r="G18" s="92">
        <v>1.14</v>
      </c>
      <c r="H18" s="75">
        <v>7522588</v>
      </c>
      <c r="I18" s="75">
        <v>290000</v>
      </c>
      <c r="J18" s="75">
        <v>145000</v>
      </c>
      <c r="K18" s="91"/>
    </row>
    <row r="19" spans="1:11" ht="21" customHeight="1">
      <c r="A19" s="80" t="s">
        <v>252</v>
      </c>
      <c r="B19" s="80" t="s">
        <v>279</v>
      </c>
      <c r="C19" s="78" t="s">
        <v>250</v>
      </c>
      <c r="D19" s="115">
        <v>24</v>
      </c>
      <c r="E19" s="115">
        <v>38</v>
      </c>
      <c r="F19" s="81" t="s">
        <v>130</v>
      </c>
      <c r="G19" s="92">
        <v>1.27</v>
      </c>
      <c r="H19" s="75">
        <v>4103090</v>
      </c>
      <c r="I19" s="75">
        <v>174000</v>
      </c>
      <c r="J19" s="75">
        <v>87000</v>
      </c>
      <c r="K19" s="91"/>
    </row>
    <row r="20" spans="1:11" ht="21" customHeight="1">
      <c r="A20" s="80" t="s">
        <v>252</v>
      </c>
      <c r="B20" s="80" t="s">
        <v>278</v>
      </c>
      <c r="C20" s="78" t="s">
        <v>250</v>
      </c>
      <c r="D20" s="85">
        <v>26</v>
      </c>
      <c r="E20" s="85">
        <v>35</v>
      </c>
      <c r="F20" s="81" t="s">
        <v>130</v>
      </c>
      <c r="G20" s="101"/>
      <c r="H20" s="75">
        <v>780574</v>
      </c>
      <c r="I20" s="75">
        <v>64000</v>
      </c>
      <c r="J20" s="75">
        <v>32000</v>
      </c>
      <c r="K20" s="91"/>
    </row>
    <row r="21" spans="1:11" ht="21" customHeight="1">
      <c r="A21" s="80" t="s">
        <v>252</v>
      </c>
      <c r="B21" s="80" t="s">
        <v>277</v>
      </c>
      <c r="C21" s="78" t="s">
        <v>250</v>
      </c>
      <c r="D21" s="105">
        <v>27</v>
      </c>
      <c r="E21" s="105">
        <v>41</v>
      </c>
      <c r="F21" s="114" t="s">
        <v>130</v>
      </c>
      <c r="G21" s="157">
        <v>1.7</v>
      </c>
      <c r="H21" s="75">
        <v>3716710</v>
      </c>
      <c r="I21" s="75">
        <v>152000</v>
      </c>
      <c r="J21" s="75">
        <v>76000</v>
      </c>
      <c r="K21" s="74"/>
    </row>
    <row r="22" spans="1:11" ht="21" customHeight="1">
      <c r="A22" s="80" t="s">
        <v>252</v>
      </c>
      <c r="B22" s="80" t="s">
        <v>276</v>
      </c>
      <c r="C22" s="78" t="s">
        <v>250</v>
      </c>
      <c r="D22" s="105">
        <v>29</v>
      </c>
      <c r="E22" s="105">
        <v>43</v>
      </c>
      <c r="F22" s="114" t="s">
        <v>130</v>
      </c>
      <c r="G22" s="92">
        <v>1.12</v>
      </c>
      <c r="H22" s="75">
        <v>6289000</v>
      </c>
      <c r="I22" s="75">
        <v>178000</v>
      </c>
      <c r="J22" s="75">
        <v>89000</v>
      </c>
      <c r="K22" s="74"/>
    </row>
    <row r="23" spans="1:11" ht="21" customHeight="1">
      <c r="A23" s="80" t="s">
        <v>252</v>
      </c>
      <c r="B23" s="80" t="s">
        <v>275</v>
      </c>
      <c r="C23" s="78" t="s">
        <v>250</v>
      </c>
      <c r="D23" s="105">
        <v>19</v>
      </c>
      <c r="E23" s="105">
        <v>38</v>
      </c>
      <c r="F23" s="113" t="s">
        <v>130</v>
      </c>
      <c r="G23" s="92">
        <v>1.43</v>
      </c>
      <c r="H23" s="75">
        <v>8603354</v>
      </c>
      <c r="I23" s="75">
        <v>266000</v>
      </c>
      <c r="J23" s="75">
        <v>133000</v>
      </c>
      <c r="K23" s="74"/>
    </row>
    <row r="24" spans="1:11" ht="21" customHeight="1">
      <c r="A24" s="80" t="s">
        <v>252</v>
      </c>
      <c r="B24" s="80" t="s">
        <v>274</v>
      </c>
      <c r="C24" s="78" t="s">
        <v>250</v>
      </c>
      <c r="D24" s="105">
        <v>15</v>
      </c>
      <c r="E24" s="105">
        <v>47</v>
      </c>
      <c r="F24" s="81" t="s">
        <v>130</v>
      </c>
      <c r="G24" s="92">
        <v>1.4</v>
      </c>
      <c r="H24" s="75">
        <v>26103868</v>
      </c>
      <c r="I24" s="75">
        <v>224000</v>
      </c>
      <c r="J24" s="75">
        <v>112000</v>
      </c>
      <c r="K24" s="74"/>
    </row>
    <row r="25" spans="1:11" ht="21" customHeight="1">
      <c r="A25" s="80" t="s">
        <v>252</v>
      </c>
      <c r="B25" s="80" t="s">
        <v>273</v>
      </c>
      <c r="C25" s="78" t="s">
        <v>250</v>
      </c>
      <c r="D25" s="105">
        <v>28</v>
      </c>
      <c r="E25" s="105">
        <v>32</v>
      </c>
      <c r="F25" s="113" t="s">
        <v>261</v>
      </c>
      <c r="G25" s="101"/>
      <c r="H25" s="75">
        <v>282000</v>
      </c>
      <c r="I25" s="75">
        <v>45000</v>
      </c>
      <c r="J25" s="75">
        <v>30000</v>
      </c>
      <c r="K25" s="74"/>
    </row>
    <row r="26" spans="1:11" ht="21" customHeight="1">
      <c r="A26" s="80" t="s">
        <v>252</v>
      </c>
      <c r="B26" s="80" t="s">
        <v>272</v>
      </c>
      <c r="C26" s="78" t="s">
        <v>250</v>
      </c>
      <c r="D26" s="105">
        <v>29</v>
      </c>
      <c r="E26" s="105">
        <v>37</v>
      </c>
      <c r="F26" s="81" t="s">
        <v>261</v>
      </c>
      <c r="G26" s="101"/>
      <c r="H26" s="75">
        <v>627000</v>
      </c>
      <c r="I26" s="75">
        <v>72000</v>
      </c>
      <c r="J26" s="75">
        <v>48000</v>
      </c>
      <c r="K26" s="74"/>
    </row>
    <row r="27" spans="1:11" ht="21" customHeight="1">
      <c r="A27" s="80" t="s">
        <v>252</v>
      </c>
      <c r="B27" s="80" t="s">
        <v>271</v>
      </c>
      <c r="C27" s="78" t="s">
        <v>250</v>
      </c>
      <c r="D27" s="105">
        <v>29</v>
      </c>
      <c r="E27" s="105">
        <v>33</v>
      </c>
      <c r="F27" s="81" t="s">
        <v>261</v>
      </c>
      <c r="G27" s="101"/>
      <c r="H27" s="75">
        <v>168000</v>
      </c>
      <c r="I27" s="75">
        <v>30000</v>
      </c>
      <c r="J27" s="75">
        <v>20000</v>
      </c>
      <c r="K27" s="91"/>
    </row>
    <row r="28" spans="1:11" ht="21" customHeight="1">
      <c r="A28" s="80" t="s">
        <v>252</v>
      </c>
      <c r="B28" s="80" t="s">
        <v>270</v>
      </c>
      <c r="C28" s="78" t="s">
        <v>250</v>
      </c>
      <c r="D28" s="105">
        <v>30</v>
      </c>
      <c r="E28" s="105">
        <v>37</v>
      </c>
      <c r="F28" s="81" t="s">
        <v>261</v>
      </c>
      <c r="G28" s="101"/>
      <c r="H28" s="75">
        <v>644880</v>
      </c>
      <c r="I28" s="75">
        <v>72000</v>
      </c>
      <c r="J28" s="75">
        <v>48000</v>
      </c>
      <c r="K28" s="91"/>
    </row>
    <row r="29" spans="1:11" ht="21" customHeight="1">
      <c r="A29" s="80" t="s">
        <v>252</v>
      </c>
      <c r="B29" s="80" t="s">
        <v>269</v>
      </c>
      <c r="C29" s="78" t="s">
        <v>250</v>
      </c>
      <c r="D29" s="105">
        <v>30</v>
      </c>
      <c r="E29" s="105">
        <v>37</v>
      </c>
      <c r="F29" s="81" t="s">
        <v>261</v>
      </c>
      <c r="G29" s="101"/>
      <c r="H29" s="75">
        <v>616938</v>
      </c>
      <c r="I29" s="75">
        <v>63450</v>
      </c>
      <c r="J29" s="75">
        <v>42300</v>
      </c>
      <c r="K29" s="91"/>
    </row>
    <row r="30" spans="1:11" ht="21" customHeight="1">
      <c r="A30" s="80" t="s">
        <v>252</v>
      </c>
      <c r="B30" s="80" t="s">
        <v>268</v>
      </c>
      <c r="C30" s="78" t="s">
        <v>250</v>
      </c>
      <c r="D30" s="105">
        <v>30</v>
      </c>
      <c r="E30" s="105">
        <v>37</v>
      </c>
      <c r="F30" s="81" t="s">
        <v>261</v>
      </c>
      <c r="G30" s="109"/>
      <c r="H30" s="75">
        <v>927450</v>
      </c>
      <c r="I30" s="75">
        <v>120000</v>
      </c>
      <c r="J30" s="75">
        <v>80000</v>
      </c>
      <c r="K30" s="74"/>
    </row>
    <row r="31" spans="1:11" ht="21" customHeight="1">
      <c r="A31" s="80" t="s">
        <v>252</v>
      </c>
      <c r="B31" s="80" t="s">
        <v>267</v>
      </c>
      <c r="C31" s="78" t="s">
        <v>250</v>
      </c>
      <c r="D31" s="105">
        <v>30</v>
      </c>
      <c r="E31" s="105">
        <v>37</v>
      </c>
      <c r="F31" s="81" t="s">
        <v>261</v>
      </c>
      <c r="G31" s="92">
        <v>1.18</v>
      </c>
      <c r="H31" s="75">
        <v>1212000</v>
      </c>
      <c r="I31" s="75">
        <v>108000</v>
      </c>
      <c r="J31" s="75">
        <v>72000</v>
      </c>
      <c r="K31" s="74"/>
    </row>
    <row r="32" spans="1:11" ht="21" customHeight="1">
      <c r="A32" s="84" t="s">
        <v>252</v>
      </c>
      <c r="B32" s="80" t="s">
        <v>266</v>
      </c>
      <c r="C32" s="78" t="s">
        <v>250</v>
      </c>
      <c r="D32" s="105">
        <v>30</v>
      </c>
      <c r="E32" s="105">
        <v>37</v>
      </c>
      <c r="F32" s="112" t="s">
        <v>261</v>
      </c>
      <c r="G32" s="101"/>
      <c r="H32" s="75">
        <v>414000</v>
      </c>
      <c r="I32" s="75">
        <v>58500</v>
      </c>
      <c r="J32" s="75">
        <v>39000</v>
      </c>
      <c r="K32" s="74"/>
    </row>
    <row r="33" spans="1:11" ht="21" customHeight="1">
      <c r="A33" s="84" t="s">
        <v>252</v>
      </c>
      <c r="B33" s="111" t="s">
        <v>265</v>
      </c>
      <c r="C33" s="78" t="s">
        <v>250</v>
      </c>
      <c r="D33" s="108">
        <v>31</v>
      </c>
      <c r="E33" s="108">
        <v>37</v>
      </c>
      <c r="F33" s="81" t="s">
        <v>261</v>
      </c>
      <c r="G33" s="101"/>
      <c r="H33" s="75">
        <v>178500</v>
      </c>
      <c r="I33" s="75">
        <v>6000</v>
      </c>
      <c r="J33" s="75">
        <v>4000</v>
      </c>
      <c r="K33" s="74"/>
    </row>
    <row r="34" spans="1:11" ht="21" customHeight="1">
      <c r="A34" s="80" t="s">
        <v>252</v>
      </c>
      <c r="B34" s="110" t="s">
        <v>264</v>
      </c>
      <c r="C34" s="78" t="s">
        <v>250</v>
      </c>
      <c r="D34" s="105">
        <v>27</v>
      </c>
      <c r="E34" s="105">
        <v>37</v>
      </c>
      <c r="F34" s="81" t="s">
        <v>261</v>
      </c>
      <c r="G34" s="92" t="s">
        <v>263</v>
      </c>
      <c r="H34" s="75">
        <v>5199450</v>
      </c>
      <c r="I34" s="75">
        <v>189000</v>
      </c>
      <c r="J34" s="75">
        <v>126000</v>
      </c>
      <c r="K34" s="74"/>
    </row>
    <row r="35" spans="1:11" ht="21" customHeight="1">
      <c r="A35" s="80" t="s">
        <v>252</v>
      </c>
      <c r="B35" s="80" t="s">
        <v>262</v>
      </c>
      <c r="C35" s="78" t="s">
        <v>250</v>
      </c>
      <c r="D35" s="105">
        <v>29</v>
      </c>
      <c r="E35" s="105">
        <v>38</v>
      </c>
      <c r="F35" s="81" t="s">
        <v>261</v>
      </c>
      <c r="G35" s="92">
        <v>1.24</v>
      </c>
      <c r="H35" s="75">
        <v>1792319</v>
      </c>
      <c r="I35" s="75">
        <v>384000</v>
      </c>
      <c r="J35" s="75">
        <v>256000</v>
      </c>
      <c r="K35" s="91"/>
    </row>
    <row r="36" spans="1:11" ht="21" customHeight="1">
      <c r="A36" s="84" t="s">
        <v>252</v>
      </c>
      <c r="B36" s="156" t="s">
        <v>260</v>
      </c>
      <c r="C36" s="78" t="s">
        <v>250</v>
      </c>
      <c r="D36" s="77">
        <v>17</v>
      </c>
      <c r="E36" s="77">
        <v>36</v>
      </c>
      <c r="F36" s="76" t="s">
        <v>130</v>
      </c>
      <c r="G36" s="97" t="s">
        <v>259</v>
      </c>
      <c r="H36" s="75">
        <v>9028997</v>
      </c>
      <c r="I36" s="75">
        <v>104000</v>
      </c>
      <c r="J36" s="75">
        <v>52000</v>
      </c>
      <c r="K36" s="74" t="s">
        <v>258</v>
      </c>
    </row>
    <row r="37" spans="1:11" ht="21" customHeight="1">
      <c r="A37" s="80" t="s">
        <v>252</v>
      </c>
      <c r="B37" s="155" t="s">
        <v>257</v>
      </c>
      <c r="C37" s="78" t="s">
        <v>250</v>
      </c>
      <c r="D37" s="77">
        <v>24</v>
      </c>
      <c r="E37" s="77">
        <v>35</v>
      </c>
      <c r="F37" s="76" t="s">
        <v>130</v>
      </c>
      <c r="G37" s="97" t="s">
        <v>256</v>
      </c>
      <c r="H37" s="75">
        <v>3286022</v>
      </c>
      <c r="I37" s="75">
        <v>86000</v>
      </c>
      <c r="J37" s="75">
        <v>43000</v>
      </c>
      <c r="K37" s="74" t="s">
        <v>255</v>
      </c>
    </row>
    <row r="38" spans="1:11" ht="21" customHeight="1">
      <c r="A38" s="80" t="s">
        <v>252</v>
      </c>
      <c r="B38" s="79" t="s">
        <v>254</v>
      </c>
      <c r="C38" s="78" t="s">
        <v>250</v>
      </c>
      <c r="D38" s="77">
        <v>24</v>
      </c>
      <c r="E38" s="77">
        <v>37</v>
      </c>
      <c r="F38" s="76" t="s">
        <v>130</v>
      </c>
      <c r="G38" s="97" t="s">
        <v>253</v>
      </c>
      <c r="H38" s="75">
        <v>14129907</v>
      </c>
      <c r="I38" s="75">
        <v>36000</v>
      </c>
      <c r="J38" s="75">
        <v>18000</v>
      </c>
      <c r="K38" s="74" t="s">
        <v>248</v>
      </c>
    </row>
    <row r="39" spans="1:11" ht="21" customHeight="1">
      <c r="A39" s="80" t="s">
        <v>252</v>
      </c>
      <c r="B39" s="79" t="s">
        <v>251</v>
      </c>
      <c r="C39" s="78" t="s">
        <v>250</v>
      </c>
      <c r="D39" s="77">
        <v>19</v>
      </c>
      <c r="E39" s="77">
        <v>38</v>
      </c>
      <c r="F39" s="76" t="s">
        <v>130</v>
      </c>
      <c r="G39" s="95" t="s">
        <v>249</v>
      </c>
      <c r="H39" s="75">
        <v>8603454</v>
      </c>
      <c r="I39" s="75">
        <v>128000</v>
      </c>
      <c r="J39" s="75">
        <v>64000</v>
      </c>
      <c r="K39" s="74" t="s">
        <v>248</v>
      </c>
    </row>
    <row r="40" spans="1:11" ht="21" customHeight="1" hidden="1">
      <c r="A40" s="84"/>
      <c r="B40" s="83"/>
      <c r="C40" s="78"/>
      <c r="D40" s="154"/>
      <c r="E40" s="154"/>
      <c r="F40" s="153"/>
      <c r="G40" s="92"/>
      <c r="H40" s="75"/>
      <c r="I40" s="75"/>
      <c r="J40" s="75"/>
      <c r="K40" s="91"/>
    </row>
    <row r="41" spans="1:11" ht="21" customHeight="1" hidden="1">
      <c r="A41" s="84"/>
      <c r="B41" s="83"/>
      <c r="C41" s="78"/>
      <c r="D41" s="77"/>
      <c r="E41" s="77"/>
      <c r="F41" s="76"/>
      <c r="G41" s="92"/>
      <c r="H41" s="75"/>
      <c r="I41" s="75"/>
      <c r="J41" s="75"/>
      <c r="K41" s="74"/>
    </row>
    <row r="42" spans="1:11" ht="21" customHeight="1" hidden="1">
      <c r="A42" s="84"/>
      <c r="B42" s="79"/>
      <c r="C42" s="78"/>
      <c r="D42" s="77"/>
      <c r="E42" s="77"/>
      <c r="F42" s="76"/>
      <c r="G42" s="92"/>
      <c r="H42" s="75"/>
      <c r="I42" s="75"/>
      <c r="J42" s="75"/>
      <c r="K42" s="74"/>
    </row>
    <row r="43" spans="1:11" ht="21" customHeight="1" hidden="1">
      <c r="A43" s="84"/>
      <c r="B43" s="83"/>
      <c r="C43" s="78"/>
      <c r="D43" s="77"/>
      <c r="E43" s="77"/>
      <c r="F43" s="76"/>
      <c r="G43" s="92"/>
      <c r="H43" s="75"/>
      <c r="I43" s="75"/>
      <c r="J43" s="75"/>
      <c r="K43" s="91"/>
    </row>
    <row r="44" spans="1:11" ht="21" customHeight="1" hidden="1">
      <c r="A44" s="89"/>
      <c r="B44" s="88"/>
      <c r="C44" s="78"/>
      <c r="D44" s="99"/>
      <c r="E44" s="87"/>
      <c r="F44" s="100"/>
      <c r="G44" s="92"/>
      <c r="H44" s="86"/>
      <c r="I44" s="86"/>
      <c r="J44" s="86"/>
      <c r="K44" s="74"/>
    </row>
    <row r="45" spans="1:11" ht="21" customHeight="1" hidden="1">
      <c r="A45" s="89"/>
      <c r="B45" s="88"/>
      <c r="C45" s="78"/>
      <c r="D45" s="99"/>
      <c r="E45" s="87"/>
      <c r="F45" s="100"/>
      <c r="G45" s="97"/>
      <c r="H45" s="86"/>
      <c r="I45" s="86"/>
      <c r="J45" s="86"/>
      <c r="K45" s="74"/>
    </row>
    <row r="46" spans="1:11" ht="21" customHeight="1" hidden="1">
      <c r="A46" s="89"/>
      <c r="B46" s="88"/>
      <c r="C46" s="78"/>
      <c r="D46" s="99"/>
      <c r="E46" s="87"/>
      <c r="F46" s="100"/>
      <c r="G46" s="92"/>
      <c r="H46" s="86"/>
      <c r="I46" s="86"/>
      <c r="J46" s="86"/>
      <c r="K46" s="91"/>
    </row>
    <row r="47" spans="1:11" ht="21" customHeight="1" hidden="1">
      <c r="A47" s="89"/>
      <c r="B47" s="88"/>
      <c r="C47" s="78"/>
      <c r="D47" s="99"/>
      <c r="E47" s="87"/>
      <c r="F47" s="100"/>
      <c r="G47" s="97"/>
      <c r="H47" s="86"/>
      <c r="I47" s="86"/>
      <c r="J47" s="86"/>
      <c r="K47" s="74"/>
    </row>
    <row r="48" spans="1:11" ht="21" customHeight="1" hidden="1">
      <c r="A48" s="89"/>
      <c r="B48" s="88"/>
      <c r="C48" s="78"/>
      <c r="D48" s="99"/>
      <c r="E48" s="87"/>
      <c r="F48" s="100"/>
      <c r="G48" s="97"/>
      <c r="H48" s="86"/>
      <c r="I48" s="86"/>
      <c r="J48" s="86"/>
      <c r="K48" s="74"/>
    </row>
    <row r="49" spans="1:11" ht="21" customHeight="1" hidden="1">
      <c r="A49" s="89"/>
      <c r="B49" s="88"/>
      <c r="C49" s="78"/>
      <c r="D49" s="99"/>
      <c r="E49" s="87"/>
      <c r="F49" s="98"/>
      <c r="G49" s="97"/>
      <c r="H49" s="86"/>
      <c r="I49" s="86"/>
      <c r="J49" s="86"/>
      <c r="K49" s="74"/>
    </row>
    <row r="50" spans="1:11" ht="21" customHeight="1" hidden="1">
      <c r="A50" s="80"/>
      <c r="B50" s="79"/>
      <c r="C50" s="78"/>
      <c r="D50" s="90"/>
      <c r="E50" s="77"/>
      <c r="F50" s="76"/>
      <c r="G50" s="95"/>
      <c r="H50" s="75"/>
      <c r="I50" s="75"/>
      <c r="J50" s="75"/>
      <c r="K50" s="74"/>
    </row>
    <row r="51" spans="1:11" ht="21" customHeight="1" hidden="1">
      <c r="A51" s="80"/>
      <c r="B51" s="79"/>
      <c r="C51" s="78"/>
      <c r="D51" s="90"/>
      <c r="E51" s="77"/>
      <c r="F51" s="76"/>
      <c r="G51" s="81"/>
      <c r="H51" s="75"/>
      <c r="I51" s="75"/>
      <c r="J51" s="75"/>
      <c r="K51" s="74"/>
    </row>
    <row r="52" spans="1:11" ht="21" customHeight="1" hidden="1">
      <c r="A52" s="80"/>
      <c r="B52" s="79"/>
      <c r="C52" s="78"/>
      <c r="D52" s="90"/>
      <c r="E52" s="77"/>
      <c r="F52" s="76"/>
      <c r="G52" s="81"/>
      <c r="H52" s="75"/>
      <c r="I52" s="75"/>
      <c r="J52" s="75"/>
      <c r="K52" s="74"/>
    </row>
    <row r="53" spans="1:11" ht="21" customHeight="1" hidden="1">
      <c r="A53" s="80"/>
      <c r="B53" s="79"/>
      <c r="C53" s="78"/>
      <c r="D53" s="90"/>
      <c r="E53" s="77"/>
      <c r="F53" s="76"/>
      <c r="G53" s="81"/>
      <c r="H53" s="75"/>
      <c r="I53" s="75"/>
      <c r="J53" s="75"/>
      <c r="K53" s="74"/>
    </row>
    <row r="54" spans="1:11" ht="21" customHeight="1" hidden="1">
      <c r="A54" s="80"/>
      <c r="B54" s="79"/>
      <c r="C54" s="78"/>
      <c r="D54" s="90"/>
      <c r="E54" s="77"/>
      <c r="F54" s="76"/>
      <c r="G54" s="81"/>
      <c r="H54" s="75"/>
      <c r="I54" s="75"/>
      <c r="J54" s="75"/>
      <c r="K54" s="74"/>
    </row>
    <row r="55" spans="1:11" ht="21" customHeight="1" hidden="1">
      <c r="A55" s="79"/>
      <c r="B55" s="79"/>
      <c r="C55" s="78"/>
      <c r="D55" s="90"/>
      <c r="E55" s="77"/>
      <c r="F55" s="76"/>
      <c r="G55" s="81"/>
      <c r="H55" s="75"/>
      <c r="I55" s="75"/>
      <c r="J55" s="75"/>
      <c r="K55" s="74"/>
    </row>
    <row r="56" spans="1:11" ht="21" customHeight="1" hidden="1">
      <c r="A56" s="80"/>
      <c r="B56" s="79"/>
      <c r="C56" s="78"/>
      <c r="D56" s="90"/>
      <c r="E56" s="77"/>
      <c r="F56" s="76"/>
      <c r="G56" s="81"/>
      <c r="H56" s="75"/>
      <c r="I56" s="75"/>
      <c r="J56" s="75"/>
      <c r="K56" s="74"/>
    </row>
    <row r="57" spans="1:11" ht="21" customHeight="1" hidden="1">
      <c r="A57" s="28"/>
      <c r="B57" s="73"/>
      <c r="C57" s="72"/>
      <c r="D57" s="39"/>
      <c r="E57" s="23"/>
      <c r="F57" s="24"/>
      <c r="G57" s="24"/>
      <c r="H57" s="35"/>
      <c r="I57" s="35"/>
      <c r="J57" s="35"/>
      <c r="K57" s="34"/>
    </row>
    <row r="58" spans="1:11" ht="21" customHeight="1" hidden="1">
      <c r="A58" s="28"/>
      <c r="B58" s="73"/>
      <c r="C58" s="72"/>
      <c r="D58" s="39"/>
      <c r="E58" s="23"/>
      <c r="F58" s="24"/>
      <c r="G58" s="25"/>
      <c r="H58" s="35"/>
      <c r="I58" s="35"/>
      <c r="J58" s="35"/>
      <c r="K58" s="34"/>
    </row>
    <row r="59" spans="1:11" ht="21" customHeight="1" hidden="1">
      <c r="A59" s="28"/>
      <c r="B59" s="73"/>
      <c r="C59" s="72"/>
      <c r="D59" s="39"/>
      <c r="E59" s="23"/>
      <c r="F59" s="24"/>
      <c r="G59" s="24"/>
      <c r="H59" s="35"/>
      <c r="I59" s="35"/>
      <c r="J59" s="35"/>
      <c r="K59" s="34"/>
    </row>
    <row r="60" spans="1:11" ht="21" customHeight="1" hidden="1">
      <c r="A60" s="28"/>
      <c r="B60" s="73"/>
      <c r="C60" s="72"/>
      <c r="D60" s="39"/>
      <c r="E60" s="23"/>
      <c r="F60" s="24"/>
      <c r="G60" s="24"/>
      <c r="H60" s="35"/>
      <c r="I60" s="35"/>
      <c r="J60" s="35"/>
      <c r="K60" s="34"/>
    </row>
    <row r="61" spans="1:11" ht="21" customHeight="1" hidden="1">
      <c r="A61" s="28"/>
      <c r="B61" s="73"/>
      <c r="C61" s="72"/>
      <c r="D61" s="39"/>
      <c r="E61" s="23"/>
      <c r="F61" s="24"/>
      <c r="G61" s="152"/>
      <c r="H61" s="35"/>
      <c r="I61" s="35"/>
      <c r="J61" s="35"/>
      <c r="K61" s="34"/>
    </row>
    <row r="62" spans="1:11" ht="21" customHeight="1" hidden="1">
      <c r="A62" s="28"/>
      <c r="B62" s="73"/>
      <c r="C62" s="72"/>
      <c r="D62" s="39"/>
      <c r="E62" s="23"/>
      <c r="F62" s="24"/>
      <c r="G62" s="25"/>
      <c r="H62" s="35"/>
      <c r="I62" s="35"/>
      <c r="J62" s="35"/>
      <c r="K62" s="34"/>
    </row>
    <row r="63" spans="1:11" ht="21" customHeight="1" hidden="1">
      <c r="A63" s="28"/>
      <c r="B63" s="73"/>
      <c r="C63" s="72"/>
      <c r="D63" s="39"/>
      <c r="E63" s="23"/>
      <c r="F63" s="24"/>
      <c r="G63" s="25"/>
      <c r="H63" s="35"/>
      <c r="I63" s="35"/>
      <c r="J63" s="35"/>
      <c r="K63" s="34"/>
    </row>
    <row r="64" spans="1:11" ht="21" customHeight="1" hidden="1">
      <c r="A64" s="28"/>
      <c r="B64" s="73"/>
      <c r="C64" s="72"/>
      <c r="D64" s="23"/>
      <c r="E64" s="23"/>
      <c r="F64" s="71"/>
      <c r="G64" s="25"/>
      <c r="H64" s="35"/>
      <c r="I64" s="35"/>
      <c r="J64" s="35"/>
      <c r="K64" s="34"/>
    </row>
    <row r="65" spans="1:11" ht="21" customHeight="1" hidden="1">
      <c r="A65" s="28"/>
      <c r="B65" s="73"/>
      <c r="C65" s="72"/>
      <c r="D65" s="23"/>
      <c r="E65" s="23"/>
      <c r="F65" s="71"/>
      <c r="G65" s="40"/>
      <c r="H65" s="35"/>
      <c r="I65" s="35"/>
      <c r="J65" s="35"/>
      <c r="K65" s="34"/>
    </row>
    <row r="66" spans="1:11" ht="21" customHeight="1" hidden="1">
      <c r="A66" s="151"/>
      <c r="B66" s="150"/>
      <c r="C66" s="72"/>
      <c r="D66" s="149"/>
      <c r="E66" s="149"/>
      <c r="F66" s="64"/>
      <c r="G66" s="25"/>
      <c r="H66" s="148"/>
      <c r="I66" s="148"/>
      <c r="J66" s="148"/>
      <c r="K66" s="34"/>
    </row>
    <row r="67" spans="1:11" ht="21" customHeight="1" hidden="1">
      <c r="A67" s="28"/>
      <c r="B67" s="73"/>
      <c r="C67" s="72"/>
      <c r="D67" s="23"/>
      <c r="E67" s="23"/>
      <c r="F67" s="71"/>
      <c r="G67" s="40"/>
      <c r="H67" s="35"/>
      <c r="I67" s="35"/>
      <c r="J67" s="35"/>
      <c r="K67" s="34"/>
    </row>
    <row r="68" spans="1:11" ht="21" customHeight="1" hidden="1">
      <c r="A68" s="147"/>
      <c r="B68" s="146"/>
      <c r="C68" s="72"/>
      <c r="D68" s="23"/>
      <c r="E68" s="23"/>
      <c r="F68" s="71"/>
      <c r="G68" s="24"/>
      <c r="H68" s="35"/>
      <c r="I68" s="35"/>
      <c r="J68" s="35"/>
      <c r="K68" s="34"/>
    </row>
    <row r="69" spans="1:11" ht="21" customHeight="1" hidden="1">
      <c r="A69" s="145"/>
      <c r="B69" s="144"/>
      <c r="C69" s="72"/>
      <c r="D69" s="143"/>
      <c r="E69" s="143"/>
      <c r="F69" s="71"/>
      <c r="G69" s="25"/>
      <c r="H69" s="35"/>
      <c r="I69" s="35"/>
      <c r="J69" s="35"/>
      <c r="K69" s="34"/>
    </row>
    <row r="70" spans="1:11" ht="21" customHeight="1" hidden="1">
      <c r="A70" s="28"/>
      <c r="B70" s="73"/>
      <c r="C70" s="72"/>
      <c r="D70" s="23"/>
      <c r="E70" s="23"/>
      <c r="F70" s="71"/>
      <c r="G70" s="24"/>
      <c r="H70" s="35"/>
      <c r="I70" s="35"/>
      <c r="J70" s="35"/>
      <c r="K70" s="34"/>
    </row>
    <row r="71" spans="1:11" ht="21" customHeight="1" hidden="1">
      <c r="A71" s="28"/>
      <c r="B71" s="73"/>
      <c r="C71" s="72"/>
      <c r="D71" s="23"/>
      <c r="E71" s="23"/>
      <c r="F71" s="71"/>
      <c r="G71" s="38"/>
      <c r="H71" s="35"/>
      <c r="I71" s="35"/>
      <c r="J71" s="35"/>
      <c r="K71" s="34"/>
    </row>
    <row r="72" spans="1:11" ht="21.75" customHeight="1">
      <c r="A72" s="9"/>
      <c r="B72" s="10">
        <f>SUBTOTAL(3,B8:B71)</f>
        <v>32</v>
      </c>
      <c r="C72" s="9"/>
      <c r="D72" s="11"/>
      <c r="E72" s="9"/>
      <c r="F72" s="12"/>
      <c r="G72" s="21"/>
      <c r="H72" s="37">
        <f>SUM(H8:H71)</f>
        <v>148184666</v>
      </c>
      <c r="I72" s="37">
        <f>SUM(I8:I71)</f>
        <v>4221950</v>
      </c>
      <c r="J72" s="37">
        <f>SUM(J8:J71)</f>
        <v>2302300</v>
      </c>
      <c r="K72" s="41"/>
    </row>
    <row r="73" ht="21.75" customHeight="1">
      <c r="A73" s="15"/>
    </row>
    <row r="74" ht="12.75">
      <c r="A74" s="15"/>
    </row>
    <row r="75" ht="12.75">
      <c r="A75" s="15"/>
    </row>
    <row r="76" ht="12.75">
      <c r="A76" s="15"/>
    </row>
  </sheetData>
  <sheetProtection/>
  <autoFilter ref="A7:N71"/>
  <mergeCells count="12">
    <mergeCell ref="I4:J4"/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</mergeCells>
  <conditionalFormatting sqref="A65:B67 A28:B30 A23:B26 D65:D67 D40:E40 D23:D31 A70:B71 D70:D71">
    <cfRule type="expression" priority="4" dxfId="11" stopIfTrue="1">
      <formula>$U23=22</formula>
    </cfRule>
  </conditionalFormatting>
  <conditionalFormatting sqref="A27:B27">
    <cfRule type="expression" priority="3" dxfId="11" stopIfTrue="1">
      <formula>$U27=22</formula>
    </cfRule>
  </conditionalFormatting>
  <conditionalFormatting sqref="A31:B31">
    <cfRule type="expression" priority="2" dxfId="11" stopIfTrue="1">
      <formula>$U31=22</formula>
    </cfRule>
  </conditionalFormatting>
  <conditionalFormatting sqref="F40">
    <cfRule type="expression" priority="1" dxfId="11" stopIfTrue="1">
      <formula>$U40=22</formula>
    </cfRule>
  </conditionalFormatting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portrait" paperSize="9" scale="75" r:id="rId1"/>
  <headerFooter alignWithMargins="0">
    <oddHeader>&amp;R（様式１）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view="pageBreakPreview" zoomScaleSheetLayoutView="100" zoomScalePageLayoutView="0" workbookViewId="0" topLeftCell="A1">
      <selection activeCell="J15" sqref="J15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9.69921875" style="26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48" customFormat="1" ht="46.5" customHeight="1">
      <c r="A1" s="189" t="s">
        <v>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47"/>
      <c r="M1" s="47"/>
      <c r="N1" s="47"/>
    </row>
    <row r="2" spans="1:10" s="48" customFormat="1" ht="24.75" customHeight="1">
      <c r="A2" s="49"/>
      <c r="B2" s="1"/>
      <c r="C2" s="2"/>
      <c r="D2" s="4"/>
      <c r="E2" s="49"/>
      <c r="F2" s="5"/>
      <c r="G2" s="30"/>
      <c r="H2" s="50"/>
      <c r="I2" s="49"/>
      <c r="J2" s="49"/>
    </row>
    <row r="3" spans="1:11" s="6" customFormat="1" ht="18" customHeight="1">
      <c r="A3" s="3" t="s">
        <v>13</v>
      </c>
      <c r="B3" s="3"/>
      <c r="C3" s="3"/>
      <c r="D3" s="4"/>
      <c r="E3" s="3"/>
      <c r="F3" s="5"/>
      <c r="G3" s="30"/>
      <c r="H3" s="22"/>
      <c r="I3" s="3"/>
      <c r="J3" s="4"/>
      <c r="K3" s="4" t="s">
        <v>1</v>
      </c>
    </row>
    <row r="4" spans="1:11" s="6" customFormat="1" ht="11.25" customHeight="1">
      <c r="A4" s="190" t="s">
        <v>2</v>
      </c>
      <c r="B4" s="190" t="s">
        <v>11</v>
      </c>
      <c r="C4" s="190" t="s">
        <v>6</v>
      </c>
      <c r="D4" s="193" t="s">
        <v>0</v>
      </c>
      <c r="E4" s="193"/>
      <c r="F4" s="196" t="s">
        <v>3</v>
      </c>
      <c r="G4" s="199" t="s">
        <v>12</v>
      </c>
      <c r="H4" s="202" t="s">
        <v>9</v>
      </c>
      <c r="I4" s="205" t="s">
        <v>150</v>
      </c>
      <c r="J4" s="206"/>
      <c r="K4" s="190" t="s">
        <v>8</v>
      </c>
    </row>
    <row r="5" spans="1:11" s="6" customFormat="1" ht="11.25" customHeight="1">
      <c r="A5" s="191"/>
      <c r="B5" s="191"/>
      <c r="C5" s="191"/>
      <c r="D5" s="194"/>
      <c r="E5" s="195"/>
      <c r="F5" s="197"/>
      <c r="G5" s="200"/>
      <c r="H5" s="203"/>
      <c r="I5" s="207" t="s">
        <v>10</v>
      </c>
      <c r="J5" s="207" t="s">
        <v>7</v>
      </c>
      <c r="K5" s="191"/>
    </row>
    <row r="6" spans="1:11" s="6" customFormat="1" ht="22.5" customHeight="1">
      <c r="A6" s="192"/>
      <c r="B6" s="192"/>
      <c r="C6" s="192"/>
      <c r="D6" s="17" t="s">
        <v>4</v>
      </c>
      <c r="E6" s="17" t="s">
        <v>5</v>
      </c>
      <c r="F6" s="198"/>
      <c r="G6" s="201"/>
      <c r="H6" s="204"/>
      <c r="I6" s="208"/>
      <c r="J6" s="208"/>
      <c r="K6" s="192"/>
    </row>
    <row r="7" spans="1:11" s="6" customFormat="1" ht="12.75">
      <c r="A7" s="43"/>
      <c r="B7" s="43"/>
      <c r="C7" s="43"/>
      <c r="D7" s="16"/>
      <c r="E7" s="17"/>
      <c r="F7" s="18"/>
      <c r="G7" s="31"/>
      <c r="H7" s="20"/>
      <c r="I7" s="19"/>
      <c r="J7" s="19"/>
      <c r="K7" s="51"/>
    </row>
    <row r="8" spans="1:11" s="6" customFormat="1" ht="21" customHeight="1">
      <c r="A8" s="44" t="s">
        <v>19</v>
      </c>
      <c r="B8" s="36" t="s">
        <v>34</v>
      </c>
      <c r="C8" s="27" t="s">
        <v>15</v>
      </c>
      <c r="D8" s="23">
        <v>30</v>
      </c>
      <c r="E8" s="23">
        <v>33</v>
      </c>
      <c r="F8" s="24">
        <v>0.25</v>
      </c>
      <c r="G8" s="59">
        <v>1.26</v>
      </c>
      <c r="H8" s="35">
        <v>402900</v>
      </c>
      <c r="I8" s="46">
        <v>377400</v>
      </c>
      <c r="J8" s="45">
        <v>94350</v>
      </c>
      <c r="K8" s="33"/>
    </row>
    <row r="9" spans="1:11" ht="21" customHeight="1">
      <c r="A9" s="44" t="s">
        <v>19</v>
      </c>
      <c r="B9" s="36" t="s">
        <v>35</v>
      </c>
      <c r="C9" s="27" t="s">
        <v>15</v>
      </c>
      <c r="D9" s="23">
        <v>29</v>
      </c>
      <c r="E9" s="23">
        <v>36</v>
      </c>
      <c r="F9" s="24">
        <v>0.25</v>
      </c>
      <c r="G9" s="58">
        <v>3.24</v>
      </c>
      <c r="H9" s="35">
        <v>1701942</v>
      </c>
      <c r="I9" s="35">
        <v>1576800</v>
      </c>
      <c r="J9" s="35">
        <v>394200</v>
      </c>
      <c r="K9" s="33"/>
    </row>
    <row r="10" spans="1:11" ht="21" customHeight="1">
      <c r="A10" s="44" t="s">
        <v>19</v>
      </c>
      <c r="B10" s="36" t="s">
        <v>36</v>
      </c>
      <c r="C10" s="27" t="s">
        <v>15</v>
      </c>
      <c r="D10" s="23">
        <v>17</v>
      </c>
      <c r="E10" s="23">
        <v>32</v>
      </c>
      <c r="F10" s="24">
        <v>0.3333333333333333</v>
      </c>
      <c r="G10" s="42">
        <v>2.95</v>
      </c>
      <c r="H10" s="35">
        <v>1375681</v>
      </c>
      <c r="I10" s="35">
        <v>216000</v>
      </c>
      <c r="J10" s="35">
        <v>72000</v>
      </c>
      <c r="K10" s="33"/>
    </row>
    <row r="11" spans="1:11" ht="21" customHeight="1">
      <c r="A11" s="52" t="s">
        <v>19</v>
      </c>
      <c r="B11" s="53" t="s">
        <v>78</v>
      </c>
      <c r="C11" s="54" t="s">
        <v>80</v>
      </c>
      <c r="D11" s="55">
        <v>31</v>
      </c>
      <c r="E11" s="55">
        <v>32</v>
      </c>
      <c r="F11" s="57">
        <v>0.25</v>
      </c>
      <c r="G11" s="42"/>
      <c r="H11" s="56">
        <v>16588</v>
      </c>
      <c r="I11" s="56">
        <v>12737</v>
      </c>
      <c r="J11" s="56">
        <v>3184</v>
      </c>
      <c r="K11" s="33"/>
    </row>
    <row r="12" spans="1:11" ht="21" customHeight="1">
      <c r="A12" s="52" t="s">
        <v>19</v>
      </c>
      <c r="B12" s="53" t="s">
        <v>79</v>
      </c>
      <c r="C12" s="54" t="s">
        <v>80</v>
      </c>
      <c r="D12" s="55">
        <v>31</v>
      </c>
      <c r="E12" s="55">
        <v>32</v>
      </c>
      <c r="F12" s="57">
        <v>0.25</v>
      </c>
      <c r="G12" s="42"/>
      <c r="H12" s="56">
        <v>9570</v>
      </c>
      <c r="I12" s="56">
        <v>9570</v>
      </c>
      <c r="J12" s="56">
        <v>2392</v>
      </c>
      <c r="K12" s="33"/>
    </row>
    <row r="13" spans="1:11" ht="21.75" customHeight="1">
      <c r="A13" s="9"/>
      <c r="B13" s="10">
        <f>SUBTOTAL(3,B8:B12)</f>
        <v>5</v>
      </c>
      <c r="C13" s="9"/>
      <c r="D13" s="11"/>
      <c r="E13" s="9"/>
      <c r="F13" s="12"/>
      <c r="G13" s="21"/>
      <c r="H13" s="37">
        <f>SUM(H8:H12)</f>
        <v>3506681</v>
      </c>
      <c r="I13" s="37">
        <f>SUM(I8:I12)</f>
        <v>2192507</v>
      </c>
      <c r="J13" s="37">
        <f>SUM(J8:J12)</f>
        <v>566126</v>
      </c>
      <c r="K13" s="8"/>
    </row>
  </sheetData>
  <sheetProtection/>
  <mergeCells count="12"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</mergeCells>
  <dataValidations count="1">
    <dataValidation allowBlank="1" showInputMessage="1" showErrorMessage="1" imeMode="halfAlpha" sqref="I8"/>
  </dataValidation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view="pageBreakPreview" zoomScaleSheetLayoutView="100" zoomScalePageLayoutView="0" workbookViewId="0" topLeftCell="A1">
      <selection activeCell="H52" sqref="H52"/>
    </sheetView>
  </sheetViews>
  <sheetFormatPr defaultColWidth="9" defaultRowHeight="14.25"/>
  <cols>
    <col min="1" max="1" width="14.69921875" style="7" customWidth="1"/>
    <col min="2" max="2" width="16" style="7" customWidth="1"/>
    <col min="3" max="3" width="25.09765625" style="7" customWidth="1"/>
    <col min="4" max="4" width="4.59765625" style="13" customWidth="1"/>
    <col min="5" max="5" width="4.59765625" style="7" customWidth="1"/>
    <col min="6" max="6" width="4.59765625" style="14" customWidth="1"/>
    <col min="7" max="7" width="6.296875" style="32" bestFit="1" customWidth="1"/>
    <col min="8" max="8" width="11.69921875" style="26" customWidth="1"/>
    <col min="9" max="10" width="9.69921875" style="7" customWidth="1"/>
    <col min="11" max="11" width="26.69921875" style="7" bestFit="1" customWidth="1"/>
    <col min="12" max="16384" width="9" style="7" customWidth="1"/>
  </cols>
  <sheetData>
    <row r="1" spans="1:14" s="48" customFormat="1" ht="46.5" customHeight="1">
      <c r="A1" s="189" t="s">
        <v>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47"/>
      <c r="M1" s="47"/>
      <c r="N1" s="47"/>
    </row>
    <row r="2" spans="1:10" s="48" customFormat="1" ht="24.75" customHeight="1">
      <c r="A2" s="49"/>
      <c r="B2" s="1"/>
      <c r="C2" s="2"/>
      <c r="D2" s="4"/>
      <c r="E2" s="49"/>
      <c r="F2" s="5"/>
      <c r="G2" s="30"/>
      <c r="H2" s="50"/>
      <c r="I2" s="49"/>
      <c r="J2" s="49"/>
    </row>
    <row r="3" spans="1:11" s="6" customFormat="1" ht="18" customHeight="1">
      <c r="A3" s="3" t="s">
        <v>13</v>
      </c>
      <c r="B3" s="3"/>
      <c r="C3" s="3"/>
      <c r="D3" s="4"/>
      <c r="E3" s="3"/>
      <c r="F3" s="5"/>
      <c r="G3" s="30"/>
      <c r="H3" s="22"/>
      <c r="I3" s="3"/>
      <c r="J3" s="4"/>
      <c r="K3" s="4" t="s">
        <v>1</v>
      </c>
    </row>
    <row r="4" spans="1:11" s="6" customFormat="1" ht="11.25" customHeight="1">
      <c r="A4" s="190" t="s">
        <v>2</v>
      </c>
      <c r="B4" s="190" t="s">
        <v>11</v>
      </c>
      <c r="C4" s="190" t="s">
        <v>6</v>
      </c>
      <c r="D4" s="193" t="s">
        <v>0</v>
      </c>
      <c r="E4" s="193"/>
      <c r="F4" s="196" t="s">
        <v>3</v>
      </c>
      <c r="G4" s="199" t="s">
        <v>12</v>
      </c>
      <c r="H4" s="202" t="s">
        <v>9</v>
      </c>
      <c r="I4" s="205" t="s">
        <v>357</v>
      </c>
      <c r="J4" s="206"/>
      <c r="K4" s="190" t="s">
        <v>8</v>
      </c>
    </row>
    <row r="5" spans="1:11" s="6" customFormat="1" ht="11.25" customHeight="1">
      <c r="A5" s="191"/>
      <c r="B5" s="191"/>
      <c r="C5" s="191"/>
      <c r="D5" s="194"/>
      <c r="E5" s="195"/>
      <c r="F5" s="197"/>
      <c r="G5" s="223"/>
      <c r="H5" s="203"/>
      <c r="I5" s="207" t="s">
        <v>10</v>
      </c>
      <c r="J5" s="207" t="s">
        <v>7</v>
      </c>
      <c r="K5" s="191"/>
    </row>
    <row r="6" spans="1:11" s="6" customFormat="1" ht="22.5" customHeight="1">
      <c r="A6" s="192"/>
      <c r="B6" s="192"/>
      <c r="C6" s="192"/>
      <c r="D6" s="17" t="s">
        <v>4</v>
      </c>
      <c r="E6" s="17" t="s">
        <v>5</v>
      </c>
      <c r="F6" s="198"/>
      <c r="G6" s="224"/>
      <c r="H6" s="204"/>
      <c r="I6" s="208"/>
      <c r="J6" s="208"/>
      <c r="K6" s="192"/>
    </row>
    <row r="7" spans="1:11" s="6" customFormat="1" ht="12.75">
      <c r="A7" s="43"/>
      <c r="B7" s="43"/>
      <c r="C7" s="43"/>
      <c r="D7" s="16"/>
      <c r="E7" s="17"/>
      <c r="F7" s="18"/>
      <c r="G7" s="31"/>
      <c r="H7" s="20"/>
      <c r="I7" s="19"/>
      <c r="J7" s="19"/>
      <c r="K7" s="51"/>
    </row>
    <row r="8" spans="1:11" s="6" customFormat="1" ht="21" customHeight="1">
      <c r="A8" s="44" t="s">
        <v>17</v>
      </c>
      <c r="B8" s="27" t="s">
        <v>37</v>
      </c>
      <c r="C8" s="27" t="s">
        <v>15</v>
      </c>
      <c r="D8" s="23">
        <v>31</v>
      </c>
      <c r="E8" s="23">
        <v>32</v>
      </c>
      <c r="F8" s="24">
        <v>0.25</v>
      </c>
      <c r="G8" s="38"/>
      <c r="H8" s="35">
        <v>75920</v>
      </c>
      <c r="I8" s="46">
        <v>27970</v>
      </c>
      <c r="J8" s="45">
        <v>6992</v>
      </c>
      <c r="K8" s="33"/>
    </row>
    <row r="9" spans="1:12" ht="21" customHeight="1">
      <c r="A9" s="44" t="s">
        <v>17</v>
      </c>
      <c r="B9" s="27" t="s">
        <v>38</v>
      </c>
      <c r="C9" s="27" t="s">
        <v>14</v>
      </c>
      <c r="D9" s="23">
        <v>14</v>
      </c>
      <c r="E9" s="23">
        <v>36</v>
      </c>
      <c r="F9" s="24">
        <v>0.3333333333333333</v>
      </c>
      <c r="G9" s="60">
        <v>2.21</v>
      </c>
      <c r="H9" s="35">
        <v>57640</v>
      </c>
      <c r="I9" s="46">
        <v>57640</v>
      </c>
      <c r="J9" s="45">
        <v>19213</v>
      </c>
      <c r="K9" s="34"/>
      <c r="L9" s="6"/>
    </row>
    <row r="10" spans="1:12" ht="21" customHeight="1">
      <c r="A10" s="44" t="s">
        <v>17</v>
      </c>
      <c r="B10" s="27" t="s">
        <v>39</v>
      </c>
      <c r="C10" s="27" t="s">
        <v>14</v>
      </c>
      <c r="D10" s="23">
        <v>14</v>
      </c>
      <c r="E10" s="23">
        <v>36</v>
      </c>
      <c r="F10" s="24">
        <v>0.3333333333333333</v>
      </c>
      <c r="G10" s="60">
        <v>3</v>
      </c>
      <c r="H10" s="35">
        <v>16010</v>
      </c>
      <c r="I10" s="46">
        <v>16010</v>
      </c>
      <c r="J10" s="45">
        <v>5336</v>
      </c>
      <c r="K10" s="34"/>
      <c r="L10" s="6"/>
    </row>
    <row r="11" spans="1:12" ht="21" customHeight="1">
      <c r="A11" s="44" t="s">
        <v>20</v>
      </c>
      <c r="B11" s="27" t="s">
        <v>40</v>
      </c>
      <c r="C11" s="27" t="s">
        <v>14</v>
      </c>
      <c r="D11" s="23" t="s">
        <v>70</v>
      </c>
      <c r="E11" s="23" t="s">
        <v>71</v>
      </c>
      <c r="F11" s="24">
        <v>0.3333333333333333</v>
      </c>
      <c r="G11" s="62">
        <v>79.2</v>
      </c>
      <c r="H11" s="35">
        <v>450814</v>
      </c>
      <c r="I11" s="46">
        <v>450814</v>
      </c>
      <c r="J11" s="45">
        <v>150271</v>
      </c>
      <c r="K11" s="34"/>
      <c r="L11" s="6"/>
    </row>
    <row r="12" spans="1:12" ht="21" customHeight="1">
      <c r="A12" s="44" t="s">
        <v>20</v>
      </c>
      <c r="B12" s="27" t="s">
        <v>41</v>
      </c>
      <c r="C12" s="27" t="s">
        <v>14</v>
      </c>
      <c r="D12" s="23" t="s">
        <v>70</v>
      </c>
      <c r="E12" s="23" t="s">
        <v>71</v>
      </c>
      <c r="F12" s="24">
        <v>0.5</v>
      </c>
      <c r="G12" s="60">
        <v>11.1</v>
      </c>
      <c r="H12" s="35">
        <v>86809</v>
      </c>
      <c r="I12" s="46">
        <v>86809</v>
      </c>
      <c r="J12" s="45">
        <v>43404</v>
      </c>
      <c r="K12" s="34"/>
      <c r="L12" s="6"/>
    </row>
    <row r="13" spans="1:12" ht="21" customHeight="1">
      <c r="A13" s="44" t="s">
        <v>20</v>
      </c>
      <c r="B13" s="27" t="s">
        <v>40</v>
      </c>
      <c r="C13" s="27" t="s">
        <v>14</v>
      </c>
      <c r="D13" s="23" t="s">
        <v>72</v>
      </c>
      <c r="E13" s="23" t="s">
        <v>73</v>
      </c>
      <c r="F13" s="24">
        <v>0.3333333333333333</v>
      </c>
      <c r="G13" s="61">
        <v>9.03</v>
      </c>
      <c r="H13" s="35">
        <v>189869</v>
      </c>
      <c r="I13" s="46">
        <v>189869</v>
      </c>
      <c r="J13" s="45">
        <v>63289</v>
      </c>
      <c r="K13" s="34"/>
      <c r="L13" s="6"/>
    </row>
    <row r="14" spans="1:12" ht="21" customHeight="1">
      <c r="A14" s="44" t="s">
        <v>20</v>
      </c>
      <c r="B14" s="27" t="s">
        <v>41</v>
      </c>
      <c r="C14" s="27" t="s">
        <v>14</v>
      </c>
      <c r="D14" s="23" t="s">
        <v>72</v>
      </c>
      <c r="E14" s="23" t="s">
        <v>73</v>
      </c>
      <c r="F14" s="24">
        <v>0.5</v>
      </c>
      <c r="G14" s="63">
        <v>1.8</v>
      </c>
      <c r="H14" s="35">
        <v>221180</v>
      </c>
      <c r="I14" s="46">
        <v>1075418</v>
      </c>
      <c r="J14" s="45">
        <v>537709</v>
      </c>
      <c r="K14" s="33"/>
      <c r="L14" s="6"/>
    </row>
    <row r="15" spans="1:12" ht="21" customHeight="1">
      <c r="A15" s="44" t="s">
        <v>20</v>
      </c>
      <c r="B15" s="29" t="s">
        <v>42</v>
      </c>
      <c r="C15" s="27" t="s">
        <v>14</v>
      </c>
      <c r="D15" s="23" t="s">
        <v>72</v>
      </c>
      <c r="E15" s="23" t="s">
        <v>73</v>
      </c>
      <c r="F15" s="24">
        <v>0.5</v>
      </c>
      <c r="G15" s="63">
        <v>3.62</v>
      </c>
      <c r="H15" s="35">
        <v>255157</v>
      </c>
      <c r="I15" s="46">
        <v>255157</v>
      </c>
      <c r="J15" s="45">
        <v>127578</v>
      </c>
      <c r="K15" s="33"/>
      <c r="L15" s="6"/>
    </row>
    <row r="16" spans="1:12" ht="21" customHeight="1">
      <c r="A16" s="44" t="s">
        <v>43</v>
      </c>
      <c r="B16" s="29" t="s">
        <v>44</v>
      </c>
      <c r="C16" s="27" t="s">
        <v>15</v>
      </c>
      <c r="D16" s="23">
        <v>24</v>
      </c>
      <c r="E16" s="23">
        <v>33</v>
      </c>
      <c r="F16" s="24">
        <v>0.3333333333333333</v>
      </c>
      <c r="G16" s="60"/>
      <c r="H16" s="35">
        <v>24000</v>
      </c>
      <c r="I16" s="46">
        <v>15000</v>
      </c>
      <c r="J16" s="45">
        <v>5000</v>
      </c>
      <c r="K16" s="33"/>
      <c r="L16" s="6"/>
    </row>
    <row r="17" spans="1:12" ht="21" customHeight="1">
      <c r="A17" s="44" t="s">
        <v>21</v>
      </c>
      <c r="B17" s="29" t="s">
        <v>45</v>
      </c>
      <c r="C17" s="27" t="s">
        <v>14</v>
      </c>
      <c r="D17" s="23">
        <v>5</v>
      </c>
      <c r="E17" s="23">
        <v>31</v>
      </c>
      <c r="F17" s="24">
        <v>0.3333333333333333</v>
      </c>
      <c r="G17" s="60">
        <v>142.4</v>
      </c>
      <c r="H17" s="35">
        <v>83075</v>
      </c>
      <c r="I17" s="46">
        <v>83075</v>
      </c>
      <c r="J17" s="45">
        <v>27691</v>
      </c>
      <c r="K17" s="33"/>
      <c r="L17" s="6"/>
    </row>
    <row r="18" spans="1:12" ht="21" customHeight="1">
      <c r="A18" s="44" t="s">
        <v>21</v>
      </c>
      <c r="B18" s="29" t="s">
        <v>46</v>
      </c>
      <c r="C18" s="27" t="s">
        <v>14</v>
      </c>
      <c r="D18" s="23">
        <v>62</v>
      </c>
      <c r="E18" s="23">
        <v>31</v>
      </c>
      <c r="F18" s="24">
        <v>0.5</v>
      </c>
      <c r="G18" s="62">
        <v>4.817867420572361</v>
      </c>
      <c r="H18" s="35">
        <v>423729</v>
      </c>
      <c r="I18" s="46">
        <v>423729</v>
      </c>
      <c r="J18" s="45">
        <v>211864</v>
      </c>
      <c r="K18" s="33"/>
      <c r="L18" s="6"/>
    </row>
    <row r="19" spans="1:12" ht="21" customHeight="1">
      <c r="A19" s="44" t="s">
        <v>22</v>
      </c>
      <c r="B19" s="29" t="s">
        <v>47</v>
      </c>
      <c r="C19" s="27" t="s">
        <v>14</v>
      </c>
      <c r="D19" s="23">
        <v>62</v>
      </c>
      <c r="E19" s="23">
        <v>31</v>
      </c>
      <c r="F19" s="24">
        <v>0.5</v>
      </c>
      <c r="G19" s="60">
        <v>3.9</v>
      </c>
      <c r="H19" s="35">
        <v>2902920</v>
      </c>
      <c r="I19" s="46">
        <v>2902920</v>
      </c>
      <c r="J19" s="45">
        <v>1451460</v>
      </c>
      <c r="K19" s="33"/>
      <c r="L19" s="6"/>
    </row>
    <row r="20" spans="1:12" ht="21" customHeight="1">
      <c r="A20" s="44" t="s">
        <v>23</v>
      </c>
      <c r="B20" s="29" t="s">
        <v>48</v>
      </c>
      <c r="C20" s="27" t="s">
        <v>14</v>
      </c>
      <c r="D20" s="23" t="s">
        <v>74</v>
      </c>
      <c r="E20" s="23" t="s">
        <v>71</v>
      </c>
      <c r="F20" s="24">
        <v>0.3333333333333333</v>
      </c>
      <c r="G20" s="60">
        <v>1.2</v>
      </c>
      <c r="H20" s="35">
        <v>171495</v>
      </c>
      <c r="I20" s="46">
        <v>171495</v>
      </c>
      <c r="J20" s="45">
        <v>57165</v>
      </c>
      <c r="K20" s="34"/>
      <c r="L20" s="6"/>
    </row>
    <row r="21" spans="1:12" ht="21" customHeight="1">
      <c r="A21" s="44" t="s">
        <v>23</v>
      </c>
      <c r="B21" s="28" t="s">
        <v>49</v>
      </c>
      <c r="C21" s="27" t="s">
        <v>14</v>
      </c>
      <c r="D21" s="23" t="s">
        <v>74</v>
      </c>
      <c r="E21" s="23" t="s">
        <v>71</v>
      </c>
      <c r="F21" s="24">
        <v>0.3333333333333333</v>
      </c>
      <c r="G21" s="63">
        <v>12.83</v>
      </c>
      <c r="H21" s="35">
        <v>233134</v>
      </c>
      <c r="I21" s="46">
        <v>233134</v>
      </c>
      <c r="J21" s="45">
        <v>77711</v>
      </c>
      <c r="K21" s="34"/>
      <c r="L21" s="6"/>
    </row>
    <row r="22" spans="1:12" ht="21" customHeight="1">
      <c r="A22" s="44" t="s">
        <v>23</v>
      </c>
      <c r="B22" s="27" t="s">
        <v>50</v>
      </c>
      <c r="C22" s="27" t="s">
        <v>14</v>
      </c>
      <c r="D22" s="23" t="s">
        <v>74</v>
      </c>
      <c r="E22" s="23" t="s">
        <v>71</v>
      </c>
      <c r="F22" s="24">
        <v>0.3333333333333333</v>
      </c>
      <c r="G22" s="60">
        <v>2.4</v>
      </c>
      <c r="H22" s="35">
        <v>554767</v>
      </c>
      <c r="I22" s="46">
        <v>554767</v>
      </c>
      <c r="J22" s="45">
        <v>184922</v>
      </c>
      <c r="K22" s="34"/>
      <c r="L22" s="6"/>
    </row>
    <row r="23" spans="1:12" ht="21" customHeight="1">
      <c r="A23" s="44" t="s">
        <v>24</v>
      </c>
      <c r="B23" s="29" t="s">
        <v>51</v>
      </c>
      <c r="C23" s="27" t="s">
        <v>14</v>
      </c>
      <c r="D23" s="23">
        <v>62</v>
      </c>
      <c r="E23" s="23">
        <v>31</v>
      </c>
      <c r="F23" s="25">
        <v>0.3333333333333333</v>
      </c>
      <c r="G23" s="60">
        <v>2.9</v>
      </c>
      <c r="H23" s="35">
        <v>4323073</v>
      </c>
      <c r="I23" s="46">
        <v>2770507</v>
      </c>
      <c r="J23" s="45">
        <v>923502</v>
      </c>
      <c r="K23" s="34"/>
      <c r="L23" s="6"/>
    </row>
    <row r="24" spans="1:12" ht="21" customHeight="1">
      <c r="A24" s="44" t="s">
        <v>24</v>
      </c>
      <c r="B24" s="29" t="s">
        <v>51</v>
      </c>
      <c r="C24" s="27" t="s">
        <v>14</v>
      </c>
      <c r="D24" s="23">
        <v>60</v>
      </c>
      <c r="E24" s="23">
        <v>35</v>
      </c>
      <c r="F24" s="25">
        <v>0.3333333333333333</v>
      </c>
      <c r="G24" s="58">
        <v>2.44</v>
      </c>
      <c r="H24" s="35">
        <v>145558</v>
      </c>
      <c r="I24" s="46">
        <v>145558</v>
      </c>
      <c r="J24" s="45">
        <v>48519</v>
      </c>
      <c r="K24" s="34"/>
      <c r="L24" s="6"/>
    </row>
    <row r="25" spans="1:12" ht="21" customHeight="1">
      <c r="A25" s="44" t="s">
        <v>18</v>
      </c>
      <c r="B25" s="29" t="s">
        <v>52</v>
      </c>
      <c r="C25" s="27" t="s">
        <v>14</v>
      </c>
      <c r="D25" s="23">
        <v>58</v>
      </c>
      <c r="E25" s="23">
        <v>31</v>
      </c>
      <c r="F25" s="24">
        <v>0.5</v>
      </c>
      <c r="G25" s="58">
        <v>12.6</v>
      </c>
      <c r="H25" s="35">
        <v>183759</v>
      </c>
      <c r="I25" s="46">
        <v>183759</v>
      </c>
      <c r="J25" s="45">
        <v>91879</v>
      </c>
      <c r="K25" s="34"/>
      <c r="L25" s="6"/>
    </row>
    <row r="26" spans="1:12" ht="21" customHeight="1">
      <c r="A26" s="44" t="s">
        <v>18</v>
      </c>
      <c r="B26" s="29" t="s">
        <v>53</v>
      </c>
      <c r="C26" s="27" t="s">
        <v>14</v>
      </c>
      <c r="D26" s="23">
        <v>58</v>
      </c>
      <c r="E26" s="23">
        <v>31</v>
      </c>
      <c r="F26" s="24">
        <v>0.5</v>
      </c>
      <c r="G26" s="58">
        <v>68.99</v>
      </c>
      <c r="H26" s="35">
        <v>36641</v>
      </c>
      <c r="I26" s="46">
        <v>36641</v>
      </c>
      <c r="J26" s="45">
        <v>18320</v>
      </c>
      <c r="K26" s="34"/>
      <c r="L26" s="6"/>
    </row>
    <row r="27" spans="1:12" ht="21" customHeight="1">
      <c r="A27" s="44" t="s">
        <v>25</v>
      </c>
      <c r="B27" s="29" t="s">
        <v>54</v>
      </c>
      <c r="C27" s="27" t="s">
        <v>14</v>
      </c>
      <c r="D27" s="23">
        <v>53</v>
      </c>
      <c r="E27" s="23">
        <v>38</v>
      </c>
      <c r="F27" s="25">
        <v>0.3333333333333333</v>
      </c>
      <c r="G27" s="58">
        <v>2.7</v>
      </c>
      <c r="H27" s="35">
        <v>15650000</v>
      </c>
      <c r="I27" s="46">
        <v>1952500</v>
      </c>
      <c r="J27" s="45">
        <v>650833</v>
      </c>
      <c r="K27" s="34"/>
      <c r="L27" s="6"/>
    </row>
    <row r="28" spans="1:12" ht="21" customHeight="1">
      <c r="A28" s="44" t="s">
        <v>55</v>
      </c>
      <c r="B28" s="29" t="s">
        <v>56</v>
      </c>
      <c r="C28" s="27" t="s">
        <v>14</v>
      </c>
      <c r="D28" s="23">
        <v>7</v>
      </c>
      <c r="E28" s="23">
        <v>33</v>
      </c>
      <c r="F28" s="24">
        <v>0.3333333333333333</v>
      </c>
      <c r="G28" s="68">
        <v>24.56</v>
      </c>
      <c r="H28" s="35">
        <v>2730000</v>
      </c>
      <c r="I28" s="46">
        <v>240240</v>
      </c>
      <c r="J28" s="45">
        <v>80080</v>
      </c>
      <c r="K28" s="34"/>
      <c r="L28" s="6"/>
    </row>
    <row r="29" spans="1:12" ht="21" customHeight="1">
      <c r="A29" s="44" t="s">
        <v>32</v>
      </c>
      <c r="B29" s="29" t="s">
        <v>57</v>
      </c>
      <c r="C29" s="27" t="s">
        <v>14</v>
      </c>
      <c r="D29" s="23">
        <v>30</v>
      </c>
      <c r="E29" s="23">
        <v>31</v>
      </c>
      <c r="F29" s="24">
        <v>0.3333333333333333</v>
      </c>
      <c r="G29" s="40"/>
      <c r="H29" s="35">
        <v>1006920</v>
      </c>
      <c r="I29" s="46">
        <v>449655</v>
      </c>
      <c r="J29" s="45">
        <v>149885</v>
      </c>
      <c r="K29" s="34"/>
      <c r="L29" s="6"/>
    </row>
    <row r="30" spans="1:12" ht="21" customHeight="1">
      <c r="A30" s="44" t="s">
        <v>93</v>
      </c>
      <c r="B30" s="29" t="s">
        <v>58</v>
      </c>
      <c r="C30" s="27" t="s">
        <v>14</v>
      </c>
      <c r="D30" s="23">
        <v>30</v>
      </c>
      <c r="E30" s="23">
        <v>31</v>
      </c>
      <c r="F30" s="24">
        <v>0.3333333333333333</v>
      </c>
      <c r="G30" s="40"/>
      <c r="H30" s="35">
        <v>84247</v>
      </c>
      <c r="I30" s="46">
        <v>37624</v>
      </c>
      <c r="J30" s="45">
        <v>12541</v>
      </c>
      <c r="K30" s="34"/>
      <c r="L30" s="6"/>
    </row>
    <row r="31" spans="1:12" ht="21" customHeight="1">
      <c r="A31" s="44" t="s">
        <v>32</v>
      </c>
      <c r="B31" s="29" t="s">
        <v>59</v>
      </c>
      <c r="C31" s="27" t="s">
        <v>14</v>
      </c>
      <c r="D31" s="23">
        <v>30</v>
      </c>
      <c r="E31" s="23">
        <v>31</v>
      </c>
      <c r="F31" s="24">
        <v>0.3333333333333333</v>
      </c>
      <c r="G31" s="40"/>
      <c r="H31" s="35">
        <v>982263</v>
      </c>
      <c r="I31" s="46">
        <v>62663</v>
      </c>
      <c r="J31" s="45">
        <v>20887</v>
      </c>
      <c r="K31" s="34"/>
      <c r="L31" s="6"/>
    </row>
    <row r="32" spans="1:12" ht="21" customHeight="1">
      <c r="A32" s="44" t="s">
        <v>26</v>
      </c>
      <c r="B32" s="29" t="s">
        <v>60</v>
      </c>
      <c r="C32" s="27" t="s">
        <v>15</v>
      </c>
      <c r="D32" s="23">
        <v>29</v>
      </c>
      <c r="E32" s="23">
        <v>31</v>
      </c>
      <c r="F32" s="24">
        <v>0.25</v>
      </c>
      <c r="G32" s="40"/>
      <c r="H32" s="35">
        <v>386291</v>
      </c>
      <c r="I32" s="46">
        <v>337564</v>
      </c>
      <c r="J32" s="45">
        <v>84391</v>
      </c>
      <c r="K32" s="34"/>
      <c r="L32" s="6"/>
    </row>
    <row r="33" spans="1:12" ht="21" customHeight="1">
      <c r="A33" s="44" t="s">
        <v>31</v>
      </c>
      <c r="B33" s="29" t="s">
        <v>61</v>
      </c>
      <c r="C33" s="27" t="s">
        <v>15</v>
      </c>
      <c r="D33" s="23">
        <v>29</v>
      </c>
      <c r="E33" s="23">
        <v>32</v>
      </c>
      <c r="F33" s="24">
        <v>0.25</v>
      </c>
      <c r="G33" s="40"/>
      <c r="H33" s="35">
        <v>615277</v>
      </c>
      <c r="I33" s="46">
        <v>264993</v>
      </c>
      <c r="J33" s="45">
        <v>66248</v>
      </c>
      <c r="K33" s="34"/>
      <c r="L33" s="6"/>
    </row>
    <row r="34" spans="1:12" ht="21" customHeight="1">
      <c r="A34" s="44" t="s">
        <v>27</v>
      </c>
      <c r="B34" s="29" t="s">
        <v>62</v>
      </c>
      <c r="C34" s="27" t="s">
        <v>14</v>
      </c>
      <c r="D34" s="23">
        <v>2</v>
      </c>
      <c r="E34" s="23">
        <v>37</v>
      </c>
      <c r="F34" s="24">
        <v>0.3333333333333333</v>
      </c>
      <c r="G34" s="61">
        <v>1.39</v>
      </c>
      <c r="H34" s="35">
        <v>163000</v>
      </c>
      <c r="I34" s="46">
        <v>1120</v>
      </c>
      <c r="J34" s="45">
        <v>373</v>
      </c>
      <c r="K34" s="34"/>
      <c r="L34" s="6"/>
    </row>
    <row r="35" spans="1:12" ht="21" customHeight="1">
      <c r="A35" s="44" t="s">
        <v>28</v>
      </c>
      <c r="B35" s="29" t="s">
        <v>63</v>
      </c>
      <c r="C35" s="27" t="s">
        <v>14</v>
      </c>
      <c r="D35" s="23" t="s">
        <v>75</v>
      </c>
      <c r="E35" s="23" t="s">
        <v>76</v>
      </c>
      <c r="F35" s="24">
        <v>0.3333333333333333</v>
      </c>
      <c r="G35" s="68">
        <v>1.3</v>
      </c>
      <c r="H35" s="35">
        <v>6564000</v>
      </c>
      <c r="I35" s="46">
        <v>974608</v>
      </c>
      <c r="J35" s="45">
        <v>324869</v>
      </c>
      <c r="K35" s="33"/>
      <c r="L35" s="6"/>
    </row>
    <row r="36" spans="1:12" ht="21" customHeight="1">
      <c r="A36" s="44" t="s">
        <v>29</v>
      </c>
      <c r="B36" s="27" t="s">
        <v>64</v>
      </c>
      <c r="C36" s="27" t="s">
        <v>15</v>
      </c>
      <c r="D36" s="23">
        <v>25</v>
      </c>
      <c r="E36" s="23">
        <v>32</v>
      </c>
      <c r="F36" s="24">
        <v>0.3333333333333333</v>
      </c>
      <c r="G36" s="40"/>
      <c r="H36" s="35">
        <v>169934</v>
      </c>
      <c r="I36" s="46">
        <v>11004</v>
      </c>
      <c r="J36" s="45">
        <v>3668</v>
      </c>
      <c r="K36" s="33"/>
      <c r="L36" s="6"/>
    </row>
    <row r="37" spans="1:12" ht="21" customHeight="1">
      <c r="A37" s="44" t="s">
        <v>16</v>
      </c>
      <c r="B37" s="27" t="s">
        <v>65</v>
      </c>
      <c r="C37" s="27" t="s">
        <v>14</v>
      </c>
      <c r="D37" s="23">
        <v>50</v>
      </c>
      <c r="E37" s="23">
        <v>34</v>
      </c>
      <c r="F37" s="24">
        <v>0.5</v>
      </c>
      <c r="G37" s="65">
        <v>13.84</v>
      </c>
      <c r="H37" s="35">
        <v>395273</v>
      </c>
      <c r="I37" s="46">
        <v>391423</v>
      </c>
      <c r="J37" s="45">
        <v>195711</v>
      </c>
      <c r="K37" s="33"/>
      <c r="L37" s="6"/>
    </row>
    <row r="38" spans="1:12" ht="21" customHeight="1">
      <c r="A38" s="44" t="s">
        <v>16</v>
      </c>
      <c r="B38" s="27" t="s">
        <v>66</v>
      </c>
      <c r="C38" s="27" t="s">
        <v>14</v>
      </c>
      <c r="D38" s="23">
        <v>31</v>
      </c>
      <c r="E38" s="23">
        <v>33</v>
      </c>
      <c r="F38" s="24">
        <v>0.3333333333333333</v>
      </c>
      <c r="G38" s="40"/>
      <c r="H38" s="35">
        <v>150615</v>
      </c>
      <c r="I38" s="46">
        <v>150615</v>
      </c>
      <c r="J38" s="45">
        <v>50205</v>
      </c>
      <c r="K38" s="34"/>
      <c r="L38" s="6"/>
    </row>
    <row r="39" spans="1:11" ht="21" customHeight="1">
      <c r="A39" s="44" t="s">
        <v>16</v>
      </c>
      <c r="B39" s="29" t="s">
        <v>65</v>
      </c>
      <c r="C39" s="27" t="s">
        <v>33</v>
      </c>
      <c r="D39" s="23">
        <v>26</v>
      </c>
      <c r="E39" s="23">
        <v>34</v>
      </c>
      <c r="F39" s="24">
        <v>0.3333333333333333</v>
      </c>
      <c r="G39" s="40"/>
      <c r="H39" s="35">
        <v>158421</v>
      </c>
      <c r="I39" s="35">
        <v>149421</v>
      </c>
      <c r="J39" s="35">
        <v>49807</v>
      </c>
      <c r="K39" s="34"/>
    </row>
    <row r="40" spans="1:11" ht="21" customHeight="1">
      <c r="A40" s="44" t="s">
        <v>16</v>
      </c>
      <c r="B40" s="27" t="s">
        <v>66</v>
      </c>
      <c r="C40" s="27" t="s">
        <v>15</v>
      </c>
      <c r="D40" s="39">
        <v>31</v>
      </c>
      <c r="E40" s="39">
        <v>33</v>
      </c>
      <c r="F40" s="24">
        <v>0.25</v>
      </c>
      <c r="G40" s="40"/>
      <c r="H40" s="35">
        <v>116510</v>
      </c>
      <c r="I40" s="35">
        <v>51000</v>
      </c>
      <c r="J40" s="35">
        <v>12750</v>
      </c>
      <c r="K40" s="34"/>
    </row>
    <row r="41" spans="1:11" ht="21" customHeight="1">
      <c r="A41" s="44" t="s">
        <v>30</v>
      </c>
      <c r="B41" s="27" t="s">
        <v>67</v>
      </c>
      <c r="C41" s="27" t="s">
        <v>14</v>
      </c>
      <c r="D41" s="23" t="s">
        <v>77</v>
      </c>
      <c r="E41" s="23" t="s">
        <v>71</v>
      </c>
      <c r="F41" s="24">
        <v>0.3333333333333333</v>
      </c>
      <c r="G41" s="65">
        <v>1.1</v>
      </c>
      <c r="H41" s="35">
        <v>770013</v>
      </c>
      <c r="I41" s="35">
        <v>770013</v>
      </c>
      <c r="J41" s="35">
        <v>256671</v>
      </c>
      <c r="K41" s="34"/>
    </row>
    <row r="42" spans="1:11" ht="21" customHeight="1">
      <c r="A42" s="44" t="s">
        <v>68</v>
      </c>
      <c r="B42" s="29" t="s">
        <v>69</v>
      </c>
      <c r="C42" s="27" t="s">
        <v>15</v>
      </c>
      <c r="D42" s="23">
        <v>22</v>
      </c>
      <c r="E42" s="23">
        <v>33</v>
      </c>
      <c r="F42" s="24">
        <v>0.25</v>
      </c>
      <c r="G42" s="40"/>
      <c r="H42" s="35">
        <v>128342</v>
      </c>
      <c r="I42" s="35">
        <v>128342</v>
      </c>
      <c r="J42" s="35">
        <v>32085</v>
      </c>
      <c r="K42" s="33"/>
    </row>
    <row r="43" spans="1:11" ht="21" customHeight="1">
      <c r="A43" s="44" t="s">
        <v>81</v>
      </c>
      <c r="B43" s="29" t="s">
        <v>85</v>
      </c>
      <c r="C43" s="27" t="s">
        <v>80</v>
      </c>
      <c r="D43" s="23">
        <v>31</v>
      </c>
      <c r="E43" s="23">
        <v>32</v>
      </c>
      <c r="F43" s="57">
        <v>0.3333333333333333</v>
      </c>
      <c r="G43" s="40"/>
      <c r="H43" s="35">
        <v>979</v>
      </c>
      <c r="I43" s="35">
        <v>979</v>
      </c>
      <c r="J43" s="35">
        <v>326</v>
      </c>
      <c r="K43" s="33" t="s">
        <v>358</v>
      </c>
    </row>
    <row r="44" spans="1:11" ht="21" customHeight="1">
      <c r="A44" s="44" t="s">
        <v>20</v>
      </c>
      <c r="B44" s="29" t="s">
        <v>86</v>
      </c>
      <c r="C44" s="27" t="s">
        <v>80</v>
      </c>
      <c r="D44" s="23">
        <v>31</v>
      </c>
      <c r="E44" s="23">
        <v>32</v>
      </c>
      <c r="F44" s="57">
        <v>0.25</v>
      </c>
      <c r="G44" s="40"/>
      <c r="H44" s="35">
        <v>312180</v>
      </c>
      <c r="I44" s="35">
        <v>56452</v>
      </c>
      <c r="J44" s="35">
        <v>14113</v>
      </c>
      <c r="K44" s="33" t="s">
        <v>358</v>
      </c>
    </row>
    <row r="45" spans="1:11" ht="21" customHeight="1">
      <c r="A45" s="44" t="s">
        <v>20</v>
      </c>
      <c r="B45" s="29" t="s">
        <v>87</v>
      </c>
      <c r="C45" s="27" t="s">
        <v>80</v>
      </c>
      <c r="D45" s="23">
        <v>31</v>
      </c>
      <c r="E45" s="23">
        <v>32</v>
      </c>
      <c r="F45" s="25">
        <v>0.25</v>
      </c>
      <c r="G45" s="40"/>
      <c r="H45" s="35">
        <v>6586</v>
      </c>
      <c r="I45" s="35">
        <v>6586</v>
      </c>
      <c r="J45" s="35">
        <v>1646</v>
      </c>
      <c r="K45" s="33" t="s">
        <v>358</v>
      </c>
    </row>
    <row r="46" spans="1:11" ht="21" customHeight="1">
      <c r="A46" s="44" t="s">
        <v>82</v>
      </c>
      <c r="B46" s="29" t="s">
        <v>88</v>
      </c>
      <c r="C46" s="27" t="s">
        <v>80</v>
      </c>
      <c r="D46" s="23">
        <v>31</v>
      </c>
      <c r="E46" s="23">
        <v>32</v>
      </c>
      <c r="F46" s="57">
        <v>0.25</v>
      </c>
      <c r="G46" s="40"/>
      <c r="H46" s="35">
        <v>15000</v>
      </c>
      <c r="I46" s="35">
        <v>15000</v>
      </c>
      <c r="J46" s="35">
        <v>3750</v>
      </c>
      <c r="K46" s="33" t="s">
        <v>358</v>
      </c>
    </row>
    <row r="47" spans="1:11" ht="21" customHeight="1">
      <c r="A47" s="44" t="s">
        <v>83</v>
      </c>
      <c r="B47" s="29" t="s">
        <v>89</v>
      </c>
      <c r="C47" s="27" t="s">
        <v>80</v>
      </c>
      <c r="D47" s="23">
        <v>31</v>
      </c>
      <c r="E47" s="23">
        <v>32</v>
      </c>
      <c r="F47" s="57">
        <v>0.3333333333333333</v>
      </c>
      <c r="G47" s="40"/>
      <c r="H47" s="35">
        <v>11858</v>
      </c>
      <c r="I47" s="35">
        <v>11858</v>
      </c>
      <c r="J47" s="35">
        <v>3952</v>
      </c>
      <c r="K47" s="33" t="s">
        <v>358</v>
      </c>
    </row>
    <row r="48" spans="1:11" ht="21" customHeight="1">
      <c r="A48" s="44" t="s">
        <v>83</v>
      </c>
      <c r="B48" s="29" t="s">
        <v>90</v>
      </c>
      <c r="C48" s="27" t="s">
        <v>80</v>
      </c>
      <c r="D48" s="23">
        <v>31</v>
      </c>
      <c r="E48" s="23">
        <v>31</v>
      </c>
      <c r="F48" s="57">
        <v>0.3333333333333333</v>
      </c>
      <c r="G48" s="40"/>
      <c r="H48" s="35">
        <v>245058</v>
      </c>
      <c r="I48" s="35">
        <v>210358</v>
      </c>
      <c r="J48" s="35">
        <v>70119</v>
      </c>
      <c r="K48" s="33" t="s">
        <v>358</v>
      </c>
    </row>
    <row r="49" spans="1:11" ht="21" customHeight="1">
      <c r="A49" s="44" t="s">
        <v>29</v>
      </c>
      <c r="B49" s="29" t="s">
        <v>91</v>
      </c>
      <c r="C49" s="27" t="s">
        <v>80</v>
      </c>
      <c r="D49" s="23">
        <v>31</v>
      </c>
      <c r="E49" s="23">
        <v>32</v>
      </c>
      <c r="F49" s="64">
        <v>0.3333333333333333</v>
      </c>
      <c r="G49" s="40"/>
      <c r="H49" s="35">
        <v>11000</v>
      </c>
      <c r="I49" s="35">
        <v>7000</v>
      </c>
      <c r="J49" s="35">
        <v>2333</v>
      </c>
      <c r="K49" s="33" t="s">
        <v>358</v>
      </c>
    </row>
    <row r="50" spans="1:11" ht="21" customHeight="1">
      <c r="A50" s="44" t="s">
        <v>84</v>
      </c>
      <c r="B50" s="29" t="s">
        <v>92</v>
      </c>
      <c r="C50" s="27" t="s">
        <v>80</v>
      </c>
      <c r="D50" s="23">
        <v>31</v>
      </c>
      <c r="E50" s="23">
        <v>31</v>
      </c>
      <c r="F50" s="24">
        <v>0.3333333333333333</v>
      </c>
      <c r="G50" s="40"/>
      <c r="H50" s="35">
        <v>1298</v>
      </c>
      <c r="I50" s="35">
        <v>1298</v>
      </c>
      <c r="J50" s="35">
        <v>432</v>
      </c>
      <c r="K50" s="33" t="s">
        <v>358</v>
      </c>
    </row>
    <row r="51" spans="1:11" ht="21.75" customHeight="1">
      <c r="A51" s="9"/>
      <c r="B51" s="10">
        <f>SUBTOTAL(3,B8:B50)</f>
        <v>43</v>
      </c>
      <c r="C51" s="9"/>
      <c r="D51" s="11"/>
      <c r="E51" s="9"/>
      <c r="F51" s="12"/>
      <c r="G51" s="21"/>
      <c r="H51" s="37">
        <f>SUM(H8:H50)</f>
        <v>41110615</v>
      </c>
      <c r="I51" s="37">
        <f>SUM(I8:I50)</f>
        <v>15962588</v>
      </c>
      <c r="J51" s="37">
        <f>SUM(J8:J50)</f>
        <v>6139500</v>
      </c>
      <c r="K51" s="41"/>
    </row>
    <row r="52" ht="21.75" customHeight="1">
      <c r="A52" s="15"/>
    </row>
    <row r="53" ht="12.75">
      <c r="A53" s="15"/>
    </row>
    <row r="54" ht="12.75">
      <c r="A54" s="15"/>
    </row>
    <row r="55" ht="12.75">
      <c r="A55" s="15"/>
    </row>
  </sheetData>
  <sheetProtection/>
  <autoFilter ref="A7:N50"/>
  <mergeCells count="12">
    <mergeCell ref="K4:K6"/>
    <mergeCell ref="I5:I6"/>
    <mergeCell ref="J5:J6"/>
    <mergeCell ref="A1:K1"/>
    <mergeCell ref="A4:A6"/>
    <mergeCell ref="B4:B6"/>
    <mergeCell ref="C4:C6"/>
    <mergeCell ref="D4:E5"/>
    <mergeCell ref="F4:F6"/>
    <mergeCell ref="G4:G6"/>
    <mergeCell ref="H4:H6"/>
    <mergeCell ref="I4:J4"/>
  </mergeCells>
  <conditionalFormatting sqref="A36:B38 A22:B34 D22:D38">
    <cfRule type="expression" priority="19" dxfId="11" stopIfTrue="1">
      <formula>$U22=22</formula>
    </cfRule>
  </conditionalFormatting>
  <conditionalFormatting sqref="A35:B35">
    <cfRule type="expression" priority="18" dxfId="11" stopIfTrue="1">
      <formula>$U35=22</formula>
    </cfRule>
  </conditionalFormatting>
  <dataValidations count="1">
    <dataValidation allowBlank="1" showInputMessage="1" showErrorMessage="1" imeMode="halfAlpha" sqref="I8:I38"/>
  </dataValidation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47" r:id="rId1"/>
  <headerFooter alignWithMargins="0">
    <oddHeader>&amp;R（様式１）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view="pageBreakPreview" zoomScaleSheetLayoutView="100" zoomScalePageLayoutView="0" workbookViewId="0" topLeftCell="A1">
      <selection activeCell="A20" sqref="A17:A20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159" customWidth="1"/>
    <col min="5" max="5" width="4.59765625" style="6" customWidth="1"/>
    <col min="6" max="6" width="4.59765625" style="158" customWidth="1"/>
    <col min="7" max="7" width="6.296875" style="158" bestFit="1" customWidth="1"/>
    <col min="8" max="10" width="9.69921875" style="6" customWidth="1"/>
    <col min="11" max="11" width="26.69921875" style="6" bestFit="1" customWidth="1"/>
    <col min="12" max="16384" width="9" style="6" customWidth="1"/>
  </cols>
  <sheetData>
    <row r="1" spans="1:11" s="48" customFormat="1" ht="46.5" customHeight="1">
      <c r="A1" s="189" t="s">
        <v>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0" s="48" customFormat="1" ht="24.75" customHeight="1">
      <c r="A2" s="49"/>
      <c r="B2" s="1"/>
      <c r="C2" s="2"/>
      <c r="D2" s="4"/>
      <c r="E2" s="49"/>
      <c r="F2" s="5"/>
      <c r="G2" s="5"/>
      <c r="H2" s="49"/>
      <c r="I2" s="49"/>
      <c r="J2" s="49"/>
    </row>
    <row r="3" spans="1:11" ht="18" customHeight="1">
      <c r="A3" s="3" t="s">
        <v>301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90" t="s">
        <v>2</v>
      </c>
      <c r="B4" s="190" t="s">
        <v>300</v>
      </c>
      <c r="C4" s="190" t="s">
        <v>6</v>
      </c>
      <c r="D4" s="193" t="s">
        <v>299</v>
      </c>
      <c r="E4" s="193"/>
      <c r="F4" s="196" t="s">
        <v>3</v>
      </c>
      <c r="G4" s="196" t="s">
        <v>298</v>
      </c>
      <c r="H4" s="207" t="s">
        <v>9</v>
      </c>
      <c r="I4" s="205" t="s">
        <v>357</v>
      </c>
      <c r="J4" s="206"/>
      <c r="K4" s="190" t="s">
        <v>8</v>
      </c>
    </row>
    <row r="5" spans="1:11" ht="11.25" customHeight="1">
      <c r="A5" s="191"/>
      <c r="B5" s="191"/>
      <c r="C5" s="191"/>
      <c r="D5" s="194"/>
      <c r="E5" s="195"/>
      <c r="F5" s="197"/>
      <c r="G5" s="197"/>
      <c r="H5" s="225"/>
      <c r="I5" s="207" t="s">
        <v>10</v>
      </c>
      <c r="J5" s="207" t="s">
        <v>7</v>
      </c>
      <c r="K5" s="191"/>
    </row>
    <row r="6" spans="1:11" ht="22.5" customHeight="1">
      <c r="A6" s="192"/>
      <c r="B6" s="192"/>
      <c r="C6" s="192"/>
      <c r="D6" s="67" t="s">
        <v>4</v>
      </c>
      <c r="E6" s="67" t="s">
        <v>5</v>
      </c>
      <c r="F6" s="198"/>
      <c r="G6" s="198"/>
      <c r="H6" s="226"/>
      <c r="I6" s="208"/>
      <c r="J6" s="208"/>
      <c r="K6" s="192"/>
    </row>
    <row r="7" spans="1:11" ht="12.75">
      <c r="A7" s="66"/>
      <c r="B7" s="66"/>
      <c r="C7" s="66"/>
      <c r="D7" s="16"/>
      <c r="E7" s="67"/>
      <c r="F7" s="18"/>
      <c r="G7" s="18"/>
      <c r="H7" s="180"/>
      <c r="I7" s="19"/>
      <c r="J7" s="19"/>
      <c r="K7" s="179"/>
    </row>
    <row r="8" spans="1:11" ht="21" customHeight="1">
      <c r="A8" s="175" t="s">
        <v>220</v>
      </c>
      <c r="B8" s="174" t="s">
        <v>359</v>
      </c>
      <c r="C8" s="173" t="s">
        <v>360</v>
      </c>
      <c r="D8" s="172">
        <v>31</v>
      </c>
      <c r="E8" s="172">
        <v>31</v>
      </c>
      <c r="F8" s="171">
        <v>0.878</v>
      </c>
      <c r="G8" s="170"/>
      <c r="H8" s="169">
        <v>3661.2</v>
      </c>
      <c r="I8" s="169">
        <v>3661.2</v>
      </c>
      <c r="J8" s="168">
        <v>3214</v>
      </c>
      <c r="K8" s="176"/>
    </row>
    <row r="9" spans="1:11" ht="21" customHeight="1">
      <c r="A9" s="175" t="s">
        <v>220</v>
      </c>
      <c r="B9" s="174" t="s">
        <v>359</v>
      </c>
      <c r="C9" s="173" t="s">
        <v>361</v>
      </c>
      <c r="D9" s="172">
        <v>31</v>
      </c>
      <c r="E9" s="172">
        <v>31</v>
      </c>
      <c r="F9" s="178">
        <v>0.878</v>
      </c>
      <c r="G9" s="170"/>
      <c r="H9" s="169">
        <v>3164.4</v>
      </c>
      <c r="I9" s="169">
        <v>3164.4</v>
      </c>
      <c r="J9" s="168">
        <v>2778</v>
      </c>
      <c r="K9" s="176"/>
    </row>
    <row r="10" spans="1:11" ht="21" customHeight="1">
      <c r="A10" s="175" t="s">
        <v>220</v>
      </c>
      <c r="B10" s="174" t="s">
        <v>359</v>
      </c>
      <c r="C10" s="173" t="s">
        <v>362</v>
      </c>
      <c r="D10" s="172">
        <v>31</v>
      </c>
      <c r="E10" s="172">
        <v>31</v>
      </c>
      <c r="F10" s="171">
        <v>0.878</v>
      </c>
      <c r="G10" s="170"/>
      <c r="H10" s="169">
        <v>27637.2</v>
      </c>
      <c r="I10" s="169">
        <v>27637.2</v>
      </c>
      <c r="J10" s="168">
        <v>24265</v>
      </c>
      <c r="K10" s="176"/>
    </row>
    <row r="11" spans="1:11" ht="21" customHeight="1">
      <c r="A11" s="175" t="s">
        <v>220</v>
      </c>
      <c r="B11" s="174" t="s">
        <v>295</v>
      </c>
      <c r="C11" s="173" t="s">
        <v>363</v>
      </c>
      <c r="D11" s="172">
        <v>31</v>
      </c>
      <c r="E11" s="172">
        <v>31</v>
      </c>
      <c r="F11" s="177">
        <v>0.89</v>
      </c>
      <c r="G11" s="170"/>
      <c r="H11" s="169">
        <v>8154</v>
      </c>
      <c r="I11" s="169">
        <v>8154</v>
      </c>
      <c r="J11" s="168">
        <v>7257</v>
      </c>
      <c r="K11" s="176"/>
    </row>
    <row r="12" spans="1:11" ht="21" customHeight="1">
      <c r="A12" s="175" t="s">
        <v>220</v>
      </c>
      <c r="B12" s="174" t="s">
        <v>295</v>
      </c>
      <c r="C12" s="173" t="s">
        <v>364</v>
      </c>
      <c r="D12" s="172">
        <v>31</v>
      </c>
      <c r="E12" s="172">
        <v>31</v>
      </c>
      <c r="F12" s="171">
        <v>0.89</v>
      </c>
      <c r="G12" s="170"/>
      <c r="H12" s="169">
        <v>80650.8</v>
      </c>
      <c r="I12" s="169">
        <v>80650.8</v>
      </c>
      <c r="J12" s="168">
        <v>71779</v>
      </c>
      <c r="K12" s="176"/>
    </row>
    <row r="13" spans="1:11" ht="21" customHeight="1">
      <c r="A13" s="175" t="s">
        <v>220</v>
      </c>
      <c r="B13" s="174" t="s">
        <v>295</v>
      </c>
      <c r="C13" s="173" t="s">
        <v>365</v>
      </c>
      <c r="D13" s="172">
        <v>31</v>
      </c>
      <c r="E13" s="172">
        <v>31</v>
      </c>
      <c r="F13" s="171" t="s">
        <v>297</v>
      </c>
      <c r="G13" s="170"/>
      <c r="H13" s="169">
        <v>14904</v>
      </c>
      <c r="I13" s="169">
        <v>14904</v>
      </c>
      <c r="J13" s="168">
        <v>13201</v>
      </c>
      <c r="K13" s="167"/>
    </row>
    <row r="14" spans="1:11" ht="21" customHeight="1">
      <c r="A14" s="175" t="s">
        <v>220</v>
      </c>
      <c r="B14" s="174" t="s">
        <v>295</v>
      </c>
      <c r="C14" s="173" t="s">
        <v>366</v>
      </c>
      <c r="D14" s="172">
        <v>31</v>
      </c>
      <c r="E14" s="172">
        <v>31</v>
      </c>
      <c r="F14" s="171">
        <v>0.89</v>
      </c>
      <c r="G14" s="170"/>
      <c r="H14" s="169">
        <v>14806.8</v>
      </c>
      <c r="I14" s="169">
        <v>14806.8</v>
      </c>
      <c r="J14" s="168">
        <v>13178</v>
      </c>
      <c r="K14" s="167"/>
    </row>
    <row r="15" spans="1:11" ht="21" customHeight="1">
      <c r="A15" s="175" t="s">
        <v>220</v>
      </c>
      <c r="B15" s="174" t="s">
        <v>295</v>
      </c>
      <c r="C15" s="173" t="s">
        <v>294</v>
      </c>
      <c r="D15" s="172">
        <v>31</v>
      </c>
      <c r="E15" s="172">
        <v>31</v>
      </c>
      <c r="F15" s="171" t="s">
        <v>296</v>
      </c>
      <c r="G15" s="170"/>
      <c r="H15" s="169">
        <v>41646</v>
      </c>
      <c r="I15" s="169">
        <v>41646</v>
      </c>
      <c r="J15" s="168">
        <v>36884</v>
      </c>
      <c r="K15" s="167"/>
    </row>
    <row r="16" spans="1:11" ht="21.75" customHeight="1">
      <c r="A16" s="164"/>
      <c r="B16" s="166">
        <f>SUBTOTAL(3,B8:B15)</f>
        <v>8</v>
      </c>
      <c r="C16" s="164"/>
      <c r="D16" s="165"/>
      <c r="E16" s="164"/>
      <c r="F16" s="163"/>
      <c r="G16" s="163"/>
      <c r="H16" s="162">
        <f>SUBTOTAL(9,H7:H15)</f>
        <v>194624.4</v>
      </c>
      <c r="I16" s="162">
        <f>SUBTOTAL(9,I7:I15)</f>
        <v>194624.4</v>
      </c>
      <c r="J16" s="162">
        <f>SUBTOTAL(9,J7:J15)</f>
        <v>172556</v>
      </c>
      <c r="K16" s="161"/>
    </row>
    <row r="17" ht="21.75" customHeight="1">
      <c r="A17" s="160"/>
    </row>
    <row r="18" ht="12.75">
      <c r="A18" s="160"/>
    </row>
    <row r="19" ht="12.75">
      <c r="A19" s="160"/>
    </row>
    <row r="20" ht="12.75">
      <c r="A20" s="160"/>
    </row>
  </sheetData>
  <sheetProtection/>
  <autoFilter ref="A7:K15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r:id="rId1"/>
  <headerFooter alignWithMargins="0">
    <oddHeader>&amp;R（様式１）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view="pageBreakPreview" zoomScaleSheetLayoutView="100" zoomScalePageLayoutView="0" workbookViewId="0" topLeftCell="A1">
      <selection activeCell="D8" sqref="D8"/>
    </sheetView>
  </sheetViews>
  <sheetFormatPr defaultColWidth="9" defaultRowHeight="14.25"/>
  <cols>
    <col min="1" max="1" width="14.69921875" style="6" customWidth="1"/>
    <col min="2" max="2" width="17.3984375" style="6" bestFit="1" customWidth="1"/>
    <col min="3" max="3" width="25.09765625" style="6" customWidth="1"/>
    <col min="4" max="4" width="4.59765625" style="159" customWidth="1"/>
    <col min="5" max="5" width="4.59765625" style="6" customWidth="1"/>
    <col min="6" max="6" width="4.59765625" style="158" customWidth="1"/>
    <col min="7" max="7" width="6.296875" style="158" bestFit="1" customWidth="1"/>
    <col min="8" max="10" width="9.69921875" style="6" customWidth="1"/>
    <col min="11" max="11" width="15.59765625" style="6" customWidth="1"/>
    <col min="12" max="16384" width="9" style="6" customWidth="1"/>
  </cols>
  <sheetData>
    <row r="1" spans="1:11" s="48" customFormat="1" ht="46.5" customHeight="1">
      <c r="A1" s="189" t="s">
        <v>94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0" s="48" customFormat="1" ht="24.75" customHeight="1">
      <c r="A2" s="49"/>
      <c r="B2" s="1"/>
      <c r="C2" s="2"/>
      <c r="D2" s="4"/>
      <c r="E2" s="49"/>
      <c r="F2" s="5"/>
      <c r="G2" s="5"/>
      <c r="H2" s="49"/>
      <c r="I2" s="49"/>
      <c r="J2" s="49"/>
    </row>
    <row r="3" spans="1:11" ht="18" customHeight="1">
      <c r="A3" s="3" t="s">
        <v>356</v>
      </c>
      <c r="B3" s="3"/>
      <c r="C3" s="3"/>
      <c r="D3" s="4"/>
      <c r="E3" s="3"/>
      <c r="F3" s="5"/>
      <c r="G3" s="5"/>
      <c r="H3" s="3"/>
      <c r="I3" s="3"/>
      <c r="J3" s="4"/>
      <c r="K3" s="4" t="s">
        <v>1</v>
      </c>
    </row>
    <row r="4" spans="1:11" ht="11.25" customHeight="1">
      <c r="A4" s="190" t="s">
        <v>2</v>
      </c>
      <c r="B4" s="190" t="s">
        <v>292</v>
      </c>
      <c r="C4" s="190" t="s">
        <v>6</v>
      </c>
      <c r="D4" s="193" t="s">
        <v>355</v>
      </c>
      <c r="E4" s="193"/>
      <c r="F4" s="196" t="s">
        <v>3</v>
      </c>
      <c r="G4" s="196" t="s">
        <v>354</v>
      </c>
      <c r="H4" s="207" t="s">
        <v>9</v>
      </c>
      <c r="I4" s="205" t="s">
        <v>357</v>
      </c>
      <c r="J4" s="206"/>
      <c r="K4" s="190" t="s">
        <v>8</v>
      </c>
    </row>
    <row r="5" spans="1:11" ht="11.25" customHeight="1">
      <c r="A5" s="191"/>
      <c r="B5" s="191"/>
      <c r="C5" s="191"/>
      <c r="D5" s="194"/>
      <c r="E5" s="195"/>
      <c r="F5" s="197"/>
      <c r="G5" s="197"/>
      <c r="H5" s="225"/>
      <c r="I5" s="207" t="s">
        <v>10</v>
      </c>
      <c r="J5" s="207" t="s">
        <v>7</v>
      </c>
      <c r="K5" s="191"/>
    </row>
    <row r="6" spans="1:11" ht="22.5" customHeight="1">
      <c r="A6" s="192"/>
      <c r="B6" s="192"/>
      <c r="C6" s="192"/>
      <c r="D6" s="67" t="s">
        <v>4</v>
      </c>
      <c r="E6" s="67" t="s">
        <v>5</v>
      </c>
      <c r="F6" s="198"/>
      <c r="G6" s="198"/>
      <c r="H6" s="226"/>
      <c r="I6" s="208"/>
      <c r="J6" s="208"/>
      <c r="K6" s="192"/>
    </row>
    <row r="7" spans="1:11" ht="12.75">
      <c r="A7" s="66"/>
      <c r="B7" s="66"/>
      <c r="C7" s="66"/>
      <c r="D7" s="16"/>
      <c r="E7" s="67"/>
      <c r="F7" s="18"/>
      <c r="G7" s="18"/>
      <c r="H7" s="180"/>
      <c r="I7" s="19"/>
      <c r="J7" s="19"/>
      <c r="K7" s="179"/>
    </row>
    <row r="8" spans="1:11" ht="21" customHeight="1">
      <c r="A8" s="175" t="s">
        <v>222</v>
      </c>
      <c r="B8" s="174" t="s">
        <v>321</v>
      </c>
      <c r="C8" s="173" t="s">
        <v>367</v>
      </c>
      <c r="D8" s="172">
        <v>31</v>
      </c>
      <c r="E8" s="172">
        <v>31</v>
      </c>
      <c r="F8" s="171" t="s">
        <v>327</v>
      </c>
      <c r="G8" s="170"/>
      <c r="H8" s="169">
        <v>279417.6</v>
      </c>
      <c r="I8" s="169">
        <v>279417.6</v>
      </c>
      <c r="J8" s="168">
        <v>241913</v>
      </c>
      <c r="K8" s="176"/>
    </row>
    <row r="9" spans="1:11" ht="21" customHeight="1">
      <c r="A9" s="175" t="s">
        <v>222</v>
      </c>
      <c r="B9" s="174" t="s">
        <v>321</v>
      </c>
      <c r="C9" s="173" t="s">
        <v>368</v>
      </c>
      <c r="D9" s="172">
        <v>31</v>
      </c>
      <c r="E9" s="172">
        <v>31</v>
      </c>
      <c r="F9" s="177">
        <v>0.895</v>
      </c>
      <c r="G9" s="170"/>
      <c r="H9" s="169">
        <v>2795.04</v>
      </c>
      <c r="I9" s="169">
        <v>2795.04</v>
      </c>
      <c r="J9" s="168">
        <v>2501</v>
      </c>
      <c r="K9" s="176"/>
    </row>
    <row r="10" spans="1:11" ht="21" customHeight="1">
      <c r="A10" s="175" t="s">
        <v>222</v>
      </c>
      <c r="B10" s="174" t="s">
        <v>369</v>
      </c>
      <c r="C10" s="173" t="s">
        <v>370</v>
      </c>
      <c r="D10" s="172">
        <v>31</v>
      </c>
      <c r="E10" s="172">
        <v>31</v>
      </c>
      <c r="F10" s="171">
        <v>0.894</v>
      </c>
      <c r="G10" s="170"/>
      <c r="H10" s="169">
        <v>300099.6</v>
      </c>
      <c r="I10" s="169">
        <v>300099.6</v>
      </c>
      <c r="J10" s="168">
        <v>268289</v>
      </c>
      <c r="K10" s="176"/>
    </row>
    <row r="11" spans="1:11" ht="21" customHeight="1">
      <c r="A11" s="175" t="s">
        <v>220</v>
      </c>
      <c r="B11" s="174" t="s">
        <v>371</v>
      </c>
      <c r="C11" s="173" t="s">
        <v>372</v>
      </c>
      <c r="D11" s="172">
        <v>31</v>
      </c>
      <c r="E11" s="172">
        <v>31</v>
      </c>
      <c r="F11" s="171">
        <v>0.894</v>
      </c>
      <c r="G11" s="170"/>
      <c r="H11" s="169">
        <v>6015.6</v>
      </c>
      <c r="I11" s="169">
        <v>6015.6</v>
      </c>
      <c r="J11" s="168">
        <v>5377</v>
      </c>
      <c r="K11" s="176"/>
    </row>
    <row r="12" spans="1:11" ht="21" customHeight="1">
      <c r="A12" s="175" t="s">
        <v>220</v>
      </c>
      <c r="B12" s="174" t="s">
        <v>353</v>
      </c>
      <c r="C12" s="173" t="s">
        <v>352</v>
      </c>
      <c r="D12" s="172">
        <v>31</v>
      </c>
      <c r="E12" s="172">
        <v>31</v>
      </c>
      <c r="F12" s="177">
        <v>0.881</v>
      </c>
      <c r="G12" s="170"/>
      <c r="H12" s="169">
        <v>28911.6</v>
      </c>
      <c r="I12" s="169">
        <v>28911.6</v>
      </c>
      <c r="J12" s="168">
        <v>25471</v>
      </c>
      <c r="K12" s="176"/>
    </row>
    <row r="13" spans="1:11" ht="21" customHeight="1">
      <c r="A13" s="175" t="s">
        <v>220</v>
      </c>
      <c r="B13" s="174" t="s">
        <v>311</v>
      </c>
      <c r="C13" s="173" t="s">
        <v>351</v>
      </c>
      <c r="D13" s="172">
        <v>31</v>
      </c>
      <c r="E13" s="172">
        <v>31</v>
      </c>
      <c r="F13" s="171" t="s">
        <v>312</v>
      </c>
      <c r="G13" s="170"/>
      <c r="H13" s="169">
        <v>64055.186</v>
      </c>
      <c r="I13" s="169">
        <v>64055.186</v>
      </c>
      <c r="J13" s="168">
        <v>54857</v>
      </c>
      <c r="K13" s="176"/>
    </row>
    <row r="14" spans="1:11" ht="21" customHeight="1">
      <c r="A14" s="175" t="s">
        <v>220</v>
      </c>
      <c r="B14" s="174" t="s">
        <v>311</v>
      </c>
      <c r="C14" s="173" t="s">
        <v>349</v>
      </c>
      <c r="D14" s="172">
        <v>31</v>
      </c>
      <c r="E14" s="172">
        <v>31</v>
      </c>
      <c r="F14" s="171" t="s">
        <v>350</v>
      </c>
      <c r="G14" s="170"/>
      <c r="H14" s="169">
        <v>276647.94</v>
      </c>
      <c r="I14" s="169">
        <v>276647.94</v>
      </c>
      <c r="J14" s="168">
        <v>225628</v>
      </c>
      <c r="K14" s="176"/>
    </row>
    <row r="15" spans="1:11" ht="21" customHeight="1">
      <c r="A15" s="175" t="s">
        <v>220</v>
      </c>
      <c r="B15" s="174" t="s">
        <v>311</v>
      </c>
      <c r="C15" s="173" t="s">
        <v>348</v>
      </c>
      <c r="D15" s="172">
        <v>31</v>
      </c>
      <c r="E15" s="172">
        <v>31</v>
      </c>
      <c r="F15" s="171" t="s">
        <v>312</v>
      </c>
      <c r="G15" s="170"/>
      <c r="H15" s="169">
        <v>710570.923</v>
      </c>
      <c r="I15" s="169">
        <v>710570.923</v>
      </c>
      <c r="J15" s="168">
        <v>613090</v>
      </c>
      <c r="K15" s="176"/>
    </row>
    <row r="16" spans="1:11" ht="21" customHeight="1">
      <c r="A16" s="175" t="s">
        <v>220</v>
      </c>
      <c r="B16" s="174" t="s">
        <v>311</v>
      </c>
      <c r="C16" s="173" t="s">
        <v>347</v>
      </c>
      <c r="D16" s="172">
        <v>31</v>
      </c>
      <c r="E16" s="172">
        <v>31</v>
      </c>
      <c r="F16" s="177">
        <v>0.886</v>
      </c>
      <c r="G16" s="170"/>
      <c r="H16" s="169">
        <v>19565.768</v>
      </c>
      <c r="I16" s="169">
        <v>19565.768</v>
      </c>
      <c r="J16" s="168">
        <v>17335</v>
      </c>
      <c r="K16" s="176"/>
    </row>
    <row r="17" spans="1:11" ht="21" customHeight="1">
      <c r="A17" s="175" t="s">
        <v>220</v>
      </c>
      <c r="B17" s="174" t="s">
        <v>311</v>
      </c>
      <c r="C17" s="173" t="s">
        <v>346</v>
      </c>
      <c r="D17" s="172">
        <v>31</v>
      </c>
      <c r="E17" s="172">
        <v>31</v>
      </c>
      <c r="F17" s="171" t="s">
        <v>312</v>
      </c>
      <c r="G17" s="170"/>
      <c r="H17" s="169">
        <v>16582.396</v>
      </c>
      <c r="I17" s="169">
        <v>16582.396</v>
      </c>
      <c r="J17" s="168">
        <v>14078</v>
      </c>
      <c r="K17" s="176"/>
    </row>
    <row r="18" spans="1:11" ht="21" customHeight="1">
      <c r="A18" s="175" t="s">
        <v>220</v>
      </c>
      <c r="B18" s="174" t="s">
        <v>311</v>
      </c>
      <c r="C18" s="173" t="s">
        <v>345</v>
      </c>
      <c r="D18" s="172">
        <v>31</v>
      </c>
      <c r="E18" s="172">
        <v>31</v>
      </c>
      <c r="F18" s="177">
        <v>0.886</v>
      </c>
      <c r="G18" s="170"/>
      <c r="H18" s="169">
        <v>40166</v>
      </c>
      <c r="I18" s="169">
        <v>40166</v>
      </c>
      <c r="J18" s="168">
        <v>35587</v>
      </c>
      <c r="K18" s="176"/>
    </row>
    <row r="19" spans="1:11" ht="21" customHeight="1">
      <c r="A19" s="175" t="s">
        <v>220</v>
      </c>
      <c r="B19" s="174" t="s">
        <v>311</v>
      </c>
      <c r="C19" s="173" t="s">
        <v>344</v>
      </c>
      <c r="D19" s="172">
        <v>31</v>
      </c>
      <c r="E19" s="172">
        <v>31</v>
      </c>
      <c r="F19" s="177">
        <v>0.886</v>
      </c>
      <c r="G19" s="170"/>
      <c r="H19" s="169">
        <v>37253.71</v>
      </c>
      <c r="I19" s="169">
        <v>37253.71</v>
      </c>
      <c r="J19" s="168">
        <v>33006</v>
      </c>
      <c r="K19" s="176"/>
    </row>
    <row r="20" spans="1:11" ht="21" customHeight="1">
      <c r="A20" s="175" t="s">
        <v>220</v>
      </c>
      <c r="B20" s="174" t="s">
        <v>311</v>
      </c>
      <c r="C20" s="173" t="s">
        <v>343</v>
      </c>
      <c r="D20" s="172">
        <v>31</v>
      </c>
      <c r="E20" s="172">
        <v>31</v>
      </c>
      <c r="F20" s="177">
        <v>0.886</v>
      </c>
      <c r="G20" s="170"/>
      <c r="H20" s="169">
        <v>530323.2</v>
      </c>
      <c r="I20" s="169">
        <v>530323.2</v>
      </c>
      <c r="J20" s="168">
        <v>469866</v>
      </c>
      <c r="K20" s="176"/>
    </row>
    <row r="21" spans="1:11" ht="21" customHeight="1">
      <c r="A21" s="175" t="s">
        <v>220</v>
      </c>
      <c r="B21" s="174" t="s">
        <v>295</v>
      </c>
      <c r="C21" s="173" t="s">
        <v>373</v>
      </c>
      <c r="D21" s="172">
        <v>31</v>
      </c>
      <c r="E21" s="172">
        <v>31</v>
      </c>
      <c r="F21" s="177">
        <v>0.89</v>
      </c>
      <c r="G21" s="170"/>
      <c r="H21" s="169">
        <v>31683.96</v>
      </c>
      <c r="I21" s="169">
        <v>31683.96</v>
      </c>
      <c r="J21" s="168">
        <v>28198</v>
      </c>
      <c r="K21" s="176"/>
    </row>
    <row r="22" spans="1:11" ht="21" customHeight="1">
      <c r="A22" s="175" t="s">
        <v>220</v>
      </c>
      <c r="B22" s="174" t="s">
        <v>295</v>
      </c>
      <c r="C22" s="173" t="s">
        <v>374</v>
      </c>
      <c r="D22" s="172">
        <v>31</v>
      </c>
      <c r="E22" s="172">
        <v>31</v>
      </c>
      <c r="F22" s="177">
        <v>0.89</v>
      </c>
      <c r="G22" s="170"/>
      <c r="H22" s="169">
        <v>19180.8</v>
      </c>
      <c r="I22" s="169">
        <v>19180.8</v>
      </c>
      <c r="J22" s="168">
        <v>17070</v>
      </c>
      <c r="K22" s="176"/>
    </row>
    <row r="23" spans="1:11" ht="21" customHeight="1">
      <c r="A23" s="175" t="s">
        <v>220</v>
      </c>
      <c r="B23" s="174" t="s">
        <v>295</v>
      </c>
      <c r="C23" s="173" t="s">
        <v>375</v>
      </c>
      <c r="D23" s="172">
        <v>31</v>
      </c>
      <c r="E23" s="172">
        <v>31</v>
      </c>
      <c r="F23" s="171" t="s">
        <v>329</v>
      </c>
      <c r="G23" s="170"/>
      <c r="H23" s="169">
        <v>4665.6</v>
      </c>
      <c r="I23" s="169">
        <v>4665.6</v>
      </c>
      <c r="J23" s="168">
        <v>4016</v>
      </c>
      <c r="K23" s="176"/>
    </row>
    <row r="24" spans="1:11" ht="21" customHeight="1">
      <c r="A24" s="175" t="s">
        <v>220</v>
      </c>
      <c r="B24" s="174" t="s">
        <v>295</v>
      </c>
      <c r="C24" s="173" t="s">
        <v>376</v>
      </c>
      <c r="D24" s="172">
        <v>31</v>
      </c>
      <c r="E24" s="172">
        <v>31</v>
      </c>
      <c r="F24" s="177">
        <v>0.89</v>
      </c>
      <c r="G24" s="170"/>
      <c r="H24" s="169">
        <v>6021.32</v>
      </c>
      <c r="I24" s="169">
        <v>6021.32</v>
      </c>
      <c r="J24" s="168">
        <v>5358</v>
      </c>
      <c r="K24" s="176"/>
    </row>
    <row r="25" spans="1:11" ht="21" customHeight="1">
      <c r="A25" s="175" t="s">
        <v>220</v>
      </c>
      <c r="B25" s="174" t="s">
        <v>295</v>
      </c>
      <c r="C25" s="173" t="s">
        <v>377</v>
      </c>
      <c r="D25" s="172">
        <v>31</v>
      </c>
      <c r="E25" s="172">
        <v>31</v>
      </c>
      <c r="F25" s="171" t="s">
        <v>329</v>
      </c>
      <c r="G25" s="170"/>
      <c r="H25" s="169">
        <v>63698.4</v>
      </c>
      <c r="I25" s="169">
        <v>63698.4</v>
      </c>
      <c r="J25" s="168">
        <v>55941</v>
      </c>
      <c r="K25" s="176"/>
    </row>
    <row r="26" spans="1:11" ht="21" customHeight="1">
      <c r="A26" s="175" t="s">
        <v>220</v>
      </c>
      <c r="B26" s="174" t="s">
        <v>295</v>
      </c>
      <c r="C26" s="173" t="s">
        <v>378</v>
      </c>
      <c r="D26" s="172">
        <v>31</v>
      </c>
      <c r="E26" s="172">
        <v>31</v>
      </c>
      <c r="F26" s="171" t="s">
        <v>329</v>
      </c>
      <c r="G26" s="170"/>
      <c r="H26" s="169">
        <v>42616.8</v>
      </c>
      <c r="I26" s="169">
        <v>42616.8</v>
      </c>
      <c r="J26" s="168">
        <v>37726</v>
      </c>
      <c r="K26" s="176"/>
    </row>
    <row r="27" spans="1:11" ht="21" customHeight="1">
      <c r="A27" s="175" t="s">
        <v>220</v>
      </c>
      <c r="B27" s="174" t="s">
        <v>295</v>
      </c>
      <c r="C27" s="173" t="s">
        <v>379</v>
      </c>
      <c r="D27" s="172">
        <v>31</v>
      </c>
      <c r="E27" s="172">
        <v>31</v>
      </c>
      <c r="F27" s="177">
        <v>0.89</v>
      </c>
      <c r="G27" s="170"/>
      <c r="H27" s="169">
        <v>635.04</v>
      </c>
      <c r="I27" s="169">
        <v>635.04</v>
      </c>
      <c r="J27" s="168">
        <v>565</v>
      </c>
      <c r="K27" s="176"/>
    </row>
    <row r="28" spans="1:11" ht="21" customHeight="1">
      <c r="A28" s="175" t="s">
        <v>220</v>
      </c>
      <c r="B28" s="174" t="s">
        <v>295</v>
      </c>
      <c r="C28" s="173" t="s">
        <v>380</v>
      </c>
      <c r="D28" s="172">
        <v>31</v>
      </c>
      <c r="E28" s="172">
        <v>31</v>
      </c>
      <c r="F28" s="171" t="s">
        <v>342</v>
      </c>
      <c r="G28" s="170"/>
      <c r="H28" s="169">
        <v>9838.8</v>
      </c>
      <c r="I28" s="169">
        <v>9838.8</v>
      </c>
      <c r="J28" s="168">
        <v>8528</v>
      </c>
      <c r="K28" s="176"/>
    </row>
    <row r="29" spans="1:11" ht="21" customHeight="1">
      <c r="A29" s="175" t="s">
        <v>220</v>
      </c>
      <c r="B29" s="174" t="s">
        <v>295</v>
      </c>
      <c r="C29" s="173" t="s">
        <v>381</v>
      </c>
      <c r="D29" s="172">
        <v>31</v>
      </c>
      <c r="E29" s="172">
        <v>31</v>
      </c>
      <c r="F29" s="177">
        <v>0.89</v>
      </c>
      <c r="G29" s="170"/>
      <c r="H29" s="169">
        <v>2474.736</v>
      </c>
      <c r="I29" s="169">
        <v>2474.736</v>
      </c>
      <c r="J29" s="168">
        <v>2202</v>
      </c>
      <c r="K29" s="176"/>
    </row>
    <row r="30" spans="1:11" ht="21" customHeight="1">
      <c r="A30" s="175" t="s">
        <v>220</v>
      </c>
      <c r="B30" s="174" t="s">
        <v>382</v>
      </c>
      <c r="C30" s="173" t="s">
        <v>383</v>
      </c>
      <c r="D30" s="172">
        <v>31</v>
      </c>
      <c r="E30" s="172">
        <v>31</v>
      </c>
      <c r="F30" s="177">
        <v>0.8</v>
      </c>
      <c r="G30" s="170"/>
      <c r="H30" s="169">
        <v>6629.053</v>
      </c>
      <c r="I30" s="169">
        <v>6629.053</v>
      </c>
      <c r="J30" s="168">
        <v>5303</v>
      </c>
      <c r="K30" s="176"/>
    </row>
    <row r="31" spans="1:11" ht="21" customHeight="1">
      <c r="A31" s="175" t="s">
        <v>220</v>
      </c>
      <c r="B31" s="174" t="s">
        <v>382</v>
      </c>
      <c r="C31" s="173" t="s">
        <v>384</v>
      </c>
      <c r="D31" s="172">
        <v>31</v>
      </c>
      <c r="E31" s="172">
        <v>31</v>
      </c>
      <c r="F31" s="171" t="s">
        <v>341</v>
      </c>
      <c r="G31" s="170"/>
      <c r="H31" s="169">
        <v>2469</v>
      </c>
      <c r="I31" s="169">
        <v>2469</v>
      </c>
      <c r="J31" s="168">
        <v>1917</v>
      </c>
      <c r="K31" s="176"/>
    </row>
    <row r="32" spans="1:11" ht="21" customHeight="1">
      <c r="A32" s="175" t="s">
        <v>220</v>
      </c>
      <c r="B32" s="174" t="s">
        <v>382</v>
      </c>
      <c r="C32" s="173" t="s">
        <v>385</v>
      </c>
      <c r="D32" s="172">
        <v>31</v>
      </c>
      <c r="E32" s="172">
        <v>31</v>
      </c>
      <c r="F32" s="171" t="s">
        <v>340</v>
      </c>
      <c r="G32" s="170"/>
      <c r="H32" s="169">
        <v>361385</v>
      </c>
      <c r="I32" s="169">
        <v>361385</v>
      </c>
      <c r="J32" s="168">
        <v>288235</v>
      </c>
      <c r="K32" s="176"/>
    </row>
    <row r="33" spans="1:11" ht="21" customHeight="1">
      <c r="A33" s="175" t="s">
        <v>220</v>
      </c>
      <c r="B33" s="174" t="s">
        <v>306</v>
      </c>
      <c r="C33" s="173" t="s">
        <v>339</v>
      </c>
      <c r="D33" s="172">
        <v>31</v>
      </c>
      <c r="E33" s="172">
        <v>31</v>
      </c>
      <c r="F33" s="177">
        <v>0.897</v>
      </c>
      <c r="G33" s="170"/>
      <c r="H33" s="169">
        <v>4454.623</v>
      </c>
      <c r="I33" s="169">
        <v>4454.623</v>
      </c>
      <c r="J33" s="168">
        <v>3995</v>
      </c>
      <c r="K33" s="176"/>
    </row>
    <row r="34" spans="1:11" ht="21" customHeight="1">
      <c r="A34" s="175" t="s">
        <v>220</v>
      </c>
      <c r="B34" s="174" t="s">
        <v>306</v>
      </c>
      <c r="C34" s="173" t="s">
        <v>338</v>
      </c>
      <c r="D34" s="172">
        <v>31</v>
      </c>
      <c r="E34" s="172">
        <v>31</v>
      </c>
      <c r="F34" s="177">
        <v>0.897</v>
      </c>
      <c r="G34" s="170"/>
      <c r="H34" s="169">
        <v>6038.406</v>
      </c>
      <c r="I34" s="169">
        <v>6038.406</v>
      </c>
      <c r="J34" s="168">
        <v>5416</v>
      </c>
      <c r="K34" s="176"/>
    </row>
    <row r="35" spans="1:11" ht="21" customHeight="1">
      <c r="A35" s="175" t="s">
        <v>220</v>
      </c>
      <c r="B35" s="174" t="s">
        <v>306</v>
      </c>
      <c r="C35" s="173" t="s">
        <v>337</v>
      </c>
      <c r="D35" s="172">
        <v>31</v>
      </c>
      <c r="E35" s="172">
        <v>31</v>
      </c>
      <c r="F35" s="177">
        <v>0.897</v>
      </c>
      <c r="G35" s="170"/>
      <c r="H35" s="169">
        <v>7476.902</v>
      </c>
      <c r="I35" s="169">
        <v>7476.902</v>
      </c>
      <c r="J35" s="168">
        <v>6706</v>
      </c>
      <c r="K35" s="176"/>
    </row>
    <row r="36" spans="1:11" ht="21" customHeight="1">
      <c r="A36" s="175" t="s">
        <v>220</v>
      </c>
      <c r="B36" s="174" t="s">
        <v>306</v>
      </c>
      <c r="C36" s="173" t="s">
        <v>307</v>
      </c>
      <c r="D36" s="172">
        <v>31</v>
      </c>
      <c r="E36" s="172">
        <v>31</v>
      </c>
      <c r="F36" s="177">
        <v>0.897</v>
      </c>
      <c r="G36" s="170"/>
      <c r="H36" s="169">
        <v>7151.07</v>
      </c>
      <c r="I36" s="169">
        <v>7151.07</v>
      </c>
      <c r="J36" s="168">
        <v>6414</v>
      </c>
      <c r="K36" s="176"/>
    </row>
    <row r="37" spans="1:11" ht="21" customHeight="1">
      <c r="A37" s="175" t="s">
        <v>220</v>
      </c>
      <c r="B37" s="174" t="s">
        <v>306</v>
      </c>
      <c r="C37" s="173" t="s">
        <v>305</v>
      </c>
      <c r="D37" s="172">
        <v>31</v>
      </c>
      <c r="E37" s="172">
        <v>31</v>
      </c>
      <c r="F37" s="177">
        <v>0.897</v>
      </c>
      <c r="G37" s="170"/>
      <c r="H37" s="169">
        <v>655.024</v>
      </c>
      <c r="I37" s="169">
        <v>655.024</v>
      </c>
      <c r="J37" s="168">
        <v>587</v>
      </c>
      <c r="K37" s="176"/>
    </row>
    <row r="38" spans="1:11" ht="21" customHeight="1">
      <c r="A38" s="175" t="s">
        <v>220</v>
      </c>
      <c r="B38" s="174" t="s">
        <v>306</v>
      </c>
      <c r="C38" s="173" t="s">
        <v>336</v>
      </c>
      <c r="D38" s="172">
        <v>31</v>
      </c>
      <c r="E38" s="172">
        <v>31</v>
      </c>
      <c r="F38" s="171" t="s">
        <v>308</v>
      </c>
      <c r="G38" s="170"/>
      <c r="H38" s="169">
        <v>37752.154</v>
      </c>
      <c r="I38" s="169">
        <v>37752.154</v>
      </c>
      <c r="J38" s="168">
        <v>33692</v>
      </c>
      <c r="K38" s="176"/>
    </row>
    <row r="39" spans="1:11" ht="21" customHeight="1">
      <c r="A39" s="175" t="s">
        <v>220</v>
      </c>
      <c r="B39" s="174" t="s">
        <v>386</v>
      </c>
      <c r="C39" s="173" t="s">
        <v>335</v>
      </c>
      <c r="D39" s="172">
        <v>31</v>
      </c>
      <c r="E39" s="172">
        <v>31</v>
      </c>
      <c r="F39" s="171" t="s">
        <v>332</v>
      </c>
      <c r="G39" s="170"/>
      <c r="H39" s="169">
        <v>8804.858</v>
      </c>
      <c r="I39" s="169">
        <v>8804.858</v>
      </c>
      <c r="J39" s="168">
        <v>6818</v>
      </c>
      <c r="K39" s="176"/>
    </row>
    <row r="40" spans="1:11" ht="21" customHeight="1">
      <c r="A40" s="175" t="s">
        <v>220</v>
      </c>
      <c r="B40" s="174" t="s">
        <v>386</v>
      </c>
      <c r="C40" s="173" t="s">
        <v>334</v>
      </c>
      <c r="D40" s="172">
        <v>31</v>
      </c>
      <c r="E40" s="172">
        <v>31</v>
      </c>
      <c r="F40" s="171" t="s">
        <v>332</v>
      </c>
      <c r="G40" s="170"/>
      <c r="H40" s="169">
        <v>17028.32</v>
      </c>
      <c r="I40" s="169">
        <v>17028.32</v>
      </c>
      <c r="J40" s="168">
        <v>12846</v>
      </c>
      <c r="K40" s="176"/>
    </row>
    <row r="41" spans="1:11" ht="21" customHeight="1">
      <c r="A41" s="175" t="s">
        <v>220</v>
      </c>
      <c r="B41" s="174" t="s">
        <v>386</v>
      </c>
      <c r="C41" s="173" t="s">
        <v>333</v>
      </c>
      <c r="D41" s="172">
        <v>31</v>
      </c>
      <c r="E41" s="172">
        <v>31</v>
      </c>
      <c r="F41" s="177">
        <v>0.855</v>
      </c>
      <c r="G41" s="170"/>
      <c r="H41" s="169">
        <v>8888.798</v>
      </c>
      <c r="I41" s="169">
        <v>8888.798</v>
      </c>
      <c r="J41" s="168">
        <v>7599</v>
      </c>
      <c r="K41" s="176"/>
    </row>
    <row r="42" spans="1:11" ht="21" customHeight="1">
      <c r="A42" s="175" t="s">
        <v>220</v>
      </c>
      <c r="B42" s="174" t="s">
        <v>386</v>
      </c>
      <c r="C42" s="173" t="s">
        <v>331</v>
      </c>
      <c r="D42" s="172">
        <v>31</v>
      </c>
      <c r="E42" s="172">
        <v>31</v>
      </c>
      <c r="F42" s="171" t="s">
        <v>332</v>
      </c>
      <c r="G42" s="170"/>
      <c r="H42" s="169">
        <v>228938.4</v>
      </c>
      <c r="I42" s="169">
        <v>228938.4</v>
      </c>
      <c r="J42" s="168">
        <v>191754</v>
      </c>
      <c r="K42" s="176"/>
    </row>
    <row r="43" spans="1:11" ht="21" customHeight="1">
      <c r="A43" s="175" t="s">
        <v>222</v>
      </c>
      <c r="B43" s="174" t="s">
        <v>387</v>
      </c>
      <c r="C43" s="173" t="s">
        <v>388</v>
      </c>
      <c r="D43" s="172">
        <v>31</v>
      </c>
      <c r="E43" s="172">
        <v>31</v>
      </c>
      <c r="F43" s="171" t="s">
        <v>330</v>
      </c>
      <c r="G43" s="170"/>
      <c r="H43" s="169">
        <v>46150</v>
      </c>
      <c r="I43" s="169">
        <v>46150</v>
      </c>
      <c r="J43" s="168">
        <v>41015</v>
      </c>
      <c r="K43" s="176"/>
    </row>
    <row r="44" spans="1:11" ht="21" customHeight="1">
      <c r="A44" s="175" t="s">
        <v>220</v>
      </c>
      <c r="B44" s="174" t="s">
        <v>306</v>
      </c>
      <c r="C44" s="173" t="s">
        <v>389</v>
      </c>
      <c r="D44" s="172">
        <v>31</v>
      </c>
      <c r="E44" s="172">
        <v>31</v>
      </c>
      <c r="F44" s="171" t="s">
        <v>308</v>
      </c>
      <c r="G44" s="170"/>
      <c r="H44" s="169">
        <v>59454</v>
      </c>
      <c r="I44" s="169">
        <v>59454</v>
      </c>
      <c r="J44" s="168">
        <v>50988</v>
      </c>
      <c r="K44" s="176"/>
    </row>
    <row r="45" spans="1:11" ht="21" customHeight="1">
      <c r="A45" s="175" t="s">
        <v>220</v>
      </c>
      <c r="B45" s="174" t="s">
        <v>311</v>
      </c>
      <c r="C45" s="173" t="s">
        <v>390</v>
      </c>
      <c r="D45" s="172">
        <v>31</v>
      </c>
      <c r="E45" s="172">
        <v>31</v>
      </c>
      <c r="F45" s="171" t="s">
        <v>312</v>
      </c>
      <c r="G45" s="170"/>
      <c r="H45" s="169">
        <v>27874.8</v>
      </c>
      <c r="I45" s="169">
        <v>27874.8</v>
      </c>
      <c r="J45" s="168">
        <v>23994</v>
      </c>
      <c r="K45" s="176"/>
    </row>
    <row r="46" spans="1:11" ht="21" customHeight="1">
      <c r="A46" s="175" t="s">
        <v>220</v>
      </c>
      <c r="B46" s="174" t="s">
        <v>295</v>
      </c>
      <c r="C46" s="173" t="s">
        <v>391</v>
      </c>
      <c r="D46" s="172">
        <v>31</v>
      </c>
      <c r="E46" s="172">
        <v>31</v>
      </c>
      <c r="F46" s="171" t="s">
        <v>329</v>
      </c>
      <c r="G46" s="170"/>
      <c r="H46" s="169">
        <v>86864.4</v>
      </c>
      <c r="I46" s="169">
        <v>86864.4</v>
      </c>
      <c r="J46" s="168">
        <v>73795</v>
      </c>
      <c r="K46" s="176"/>
    </row>
    <row r="47" spans="1:11" ht="21" customHeight="1">
      <c r="A47" s="175" t="s">
        <v>220</v>
      </c>
      <c r="B47" s="174" t="s">
        <v>392</v>
      </c>
      <c r="C47" s="173" t="s">
        <v>393</v>
      </c>
      <c r="D47" s="172">
        <v>31</v>
      </c>
      <c r="E47" s="172">
        <v>31</v>
      </c>
      <c r="F47" s="177">
        <v>0.851</v>
      </c>
      <c r="G47" s="170"/>
      <c r="H47" s="169">
        <v>3000</v>
      </c>
      <c r="I47" s="169">
        <v>3000</v>
      </c>
      <c r="J47" s="168">
        <v>2553</v>
      </c>
      <c r="K47" s="176"/>
    </row>
    <row r="48" spans="1:11" ht="21" customHeight="1">
      <c r="A48" s="175" t="s">
        <v>220</v>
      </c>
      <c r="B48" s="174" t="s">
        <v>359</v>
      </c>
      <c r="C48" s="173" t="s">
        <v>394</v>
      </c>
      <c r="D48" s="172">
        <v>31</v>
      </c>
      <c r="E48" s="172">
        <v>31</v>
      </c>
      <c r="F48" s="177">
        <v>0.878</v>
      </c>
      <c r="G48" s="170"/>
      <c r="H48" s="169">
        <v>42870.6</v>
      </c>
      <c r="I48" s="169">
        <v>42870.6</v>
      </c>
      <c r="J48" s="168">
        <v>37640</v>
      </c>
      <c r="K48" s="176"/>
    </row>
    <row r="49" spans="1:11" ht="21" customHeight="1">
      <c r="A49" s="175" t="s">
        <v>304</v>
      </c>
      <c r="B49" s="174" t="s">
        <v>395</v>
      </c>
      <c r="C49" s="173" t="s">
        <v>396</v>
      </c>
      <c r="D49" s="172">
        <v>31</v>
      </c>
      <c r="E49" s="172">
        <v>31</v>
      </c>
      <c r="F49" s="177">
        <v>0.856</v>
      </c>
      <c r="G49" s="170"/>
      <c r="H49" s="169">
        <v>72468</v>
      </c>
      <c r="I49" s="169">
        <v>72468</v>
      </c>
      <c r="J49" s="168">
        <v>62032</v>
      </c>
      <c r="K49" s="176"/>
    </row>
    <row r="50" spans="1:11" ht="21" customHeight="1">
      <c r="A50" s="175" t="s">
        <v>220</v>
      </c>
      <c r="B50" s="174" t="s">
        <v>295</v>
      </c>
      <c r="C50" s="173" t="s">
        <v>397</v>
      </c>
      <c r="D50" s="172">
        <v>31</v>
      </c>
      <c r="E50" s="172">
        <v>31</v>
      </c>
      <c r="F50" s="171" t="s">
        <v>316</v>
      </c>
      <c r="G50" s="170"/>
      <c r="H50" s="169">
        <v>227393.98</v>
      </c>
      <c r="I50" s="169">
        <v>227393.98</v>
      </c>
      <c r="J50" s="168">
        <v>201517</v>
      </c>
      <c r="K50" s="176"/>
    </row>
    <row r="51" spans="1:11" ht="21" customHeight="1">
      <c r="A51" s="175" t="s">
        <v>220</v>
      </c>
      <c r="B51" s="174" t="s">
        <v>382</v>
      </c>
      <c r="C51" s="173" t="s">
        <v>398</v>
      </c>
      <c r="D51" s="172">
        <v>31</v>
      </c>
      <c r="E51" s="172">
        <v>31</v>
      </c>
      <c r="F51" s="177">
        <v>0.8</v>
      </c>
      <c r="G51" s="170"/>
      <c r="H51" s="169">
        <v>44199</v>
      </c>
      <c r="I51" s="169">
        <v>44199</v>
      </c>
      <c r="J51" s="168">
        <v>35359</v>
      </c>
      <c r="K51" s="176"/>
    </row>
    <row r="52" spans="1:11" ht="21" customHeight="1">
      <c r="A52" s="175" t="s">
        <v>220</v>
      </c>
      <c r="B52" s="174" t="s">
        <v>382</v>
      </c>
      <c r="C52" s="173" t="s">
        <v>399</v>
      </c>
      <c r="D52" s="172">
        <v>31</v>
      </c>
      <c r="E52" s="172">
        <v>31</v>
      </c>
      <c r="F52" s="177">
        <v>0.8</v>
      </c>
      <c r="G52" s="170"/>
      <c r="H52" s="169">
        <v>23307.48</v>
      </c>
      <c r="I52" s="169">
        <v>23307.48</v>
      </c>
      <c r="J52" s="168">
        <v>18645</v>
      </c>
      <c r="K52" s="176"/>
    </row>
    <row r="53" spans="1:11" ht="21" customHeight="1">
      <c r="A53" s="175" t="s">
        <v>222</v>
      </c>
      <c r="B53" s="174" t="s">
        <v>400</v>
      </c>
      <c r="C53" s="173" t="s">
        <v>401</v>
      </c>
      <c r="D53" s="172">
        <v>31</v>
      </c>
      <c r="E53" s="172">
        <v>31</v>
      </c>
      <c r="F53" s="177">
        <v>0.878</v>
      </c>
      <c r="G53" s="170"/>
      <c r="H53" s="169">
        <v>1702.08</v>
      </c>
      <c r="I53" s="169">
        <v>1702.08</v>
      </c>
      <c r="J53" s="168">
        <v>1494</v>
      </c>
      <c r="K53" s="176"/>
    </row>
    <row r="54" spans="1:11" ht="21" customHeight="1">
      <c r="A54" s="175" t="s">
        <v>222</v>
      </c>
      <c r="B54" s="174" t="s">
        <v>400</v>
      </c>
      <c r="C54" s="173" t="s">
        <v>402</v>
      </c>
      <c r="D54" s="172">
        <v>31</v>
      </c>
      <c r="E54" s="172">
        <v>31</v>
      </c>
      <c r="F54" s="171" t="s">
        <v>328</v>
      </c>
      <c r="G54" s="170"/>
      <c r="H54" s="169">
        <v>1488.24</v>
      </c>
      <c r="I54" s="169">
        <v>1488.24</v>
      </c>
      <c r="J54" s="168">
        <v>1279</v>
      </c>
      <c r="K54" s="176"/>
    </row>
    <row r="55" spans="1:11" ht="21" customHeight="1">
      <c r="A55" s="175" t="s">
        <v>222</v>
      </c>
      <c r="B55" s="174" t="s">
        <v>321</v>
      </c>
      <c r="C55" s="173" t="s">
        <v>403</v>
      </c>
      <c r="D55" s="172">
        <v>31</v>
      </c>
      <c r="E55" s="172">
        <v>31</v>
      </c>
      <c r="F55" s="177">
        <v>0.895</v>
      </c>
      <c r="G55" s="170"/>
      <c r="H55" s="169">
        <v>19251</v>
      </c>
      <c r="I55" s="169">
        <v>19251</v>
      </c>
      <c r="J55" s="168">
        <v>17229</v>
      </c>
      <c r="K55" s="176"/>
    </row>
    <row r="56" spans="1:11" ht="21" customHeight="1">
      <c r="A56" s="175" t="s">
        <v>222</v>
      </c>
      <c r="B56" s="174" t="s">
        <v>321</v>
      </c>
      <c r="C56" s="173" t="s">
        <v>326</v>
      </c>
      <c r="D56" s="172">
        <v>31</v>
      </c>
      <c r="E56" s="172">
        <v>31</v>
      </c>
      <c r="F56" s="171" t="s">
        <v>327</v>
      </c>
      <c r="G56" s="170"/>
      <c r="H56" s="169">
        <v>58676.4</v>
      </c>
      <c r="I56" s="169">
        <v>58676.4</v>
      </c>
      <c r="J56" s="168">
        <v>52294</v>
      </c>
      <c r="K56" s="176"/>
    </row>
    <row r="57" spans="1:11" ht="21" customHeight="1">
      <c r="A57" s="175" t="s">
        <v>222</v>
      </c>
      <c r="B57" s="174" t="s">
        <v>318</v>
      </c>
      <c r="C57" s="173" t="s">
        <v>325</v>
      </c>
      <c r="D57" s="172">
        <v>31</v>
      </c>
      <c r="E57" s="172">
        <v>31</v>
      </c>
      <c r="F57" s="171" t="s">
        <v>319</v>
      </c>
      <c r="G57" s="170"/>
      <c r="H57" s="169">
        <v>94246.9</v>
      </c>
      <c r="I57" s="169">
        <v>94246.9</v>
      </c>
      <c r="J57" s="168">
        <v>81920</v>
      </c>
      <c r="K57" s="176"/>
    </row>
    <row r="58" spans="1:11" ht="21" customHeight="1">
      <c r="A58" s="175" t="s">
        <v>222</v>
      </c>
      <c r="B58" s="174" t="s">
        <v>324</v>
      </c>
      <c r="C58" s="173" t="s">
        <v>323</v>
      </c>
      <c r="D58" s="172">
        <v>31</v>
      </c>
      <c r="E58" s="172">
        <v>31</v>
      </c>
      <c r="F58" s="177">
        <v>0.887</v>
      </c>
      <c r="G58" s="170"/>
      <c r="H58" s="169">
        <v>3067.2</v>
      </c>
      <c r="I58" s="169">
        <v>3067.2</v>
      </c>
      <c r="J58" s="168">
        <v>2720</v>
      </c>
      <c r="K58" s="176"/>
    </row>
    <row r="59" spans="1:11" ht="21" customHeight="1">
      <c r="A59" s="175" t="s">
        <v>220</v>
      </c>
      <c r="B59" s="174" t="s">
        <v>306</v>
      </c>
      <c r="C59" s="173" t="s">
        <v>322</v>
      </c>
      <c r="D59" s="172">
        <v>31</v>
      </c>
      <c r="E59" s="172">
        <v>31</v>
      </c>
      <c r="F59" s="177">
        <v>0.897</v>
      </c>
      <c r="G59" s="170"/>
      <c r="H59" s="169">
        <v>53108</v>
      </c>
      <c r="I59" s="169">
        <v>53108</v>
      </c>
      <c r="J59" s="168">
        <v>47637</v>
      </c>
      <c r="K59" s="176"/>
    </row>
    <row r="60" spans="1:11" ht="21" customHeight="1">
      <c r="A60" s="175" t="s">
        <v>222</v>
      </c>
      <c r="B60" s="174" t="s">
        <v>321</v>
      </c>
      <c r="C60" s="173" t="s">
        <v>320</v>
      </c>
      <c r="D60" s="172">
        <v>31</v>
      </c>
      <c r="E60" s="172">
        <v>31</v>
      </c>
      <c r="F60" s="177">
        <v>0.895</v>
      </c>
      <c r="G60" s="170"/>
      <c r="H60" s="169">
        <v>3391.2</v>
      </c>
      <c r="I60" s="169">
        <v>3391.2</v>
      </c>
      <c r="J60" s="168">
        <v>3035</v>
      </c>
      <c r="K60" s="176"/>
    </row>
    <row r="61" spans="1:11" ht="21" customHeight="1">
      <c r="A61" s="175" t="s">
        <v>222</v>
      </c>
      <c r="B61" s="174" t="s">
        <v>318</v>
      </c>
      <c r="C61" s="173" t="s">
        <v>317</v>
      </c>
      <c r="D61" s="172">
        <v>31</v>
      </c>
      <c r="E61" s="172">
        <v>31</v>
      </c>
      <c r="F61" s="171" t="s">
        <v>319</v>
      </c>
      <c r="G61" s="170"/>
      <c r="H61" s="169">
        <v>95271</v>
      </c>
      <c r="I61" s="169">
        <v>95271</v>
      </c>
      <c r="J61" s="168">
        <v>83369</v>
      </c>
      <c r="K61" s="176"/>
    </row>
    <row r="62" spans="1:11" ht="21" customHeight="1">
      <c r="A62" s="175" t="s">
        <v>220</v>
      </c>
      <c r="B62" s="174" t="s">
        <v>295</v>
      </c>
      <c r="C62" s="173" t="s">
        <v>315</v>
      </c>
      <c r="D62" s="172">
        <v>31</v>
      </c>
      <c r="E62" s="172">
        <v>31</v>
      </c>
      <c r="F62" s="171" t="s">
        <v>316</v>
      </c>
      <c r="G62" s="170"/>
      <c r="H62" s="169">
        <v>138600</v>
      </c>
      <c r="I62" s="169">
        <v>138600</v>
      </c>
      <c r="J62" s="168">
        <v>121372</v>
      </c>
      <c r="K62" s="176"/>
    </row>
    <row r="63" spans="1:11" ht="21" customHeight="1">
      <c r="A63" s="175" t="s">
        <v>220</v>
      </c>
      <c r="B63" s="174" t="s">
        <v>306</v>
      </c>
      <c r="C63" s="173" t="s">
        <v>313</v>
      </c>
      <c r="D63" s="172">
        <v>31</v>
      </c>
      <c r="E63" s="172">
        <v>31</v>
      </c>
      <c r="F63" s="171" t="s">
        <v>314</v>
      </c>
      <c r="G63" s="170"/>
      <c r="H63" s="169">
        <v>488818</v>
      </c>
      <c r="I63" s="169">
        <v>488818</v>
      </c>
      <c r="J63" s="168">
        <v>435054</v>
      </c>
      <c r="K63" s="176"/>
    </row>
    <row r="64" spans="1:11" ht="21" customHeight="1">
      <c r="A64" s="175" t="s">
        <v>220</v>
      </c>
      <c r="B64" s="174" t="s">
        <v>311</v>
      </c>
      <c r="C64" s="173" t="s">
        <v>310</v>
      </c>
      <c r="D64" s="172">
        <v>31</v>
      </c>
      <c r="E64" s="172">
        <v>31</v>
      </c>
      <c r="F64" s="171" t="s">
        <v>312</v>
      </c>
      <c r="G64" s="170"/>
      <c r="H64" s="169">
        <v>72055.146</v>
      </c>
      <c r="I64" s="169">
        <v>72055.146</v>
      </c>
      <c r="J64" s="168">
        <v>60869</v>
      </c>
      <c r="K64" s="176"/>
    </row>
    <row r="65" spans="1:11" ht="21" customHeight="1">
      <c r="A65" s="175" t="s">
        <v>220</v>
      </c>
      <c r="B65" s="174" t="s">
        <v>306</v>
      </c>
      <c r="C65" s="173" t="s">
        <v>309</v>
      </c>
      <c r="D65" s="172">
        <v>31</v>
      </c>
      <c r="E65" s="172">
        <v>31</v>
      </c>
      <c r="F65" s="177">
        <v>0.897</v>
      </c>
      <c r="G65" s="170"/>
      <c r="H65" s="169">
        <v>522.72</v>
      </c>
      <c r="I65" s="169">
        <v>522.72</v>
      </c>
      <c r="J65" s="168">
        <v>468</v>
      </c>
      <c r="K65" s="176"/>
    </row>
    <row r="66" spans="1:11" ht="21" customHeight="1">
      <c r="A66" s="175" t="s">
        <v>220</v>
      </c>
      <c r="B66" s="174" t="s">
        <v>306</v>
      </c>
      <c r="C66" s="173" t="s">
        <v>307</v>
      </c>
      <c r="D66" s="172">
        <v>31</v>
      </c>
      <c r="E66" s="172">
        <v>31</v>
      </c>
      <c r="F66" s="171" t="s">
        <v>308</v>
      </c>
      <c r="G66" s="170"/>
      <c r="H66" s="169">
        <v>72737.2</v>
      </c>
      <c r="I66" s="169">
        <v>72737.2</v>
      </c>
      <c r="J66" s="168">
        <v>64991</v>
      </c>
      <c r="K66" s="176"/>
    </row>
    <row r="67" spans="1:11" ht="21" customHeight="1">
      <c r="A67" s="175" t="s">
        <v>220</v>
      </c>
      <c r="B67" s="174" t="s">
        <v>306</v>
      </c>
      <c r="C67" s="173" t="s">
        <v>305</v>
      </c>
      <c r="D67" s="172">
        <v>31</v>
      </c>
      <c r="E67" s="172">
        <v>31</v>
      </c>
      <c r="F67" s="177">
        <v>0.897</v>
      </c>
      <c r="G67" s="170"/>
      <c r="H67" s="169">
        <v>5500</v>
      </c>
      <c r="I67" s="169">
        <v>5500</v>
      </c>
      <c r="J67" s="168">
        <v>4933</v>
      </c>
      <c r="K67" s="176"/>
    </row>
    <row r="68" spans="1:11" ht="21" customHeight="1">
      <c r="A68" s="175" t="s">
        <v>304</v>
      </c>
      <c r="B68" s="174" t="s">
        <v>303</v>
      </c>
      <c r="C68" s="173" t="s">
        <v>302</v>
      </c>
      <c r="D68" s="172">
        <v>31</v>
      </c>
      <c r="E68" s="172">
        <v>31</v>
      </c>
      <c r="F68" s="177">
        <v>0.8</v>
      </c>
      <c r="G68" s="170"/>
      <c r="H68" s="169">
        <v>37532</v>
      </c>
      <c r="I68" s="169">
        <v>37532</v>
      </c>
      <c r="J68" s="168">
        <v>30025</v>
      </c>
      <c r="K68" s="176"/>
    </row>
    <row r="69" spans="1:11" ht="21.75" customHeight="1">
      <c r="A69" s="164"/>
      <c r="B69" s="166">
        <f>SUBTOTAL(3,B7:B68)</f>
        <v>61</v>
      </c>
      <c r="C69" s="164"/>
      <c r="D69" s="165"/>
      <c r="E69" s="164"/>
      <c r="F69" s="163"/>
      <c r="G69" s="163"/>
      <c r="H69" s="162">
        <f>SUBTOTAL(9,H7:H68)</f>
        <v>4970440.972999998</v>
      </c>
      <c r="I69" s="162">
        <f>SUBTOTAL(9,I7:J68)</f>
        <v>9264551.973000003</v>
      </c>
      <c r="J69" s="162">
        <f>SUBTOTAL(9,J7:K68)</f>
        <v>4294111</v>
      </c>
      <c r="K69" s="161"/>
    </row>
    <row r="70" ht="21.75" customHeight="1">
      <c r="A70" s="160"/>
    </row>
    <row r="71" ht="12.75">
      <c r="A71" s="160"/>
    </row>
    <row r="72" ht="12.75">
      <c r="A72" s="160"/>
    </row>
    <row r="73" ht="12.75">
      <c r="A73" s="160"/>
    </row>
  </sheetData>
  <sheetProtection/>
  <autoFilter ref="A7:K68"/>
  <mergeCells count="12">
    <mergeCell ref="A1:K1"/>
    <mergeCell ref="A4:A6"/>
    <mergeCell ref="B4:B6"/>
    <mergeCell ref="C4:C6"/>
    <mergeCell ref="D4:E5"/>
    <mergeCell ref="F4:F6"/>
    <mergeCell ref="G4:G6"/>
    <mergeCell ref="H4:H6"/>
    <mergeCell ref="I4:J4"/>
    <mergeCell ref="K4:K6"/>
    <mergeCell ref="I5:I6"/>
    <mergeCell ref="J5:J6"/>
  </mergeCells>
  <printOptions horizontalCentered="1"/>
  <pageMargins left="0.15748031496062992" right="0.15748031496062992" top="0.5905511811023623" bottom="0.15748031496062992" header="0.39" footer="0.2362204724409449"/>
  <pageSetup fitToHeight="1" fitToWidth="1" horizontalDpi="300" verticalDpi="300" orientation="landscape" paperSize="9" scale="35" r:id="rId1"/>
  <headerFooter alignWithMargins="0">
    <oddHeader>&amp;R（様式１）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折笠雄樹</dc:creator>
  <cp:keywords/>
  <dc:description/>
  <cp:lastModifiedBy>厚生労働省ネットワークシステム</cp:lastModifiedBy>
  <cp:lastPrinted>2010-06-07T00:57:19Z</cp:lastPrinted>
  <dcterms:created xsi:type="dcterms:W3CDTF">2000-02-16T06:55:14Z</dcterms:created>
  <dcterms:modified xsi:type="dcterms:W3CDTF">2019-07-31T02:21:28Z</dcterms:modified>
  <cp:category/>
  <cp:version/>
  <cp:contentType/>
  <cp:contentStatus/>
</cp:coreProperties>
</file>