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120" windowWidth="15456" windowHeight="11640" tabRatio="666" activeTab="0"/>
  </bookViews>
  <sheets>
    <sheet name="Sheet1" sheetId="1" r:id="rId1"/>
  </sheets>
  <definedNames>
    <definedName name="_xlnm.Print_Area" localSheetId="0">'Sheet1'!#REF!</definedName>
  </definedNames>
  <calcPr fullCalcOnLoad="1"/>
</workbook>
</file>

<file path=xl/sharedStrings.xml><?xml version="1.0" encoding="utf-8"?>
<sst xmlns="http://schemas.openxmlformats.org/spreadsheetml/2006/main" count="321" uniqueCount="141">
  <si>
    <t xml:space="preserve">     身体障害者福祉センター（ Ｂ 型 ）</t>
  </si>
  <si>
    <t>施　 　設 　 　の  　　種 　　類　</t>
  </si>
  <si>
    <t xml:space="preserve"> 　　    ･ </t>
  </si>
  <si>
    <t xml:space="preserve"> 　　　 … </t>
  </si>
  <si>
    <t xml:space="preserve">・ </t>
  </si>
  <si>
    <t>定員</t>
  </si>
  <si>
    <t>施設数</t>
  </si>
  <si>
    <t>資料：厚生労働省大臣官房統計情報部「社会福祉施設等調査」</t>
  </si>
  <si>
    <t xml:space="preserve">  　 … </t>
  </si>
  <si>
    <t>・</t>
  </si>
  <si>
    <t>　 身体障害者小規模通所授産施設</t>
  </si>
  <si>
    <t>　 盲導犬訓練施設</t>
  </si>
  <si>
    <t>児童福祉施設</t>
  </si>
  <si>
    <t xml:space="preserve">   助産施設</t>
  </si>
  <si>
    <t xml:space="preserve">   乳児院</t>
  </si>
  <si>
    <t xml:space="preserve">   保育所</t>
  </si>
  <si>
    <t>　 児童養護施設</t>
  </si>
  <si>
    <t xml:space="preserve"> 　知的障害児施設</t>
  </si>
  <si>
    <t xml:space="preserve">   自閉症児施設</t>
  </si>
  <si>
    <t xml:space="preserve">   知的障害児通園施設</t>
  </si>
  <si>
    <t xml:space="preserve">   盲児施設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</si>
  <si>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</si>
  <si>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</si>
  <si>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</si>
  <si>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</si>
  <si>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</si>
  <si>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</si>
  <si>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</si>
  <si>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</si>
  <si>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xml:space="preserve"> 　児童家庭支援センター</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</si>
  <si>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</si>
  <si>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</si>
  <si>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</si>
  <si>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</si>
  <si>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</si>
  <si>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</si>
  <si>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</si>
  <si>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t>
  </si>
  <si>
    <t xml:space="preserve"> 　知的障害者デイサービスセンター</t>
  </si>
  <si>
    <t xml:space="preserve">   知的障害者更生施設</t>
  </si>
  <si>
    <t xml:space="preserve">   知的障害者授産施設</t>
  </si>
  <si>
    <t xml:space="preserve"> 　知的障害者小規模通所授産施設</t>
  </si>
  <si>
    <t xml:space="preserve">   知的障害者通勤寮</t>
  </si>
  <si>
    <t xml:space="preserve">   知的障害者福祉ホーム</t>
  </si>
  <si>
    <t xml:space="preserve">   知的障害者福祉工場</t>
  </si>
  <si>
    <t>母子福祉施設</t>
  </si>
  <si>
    <t xml:space="preserve">   母子福祉センター</t>
  </si>
  <si>
    <t xml:space="preserve">   母子休養ホーム</t>
  </si>
  <si>
    <t xml:space="preserve">   精神障害者福祉工場</t>
  </si>
  <si>
    <t>その他の社会福祉施設等</t>
  </si>
  <si>
    <t xml:space="preserve">   授産施設</t>
  </si>
  <si>
    <t xml:space="preserve">   宿所提供施設</t>
  </si>
  <si>
    <t xml:space="preserve">   盲人ホーム</t>
  </si>
  <si>
    <t xml:space="preserve">   無料低額診療施設</t>
  </si>
  <si>
    <t xml:space="preserve">   隣保館</t>
  </si>
  <si>
    <t xml:space="preserve">   へき地保健福祉館</t>
  </si>
  <si>
    <t xml:space="preserve">   へき地保育所</t>
  </si>
  <si>
    <t xml:space="preserve">   地域福祉センター</t>
  </si>
  <si>
    <t xml:space="preserve">   老人憩の家</t>
  </si>
  <si>
    <t xml:space="preserve">   老人休養ホーム</t>
  </si>
  <si>
    <t xml:space="preserve">   有料老人ホーム</t>
  </si>
  <si>
    <t>保護施設</t>
  </si>
  <si>
    <t xml:space="preserve">   救護施設</t>
  </si>
  <si>
    <t xml:space="preserve">   更生施設</t>
  </si>
  <si>
    <t xml:space="preserve">   医療保護施設</t>
  </si>
  <si>
    <t>老人福祉施設</t>
  </si>
  <si>
    <t xml:space="preserve">   養護老人ホーム</t>
  </si>
  <si>
    <t xml:space="preserve">      養護老人ホーム（ 一 般 ）</t>
  </si>
  <si>
    <t xml:space="preserve">      養護老人ホーム（  盲   ）</t>
  </si>
  <si>
    <t xml:space="preserve">   特別養護老人ホーム    1)</t>
  </si>
  <si>
    <t xml:space="preserve">   軽費老人ホーム</t>
  </si>
  <si>
    <t xml:space="preserve">      軽費老人ホーム（ Ａ 型 ）</t>
  </si>
  <si>
    <t xml:space="preserve">      軽費老人ホーム（ Ｂ 型 ）</t>
  </si>
  <si>
    <t xml:space="preserve">   老人福祉センター</t>
  </si>
  <si>
    <t xml:space="preserve">      老人福祉センター（特 Ａ 型）</t>
  </si>
  <si>
    <t xml:space="preserve">      老人福祉センター（ Ａ  型 ）</t>
  </si>
  <si>
    <t xml:space="preserve">      老人福祉センター（ Ｂ  型 ）</t>
  </si>
  <si>
    <t xml:space="preserve">   老人介護支援センター</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</si>
  <si>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</si>
  <si>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</si>
  <si>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</si>
  <si>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</si>
  <si>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</si>
  <si>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身体障害者福祉ホーム</t>
  </si>
  <si>
    <t xml:space="preserve">   身体障害者通所授産施設</t>
  </si>
  <si>
    <t xml:space="preserve">   身体障害者福祉工場</t>
  </si>
  <si>
    <t xml:space="preserve">   身体障害者福祉センター</t>
  </si>
  <si>
    <t xml:space="preserve">     身体障害者福祉センター（ Ａ 型 ）</t>
  </si>
  <si>
    <t xml:space="preserve">   在宅障害者デイサービス施設 </t>
  </si>
  <si>
    <t xml:space="preserve">   障害者更生センター</t>
  </si>
  <si>
    <t xml:space="preserve">   補装具製作施設</t>
  </si>
  <si>
    <t xml:space="preserve">   点字図書館</t>
  </si>
  <si>
    <t xml:space="preserve">   点字出版施設</t>
  </si>
  <si>
    <t>婦人保護施設</t>
  </si>
  <si>
    <t>(各年10月1日現在)</t>
  </si>
  <si>
    <t>(1985)</t>
  </si>
  <si>
    <t>総　　　    　　数</t>
  </si>
  <si>
    <t xml:space="preserve">   重度身体障害者更生援護施設</t>
  </si>
  <si>
    <t xml:space="preserve">   重度身体障害者授産施設</t>
  </si>
  <si>
    <t>　 虚弱児施設</t>
  </si>
  <si>
    <t>1995(平成7)年</t>
  </si>
  <si>
    <t>2000(平成12)年</t>
  </si>
  <si>
    <t xml:space="preserve">        … </t>
  </si>
  <si>
    <t xml:space="preserve"> 　精神障害者小規模通所授産施設</t>
  </si>
  <si>
    <t xml:space="preserve"> 　精神障害者地域生活支援センター</t>
  </si>
  <si>
    <t xml:space="preserve">   精神障害者生活訓練施設</t>
  </si>
  <si>
    <t xml:space="preserve">   精神障害者福祉ホーム</t>
  </si>
  <si>
    <t xml:space="preserve">      精神障害者福祉ホーム（Ｂ型を除く）</t>
  </si>
  <si>
    <t xml:space="preserve">      精神障害者福祉ホーム（Ｂ型）</t>
  </si>
  <si>
    <t>※　障害者自立支援法が平成18年10月1日に全面施行されたことにより、施設体系の見直しが行わている。</t>
  </si>
  <si>
    <t>施設の種類別施設数と定員の推移</t>
  </si>
  <si>
    <t>2006(平成18)年</t>
  </si>
  <si>
    <t>2006(平成18)年</t>
  </si>
  <si>
    <t xml:space="preserve"> 　　    ･ </t>
  </si>
  <si>
    <t xml:space="preserve"> 　　　 … </t>
  </si>
  <si>
    <t xml:space="preserve">　　 … </t>
  </si>
  <si>
    <t xml:space="preserve">・ </t>
  </si>
  <si>
    <t xml:space="preserve">  　 … </t>
  </si>
  <si>
    <t xml:space="preserve">　 … </t>
  </si>
  <si>
    <t>　　　3.平成12年以降は、「介護サービス施設・事業所調査」において、短期入所生活介護事業所として把握した数値である。</t>
  </si>
  <si>
    <t>　　　4.母子生活支援施設の定員は世帯数であり、定員の総数に含まない。</t>
  </si>
  <si>
    <t>（注）1.平成12年以降は、「介護サービス施設・事業所調査」において、介護老人福祉施設として把握した数値であり、平成18年は、</t>
  </si>
  <si>
    <t>　　　2.平成12年以降は、「介護サービス施設・事業所調査」において、通所介護事業所として把握した数値であり、平成18年は</t>
  </si>
  <si>
    <t>　　　「介護サービス施設・事業所調査」において認知症対応型通所介護事業所として把握した数値も含む。</t>
  </si>
  <si>
    <t xml:space="preserve">      軽費老人ホーム(ｹｱﾊｳｽ)</t>
  </si>
  <si>
    <t xml:space="preserve">   老人デイサービスセンター　　2)</t>
  </si>
  <si>
    <t xml:space="preserve">   老人短期入所施設　　　　　　3)</t>
  </si>
  <si>
    <t>改正前の身体障害者福祉法による身体障害者更生援護施設</t>
  </si>
  <si>
    <t xml:space="preserve">   身体障害者入所授産施設</t>
  </si>
  <si>
    <t xml:space="preserve">   聴覚障害者情報提供施設</t>
  </si>
  <si>
    <t xml:space="preserve">   知的障害者援護施設、精神障害者社会復帰施設</t>
  </si>
  <si>
    <t xml:space="preserve">   母子生活支援施設      4)</t>
  </si>
  <si>
    <t>改正前の知的障害者福祉方による知的障害者援護施設</t>
  </si>
  <si>
    <t xml:space="preserve">      知的障害者入所更生施設</t>
  </si>
  <si>
    <t xml:space="preserve">      知的障害者通所更生施設</t>
  </si>
  <si>
    <t xml:space="preserve">      知的障害者入所授産施設</t>
  </si>
  <si>
    <t xml:space="preserve">      知的障害者通所授産施設</t>
  </si>
  <si>
    <t xml:space="preserve">   精神障害者授産施設（入所）</t>
  </si>
  <si>
    <t xml:space="preserve">   精神障害者授産施設（通所）</t>
  </si>
  <si>
    <t>　　　「介護サービス施設・事業所調査」において、地域密着型介護老人福祉施設として把握した数値も含む。</t>
  </si>
  <si>
    <t>改正前の精神保健及び精神障害者福祉に関する法律による精神障害者社会復帰施設</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</si>
</sst>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0_ "/>
    <numFmt numFmtId="179" formatCode="0_ "/>
    <numFmt numFmtId="180" formatCode="#,###&quot; &quot;_ "/>
    <numFmt numFmtId="181" formatCode="#,##0&quot; &quot;;&quot;△ &quot;#,##0&quot; &quot;"/>
    <numFmt numFmtId="182" formatCode="0.0&quot; &quot;;&quot;△ &quot;0.0&quot; &quot;"/>
    <numFmt numFmtId="183" formatCode="#\ ###\ ##0&quot; &quot;"/>
    <numFmt numFmtId="184" formatCode="#,##0&quot; &quot;;&quot;△     &quot;#,##0&quot; &quot;"/>
    <numFmt numFmtId="185" formatCode="#,##0&quot; &quot;;&quot;△    &quot;#,##0&quot; &quot;"/>
    <numFmt numFmtId="186" formatCode="#,##0&quot; &quot;;&quot;△   &quot;#,##0&quot; &quot;"/>
    <numFmt numFmtId="187" formatCode="0.0_);[Red]\(0.0\)"/>
    <numFmt numFmtId="188" formatCode="0.0&quot; &quot;;&quot;△    &quot;0.0&quot; &quot;"/>
    <numFmt numFmtId="189" formatCode="0.0&quot; &quot;;&quot;△   &quot;0.0&quot; &quot;"/>
    <numFmt numFmtId="190" formatCode="#\ ###\ ##0"/>
    <numFmt numFmtId="191" formatCode="#,##0&quot; &quot;;&quot;△   &quot;#\ ##0&quot; &quot;"/>
    <numFmt numFmtId="192" formatCode="#,##0&quot; &quot;;&quot;△  &quot;#\ ##0&quot; &quot;"/>
    <numFmt numFmtId="193" formatCode="#\ ##0&quot; &quot;;&quot;△   &quot;#\ ##0&quot; &quot;"/>
    <numFmt numFmtId="194" formatCode="#\ ##0&quot; &quot;;&quot;△     &quot;#\ ##0&quot; &quot;"/>
    <numFmt numFmtId="195" formatCode="0.0&quot; &quot;;&quot;△  &quot;0.0&quot; &quot;"/>
    <numFmt numFmtId="196" formatCode="0;&quot;△ &quot;0"/>
    <numFmt numFmtId="197" formatCode="#\ ##0&quot; &quot;;&quot;△    &quot;#\ ##0&quot; &quot;"/>
    <numFmt numFmtId="198" formatCode="#\ ##0&quot; &quot;;&quot;△  &quot;#\ ##0&quot; &quot;"/>
    <numFmt numFmtId="199" formatCode="#\ ##0&quot; &quot;;&quot;△ &quot;#\ ##0&quot; &quot;"/>
    <numFmt numFmtId="200" formatCode="#\ ##0&quot; &quot;;&quot;△&quot;#\ ##0&quot; &quot;"/>
    <numFmt numFmtId="201" formatCode="#,##0\ ;&quot;△     &quot;#,##0\ "/>
    <numFmt numFmtId="202" formatCode="0_);[Red]\(0\)"/>
    <numFmt numFmtId="203" formatCode="0.0&quot; &quot;"/>
    <numFmt numFmtId="204" formatCode="##\ ##0&quot; &quot;"/>
    <numFmt numFmtId="205" formatCode="#,##0.0&quot; &quot;"/>
    <numFmt numFmtId="206" formatCode="#\ ##0&quot; &quot;"/>
    <numFmt numFmtId="207" formatCode="0.0_);\(0.0\)"/>
    <numFmt numFmtId="208" formatCode="0_);\(0\)"/>
    <numFmt numFmtId="209" formatCode="#\ ###\ ##0.0&quot; &quot;"/>
    <numFmt numFmtId="210" formatCode="0;&quot;△&quot;\ \ \ \ \ 0&quot; &quot;"/>
    <numFmt numFmtId="211" formatCode="0.0;&quot;△&quot;\ \ \ 0.0&quot; &quot;"/>
    <numFmt numFmtId="212" formatCode="##0.0&quot; &quot;"/>
    <numFmt numFmtId="213" formatCode="0;&quot;△&quot;\ \ \ 0&quot; &quot;"/>
    <numFmt numFmtId="214" formatCode="0.0;&quot;△&quot;\ \ \ \ 0&quot; &quot;"/>
    <numFmt numFmtId="215" formatCode="0.0;&quot;△&quot;\ \ \ 0&quot; &quot;"/>
    <numFmt numFmtId="216" formatCode="0.0;&quot;△&quot;\ \ \ \ \ 0&quot; &quot;"/>
    <numFmt numFmtId="217" formatCode="0;&quot;△&quot;\ \ \ \ 0&quot; &quot;"/>
    <numFmt numFmtId="218" formatCode="###\ ##0&quot; &quot;"/>
    <numFmt numFmtId="219" formatCode="_ * #\ ###\ ##0;_ * \-#\ ###\ ##0;_ * &quot;･&quot;;_ @_ "/>
    <numFmt numFmtId="220" formatCode="_ * #\ ###\ ##0&quot; &quot;;_ * \-#\ ###\ ##0&quot; &quot;;_ * &quot;･&quot;;_ @_ "/>
    <numFmt numFmtId="221" formatCode="_ * #\ ###\ ##0.0&quot; &quot;;_ * \-#\ ###\ ##0.0&quot; &quot;;_ * &quot;･&quot;;_ @_ "/>
    <numFmt numFmtId="222" formatCode="0&quot;   &quot;"/>
    <numFmt numFmtId="223" formatCode="0&quot; &quot;"/>
    <numFmt numFmtId="224" formatCode="##\ ###\ ##0.0&quot; &quot;"/>
    <numFmt numFmtId="225" formatCode="###\ ###\ ##0.0&quot; &quot;"/>
    <numFmt numFmtId="226" formatCode="####\ ###\ ##0.0&quot; &quot;"/>
    <numFmt numFmtId="227" formatCode="#####\ ###\ ##0.0&quot; &quot;"/>
    <numFmt numFmtId="228" formatCode="######\ ###\ ##0.0&quot; &quot;"/>
    <numFmt numFmtId="229" formatCode="#######\ ###\ ##0.0&quot; &quot;"/>
    <numFmt numFmtId="230" formatCode="########\ ###\ ##0.0&quot; &quot;"/>
    <numFmt numFmtId="231" formatCode="#########\ ###\ ##0.0&quot; &quot;"/>
    <numFmt numFmtId="232" formatCode="#&quot; &quot;"/>
    <numFmt numFmtId="233" formatCode="0;&quot;△&quot;\ \ \ 0&quot;　　　 &quot;"/>
    <numFmt numFmtId="234" formatCode="&quot;Yes&quot;;&quot;Yes&quot;;&quot;No&quot;"/>
    <numFmt numFmtId="235" formatCode="&quot;True&quot;;&quot;True&quot;;&quot;False&quot;"/>
    <numFmt numFmtId="236" formatCode="&quot;On&quot;;&quot;On&quot;;&quot;Off&quot;"/>
    <numFmt numFmtId="237" formatCode="#\ ##0\ 00"/>
    <numFmt numFmtId="238" formatCode="#\ ###\ ###"/>
    <numFmt numFmtId="239" formatCode="#,##0;[Red]#,##0"/>
  </numFmts>
  <fonts count="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s>
  <fills count="2">
    <fill>
      <patternFill/>
    </fill>
    <fill>
      <patternFill patternType="gray125"/>
    </fill>
  </fills>
  <borders count="9">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5">
    <xf numFmtId="0" fontId="0" fillId="0" borderId="0" xfId="0" applyAlignment="1">
      <alignment/>
    </xf>
    <xf numFmtId="0" fontId="7" fillId="0" borderId="0" xfId="0" applyFont="1" applyBorder="1" applyAlignment="1">
      <alignment/>
    </xf>
    <xf numFmtId="0" fontId="7" fillId="0" borderId="0" xfId="0" applyFont="1" applyAlignment="1">
      <alignment/>
    </xf>
    <xf numFmtId="238" fontId="7" fillId="0" borderId="0" xfId="17" applyNumberFormat="1" applyFont="1" applyBorder="1" applyAlignment="1">
      <alignment horizontal="right"/>
    </xf>
    <xf numFmtId="0" fontId="7" fillId="0" borderId="0" xfId="0" applyFont="1" applyBorder="1" applyAlignment="1">
      <alignment/>
    </xf>
    <xf numFmtId="0" fontId="7" fillId="0" borderId="0" xfId="0" applyFont="1" applyBorder="1" applyAlignment="1">
      <alignment horizontal="center" vertical="center"/>
    </xf>
    <xf numFmtId="0" fontId="7" fillId="0" borderId="0" xfId="0" applyFont="1" applyBorder="1" applyAlignment="1">
      <alignment horizontal="centerContinuous"/>
    </xf>
    <xf numFmtId="49" fontId="7" fillId="0" borderId="1" xfId="0" applyNumberFormat="1" applyFont="1" applyBorder="1" applyAlignment="1">
      <alignment horizontal="center" vertical="center"/>
    </xf>
    <xf numFmtId="0" fontId="7" fillId="0" borderId="1" xfId="0" applyFont="1" applyBorder="1" applyAlignment="1">
      <alignment/>
    </xf>
    <xf numFmtId="194" fontId="7" fillId="0" borderId="1" xfId="0" applyNumberFormat="1" applyFont="1" applyBorder="1" applyAlignment="1">
      <alignment horizontal="right" vertical="center"/>
    </xf>
    <xf numFmtId="239" fontId="7" fillId="0" borderId="1" xfId="17" applyNumberFormat="1" applyFont="1" applyFill="1" applyBorder="1" applyAlignment="1">
      <alignment horizontal="right" vertical="center"/>
    </xf>
    <xf numFmtId="0" fontId="7" fillId="0" borderId="2" xfId="0" applyFont="1" applyBorder="1" applyAlignment="1">
      <alignment/>
    </xf>
    <xf numFmtId="194" fontId="7" fillId="0" borderId="2" xfId="0" applyNumberFormat="1" applyFont="1" applyBorder="1" applyAlignment="1">
      <alignment horizontal="right"/>
    </xf>
    <xf numFmtId="239" fontId="7" fillId="0" borderId="2" xfId="17" applyNumberFormat="1" applyFont="1" applyBorder="1" applyAlignment="1">
      <alignment horizontal="right" vertical="center"/>
    </xf>
    <xf numFmtId="239" fontId="7" fillId="0" borderId="2" xfId="17" applyNumberFormat="1" applyFont="1" applyFill="1" applyBorder="1" applyAlignment="1">
      <alignment horizontal="right" vertical="center"/>
    </xf>
    <xf numFmtId="0" fontId="7" fillId="0" borderId="2" xfId="0" applyFont="1" applyBorder="1" applyAlignment="1">
      <alignment/>
    </xf>
    <xf numFmtId="239" fontId="7" fillId="0" borderId="2" xfId="17" applyNumberFormat="1" applyFont="1" applyBorder="1" applyAlignment="1">
      <alignment vertical="center"/>
    </xf>
    <xf numFmtId="0" fontId="7" fillId="0" borderId="3" xfId="0" applyFont="1" applyBorder="1" applyAlignment="1">
      <alignment/>
    </xf>
    <xf numFmtId="194" fontId="7" fillId="0" borderId="3" xfId="0" applyNumberFormat="1" applyFont="1" applyBorder="1" applyAlignment="1">
      <alignment horizontal="right"/>
    </xf>
    <xf numFmtId="239" fontId="7" fillId="0" borderId="3" xfId="17" applyNumberFormat="1" applyFont="1" applyBorder="1" applyAlignment="1">
      <alignment horizontal="right" vertical="center"/>
    </xf>
    <xf numFmtId="239" fontId="7" fillId="0" borderId="3" xfId="17" applyNumberFormat="1" applyFont="1" applyFill="1" applyBorder="1" applyAlignment="1">
      <alignment horizontal="right" vertical="center"/>
    </xf>
    <xf numFmtId="0" fontId="7" fillId="0" borderId="4" xfId="0" applyFont="1" applyBorder="1" applyAlignment="1">
      <alignment/>
    </xf>
    <xf numFmtId="194" fontId="7" fillId="0" borderId="4" xfId="0" applyNumberFormat="1" applyFont="1" applyBorder="1" applyAlignment="1">
      <alignment horizontal="right"/>
    </xf>
    <xf numFmtId="239" fontId="7" fillId="0" borderId="4" xfId="17" applyNumberFormat="1" applyFont="1" applyBorder="1" applyAlignment="1">
      <alignment horizontal="right" vertical="center"/>
    </xf>
    <xf numFmtId="239" fontId="7" fillId="0" borderId="4" xfId="17" applyNumberFormat="1" applyFont="1" applyFill="1" applyBorder="1" applyAlignment="1">
      <alignment horizontal="right" vertical="center"/>
    </xf>
    <xf numFmtId="194" fontId="7" fillId="0" borderId="1" xfId="0" applyNumberFormat="1" applyFont="1" applyBorder="1" applyAlignment="1">
      <alignment horizontal="right"/>
    </xf>
    <xf numFmtId="239" fontId="7" fillId="0" borderId="1" xfId="17" applyNumberFormat="1" applyFont="1" applyBorder="1" applyAlignment="1">
      <alignment horizontal="right" vertical="center"/>
    </xf>
    <xf numFmtId="239" fontId="7" fillId="0" borderId="1" xfId="17" applyNumberFormat="1" applyFont="1" applyBorder="1" applyAlignment="1">
      <alignment vertical="center"/>
    </xf>
    <xf numFmtId="239" fontId="7" fillId="0" borderId="4" xfId="17" applyNumberFormat="1" applyFont="1" applyBorder="1" applyAlignment="1">
      <alignment vertical="center"/>
    </xf>
    <xf numFmtId="194" fontId="7" fillId="0" borderId="0" xfId="0" applyNumberFormat="1" applyFont="1" applyBorder="1" applyAlignment="1">
      <alignment horizontal="right"/>
    </xf>
    <xf numFmtId="0" fontId="7" fillId="0" borderId="0" xfId="0" applyFont="1" applyFill="1" applyBorder="1" applyAlignment="1">
      <alignment/>
    </xf>
    <xf numFmtId="238" fontId="7" fillId="0" borderId="0" xfId="17" applyNumberFormat="1" applyFont="1" applyAlignment="1">
      <alignment/>
    </xf>
    <xf numFmtId="0" fontId="7" fillId="0" borderId="0" xfId="0" applyFont="1" applyAlignment="1">
      <alignment/>
    </xf>
    <xf numFmtId="239" fontId="7" fillId="0" borderId="0" xfId="17" applyNumberFormat="1" applyFont="1" applyBorder="1" applyAlignment="1">
      <alignment horizontal="right" vertical="center"/>
    </xf>
    <xf numFmtId="239" fontId="7" fillId="0" borderId="0" xfId="17" applyNumberFormat="1" applyFont="1" applyFill="1" applyBorder="1" applyAlignment="1">
      <alignment horizontal="right" vertical="center"/>
    </xf>
    <xf numFmtId="239" fontId="7" fillId="0" borderId="0" xfId="17" applyNumberFormat="1" applyFont="1" applyBorder="1" applyAlignment="1">
      <alignment vertical="center"/>
    </xf>
    <xf numFmtId="238" fontId="7" fillId="0" borderId="1" xfId="17" applyNumberFormat="1" applyFont="1" applyBorder="1" applyAlignment="1">
      <alignment horizontal="center" vertical="center"/>
    </xf>
    <xf numFmtId="194" fontId="7" fillId="0" borderId="5" xfId="0" applyNumberFormat="1" applyFont="1" applyBorder="1" applyAlignment="1">
      <alignment horizontal="right"/>
    </xf>
    <xf numFmtId="239" fontId="7" fillId="0" borderId="5" xfId="17" applyNumberFormat="1" applyFont="1" applyBorder="1" applyAlignment="1">
      <alignment horizontal="right" vertical="center"/>
    </xf>
    <xf numFmtId="239" fontId="7" fillId="0" borderId="5" xfId="17" applyNumberFormat="1" applyFont="1" applyFill="1" applyBorder="1" applyAlignment="1">
      <alignment horizontal="right" vertical="center"/>
    </xf>
    <xf numFmtId="239" fontId="7" fillId="0" borderId="5" xfId="17" applyNumberFormat="1" applyFont="1" applyBorder="1" applyAlignment="1">
      <alignment vertical="center"/>
    </xf>
    <xf numFmtId="0" fontId="7" fillId="0" borderId="5" xfId="0" applyFont="1" applyBorder="1" applyAlignment="1">
      <alignment/>
    </xf>
    <xf numFmtId="0" fontId="7" fillId="0" borderId="6" xfId="0" applyFont="1" applyBorder="1" applyAlignment="1">
      <alignment/>
    </xf>
    <xf numFmtId="0" fontId="7" fillId="0" borderId="0" xfId="0" applyFont="1" applyAlignment="1">
      <alignment horizontal="left" wrapText="1"/>
    </xf>
    <xf numFmtId="0" fontId="7" fillId="0" borderId="0" xfId="0" applyFont="1" applyAlignment="1">
      <alignment horizontal="left"/>
    </xf>
    <xf numFmtId="0" fontId="0" fillId="0" borderId="0" xfId="0" applyAlignment="1">
      <alignment/>
    </xf>
    <xf numFmtId="238" fontId="7" fillId="0" borderId="0" xfId="17" applyNumberFormat="1" applyFont="1" applyAlignment="1">
      <alignment/>
    </xf>
    <xf numFmtId="0" fontId="7" fillId="0" borderId="3" xfId="0" applyFont="1" applyBorder="1" applyAlignment="1">
      <alignment horizontal="center" vertical="center"/>
    </xf>
    <xf numFmtId="0" fontId="0" fillId="0" borderId="4" xfId="0" applyBorder="1" applyAlignment="1">
      <alignment vertical="center"/>
    </xf>
    <xf numFmtId="238" fontId="7" fillId="0" borderId="0" xfId="17" applyNumberFormat="1" applyFont="1" applyBorder="1" applyAlignment="1">
      <alignment horizontal="right"/>
    </xf>
    <xf numFmtId="238" fontId="7" fillId="0" borderId="7" xfId="17" applyNumberFormat="1" applyFont="1" applyBorder="1" applyAlignment="1">
      <alignment horizontal="center"/>
    </xf>
    <xf numFmtId="238" fontId="7" fillId="0" borderId="5" xfId="17" applyNumberFormat="1" applyFont="1" applyBorder="1" applyAlignment="1">
      <alignment/>
    </xf>
    <xf numFmtId="238" fontId="7" fillId="0" borderId="5" xfId="17" applyNumberFormat="1" applyFont="1" applyBorder="1" applyAlignment="1">
      <alignment horizontal="center"/>
    </xf>
    <xf numFmtId="238" fontId="7" fillId="0" borderId="8" xfId="17" applyNumberFormat="1" applyFont="1" applyBorder="1" applyAlignment="1">
      <alignment horizontal="center"/>
    </xf>
    <xf numFmtId="0" fontId="7" fillId="0" borderId="3" xfId="0" applyFont="1" applyBorder="1" applyAlignment="1">
      <alignmen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0"/>
  <sheetViews>
    <sheetView tabSelected="1" workbookViewId="0" topLeftCell="A1">
      <selection activeCell="A1" sqref="A1"/>
    </sheetView>
  </sheetViews>
  <sheetFormatPr defaultColWidth="9.00390625" defaultRowHeight="13.5" customHeight="1"/>
  <cols>
    <col min="1" max="1" width="50.875" style="32" customWidth="1"/>
    <col min="2" max="2" width="10.125" style="32" hidden="1" customWidth="1"/>
    <col min="3" max="8" width="13.625" style="31" customWidth="1"/>
    <col min="9" max="16384" width="9.00390625" style="4" customWidth="1"/>
  </cols>
  <sheetData>
    <row r="1" spans="1:8" ht="13.5" customHeight="1">
      <c r="A1" s="1" t="s">
        <v>110</v>
      </c>
      <c r="B1" s="2"/>
      <c r="C1" s="2"/>
      <c r="D1" s="2"/>
      <c r="E1" s="2"/>
      <c r="F1" s="2"/>
      <c r="G1" s="49"/>
      <c r="H1" s="49"/>
    </row>
    <row r="2" spans="1:8" ht="13.5" customHeight="1">
      <c r="A2" s="5"/>
      <c r="B2" s="2"/>
      <c r="C2" s="2"/>
      <c r="D2" s="2"/>
      <c r="E2" s="2"/>
      <c r="F2" s="2"/>
      <c r="G2" s="3"/>
      <c r="H2" s="3" t="s">
        <v>94</v>
      </c>
    </row>
    <row r="3" spans="1:8" ht="13.5" customHeight="1">
      <c r="A3" s="47" t="s">
        <v>1</v>
      </c>
      <c r="B3" s="6"/>
      <c r="C3" s="50" t="s">
        <v>6</v>
      </c>
      <c r="D3" s="51"/>
      <c r="E3" s="51"/>
      <c r="F3" s="50" t="s">
        <v>5</v>
      </c>
      <c r="G3" s="52"/>
      <c r="H3" s="53"/>
    </row>
    <row r="4" spans="1:8" ht="13.5" customHeight="1">
      <c r="A4" s="48"/>
      <c r="B4" s="7" t="s">
        <v>95</v>
      </c>
      <c r="C4" s="36" t="s">
        <v>100</v>
      </c>
      <c r="D4" s="36" t="s">
        <v>101</v>
      </c>
      <c r="E4" s="36" t="s">
        <v>112</v>
      </c>
      <c r="F4" s="36" t="s">
        <v>100</v>
      </c>
      <c r="G4" s="36" t="s">
        <v>101</v>
      </c>
      <c r="H4" s="36" t="s">
        <v>112</v>
      </c>
    </row>
    <row r="5" spans="1:8" ht="13.5" customHeight="1">
      <c r="A5" s="8" t="s">
        <v>96</v>
      </c>
      <c r="B5" s="9">
        <v>47943</v>
      </c>
      <c r="C5" s="10">
        <v>58786</v>
      </c>
      <c r="D5" s="10">
        <v>75875</v>
      </c>
      <c r="E5" s="10">
        <v>96286</v>
      </c>
      <c r="F5" s="10">
        <v>2616728</v>
      </c>
      <c r="G5" s="10">
        <v>2826029</v>
      </c>
      <c r="H5" s="10">
        <v>3286332</v>
      </c>
    </row>
    <row r="6" spans="1:8" ht="13.5" customHeight="1">
      <c r="A6" s="11" t="s">
        <v>61</v>
      </c>
      <c r="B6" s="12">
        <f>SUM(B7:B11)</f>
        <v>353</v>
      </c>
      <c r="C6" s="13">
        <v>340</v>
      </c>
      <c r="D6" s="13">
        <v>296</v>
      </c>
      <c r="E6" s="14">
        <v>298</v>
      </c>
      <c r="F6" s="13">
        <v>21780</v>
      </c>
      <c r="G6" s="13">
        <v>19881</v>
      </c>
      <c r="H6" s="14">
        <v>20424</v>
      </c>
    </row>
    <row r="7" spans="1:8" ht="13.5" customHeight="1">
      <c r="A7" s="15" t="s">
        <v>62</v>
      </c>
      <c r="B7" s="12">
        <v>169</v>
      </c>
      <c r="C7" s="13">
        <v>174</v>
      </c>
      <c r="D7" s="13">
        <v>178</v>
      </c>
      <c r="E7" s="14">
        <v>183</v>
      </c>
      <c r="F7" s="16">
        <v>16066</v>
      </c>
      <c r="G7" s="13">
        <v>16337</v>
      </c>
      <c r="H7" s="14">
        <v>16919</v>
      </c>
    </row>
    <row r="8" spans="1:8" ht="13.5" customHeight="1">
      <c r="A8" s="15" t="s">
        <v>63</v>
      </c>
      <c r="B8" s="12">
        <v>18</v>
      </c>
      <c r="C8" s="13">
        <v>18</v>
      </c>
      <c r="D8" s="13">
        <v>19</v>
      </c>
      <c r="E8" s="14">
        <v>19</v>
      </c>
      <c r="F8" s="16">
        <v>1701</v>
      </c>
      <c r="G8" s="13">
        <v>1776</v>
      </c>
      <c r="H8" s="14">
        <v>1799</v>
      </c>
    </row>
    <row r="9" spans="1:8" ht="13.5" customHeight="1">
      <c r="A9" s="15" t="s">
        <v>64</v>
      </c>
      <c r="B9" s="12">
        <v>69</v>
      </c>
      <c r="C9" s="13">
        <v>65</v>
      </c>
      <c r="D9" s="13">
        <v>64</v>
      </c>
      <c r="E9" s="14">
        <v>63</v>
      </c>
      <c r="F9" s="13" t="s">
        <v>8</v>
      </c>
      <c r="G9" s="13" t="s">
        <v>8</v>
      </c>
      <c r="H9" s="13" t="s">
        <v>8</v>
      </c>
    </row>
    <row r="10" spans="1:8" ht="13.5" customHeight="1">
      <c r="A10" s="15" t="s">
        <v>50</v>
      </c>
      <c r="B10" s="12">
        <v>76</v>
      </c>
      <c r="C10" s="13">
        <v>68</v>
      </c>
      <c r="D10" s="13">
        <v>24</v>
      </c>
      <c r="E10" s="14">
        <v>21</v>
      </c>
      <c r="F10" s="16">
        <v>2755</v>
      </c>
      <c r="G10" s="13">
        <v>855</v>
      </c>
      <c r="H10" s="14">
        <v>765</v>
      </c>
    </row>
    <row r="11" spans="1:8" ht="13.5" customHeight="1">
      <c r="A11" s="15" t="s">
        <v>51</v>
      </c>
      <c r="B11" s="12">
        <v>21</v>
      </c>
      <c r="C11" s="13">
        <v>15</v>
      </c>
      <c r="D11" s="13">
        <v>11</v>
      </c>
      <c r="E11" s="14">
        <v>12</v>
      </c>
      <c r="F11" s="16">
        <v>1258</v>
      </c>
      <c r="G11" s="13">
        <v>913</v>
      </c>
      <c r="H11" s="14">
        <v>941</v>
      </c>
    </row>
    <row r="12" spans="1:8" ht="13.5" customHeight="1">
      <c r="A12" s="17" t="s">
        <v>65</v>
      </c>
      <c r="B12" s="18">
        <f>SUM(B13,B16:B17,B21,B25:B27)</f>
        <v>2991</v>
      </c>
      <c r="C12" s="19">
        <v>12904</v>
      </c>
      <c r="D12" s="19">
        <v>28643</v>
      </c>
      <c r="E12" s="20">
        <v>44432</v>
      </c>
      <c r="F12" s="19">
        <v>316420</v>
      </c>
      <c r="G12" s="19">
        <v>481607</v>
      </c>
      <c r="H12" s="20">
        <v>638466</v>
      </c>
    </row>
    <row r="13" spans="1:8" ht="13.5" customHeight="1">
      <c r="A13" s="15" t="s">
        <v>66</v>
      </c>
      <c r="B13" s="12">
        <f>SUM(B14:B15)</f>
        <v>944</v>
      </c>
      <c r="C13" s="13">
        <v>947</v>
      </c>
      <c r="D13" s="13">
        <v>949</v>
      </c>
      <c r="E13" s="14">
        <v>962</v>
      </c>
      <c r="F13" s="16">
        <v>67219</v>
      </c>
      <c r="G13" s="13">
        <v>66495</v>
      </c>
      <c r="H13" s="14">
        <v>66667</v>
      </c>
    </row>
    <row r="14" spans="1:8" ht="13.5" customHeight="1">
      <c r="A14" s="15" t="s">
        <v>67</v>
      </c>
      <c r="B14" s="12">
        <v>902</v>
      </c>
      <c r="C14" s="13">
        <v>900</v>
      </c>
      <c r="D14" s="13">
        <v>902</v>
      </c>
      <c r="E14" s="14">
        <v>912</v>
      </c>
      <c r="F14" s="16">
        <v>64455</v>
      </c>
      <c r="G14" s="13">
        <v>63752</v>
      </c>
      <c r="H14" s="14">
        <v>63753</v>
      </c>
    </row>
    <row r="15" spans="1:8" ht="13.5" customHeight="1">
      <c r="A15" s="15" t="s">
        <v>68</v>
      </c>
      <c r="B15" s="12">
        <v>42</v>
      </c>
      <c r="C15" s="13">
        <v>47</v>
      </c>
      <c r="D15" s="13">
        <v>47</v>
      </c>
      <c r="E15" s="14">
        <v>50</v>
      </c>
      <c r="F15" s="16">
        <v>2764</v>
      </c>
      <c r="G15" s="13">
        <v>2743</v>
      </c>
      <c r="H15" s="14">
        <v>2914</v>
      </c>
    </row>
    <row r="16" spans="1:8" ht="13.5" customHeight="1">
      <c r="A16" s="15" t="s">
        <v>69</v>
      </c>
      <c r="B16" s="12"/>
      <c r="C16" s="13">
        <v>3201</v>
      </c>
      <c r="D16" s="13">
        <v>4463</v>
      </c>
      <c r="E16" s="14">
        <v>5759</v>
      </c>
      <c r="F16" s="16">
        <v>220916</v>
      </c>
      <c r="G16" s="13">
        <v>298912</v>
      </c>
      <c r="H16" s="14">
        <v>400241</v>
      </c>
    </row>
    <row r="17" spans="1:8" ht="13.5" customHeight="1">
      <c r="A17" s="15" t="s">
        <v>70</v>
      </c>
      <c r="B17" s="12">
        <f>SUM(B18:B20)</f>
        <v>280</v>
      </c>
      <c r="C17" s="13">
        <v>551</v>
      </c>
      <c r="D17" s="13">
        <v>1444</v>
      </c>
      <c r="E17" s="14">
        <v>2016</v>
      </c>
      <c r="F17" s="13">
        <v>27666</v>
      </c>
      <c r="G17" s="16">
        <v>61732</v>
      </c>
      <c r="H17" s="14">
        <v>84325</v>
      </c>
    </row>
    <row r="18" spans="1:8" ht="13.5" customHeight="1">
      <c r="A18" s="15" t="s">
        <v>71</v>
      </c>
      <c r="B18" s="12">
        <v>242</v>
      </c>
      <c r="C18" s="13">
        <v>252</v>
      </c>
      <c r="D18" s="13">
        <v>246</v>
      </c>
      <c r="E18" s="14">
        <v>234</v>
      </c>
      <c r="F18" s="16">
        <v>15152</v>
      </c>
      <c r="G18" s="13">
        <v>14642</v>
      </c>
      <c r="H18" s="14">
        <v>13698</v>
      </c>
    </row>
    <row r="19" spans="1:8" ht="13.5" customHeight="1">
      <c r="A19" s="15" t="s">
        <v>72</v>
      </c>
      <c r="B19" s="12">
        <v>38</v>
      </c>
      <c r="C19" s="13">
        <v>38</v>
      </c>
      <c r="D19" s="13">
        <v>38</v>
      </c>
      <c r="E19" s="14">
        <v>32</v>
      </c>
      <c r="F19" s="16">
        <v>1808</v>
      </c>
      <c r="G19" s="13">
        <v>1818</v>
      </c>
      <c r="H19" s="14">
        <v>1467</v>
      </c>
    </row>
    <row r="20" spans="1:8" ht="13.5" customHeight="1">
      <c r="A20" s="15" t="s">
        <v>124</v>
      </c>
      <c r="B20" s="12" t="s">
        <v>2</v>
      </c>
      <c r="C20" s="13">
        <v>261</v>
      </c>
      <c r="D20" s="13">
        <v>1160</v>
      </c>
      <c r="E20" s="14">
        <v>1750</v>
      </c>
      <c r="F20" s="13">
        <v>10706</v>
      </c>
      <c r="G20" s="13">
        <v>45272</v>
      </c>
      <c r="H20" s="14">
        <v>69160</v>
      </c>
    </row>
    <row r="21" spans="1:8" ht="13.5" customHeight="1">
      <c r="A21" s="15" t="s">
        <v>73</v>
      </c>
      <c r="B21" s="12">
        <v>1767</v>
      </c>
      <c r="C21" s="13">
        <v>2214</v>
      </c>
      <c r="D21" s="13">
        <v>2271</v>
      </c>
      <c r="E21" s="14">
        <v>2260</v>
      </c>
      <c r="F21" s="13" t="s">
        <v>2</v>
      </c>
      <c r="G21" s="13" t="s">
        <v>2</v>
      </c>
      <c r="H21" s="13" t="s">
        <v>2</v>
      </c>
    </row>
    <row r="22" spans="1:8" ht="13.5" customHeight="1">
      <c r="A22" s="15" t="s">
        <v>74</v>
      </c>
      <c r="B22" s="12" t="s">
        <v>3</v>
      </c>
      <c r="C22" s="13">
        <v>266</v>
      </c>
      <c r="D22" s="13">
        <v>269</v>
      </c>
      <c r="E22" s="14">
        <v>260</v>
      </c>
      <c r="F22" s="13" t="s">
        <v>2</v>
      </c>
      <c r="G22" s="13" t="s">
        <v>113</v>
      </c>
      <c r="H22" s="14" t="s">
        <v>2</v>
      </c>
    </row>
    <row r="23" spans="1:8" ht="13.5" customHeight="1">
      <c r="A23" s="15" t="s">
        <v>75</v>
      </c>
      <c r="B23" s="12" t="s">
        <v>3</v>
      </c>
      <c r="C23" s="13">
        <v>1594</v>
      </c>
      <c r="D23" s="13">
        <v>1624</v>
      </c>
      <c r="E23" s="14">
        <v>1569</v>
      </c>
      <c r="F23" s="13" t="s">
        <v>2</v>
      </c>
      <c r="G23" s="13" t="s">
        <v>2</v>
      </c>
      <c r="H23" s="14" t="s">
        <v>2</v>
      </c>
    </row>
    <row r="24" spans="1:8" ht="13.5" customHeight="1">
      <c r="A24" s="15" t="s">
        <v>76</v>
      </c>
      <c r="B24" s="12" t="s">
        <v>3</v>
      </c>
      <c r="C24" s="13">
        <v>354</v>
      </c>
      <c r="D24" s="13">
        <v>378</v>
      </c>
      <c r="E24" s="14">
        <v>431</v>
      </c>
      <c r="F24" s="13" t="s">
        <v>2</v>
      </c>
      <c r="G24" s="13" t="s">
        <v>2</v>
      </c>
      <c r="H24" s="14" t="s">
        <v>2</v>
      </c>
    </row>
    <row r="25" spans="1:8" ht="13.5" customHeight="1">
      <c r="A25" s="15" t="s">
        <v>125</v>
      </c>
      <c r="B25" s="12" t="s">
        <v>3</v>
      </c>
      <c r="C25" s="13">
        <v>3948</v>
      </c>
      <c r="D25" s="13">
        <v>8037</v>
      </c>
      <c r="E25" s="13">
        <v>21893</v>
      </c>
      <c r="F25" s="13" t="s">
        <v>2</v>
      </c>
      <c r="G25" s="13" t="s">
        <v>2</v>
      </c>
      <c r="H25" s="14" t="s">
        <v>2</v>
      </c>
    </row>
    <row r="26" spans="1:8" ht="13.5" customHeight="1">
      <c r="A26" s="15" t="s">
        <v>126</v>
      </c>
      <c r="B26" s="12" t="s">
        <v>2</v>
      </c>
      <c r="C26" s="13">
        <v>15</v>
      </c>
      <c r="D26" s="13">
        <v>4515</v>
      </c>
      <c r="E26" s="13">
        <v>6664</v>
      </c>
      <c r="F26" s="13">
        <v>619</v>
      </c>
      <c r="G26" s="13">
        <v>54468</v>
      </c>
      <c r="H26" s="14">
        <v>87233</v>
      </c>
    </row>
    <row r="27" spans="1:8" ht="13.5" customHeight="1">
      <c r="A27" s="21" t="s">
        <v>77</v>
      </c>
      <c r="B27" s="22" t="s">
        <v>2</v>
      </c>
      <c r="C27" s="23">
        <v>2028</v>
      </c>
      <c r="D27" s="23">
        <v>6964</v>
      </c>
      <c r="E27" s="24">
        <v>4878</v>
      </c>
      <c r="F27" s="23" t="s">
        <v>2</v>
      </c>
      <c r="G27" s="23" t="s">
        <v>2</v>
      </c>
      <c r="H27" s="23" t="s">
        <v>2</v>
      </c>
    </row>
    <row r="28" spans="1:8" ht="13.5" customHeight="1">
      <c r="A28" s="11" t="s">
        <v>127</v>
      </c>
      <c r="B28" s="12">
        <f>SUM(B29:B41,B44:B50)</f>
        <v>848</v>
      </c>
      <c r="C28" s="13">
        <v>1321</v>
      </c>
      <c r="D28" s="13">
        <v>1766</v>
      </c>
      <c r="E28" s="14">
        <v>2352</v>
      </c>
      <c r="F28" s="13">
        <v>45509</v>
      </c>
      <c r="G28" s="13">
        <v>52780</v>
      </c>
      <c r="H28" s="14">
        <v>62818</v>
      </c>
    </row>
    <row r="29" spans="1:8" ht="13.5" customHeight="1">
      <c r="A29" s="15" t="s">
        <v>78</v>
      </c>
      <c r="B29" s="12">
        <v>48</v>
      </c>
      <c r="C29" s="13">
        <v>41</v>
      </c>
      <c r="D29" s="13">
        <v>37</v>
      </c>
      <c r="E29" s="14">
        <v>81</v>
      </c>
      <c r="F29" s="16">
        <v>1766</v>
      </c>
      <c r="G29" s="13">
        <v>1548</v>
      </c>
      <c r="H29" s="14">
        <v>5045</v>
      </c>
    </row>
    <row r="30" spans="1:8" ht="13.5" customHeight="1">
      <c r="A30" s="15" t="s">
        <v>79</v>
      </c>
      <c r="B30" s="12">
        <v>16</v>
      </c>
      <c r="C30" s="13">
        <v>15</v>
      </c>
      <c r="D30" s="13">
        <v>14</v>
      </c>
      <c r="E30" s="14">
        <v>19</v>
      </c>
      <c r="F30" s="16">
        <v>1468</v>
      </c>
      <c r="G30" s="13">
        <v>1394</v>
      </c>
      <c r="H30" s="14">
        <v>1744</v>
      </c>
    </row>
    <row r="31" spans="1:8" ht="13.5" customHeight="1">
      <c r="A31" s="15" t="s">
        <v>80</v>
      </c>
      <c r="B31" s="12">
        <v>3</v>
      </c>
      <c r="C31" s="13">
        <v>3</v>
      </c>
      <c r="D31" s="13">
        <v>3</v>
      </c>
      <c r="E31" s="14">
        <v>3</v>
      </c>
      <c r="F31" s="16">
        <v>175</v>
      </c>
      <c r="G31" s="13">
        <v>160</v>
      </c>
      <c r="H31" s="14">
        <v>160</v>
      </c>
    </row>
    <row r="32" spans="1:8" ht="13.5" customHeight="1">
      <c r="A32" s="15" t="s">
        <v>81</v>
      </c>
      <c r="B32" s="12">
        <v>15</v>
      </c>
      <c r="C32" s="13">
        <v>6</v>
      </c>
      <c r="D32" s="13">
        <v>6</v>
      </c>
      <c r="E32" s="14">
        <v>7</v>
      </c>
      <c r="F32" s="16">
        <v>407</v>
      </c>
      <c r="G32" s="13">
        <v>379</v>
      </c>
      <c r="H32" s="14">
        <v>501</v>
      </c>
    </row>
    <row r="33" spans="1:8" ht="13.5" customHeight="1">
      <c r="A33" s="15" t="s">
        <v>82</v>
      </c>
      <c r="B33" s="12">
        <v>167</v>
      </c>
      <c r="C33" s="13">
        <v>269</v>
      </c>
      <c r="D33" s="13">
        <v>377</v>
      </c>
      <c r="E33" s="14">
        <v>499</v>
      </c>
      <c r="F33" s="16">
        <v>16850</v>
      </c>
      <c r="G33" s="13">
        <v>22643</v>
      </c>
      <c r="H33" s="14">
        <v>27712</v>
      </c>
    </row>
    <row r="34" spans="1:8" ht="13.5" customHeight="1">
      <c r="A34" s="15" t="s">
        <v>97</v>
      </c>
      <c r="B34" s="12">
        <v>52</v>
      </c>
      <c r="C34" s="13">
        <v>71</v>
      </c>
      <c r="D34" s="13">
        <v>73</v>
      </c>
      <c r="E34" s="14" t="s">
        <v>2</v>
      </c>
      <c r="F34" s="16">
        <v>4911</v>
      </c>
      <c r="G34" s="13">
        <v>5006</v>
      </c>
      <c r="H34" s="14" t="s">
        <v>2</v>
      </c>
    </row>
    <row r="35" spans="1:8" ht="13.5" customHeight="1">
      <c r="A35" s="15" t="s">
        <v>83</v>
      </c>
      <c r="B35" s="12" t="s">
        <v>3</v>
      </c>
      <c r="C35" s="13">
        <v>21</v>
      </c>
      <c r="D35" s="13">
        <v>42</v>
      </c>
      <c r="E35" s="14">
        <v>71</v>
      </c>
      <c r="F35" s="16">
        <v>332</v>
      </c>
      <c r="G35" s="13">
        <v>562</v>
      </c>
      <c r="H35" s="14">
        <v>868</v>
      </c>
    </row>
    <row r="36" spans="1:8" ht="13.5" customHeight="1">
      <c r="A36" s="15" t="s">
        <v>128</v>
      </c>
      <c r="B36" s="12">
        <v>87</v>
      </c>
      <c r="C36" s="13">
        <v>82</v>
      </c>
      <c r="D36" s="13">
        <v>81</v>
      </c>
      <c r="E36" s="14">
        <v>197</v>
      </c>
      <c r="F36" s="16">
        <v>4413</v>
      </c>
      <c r="G36" s="13">
        <v>3764</v>
      </c>
      <c r="H36" s="14">
        <v>11012</v>
      </c>
    </row>
    <row r="37" spans="1:8" ht="13.5" customHeight="1">
      <c r="A37" s="15" t="s">
        <v>98</v>
      </c>
      <c r="B37" s="12">
        <v>110</v>
      </c>
      <c r="C37" s="13">
        <v>125</v>
      </c>
      <c r="D37" s="13">
        <v>128</v>
      </c>
      <c r="E37" s="14" t="s">
        <v>2</v>
      </c>
      <c r="F37" s="16">
        <v>8189</v>
      </c>
      <c r="G37" s="13">
        <v>8220</v>
      </c>
      <c r="H37" s="14" t="s">
        <v>2</v>
      </c>
    </row>
    <row r="38" spans="1:8" ht="13.5" customHeight="1">
      <c r="A38" s="15" t="s">
        <v>84</v>
      </c>
      <c r="B38" s="12">
        <v>64</v>
      </c>
      <c r="C38" s="13">
        <v>185</v>
      </c>
      <c r="D38" s="13">
        <v>252</v>
      </c>
      <c r="E38" s="14">
        <v>330</v>
      </c>
      <c r="F38" s="16">
        <v>4558</v>
      </c>
      <c r="G38" s="13">
        <v>6676</v>
      </c>
      <c r="H38" s="14">
        <v>8978</v>
      </c>
    </row>
    <row r="39" spans="1:8" ht="13.5" customHeight="1">
      <c r="A39" s="15" t="s">
        <v>10</v>
      </c>
      <c r="B39" s="12" t="s">
        <v>3</v>
      </c>
      <c r="C39" s="13" t="s">
        <v>102</v>
      </c>
      <c r="D39" s="13" t="s">
        <v>102</v>
      </c>
      <c r="E39" s="14">
        <v>265</v>
      </c>
      <c r="F39" s="13" t="s">
        <v>8</v>
      </c>
      <c r="G39" s="13" t="s">
        <v>8</v>
      </c>
      <c r="H39" s="14">
        <v>4589</v>
      </c>
    </row>
    <row r="40" spans="1:8" ht="13.5" customHeight="1">
      <c r="A40" s="15" t="s">
        <v>85</v>
      </c>
      <c r="B40" s="12">
        <v>21</v>
      </c>
      <c r="C40" s="13">
        <v>34</v>
      </c>
      <c r="D40" s="13">
        <v>37</v>
      </c>
      <c r="E40" s="14">
        <v>36</v>
      </c>
      <c r="F40" s="16">
        <v>1780</v>
      </c>
      <c r="G40" s="13">
        <v>1808</v>
      </c>
      <c r="H40" s="14">
        <v>1769</v>
      </c>
    </row>
    <row r="41" spans="1:8" ht="13.5" customHeight="1">
      <c r="A41" s="15" t="s">
        <v>86</v>
      </c>
      <c r="B41" s="12">
        <f>SUM(B42:B43)</f>
        <v>138</v>
      </c>
      <c r="C41" s="13">
        <v>233</v>
      </c>
      <c r="D41" s="13">
        <v>251</v>
      </c>
      <c r="E41" s="14">
        <v>243</v>
      </c>
      <c r="F41" s="13" t="s">
        <v>2</v>
      </c>
      <c r="G41" s="13" t="s">
        <v>2</v>
      </c>
      <c r="H41" s="14" t="s">
        <v>2</v>
      </c>
    </row>
    <row r="42" spans="1:8" ht="13.5" customHeight="1">
      <c r="A42" s="15" t="s">
        <v>87</v>
      </c>
      <c r="B42" s="12">
        <v>24</v>
      </c>
      <c r="C42" s="13">
        <v>36</v>
      </c>
      <c r="D42" s="13">
        <v>41</v>
      </c>
      <c r="E42" s="14">
        <v>39</v>
      </c>
      <c r="F42" s="13" t="s">
        <v>2</v>
      </c>
      <c r="G42" s="13" t="s">
        <v>2</v>
      </c>
      <c r="H42" s="14" t="s">
        <v>2</v>
      </c>
    </row>
    <row r="43" spans="1:8" ht="13.5" customHeight="1">
      <c r="A43" s="15" t="s">
        <v>0</v>
      </c>
      <c r="B43" s="12">
        <v>114</v>
      </c>
      <c r="C43" s="13">
        <v>197</v>
      </c>
      <c r="D43" s="13">
        <v>210</v>
      </c>
      <c r="E43" s="14">
        <v>204</v>
      </c>
      <c r="F43" s="13" t="s">
        <v>2</v>
      </c>
      <c r="G43" s="13" t="s">
        <v>2</v>
      </c>
      <c r="H43" s="14" t="s">
        <v>2</v>
      </c>
    </row>
    <row r="44" spans="1:8" ht="13.5" customHeight="1">
      <c r="A44" s="15" t="s">
        <v>88</v>
      </c>
      <c r="B44" s="12" t="s">
        <v>2</v>
      </c>
      <c r="C44" s="13">
        <v>103</v>
      </c>
      <c r="D44" s="13">
        <v>325</v>
      </c>
      <c r="E44" s="14">
        <v>453</v>
      </c>
      <c r="F44" s="13" t="s">
        <v>2</v>
      </c>
      <c r="G44" s="13" t="s">
        <v>2</v>
      </c>
      <c r="H44" s="14" t="s">
        <v>2</v>
      </c>
    </row>
    <row r="45" spans="1:8" ht="13.5" customHeight="1">
      <c r="A45" s="15" t="s">
        <v>89</v>
      </c>
      <c r="B45" s="12">
        <v>8</v>
      </c>
      <c r="C45" s="13">
        <v>9</v>
      </c>
      <c r="D45" s="13">
        <v>9</v>
      </c>
      <c r="E45" s="14">
        <v>6</v>
      </c>
      <c r="F45" s="16">
        <v>660</v>
      </c>
      <c r="G45" s="16">
        <v>620</v>
      </c>
      <c r="H45" s="14">
        <v>440</v>
      </c>
    </row>
    <row r="46" spans="1:8" ht="13.5" customHeight="1">
      <c r="A46" s="15" t="s">
        <v>90</v>
      </c>
      <c r="B46" s="12">
        <v>34</v>
      </c>
      <c r="C46" s="13">
        <v>26</v>
      </c>
      <c r="D46" s="13">
        <v>23</v>
      </c>
      <c r="E46" s="14">
        <v>18</v>
      </c>
      <c r="F46" s="13" t="s">
        <v>2</v>
      </c>
      <c r="G46" s="13" t="s">
        <v>2</v>
      </c>
      <c r="H46" s="14" t="s">
        <v>2</v>
      </c>
    </row>
    <row r="47" spans="1:8" ht="13.5" customHeight="1">
      <c r="A47" s="15" t="s">
        <v>11</v>
      </c>
      <c r="B47" s="12" t="s">
        <v>3</v>
      </c>
      <c r="C47" s="13" t="s">
        <v>102</v>
      </c>
      <c r="D47" s="13" t="s">
        <v>102</v>
      </c>
      <c r="E47" s="14">
        <v>9</v>
      </c>
      <c r="F47" s="13" t="s">
        <v>2</v>
      </c>
      <c r="G47" s="13" t="s">
        <v>2</v>
      </c>
      <c r="H47" s="14" t="s">
        <v>2</v>
      </c>
    </row>
    <row r="48" spans="1:8" ht="13.5" customHeight="1">
      <c r="A48" s="15" t="s">
        <v>91</v>
      </c>
      <c r="B48" s="12">
        <v>73</v>
      </c>
      <c r="C48" s="13">
        <v>74</v>
      </c>
      <c r="D48" s="13">
        <v>73</v>
      </c>
      <c r="E48" s="14">
        <v>73</v>
      </c>
      <c r="F48" s="13" t="s">
        <v>2</v>
      </c>
      <c r="G48" s="13" t="s">
        <v>2</v>
      </c>
      <c r="H48" s="14" t="s">
        <v>2</v>
      </c>
    </row>
    <row r="49" spans="1:8" ht="13.5" customHeight="1">
      <c r="A49" s="15" t="s">
        <v>92</v>
      </c>
      <c r="B49" s="12">
        <v>12</v>
      </c>
      <c r="C49" s="13">
        <v>13</v>
      </c>
      <c r="D49" s="13">
        <v>13</v>
      </c>
      <c r="E49" s="14">
        <v>13</v>
      </c>
      <c r="F49" s="13" t="s">
        <v>2</v>
      </c>
      <c r="G49" s="13" t="s">
        <v>2</v>
      </c>
      <c r="H49" s="14" t="s">
        <v>2</v>
      </c>
    </row>
    <row r="50" spans="1:8" ht="13.5" customHeight="1">
      <c r="A50" s="15" t="s">
        <v>129</v>
      </c>
      <c r="B50" s="12" t="s">
        <v>2</v>
      </c>
      <c r="C50" s="13">
        <v>11</v>
      </c>
      <c r="D50" s="13">
        <v>22</v>
      </c>
      <c r="E50" s="14">
        <v>29</v>
      </c>
      <c r="F50" s="13" t="s">
        <v>2</v>
      </c>
      <c r="G50" s="13" t="s">
        <v>2</v>
      </c>
      <c r="H50" s="14" t="s">
        <v>2</v>
      </c>
    </row>
    <row r="51" spans="1:8" ht="13.5" customHeight="1">
      <c r="A51" s="15" t="s">
        <v>130</v>
      </c>
      <c r="B51" s="12"/>
      <c r="C51" s="13"/>
      <c r="D51" s="13"/>
      <c r="E51" s="14"/>
      <c r="F51" s="13"/>
      <c r="G51" s="13"/>
      <c r="H51" s="14"/>
    </row>
    <row r="52" spans="1:8" ht="13.5" customHeight="1">
      <c r="A52" s="17" t="s">
        <v>132</v>
      </c>
      <c r="B52" s="18">
        <f>SUM(B54,B57,B61:B63)</f>
        <v>1244</v>
      </c>
      <c r="C52" s="19">
        <v>2332</v>
      </c>
      <c r="D52" s="19">
        <v>3002</v>
      </c>
      <c r="E52" s="20">
        <v>4682</v>
      </c>
      <c r="F52" s="19">
        <v>123022</v>
      </c>
      <c r="G52" s="19">
        <v>153885</v>
      </c>
      <c r="H52" s="20">
        <v>202167</v>
      </c>
    </row>
    <row r="53" spans="1:8" ht="13.5" customHeight="1">
      <c r="A53" s="15" t="s">
        <v>38</v>
      </c>
      <c r="B53" s="12" t="s">
        <v>3</v>
      </c>
      <c r="C53" s="13" t="s">
        <v>3</v>
      </c>
      <c r="D53" s="13" t="s">
        <v>3</v>
      </c>
      <c r="E53" s="14">
        <v>234</v>
      </c>
      <c r="F53" s="13" t="s">
        <v>4</v>
      </c>
      <c r="G53" s="13" t="s">
        <v>4</v>
      </c>
      <c r="H53" s="14" t="s">
        <v>4</v>
      </c>
    </row>
    <row r="54" spans="1:8" ht="13.5" customHeight="1">
      <c r="A54" s="15" t="s">
        <v>39</v>
      </c>
      <c r="B54" s="12">
        <f>SUM(B55:B56)</f>
        <v>756</v>
      </c>
      <c r="C54" s="13">
        <v>1324</v>
      </c>
      <c r="D54" s="13">
        <v>1653</v>
      </c>
      <c r="E54" s="14">
        <v>2006</v>
      </c>
      <c r="F54" s="16">
        <v>82791</v>
      </c>
      <c r="G54" s="13">
        <v>100484</v>
      </c>
      <c r="H54" s="14">
        <v>117053</v>
      </c>
    </row>
    <row r="55" spans="1:8" ht="13.5" customHeight="1">
      <c r="A55" s="15" t="s">
        <v>133</v>
      </c>
      <c r="B55" s="12">
        <v>680</v>
      </c>
      <c r="C55" s="13">
        <v>1085</v>
      </c>
      <c r="D55" s="13">
        <v>1303</v>
      </c>
      <c r="E55" s="14">
        <v>1470</v>
      </c>
      <c r="F55" s="16">
        <v>73682</v>
      </c>
      <c r="G55" s="13">
        <v>86823</v>
      </c>
      <c r="H55" s="14">
        <v>96627</v>
      </c>
    </row>
    <row r="56" spans="1:8" ht="13.5" customHeight="1">
      <c r="A56" s="15" t="s">
        <v>134</v>
      </c>
      <c r="B56" s="12">
        <v>76</v>
      </c>
      <c r="C56" s="13">
        <v>239</v>
      </c>
      <c r="D56" s="13">
        <v>350</v>
      </c>
      <c r="E56" s="14">
        <v>536</v>
      </c>
      <c r="F56" s="13">
        <v>9109</v>
      </c>
      <c r="G56" s="16">
        <v>13661</v>
      </c>
      <c r="H56" s="14">
        <v>20426</v>
      </c>
    </row>
    <row r="57" spans="1:8" ht="13.5" customHeight="1">
      <c r="A57" s="15" t="s">
        <v>40</v>
      </c>
      <c r="B57" s="12">
        <f>SUM(B58:B59)</f>
        <v>384</v>
      </c>
      <c r="C57" s="13">
        <v>818</v>
      </c>
      <c r="D57" s="13">
        <v>1118</v>
      </c>
      <c r="E57" s="14">
        <v>1779</v>
      </c>
      <c r="F57" s="16">
        <v>36253</v>
      </c>
      <c r="G57" s="13">
        <v>48447</v>
      </c>
      <c r="H57" s="14">
        <v>72523</v>
      </c>
    </row>
    <row r="58" spans="1:8" ht="13.5" customHeight="1">
      <c r="A58" s="15" t="s">
        <v>135</v>
      </c>
      <c r="B58" s="12">
        <v>144</v>
      </c>
      <c r="C58" s="13">
        <v>210</v>
      </c>
      <c r="D58" s="13">
        <v>228</v>
      </c>
      <c r="E58" s="14">
        <v>226</v>
      </c>
      <c r="F58" s="16">
        <v>13256</v>
      </c>
      <c r="G58" s="13">
        <v>14307</v>
      </c>
      <c r="H58" s="14">
        <v>14360</v>
      </c>
    </row>
    <row r="59" spans="1:8" ht="13.5" customHeight="1">
      <c r="A59" s="15" t="s">
        <v>136</v>
      </c>
      <c r="B59" s="12">
        <v>240</v>
      </c>
      <c r="C59" s="13">
        <v>608</v>
      </c>
      <c r="D59" s="13">
        <v>890</v>
      </c>
      <c r="E59" s="14">
        <v>1553</v>
      </c>
      <c r="F59" s="13">
        <v>22997</v>
      </c>
      <c r="G59" s="13">
        <v>34140</v>
      </c>
      <c r="H59" s="14">
        <v>58163</v>
      </c>
    </row>
    <row r="60" spans="1:8" ht="13.5" customHeight="1">
      <c r="A60" s="15" t="s">
        <v>41</v>
      </c>
      <c r="B60" s="12" t="s">
        <v>3</v>
      </c>
      <c r="C60" s="13" t="s">
        <v>3</v>
      </c>
      <c r="D60" s="13" t="s">
        <v>3</v>
      </c>
      <c r="E60" s="14">
        <v>405</v>
      </c>
      <c r="F60" s="16" t="s">
        <v>8</v>
      </c>
      <c r="G60" s="13" t="s">
        <v>8</v>
      </c>
      <c r="H60" s="14">
        <v>6846</v>
      </c>
    </row>
    <row r="61" spans="1:8" ht="13.5" customHeight="1">
      <c r="A61" s="15" t="s">
        <v>42</v>
      </c>
      <c r="B61" s="12">
        <v>88</v>
      </c>
      <c r="C61" s="13">
        <v>112</v>
      </c>
      <c r="D61" s="13">
        <v>120</v>
      </c>
      <c r="E61" s="14">
        <v>121</v>
      </c>
      <c r="F61" s="16">
        <v>2665</v>
      </c>
      <c r="G61" s="13">
        <v>2827</v>
      </c>
      <c r="H61" s="14">
        <v>2857</v>
      </c>
    </row>
    <row r="62" spans="1:8" ht="13.5" customHeight="1">
      <c r="A62" s="15" t="s">
        <v>43</v>
      </c>
      <c r="B62" s="12">
        <v>16</v>
      </c>
      <c r="C62" s="13">
        <v>58</v>
      </c>
      <c r="D62" s="13">
        <v>68</v>
      </c>
      <c r="E62" s="14">
        <v>68</v>
      </c>
      <c r="F62" s="16">
        <v>698</v>
      </c>
      <c r="G62" s="13">
        <v>856</v>
      </c>
      <c r="H62" s="14">
        <v>874</v>
      </c>
    </row>
    <row r="63" spans="1:8" ht="13.5" customHeight="1">
      <c r="A63" s="21" t="s">
        <v>44</v>
      </c>
      <c r="B63" s="22" t="s">
        <v>3</v>
      </c>
      <c r="C63" s="23">
        <v>20</v>
      </c>
      <c r="D63" s="23">
        <v>43</v>
      </c>
      <c r="E63" s="24">
        <v>69</v>
      </c>
      <c r="F63" s="28">
        <v>615</v>
      </c>
      <c r="G63" s="23">
        <v>1271</v>
      </c>
      <c r="H63" s="24">
        <v>2014</v>
      </c>
    </row>
    <row r="64" spans="1:8" ht="25.5" customHeight="1">
      <c r="A64" s="54" t="s">
        <v>140</v>
      </c>
      <c r="B64" s="18" t="s">
        <v>2</v>
      </c>
      <c r="C64" s="19">
        <v>233</v>
      </c>
      <c r="D64" s="19">
        <v>521</v>
      </c>
      <c r="E64" s="20">
        <v>1697</v>
      </c>
      <c r="F64" s="19">
        <v>4286</v>
      </c>
      <c r="G64" s="19">
        <v>10200</v>
      </c>
      <c r="H64" s="20">
        <v>25542</v>
      </c>
    </row>
    <row r="65" spans="1:8" ht="13.5" customHeight="1">
      <c r="A65" s="15" t="s">
        <v>105</v>
      </c>
      <c r="B65" s="12" t="s">
        <v>2</v>
      </c>
      <c r="C65" s="13">
        <v>80</v>
      </c>
      <c r="D65" s="13">
        <v>205</v>
      </c>
      <c r="E65" s="14">
        <v>289</v>
      </c>
      <c r="F65" s="16">
        <v>1711</v>
      </c>
      <c r="G65" s="13">
        <v>4223</v>
      </c>
      <c r="H65" s="14">
        <v>5992</v>
      </c>
    </row>
    <row r="66" spans="1:8" ht="13.5" customHeight="1">
      <c r="A66" s="15" t="s">
        <v>106</v>
      </c>
      <c r="B66" s="12" t="s">
        <v>2</v>
      </c>
      <c r="C66" s="13">
        <v>73</v>
      </c>
      <c r="D66" s="13">
        <v>115</v>
      </c>
      <c r="E66" s="14">
        <v>241</v>
      </c>
      <c r="F66" s="16">
        <v>725</v>
      </c>
      <c r="G66" s="13">
        <v>1162</v>
      </c>
      <c r="H66" s="14">
        <v>3645</v>
      </c>
    </row>
    <row r="67" spans="1:8" ht="13.5" customHeight="1">
      <c r="A67" s="15" t="s">
        <v>107</v>
      </c>
      <c r="B67" s="12"/>
      <c r="C67" s="13" t="s">
        <v>4</v>
      </c>
      <c r="D67" s="13" t="s">
        <v>4</v>
      </c>
      <c r="E67" s="14">
        <v>123</v>
      </c>
      <c r="F67" s="16" t="s">
        <v>3</v>
      </c>
      <c r="G67" s="13" t="s">
        <v>3</v>
      </c>
      <c r="H67" s="14">
        <v>1259</v>
      </c>
    </row>
    <row r="68" spans="1:8" ht="13.5" customHeight="1">
      <c r="A68" s="15" t="s">
        <v>108</v>
      </c>
      <c r="B68" s="12"/>
      <c r="C68" s="13" t="s">
        <v>4</v>
      </c>
      <c r="D68" s="13" t="s">
        <v>4</v>
      </c>
      <c r="E68" s="14">
        <v>118</v>
      </c>
      <c r="F68" s="16" t="s">
        <v>3</v>
      </c>
      <c r="G68" s="13" t="s">
        <v>3</v>
      </c>
      <c r="H68" s="14">
        <v>2386</v>
      </c>
    </row>
    <row r="69" spans="1:8" ht="13.5" customHeight="1">
      <c r="A69" s="15" t="s">
        <v>137</v>
      </c>
      <c r="B69" s="12" t="s">
        <v>2</v>
      </c>
      <c r="C69" s="13">
        <v>6</v>
      </c>
      <c r="D69" s="13">
        <v>22</v>
      </c>
      <c r="E69" s="14">
        <v>30</v>
      </c>
      <c r="F69" s="13">
        <v>174</v>
      </c>
      <c r="G69" s="13">
        <v>604</v>
      </c>
      <c r="H69" s="14">
        <v>801</v>
      </c>
    </row>
    <row r="70" spans="1:8" ht="13.5" customHeight="1">
      <c r="A70" s="15" t="s">
        <v>138</v>
      </c>
      <c r="B70" s="12" t="s">
        <v>2</v>
      </c>
      <c r="C70" s="13">
        <v>73</v>
      </c>
      <c r="D70" s="13">
        <v>168</v>
      </c>
      <c r="E70" s="14">
        <v>296</v>
      </c>
      <c r="F70" s="16">
        <v>1646</v>
      </c>
      <c r="G70" s="13">
        <v>3896</v>
      </c>
      <c r="H70" s="14">
        <v>6946</v>
      </c>
    </row>
    <row r="71" spans="1:8" ht="13.5" customHeight="1">
      <c r="A71" s="15" t="s">
        <v>103</v>
      </c>
      <c r="B71" s="12" t="s">
        <v>3</v>
      </c>
      <c r="C71" s="13" t="s">
        <v>3</v>
      </c>
      <c r="D71" s="13" t="s">
        <v>3</v>
      </c>
      <c r="E71" s="14">
        <v>365</v>
      </c>
      <c r="F71" s="13" t="s">
        <v>8</v>
      </c>
      <c r="G71" s="13" t="s">
        <v>8</v>
      </c>
      <c r="H71" s="14">
        <v>7645</v>
      </c>
    </row>
    <row r="72" spans="1:8" ht="13.5" customHeight="1">
      <c r="A72" s="15" t="s">
        <v>48</v>
      </c>
      <c r="B72" s="12" t="s">
        <v>2</v>
      </c>
      <c r="C72" s="13">
        <v>1</v>
      </c>
      <c r="D72" s="13">
        <v>11</v>
      </c>
      <c r="E72" s="14">
        <v>18</v>
      </c>
      <c r="F72" s="13">
        <v>30</v>
      </c>
      <c r="G72" s="13">
        <v>315</v>
      </c>
      <c r="H72" s="14">
        <v>513</v>
      </c>
    </row>
    <row r="73" spans="1:8" ht="13.5" customHeight="1">
      <c r="A73" s="21" t="s">
        <v>104</v>
      </c>
      <c r="B73" s="22" t="s">
        <v>3</v>
      </c>
      <c r="C73" s="23" t="s">
        <v>3</v>
      </c>
      <c r="D73" s="23" t="s">
        <v>3</v>
      </c>
      <c r="E73" s="24">
        <v>428</v>
      </c>
      <c r="F73" s="23" t="s">
        <v>4</v>
      </c>
      <c r="G73" s="23" t="s">
        <v>4</v>
      </c>
      <c r="H73" s="24" t="s">
        <v>4</v>
      </c>
    </row>
    <row r="74" spans="1:8" ht="13.5" customHeight="1">
      <c r="A74" s="8" t="s">
        <v>93</v>
      </c>
      <c r="B74" s="25">
        <v>56</v>
      </c>
      <c r="C74" s="26">
        <v>52</v>
      </c>
      <c r="D74" s="26">
        <v>50</v>
      </c>
      <c r="E74" s="10">
        <v>49</v>
      </c>
      <c r="F74" s="27">
        <v>1744</v>
      </c>
      <c r="G74" s="26">
        <v>1578</v>
      </c>
      <c r="H74" s="10">
        <v>1426</v>
      </c>
    </row>
    <row r="75" spans="1:8" ht="13.5" customHeight="1">
      <c r="A75" s="41"/>
      <c r="B75" s="37"/>
      <c r="C75" s="38"/>
      <c r="D75" s="38"/>
      <c r="E75" s="39"/>
      <c r="F75" s="40"/>
      <c r="G75" s="38"/>
      <c r="H75" s="39"/>
    </row>
    <row r="76" spans="1:8" ht="13.5" customHeight="1">
      <c r="A76" s="4" t="s">
        <v>109</v>
      </c>
      <c r="B76" s="29"/>
      <c r="C76" s="33"/>
      <c r="D76" s="33"/>
      <c r="E76" s="34"/>
      <c r="F76" s="35"/>
      <c r="G76" s="33"/>
      <c r="H76" s="34"/>
    </row>
    <row r="77" spans="1:8" ht="13.5" customHeight="1">
      <c r="A77" s="42"/>
      <c r="B77" s="29"/>
      <c r="C77" s="33"/>
      <c r="D77" s="33"/>
      <c r="E77" s="34"/>
      <c r="F77" s="33"/>
      <c r="G77" s="33"/>
      <c r="H77" s="33"/>
    </row>
    <row r="78" spans="1:8" ht="13.5" customHeight="1">
      <c r="A78" s="47" t="s">
        <v>1</v>
      </c>
      <c r="B78" s="6"/>
      <c r="C78" s="50" t="s">
        <v>6</v>
      </c>
      <c r="D78" s="51"/>
      <c r="E78" s="51"/>
      <c r="F78" s="50" t="s">
        <v>5</v>
      </c>
      <c r="G78" s="52"/>
      <c r="H78" s="53"/>
    </row>
    <row r="79" spans="1:8" ht="13.5" customHeight="1">
      <c r="A79" s="48"/>
      <c r="B79" s="7" t="s">
        <v>95</v>
      </c>
      <c r="C79" s="36" t="s">
        <v>100</v>
      </c>
      <c r="D79" s="36" t="s">
        <v>101</v>
      </c>
      <c r="E79" s="36" t="s">
        <v>112</v>
      </c>
      <c r="F79" s="36" t="s">
        <v>100</v>
      </c>
      <c r="G79" s="36" t="s">
        <v>101</v>
      </c>
      <c r="H79" s="36" t="s">
        <v>111</v>
      </c>
    </row>
    <row r="80" spans="1:8" ht="13.5" customHeight="1">
      <c r="A80" s="17" t="s">
        <v>12</v>
      </c>
      <c r="B80" s="18">
        <f>SUM(B81:B100)+B107</f>
        <v>33309</v>
      </c>
      <c r="C80" s="19">
        <v>33231</v>
      </c>
      <c r="D80" s="19">
        <v>33089</v>
      </c>
      <c r="E80" s="20">
        <v>33464</v>
      </c>
      <c r="F80" s="19">
        <v>2014497</v>
      </c>
      <c r="G80" s="19">
        <v>2013356</v>
      </c>
      <c r="H80" s="20">
        <v>2169577</v>
      </c>
    </row>
    <row r="81" spans="1:8" ht="13.5" customHeight="1">
      <c r="A81" s="15" t="s">
        <v>13</v>
      </c>
      <c r="B81" s="12">
        <v>780</v>
      </c>
      <c r="C81" s="13">
        <v>560</v>
      </c>
      <c r="D81" s="13">
        <v>516</v>
      </c>
      <c r="E81" s="14">
        <v>425</v>
      </c>
      <c r="F81" s="13" t="s">
        <v>3</v>
      </c>
      <c r="G81" s="13" t="s">
        <v>114</v>
      </c>
      <c r="H81" s="14" t="s">
        <v>115</v>
      </c>
    </row>
    <row r="82" spans="1:8" ht="13.5" customHeight="1">
      <c r="A82" s="15" t="s">
        <v>14</v>
      </c>
      <c r="B82" s="12">
        <v>122</v>
      </c>
      <c r="C82" s="13">
        <v>116</v>
      </c>
      <c r="D82" s="13">
        <v>114</v>
      </c>
      <c r="E82" s="14">
        <v>120</v>
      </c>
      <c r="F82" s="16">
        <v>3746</v>
      </c>
      <c r="G82" s="16">
        <v>3610</v>
      </c>
      <c r="H82" s="14">
        <v>3707</v>
      </c>
    </row>
    <row r="83" spans="1:8" ht="13.5" customHeight="1">
      <c r="A83" s="15" t="s">
        <v>131</v>
      </c>
      <c r="B83" s="12">
        <v>348</v>
      </c>
      <c r="C83" s="13">
        <v>309</v>
      </c>
      <c r="D83" s="13">
        <v>290</v>
      </c>
      <c r="E83" s="14">
        <v>278</v>
      </c>
      <c r="F83" s="13">
        <v>6057</v>
      </c>
      <c r="G83" s="13">
        <v>5605</v>
      </c>
      <c r="H83" s="14">
        <v>5410</v>
      </c>
    </row>
    <row r="84" spans="1:8" ht="13.5" customHeight="1">
      <c r="A84" s="15" t="s">
        <v>15</v>
      </c>
      <c r="B84" s="12">
        <v>22899</v>
      </c>
      <c r="C84" s="13">
        <v>22488</v>
      </c>
      <c r="D84" s="13">
        <v>22199</v>
      </c>
      <c r="E84" s="14">
        <v>22720</v>
      </c>
      <c r="F84" s="16">
        <v>1922835</v>
      </c>
      <c r="G84" s="13">
        <v>1925641</v>
      </c>
      <c r="H84" s="14">
        <v>2083061</v>
      </c>
    </row>
    <row r="85" spans="1:8" ht="13.5" customHeight="1">
      <c r="A85" s="15" t="s">
        <v>16</v>
      </c>
      <c r="B85" s="12">
        <v>538</v>
      </c>
      <c r="C85" s="13">
        <v>528</v>
      </c>
      <c r="D85" s="13">
        <v>552</v>
      </c>
      <c r="E85" s="14">
        <v>559</v>
      </c>
      <c r="F85" s="16">
        <v>32824</v>
      </c>
      <c r="G85" s="13">
        <v>33803</v>
      </c>
      <c r="H85" s="14">
        <v>33561</v>
      </c>
    </row>
    <row r="86" spans="1:8" ht="13.5" customHeight="1">
      <c r="A86" s="15" t="s">
        <v>17</v>
      </c>
      <c r="B86" s="12">
        <v>321</v>
      </c>
      <c r="C86" s="13">
        <v>295</v>
      </c>
      <c r="D86" s="13">
        <v>272</v>
      </c>
      <c r="E86" s="14">
        <v>254</v>
      </c>
      <c r="F86" s="16">
        <v>17776</v>
      </c>
      <c r="G86" s="13">
        <v>14975</v>
      </c>
      <c r="H86" s="14">
        <v>11932</v>
      </c>
    </row>
    <row r="87" spans="1:8" ht="13.5" customHeight="1">
      <c r="A87" s="15" t="s">
        <v>18</v>
      </c>
      <c r="B87" s="12">
        <v>8</v>
      </c>
      <c r="C87" s="13">
        <v>7</v>
      </c>
      <c r="D87" s="13">
        <v>7</v>
      </c>
      <c r="E87" s="14">
        <v>7</v>
      </c>
      <c r="F87" s="16">
        <v>338</v>
      </c>
      <c r="G87" s="13">
        <v>338</v>
      </c>
      <c r="H87" s="14">
        <v>300</v>
      </c>
    </row>
    <row r="88" spans="1:8" ht="13.5" customHeight="1">
      <c r="A88" s="15" t="s">
        <v>19</v>
      </c>
      <c r="B88" s="12">
        <v>218</v>
      </c>
      <c r="C88" s="13">
        <v>222</v>
      </c>
      <c r="D88" s="13">
        <v>234</v>
      </c>
      <c r="E88" s="14">
        <v>254</v>
      </c>
      <c r="F88" s="16">
        <v>8139</v>
      </c>
      <c r="G88" s="13">
        <v>8657</v>
      </c>
      <c r="H88" s="14">
        <v>9349</v>
      </c>
    </row>
    <row r="89" spans="1:8" ht="13.5" customHeight="1">
      <c r="A89" s="15" t="s">
        <v>20</v>
      </c>
      <c r="B89" s="12">
        <v>28</v>
      </c>
      <c r="C89" s="13">
        <v>19</v>
      </c>
      <c r="D89" s="13">
        <v>14</v>
      </c>
      <c r="E89" s="14">
        <v>10</v>
      </c>
      <c r="F89" s="16">
        <v>657</v>
      </c>
      <c r="G89" s="13">
        <v>411</v>
      </c>
      <c r="H89" s="14">
        <v>254</v>
      </c>
    </row>
    <row r="90" spans="1:8" ht="13.5" customHeight="1">
      <c r="A90" s="15" t="s">
        <v>21</v>
      </c>
      <c r="B90" s="12">
        <v>24</v>
      </c>
      <c r="C90" s="13">
        <v>17</v>
      </c>
      <c r="D90" s="13">
        <v>16</v>
      </c>
      <c r="E90" s="14">
        <v>13</v>
      </c>
      <c r="F90" s="16">
        <v>643</v>
      </c>
      <c r="G90" s="13">
        <v>547</v>
      </c>
      <c r="H90" s="14">
        <v>408</v>
      </c>
    </row>
    <row r="91" spans="1:8" ht="13.5" customHeight="1">
      <c r="A91" s="15" t="s">
        <v>22</v>
      </c>
      <c r="B91" s="12">
        <v>23</v>
      </c>
      <c r="C91" s="13">
        <v>26</v>
      </c>
      <c r="D91" s="13">
        <v>26</v>
      </c>
      <c r="E91" s="14">
        <v>25</v>
      </c>
      <c r="F91" s="16">
        <v>860</v>
      </c>
      <c r="G91" s="13">
        <v>850</v>
      </c>
      <c r="H91" s="14">
        <v>843</v>
      </c>
    </row>
    <row r="92" spans="1:8" ht="13.5" customHeight="1">
      <c r="A92" s="15" t="s">
        <v>99</v>
      </c>
      <c r="B92" s="12">
        <v>34</v>
      </c>
      <c r="C92" s="13">
        <v>32</v>
      </c>
      <c r="D92" s="13" t="s">
        <v>116</v>
      </c>
      <c r="E92" s="14" t="s">
        <v>4</v>
      </c>
      <c r="F92" s="16">
        <v>1934</v>
      </c>
      <c r="G92" s="13" t="s">
        <v>4</v>
      </c>
      <c r="H92" s="14" t="s">
        <v>4</v>
      </c>
    </row>
    <row r="93" spans="1:8" ht="13.5" customHeight="1">
      <c r="A93" s="15" t="s">
        <v>23</v>
      </c>
      <c r="B93" s="12">
        <v>74</v>
      </c>
      <c r="C93" s="13">
        <v>70</v>
      </c>
      <c r="D93" s="13">
        <v>65</v>
      </c>
      <c r="E93" s="14">
        <v>62</v>
      </c>
      <c r="F93" s="16">
        <v>7691</v>
      </c>
      <c r="G93" s="13">
        <v>6295</v>
      </c>
      <c r="H93" s="14">
        <v>5070</v>
      </c>
    </row>
    <row r="94" spans="1:8" ht="13.5" customHeight="1">
      <c r="A94" s="15" t="s">
        <v>24</v>
      </c>
      <c r="B94" s="12">
        <v>70</v>
      </c>
      <c r="C94" s="13">
        <v>79</v>
      </c>
      <c r="D94" s="13">
        <v>85</v>
      </c>
      <c r="E94" s="14">
        <v>99</v>
      </c>
      <c r="F94" s="16">
        <v>3270</v>
      </c>
      <c r="G94" s="13">
        <v>3400</v>
      </c>
      <c r="H94" s="14">
        <v>3789</v>
      </c>
    </row>
    <row r="95" spans="1:8" ht="13.5" customHeight="1">
      <c r="A95" s="15" t="s">
        <v>25</v>
      </c>
      <c r="B95" s="12">
        <v>8</v>
      </c>
      <c r="C95" s="13">
        <v>8</v>
      </c>
      <c r="D95" s="13">
        <v>7</v>
      </c>
      <c r="E95" s="14">
        <v>6</v>
      </c>
      <c r="F95" s="16">
        <v>425</v>
      </c>
      <c r="G95" s="13">
        <v>400</v>
      </c>
      <c r="H95" s="14">
        <v>290</v>
      </c>
    </row>
    <row r="96" spans="1:8" ht="13.5" customHeight="1">
      <c r="A96" s="15" t="s">
        <v>26</v>
      </c>
      <c r="B96" s="12">
        <v>56</v>
      </c>
      <c r="C96" s="13">
        <v>78</v>
      </c>
      <c r="D96" s="13">
        <v>91</v>
      </c>
      <c r="E96" s="14">
        <v>115</v>
      </c>
      <c r="F96" s="16">
        <v>8009</v>
      </c>
      <c r="G96" s="13">
        <v>9211</v>
      </c>
      <c r="H96" s="14">
        <v>11426</v>
      </c>
    </row>
    <row r="97" spans="1:8" ht="13.5" customHeight="1">
      <c r="A97" s="15" t="s">
        <v>27</v>
      </c>
      <c r="B97" s="12">
        <v>11</v>
      </c>
      <c r="C97" s="13">
        <v>16</v>
      </c>
      <c r="D97" s="13">
        <v>17</v>
      </c>
      <c r="E97" s="14">
        <v>31</v>
      </c>
      <c r="F97" s="16">
        <v>770</v>
      </c>
      <c r="G97" s="13">
        <v>844</v>
      </c>
      <c r="H97" s="14">
        <v>1486</v>
      </c>
    </row>
    <row r="98" spans="1:8" ht="13.5" customHeight="1">
      <c r="A98" s="15" t="s">
        <v>28</v>
      </c>
      <c r="B98" s="12">
        <v>57</v>
      </c>
      <c r="C98" s="13">
        <v>57</v>
      </c>
      <c r="D98" s="13">
        <v>57</v>
      </c>
      <c r="E98" s="14">
        <v>58</v>
      </c>
      <c r="F98" s="16">
        <v>4580</v>
      </c>
      <c r="G98" s="13">
        <v>4374</v>
      </c>
      <c r="H98" s="14">
        <v>4101</v>
      </c>
    </row>
    <row r="99" spans="1:8" ht="13.5" customHeight="1">
      <c r="A99" s="15" t="s">
        <v>29</v>
      </c>
      <c r="B99" s="12" t="s">
        <v>3</v>
      </c>
      <c r="C99" s="13" t="s">
        <v>9</v>
      </c>
      <c r="D99" s="13" t="s">
        <v>3</v>
      </c>
      <c r="E99" s="14">
        <v>61</v>
      </c>
      <c r="F99" s="13" t="s">
        <v>4</v>
      </c>
      <c r="G99" s="13" t="s">
        <v>4</v>
      </c>
      <c r="H99" s="14" t="s">
        <v>4</v>
      </c>
    </row>
    <row r="100" spans="1:8" ht="13.5" customHeight="1">
      <c r="A100" s="15" t="s">
        <v>30</v>
      </c>
      <c r="B100" s="12">
        <v>3517</v>
      </c>
      <c r="C100" s="13">
        <v>4154</v>
      </c>
      <c r="D100" s="13">
        <v>4420</v>
      </c>
      <c r="E100" s="14">
        <v>4718</v>
      </c>
      <c r="F100" s="13" t="s">
        <v>4</v>
      </c>
      <c r="G100" s="13" t="s">
        <v>4</v>
      </c>
      <c r="H100" s="14" t="s">
        <v>4</v>
      </c>
    </row>
    <row r="101" spans="1:8" ht="13.5" customHeight="1">
      <c r="A101" s="15" t="s">
        <v>31</v>
      </c>
      <c r="B101" s="12" t="s">
        <v>3</v>
      </c>
      <c r="C101" s="13">
        <v>2719</v>
      </c>
      <c r="D101" s="13">
        <v>2790</v>
      </c>
      <c r="E101" s="14">
        <v>2886</v>
      </c>
      <c r="F101" s="13" t="s">
        <v>4</v>
      </c>
      <c r="G101" s="13" t="s">
        <v>4</v>
      </c>
      <c r="H101" s="14" t="s">
        <v>4</v>
      </c>
    </row>
    <row r="102" spans="1:8" ht="13.5" customHeight="1">
      <c r="A102" s="15" t="s">
        <v>32</v>
      </c>
      <c r="B102" s="12" t="s">
        <v>3</v>
      </c>
      <c r="C102" s="13">
        <v>1235</v>
      </c>
      <c r="D102" s="13">
        <v>1445</v>
      </c>
      <c r="E102" s="14">
        <v>1708</v>
      </c>
      <c r="F102" s="13" t="s">
        <v>4</v>
      </c>
      <c r="G102" s="13" t="s">
        <v>4</v>
      </c>
      <c r="H102" s="14" t="s">
        <v>4</v>
      </c>
    </row>
    <row r="103" spans="1:8" ht="13.5" customHeight="1">
      <c r="A103" s="15" t="s">
        <v>33</v>
      </c>
      <c r="B103" s="12" t="s">
        <v>3</v>
      </c>
      <c r="C103" s="13">
        <v>13</v>
      </c>
      <c r="D103" s="13">
        <v>16</v>
      </c>
      <c r="E103" s="14">
        <v>18</v>
      </c>
      <c r="F103" s="13" t="s">
        <v>4</v>
      </c>
      <c r="G103" s="13" t="s">
        <v>4</v>
      </c>
      <c r="H103" s="14" t="s">
        <v>4</v>
      </c>
    </row>
    <row r="104" spans="1:8" ht="13.5" customHeight="1">
      <c r="A104" s="15" t="s">
        <v>34</v>
      </c>
      <c r="B104" s="12" t="s">
        <v>3</v>
      </c>
      <c r="C104" s="13">
        <v>3</v>
      </c>
      <c r="D104" s="13">
        <v>4</v>
      </c>
      <c r="E104" s="14">
        <v>4</v>
      </c>
      <c r="F104" s="13" t="s">
        <v>4</v>
      </c>
      <c r="G104" s="13" t="s">
        <v>4</v>
      </c>
      <c r="H104" s="14" t="s">
        <v>4</v>
      </c>
    </row>
    <row r="105" spans="1:8" ht="13.5" customHeight="1">
      <c r="A105" s="15" t="s">
        <v>35</v>
      </c>
      <c r="B105" s="12" t="s">
        <v>3</v>
      </c>
      <c r="C105" s="13">
        <v>1</v>
      </c>
      <c r="D105" s="13">
        <v>1</v>
      </c>
      <c r="E105" s="14">
        <v>1</v>
      </c>
      <c r="F105" s="13" t="s">
        <v>4</v>
      </c>
      <c r="G105" s="13" t="s">
        <v>4</v>
      </c>
      <c r="H105" s="14" t="s">
        <v>4</v>
      </c>
    </row>
    <row r="106" spans="1:8" ht="13.5" customHeight="1">
      <c r="A106" s="15" t="s">
        <v>36</v>
      </c>
      <c r="B106" s="12" t="s">
        <v>3</v>
      </c>
      <c r="C106" s="13">
        <v>183</v>
      </c>
      <c r="D106" s="13">
        <v>164</v>
      </c>
      <c r="E106" s="14">
        <v>101</v>
      </c>
      <c r="F106" s="13" t="s">
        <v>4</v>
      </c>
      <c r="G106" s="13" t="s">
        <v>4</v>
      </c>
      <c r="H106" s="14" t="s">
        <v>4</v>
      </c>
    </row>
    <row r="107" spans="1:8" ht="13.5" customHeight="1">
      <c r="A107" s="21" t="s">
        <v>37</v>
      </c>
      <c r="B107" s="22">
        <v>4173</v>
      </c>
      <c r="C107" s="23">
        <v>4150</v>
      </c>
      <c r="D107" s="23">
        <v>4107</v>
      </c>
      <c r="E107" s="24">
        <v>3649</v>
      </c>
      <c r="F107" s="23" t="s">
        <v>4</v>
      </c>
      <c r="G107" s="23" t="s">
        <v>4</v>
      </c>
      <c r="H107" s="24" t="s">
        <v>4</v>
      </c>
    </row>
    <row r="108" spans="1:8" ht="13.5" customHeight="1">
      <c r="A108" s="17" t="s">
        <v>45</v>
      </c>
      <c r="B108" s="18">
        <f>SUM(B109:B110)</f>
        <v>88</v>
      </c>
      <c r="C108" s="19">
        <v>92</v>
      </c>
      <c r="D108" s="19">
        <v>90</v>
      </c>
      <c r="E108" s="20">
        <v>73</v>
      </c>
      <c r="F108" s="19" t="s">
        <v>8</v>
      </c>
      <c r="G108" s="19" t="s">
        <v>8</v>
      </c>
      <c r="H108" s="20" t="s">
        <v>8</v>
      </c>
    </row>
    <row r="109" spans="1:8" ht="13.5" customHeight="1">
      <c r="A109" s="15" t="s">
        <v>46</v>
      </c>
      <c r="B109" s="12">
        <v>59</v>
      </c>
      <c r="C109" s="13">
        <v>72</v>
      </c>
      <c r="D109" s="13">
        <v>73</v>
      </c>
      <c r="E109" s="14">
        <v>68</v>
      </c>
      <c r="F109" s="13" t="s">
        <v>4</v>
      </c>
      <c r="G109" s="13" t="s">
        <v>4</v>
      </c>
      <c r="H109" s="14" t="s">
        <v>4</v>
      </c>
    </row>
    <row r="110" spans="1:8" ht="13.5" customHeight="1">
      <c r="A110" s="21" t="s">
        <v>47</v>
      </c>
      <c r="B110" s="22">
        <v>29</v>
      </c>
      <c r="C110" s="23">
        <v>20</v>
      </c>
      <c r="D110" s="23">
        <v>17</v>
      </c>
      <c r="E110" s="24">
        <v>5</v>
      </c>
      <c r="F110" s="23" t="s">
        <v>8</v>
      </c>
      <c r="G110" s="23" t="s">
        <v>8</v>
      </c>
      <c r="H110" s="24" t="s">
        <v>8</v>
      </c>
    </row>
    <row r="111" spans="1:8" ht="13.5" customHeight="1">
      <c r="A111" s="15" t="s">
        <v>49</v>
      </c>
      <c r="B111" s="12">
        <f>SUM(B112:B122)</f>
        <v>7435</v>
      </c>
      <c r="C111" s="13">
        <v>8281</v>
      </c>
      <c r="D111" s="13">
        <v>8418</v>
      </c>
      <c r="E111" s="14">
        <v>9239</v>
      </c>
      <c r="F111" s="13">
        <v>89470</v>
      </c>
      <c r="G111" s="13">
        <v>92742</v>
      </c>
      <c r="H111" s="14">
        <v>165912</v>
      </c>
    </row>
    <row r="112" spans="1:8" ht="13.5" customHeight="1">
      <c r="A112" s="15" t="s">
        <v>50</v>
      </c>
      <c r="B112" s="12">
        <v>147</v>
      </c>
      <c r="C112" s="13">
        <v>157</v>
      </c>
      <c r="D112" s="13">
        <v>168</v>
      </c>
      <c r="E112" s="14">
        <v>113</v>
      </c>
      <c r="F112" s="16">
        <v>6394</v>
      </c>
      <c r="G112" s="13">
        <v>6689</v>
      </c>
      <c r="H112" s="14">
        <v>4043</v>
      </c>
    </row>
    <row r="113" spans="1:8" ht="13.5" customHeight="1">
      <c r="A113" s="15" t="s">
        <v>51</v>
      </c>
      <c r="B113" s="12">
        <v>54</v>
      </c>
      <c r="C113" s="13">
        <v>45</v>
      </c>
      <c r="D113" s="13">
        <v>85</v>
      </c>
      <c r="E113" s="14">
        <v>222</v>
      </c>
      <c r="F113" s="16">
        <v>3740</v>
      </c>
      <c r="G113" s="13">
        <v>4636</v>
      </c>
      <c r="H113" s="14">
        <v>7911</v>
      </c>
    </row>
    <row r="114" spans="1:8" ht="13.5" customHeight="1">
      <c r="A114" s="15" t="s">
        <v>52</v>
      </c>
      <c r="B114" s="12">
        <v>30</v>
      </c>
      <c r="C114" s="13">
        <v>29</v>
      </c>
      <c r="D114" s="13">
        <v>30</v>
      </c>
      <c r="E114" s="14">
        <v>24</v>
      </c>
      <c r="F114" s="16">
        <v>576</v>
      </c>
      <c r="G114" s="13">
        <v>596</v>
      </c>
      <c r="H114" s="14">
        <v>493</v>
      </c>
    </row>
    <row r="115" spans="1:8" ht="13.5" customHeight="1">
      <c r="A115" s="15" t="s">
        <v>53</v>
      </c>
      <c r="B115" s="12">
        <v>235</v>
      </c>
      <c r="C115" s="13">
        <v>238</v>
      </c>
      <c r="D115" s="13">
        <v>240</v>
      </c>
      <c r="E115" s="14">
        <v>233</v>
      </c>
      <c r="F115" s="13" t="s">
        <v>8</v>
      </c>
      <c r="G115" s="13" t="s">
        <v>117</v>
      </c>
      <c r="H115" s="14" t="s">
        <v>118</v>
      </c>
    </row>
    <row r="116" spans="1:8" ht="13.5" customHeight="1">
      <c r="A116" s="15" t="s">
        <v>54</v>
      </c>
      <c r="B116" s="12">
        <v>1196</v>
      </c>
      <c r="C116" s="13">
        <v>1277</v>
      </c>
      <c r="D116" s="13">
        <v>1275</v>
      </c>
      <c r="E116" s="14">
        <v>1187</v>
      </c>
      <c r="F116" s="13" t="s">
        <v>4</v>
      </c>
      <c r="G116" s="13" t="s">
        <v>4</v>
      </c>
      <c r="H116" s="14" t="s">
        <v>4</v>
      </c>
    </row>
    <row r="117" spans="1:8" ht="13.5" customHeight="1">
      <c r="A117" s="15" t="s">
        <v>55</v>
      </c>
      <c r="B117" s="12">
        <v>240</v>
      </c>
      <c r="C117" s="13">
        <v>188</v>
      </c>
      <c r="D117" s="13">
        <v>160</v>
      </c>
      <c r="E117" s="14">
        <v>119</v>
      </c>
      <c r="F117" s="13" t="s">
        <v>4</v>
      </c>
      <c r="G117" s="13" t="s">
        <v>4</v>
      </c>
      <c r="H117" s="14" t="s">
        <v>4</v>
      </c>
    </row>
    <row r="118" spans="1:8" ht="13.5" customHeight="1">
      <c r="A118" s="15" t="s">
        <v>56</v>
      </c>
      <c r="B118" s="12">
        <v>1630</v>
      </c>
      <c r="C118" s="13">
        <v>1389</v>
      </c>
      <c r="D118" s="13">
        <v>1195</v>
      </c>
      <c r="E118" s="14">
        <v>813</v>
      </c>
      <c r="F118" s="16">
        <v>50927</v>
      </c>
      <c r="G118" s="16">
        <v>43354</v>
      </c>
      <c r="H118" s="14">
        <v>30310</v>
      </c>
    </row>
    <row r="119" spans="1:8" ht="13.5" customHeight="1">
      <c r="A119" s="15" t="s">
        <v>57</v>
      </c>
      <c r="B119" s="12" t="s">
        <v>2</v>
      </c>
      <c r="C119" s="13">
        <v>123</v>
      </c>
      <c r="D119" s="13">
        <v>235</v>
      </c>
      <c r="E119" s="14">
        <v>445</v>
      </c>
      <c r="F119" s="13" t="s">
        <v>4</v>
      </c>
      <c r="G119" s="13" t="s">
        <v>4</v>
      </c>
      <c r="H119" s="14" t="s">
        <v>4</v>
      </c>
    </row>
    <row r="120" spans="1:8" ht="13.5" customHeight="1">
      <c r="A120" s="15" t="s">
        <v>58</v>
      </c>
      <c r="B120" s="12">
        <v>3739</v>
      </c>
      <c r="C120" s="13">
        <v>4497</v>
      </c>
      <c r="D120" s="13">
        <v>4619</v>
      </c>
      <c r="E120" s="14">
        <v>4079</v>
      </c>
      <c r="F120" s="13" t="s">
        <v>4</v>
      </c>
      <c r="G120" s="13" t="s">
        <v>4</v>
      </c>
      <c r="H120" s="14" t="s">
        <v>4</v>
      </c>
    </row>
    <row r="121" spans="1:8" ht="13.5" customHeight="1">
      <c r="A121" s="15" t="s">
        <v>59</v>
      </c>
      <c r="B121" s="12">
        <v>67</v>
      </c>
      <c r="C121" s="13">
        <v>66</v>
      </c>
      <c r="D121" s="13">
        <v>61</v>
      </c>
      <c r="E121" s="14">
        <v>36</v>
      </c>
      <c r="F121" s="13" t="s">
        <v>4</v>
      </c>
      <c r="G121" s="13" t="s">
        <v>4</v>
      </c>
      <c r="H121" s="14" t="s">
        <v>4</v>
      </c>
    </row>
    <row r="122" spans="1:8" ht="13.5" customHeight="1">
      <c r="A122" s="21" t="s">
        <v>60</v>
      </c>
      <c r="B122" s="22">
        <v>97</v>
      </c>
      <c r="C122" s="23">
        <v>272</v>
      </c>
      <c r="D122" s="23">
        <v>350</v>
      </c>
      <c r="E122" s="24">
        <v>1968</v>
      </c>
      <c r="F122" s="28">
        <v>27833</v>
      </c>
      <c r="G122" s="28">
        <v>37467</v>
      </c>
      <c r="H122" s="24">
        <v>123155</v>
      </c>
    </row>
    <row r="123" spans="1:8" ht="13.5" customHeight="1">
      <c r="A123" s="4"/>
      <c r="B123" s="29"/>
      <c r="C123" s="4"/>
      <c r="D123" s="4"/>
      <c r="E123" s="4"/>
      <c r="F123" s="4"/>
      <c r="G123" s="4"/>
      <c r="H123" s="4"/>
    </row>
    <row r="124" spans="1:8" ht="13.5" customHeight="1">
      <c r="A124" s="30" t="s">
        <v>7</v>
      </c>
      <c r="B124" s="29"/>
      <c r="C124" s="4"/>
      <c r="D124" s="4"/>
      <c r="E124" s="4"/>
      <c r="F124" s="4"/>
      <c r="G124" s="4"/>
      <c r="H124" s="4"/>
    </row>
    <row r="125" spans="1:8" ht="26.25" customHeight="1">
      <c r="A125" s="44" t="s">
        <v>121</v>
      </c>
      <c r="B125" s="43"/>
      <c r="C125" s="43"/>
      <c r="D125" s="43"/>
      <c r="E125" s="43"/>
      <c r="F125" s="43"/>
      <c r="G125" s="43"/>
      <c r="H125" s="43"/>
    </row>
    <row r="126" spans="1:8" ht="12">
      <c r="A126" s="44" t="s">
        <v>139</v>
      </c>
      <c r="B126" s="43"/>
      <c r="C126" s="43"/>
      <c r="D126" s="43"/>
      <c r="E126" s="43"/>
      <c r="F126" s="43"/>
      <c r="G126" s="43"/>
      <c r="H126" s="43"/>
    </row>
    <row r="127" spans="1:8" ht="12">
      <c r="A127" s="2" t="s">
        <v>122</v>
      </c>
      <c r="B127" s="43"/>
      <c r="C127" s="43"/>
      <c r="D127" s="43"/>
      <c r="E127" s="43"/>
      <c r="F127" s="43"/>
      <c r="G127" s="43"/>
      <c r="H127" s="43"/>
    </row>
    <row r="128" spans="1:8" ht="12">
      <c r="A128" s="44" t="s">
        <v>123</v>
      </c>
      <c r="B128" s="43"/>
      <c r="C128" s="43"/>
      <c r="D128" s="43"/>
      <c r="E128" s="43"/>
      <c r="F128" s="43"/>
      <c r="G128" s="43"/>
      <c r="H128" s="43"/>
    </row>
    <row r="129" spans="1:8" ht="13.5" customHeight="1">
      <c r="A129" s="2" t="s">
        <v>119</v>
      </c>
      <c r="B129" s="45"/>
      <c r="C129" s="45"/>
      <c r="D129" s="45"/>
      <c r="E129" s="45"/>
      <c r="F129" s="45"/>
      <c r="G129" s="45"/>
      <c r="H129" s="45"/>
    </row>
    <row r="130" spans="1:8" ht="13.5" customHeight="1">
      <c r="A130" s="2" t="s">
        <v>120</v>
      </c>
      <c r="B130" s="2"/>
      <c r="C130" s="46"/>
      <c r="D130" s="46"/>
      <c r="E130" s="46"/>
      <c r="F130" s="46"/>
      <c r="G130" s="46"/>
      <c r="H130" s="46"/>
    </row>
  </sheetData>
  <mergeCells count="7">
    <mergeCell ref="C78:E78"/>
    <mergeCell ref="F78:H78"/>
    <mergeCell ref="A78:A79"/>
    <mergeCell ref="A3:A4"/>
    <mergeCell ref="G1:H1"/>
    <mergeCell ref="C3:E3"/>
    <mergeCell ref="F3:H3"/>
  </mergeCells>
  <printOptions/>
  <pageMargins left="0.2755905511811024" right="0.1968503937007874" top="0.35433070866141736" bottom="0.11811023622047245" header="0.1968503937007874" footer="0"/>
  <pageSetup horizontalDpi="600" verticalDpi="600" orientation="portrait" paperSize="9" scale="85" r:id="rId1"/>
  <headerFooter alignWithMargins="0">
    <oddHeader>&amp;L&amp;F &amp;P/&amp;N</oddHeader>
  </headerFooter>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duck</cp:lastModifiedBy>
  <cp:lastPrinted>2008-06-30T07:15:41Z</cp:lastPrinted>
  <dcterms:created xsi:type="dcterms:W3CDTF">1997-08-12T06:28:48Z</dcterms:created>
  <dcterms:modified xsi:type="dcterms:W3CDTF">2008-07-14T04:46:10Z</dcterms:modified>
  <cp:category/>
  <cp:version/>
  <cp:contentType/>
  <cp:contentStatus/>
</cp:coreProperties>
</file>