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35" yWindow="65521" windowWidth="14970" windowHeight="8085" tabRatio="601" activeTab="0"/>
  </bookViews>
  <sheets>
    <sheet name="統計表　第１表" sheetId="1" r:id="rId1"/>
    <sheet name="統計表　第２表" sheetId="2" r:id="rId2"/>
    <sheet name="統計表　第３表" sheetId="3" r:id="rId3"/>
    <sheet name="統計表　第４表" sheetId="4" r:id="rId4"/>
    <sheet name="統計表　第５表" sheetId="5" r:id="rId5"/>
    <sheet name="統計表　第６表" sheetId="6" r:id="rId6"/>
  </sheets>
  <externalReferences>
    <externalReference r:id="rId9"/>
  </externalReferences>
  <definedNames>
    <definedName name="_1A2_">#REF!</definedName>
    <definedName name="_RAC1" localSheetId="1">#REF!</definedName>
    <definedName name="_RAC1" localSheetId="2">#REF!</definedName>
    <definedName name="_RAC1" localSheetId="5">#REF!</definedName>
    <definedName name="_RAC1">#REF!</definedName>
    <definedName name="A" localSheetId="2">#REF!</definedName>
    <definedName name="A" localSheetId="5">#REF!</definedName>
    <definedName name="A">#REF!</definedName>
    <definedName name="AA" localSheetId="5">#REF!</definedName>
    <definedName name="AA">#REF!</definedName>
    <definedName name="AAA" localSheetId="5">#REF!</definedName>
    <definedName name="AAA">#REF!</definedName>
    <definedName name="_xlnm.Print_Area" localSheetId="1">'統計表　第２表'!#REF!</definedName>
    <definedName name="_xlnm.Print_Area" localSheetId="5">'統計表　第６表'!$A$1:$I$25</definedName>
    <definedName name="RAC">#REF!</definedName>
    <definedName name="RACC" localSheetId="1">#REF!</definedName>
    <definedName name="RACC" localSheetId="5">#REF!</definedName>
    <definedName name="RACC">#REF!</definedName>
    <definedName name="で" localSheetId="5">#REF!</definedName>
    <definedName name="で">#REF!</definedName>
    <definedName name="世帯" localSheetId="5">#REF!</definedName>
    <definedName name="世帯">#REF!</definedName>
  </definedNames>
  <calcPr fullCalcOnLoad="1"/>
</workbook>
</file>

<file path=xl/sharedStrings.xml><?xml version="1.0" encoding="utf-8"?>
<sst xmlns="http://schemas.openxmlformats.org/spreadsheetml/2006/main" count="320" uniqueCount="162">
  <si>
    <t>（再掲）</t>
  </si>
  <si>
    <t>(％)</t>
  </si>
  <si>
    <t xml:space="preserve">世帯数(千世帯)  </t>
  </si>
  <si>
    <t>全世帯に占める割合(％)</t>
  </si>
  <si>
    <t xml:space="preserve">平均世帯人員(人)  </t>
  </si>
  <si>
    <t xml:space="preserve">平均有業人員(人)  </t>
  </si>
  <si>
    <t>全世帯</t>
  </si>
  <si>
    <t>高齢者世帯</t>
  </si>
  <si>
    <t>(千世帯)</t>
  </si>
  <si>
    <t>平成元年</t>
  </si>
  <si>
    <t>昭和61年</t>
  </si>
  <si>
    <t>…</t>
  </si>
  <si>
    <t>平均家計支出額（万円）</t>
  </si>
  <si>
    <t>仕事ありの者がいる世帯の割合（％）</t>
  </si>
  <si>
    <t>65歳以上の者の
いる世帯</t>
  </si>
  <si>
    <t>児童の
いる世帯</t>
  </si>
  <si>
    <t xml:space="preserve">  ４</t>
  </si>
  <si>
    <t>　７</t>
  </si>
  <si>
    <t>　10</t>
  </si>
  <si>
    <t>　13</t>
  </si>
  <si>
    <t>　16</t>
  </si>
  <si>
    <t>年次</t>
  </si>
  <si>
    <t>全世帯</t>
  </si>
  <si>
    <t>割合</t>
  </si>
  <si>
    <t>　19</t>
  </si>
  <si>
    <t xml:space="preserve">… </t>
  </si>
  <si>
    <t>総数</t>
  </si>
  <si>
    <t>65歳以上の者
のいる世帯</t>
  </si>
  <si>
    <t>受給者のいる世帯　　　　</t>
  </si>
  <si>
    <t xml:space="preserve">高齢者世帯
</t>
  </si>
  <si>
    <t>　22</t>
  </si>
  <si>
    <t>-</t>
  </si>
  <si>
    <t>（単位：％）</t>
  </si>
  <si>
    <t>男</t>
  </si>
  <si>
    <t>女</t>
  </si>
  <si>
    <t>小学・中学卒</t>
  </si>
  <si>
    <t>高校・旧制中卒</t>
  </si>
  <si>
    <t>専門学校卒</t>
  </si>
  <si>
    <t>短大・高専卒</t>
  </si>
  <si>
    <t>大学・大学院卒</t>
  </si>
  <si>
    <t>男</t>
  </si>
  <si>
    <t>女</t>
  </si>
  <si>
    <t>性
年齢階級</t>
  </si>
  <si>
    <t>正規の
職員・
従業員</t>
  </si>
  <si>
    <t>非正規の
職員・
従業員</t>
  </si>
  <si>
    <t>役員以外の
雇用者</t>
  </si>
  <si>
    <t>仕事あり</t>
  </si>
  <si>
    <t>仕事なし</t>
  </si>
  <si>
    <t>年齢階級</t>
  </si>
  <si>
    <t>　23</t>
  </si>
  <si>
    <t>　小学・中学</t>
  </si>
  <si>
    <t>　高校・旧制中</t>
  </si>
  <si>
    <t>　専門学校</t>
  </si>
  <si>
    <t>　短大・高専</t>
  </si>
  <si>
    <t>　大学</t>
  </si>
  <si>
    <t>　大学院</t>
  </si>
  <si>
    <t>正規</t>
  </si>
  <si>
    <t>非正規</t>
  </si>
  <si>
    <t>TOTAL</t>
  </si>
  <si>
    <t>15-19</t>
  </si>
  <si>
    <t>20-29</t>
  </si>
  <si>
    <t>30-39</t>
  </si>
  <si>
    <t>40-49</t>
  </si>
  <si>
    <t>50-59</t>
  </si>
  <si>
    <t>60&amp;OVER</t>
  </si>
  <si>
    <t>　60歳以上</t>
  </si>
  <si>
    <t>-</t>
  </si>
  <si>
    <t>児童あり</t>
  </si>
  <si>
    <t>正規の
職員・従業員</t>
  </si>
  <si>
    <t>非正規の
職員・従業員</t>
  </si>
  <si>
    <t>(単位：千人)</t>
  </si>
  <si>
    <t>その他</t>
  </si>
  <si>
    <t>　15～19歳</t>
  </si>
  <si>
    <t xml:space="preserve"> 12～14</t>
  </si>
  <si>
    <t xml:space="preserve"> 15～17</t>
  </si>
  <si>
    <t xml:space="preserve">  9～11</t>
  </si>
  <si>
    <t xml:space="preserve">  7～ 8</t>
  </si>
  <si>
    <t xml:space="preserve">  6</t>
  </si>
  <si>
    <t xml:space="preserve">  5</t>
  </si>
  <si>
    <t xml:space="preserve">  4</t>
  </si>
  <si>
    <t xml:space="preserve">  3</t>
  </si>
  <si>
    <t xml:space="preserve">  2</t>
  </si>
  <si>
    <t xml:space="preserve">  0歳</t>
  </si>
  <si>
    <t xml:space="preserve">  1</t>
  </si>
  <si>
    <t>　　　住居費、光熱・水道費、被服費、保健医療費、教育費、教養娯楽費、交際費、冠婚葬祭費、その他</t>
  </si>
  <si>
    <t>　　　諸雑費など）をいい、税金、社会保険料は含まない。</t>
  </si>
  <si>
    <t>注：1)平成７年の数値は、兵庫県を除いたものである。</t>
  </si>
  <si>
    <t>　　3)「母の仕事の有無不詳」を含まない。</t>
  </si>
  <si>
    <t>　　3)「在学中」を含まない。</t>
  </si>
  <si>
    <t>　20～29</t>
  </si>
  <si>
    <t>　30～39</t>
  </si>
  <si>
    <t>　40～49</t>
  </si>
  <si>
    <t>　50～59</t>
  </si>
  <si>
    <t>平成24年</t>
  </si>
  <si>
    <t>　24</t>
  </si>
  <si>
    <t>　　4)平成13年以降の数値は、「年金受給者の有無不詳の世帯」を除いたものである。</t>
  </si>
  <si>
    <t>　　2)平成23年の数値は、岩手県、宮城県及び福島県を除いたものである。</t>
  </si>
  <si>
    <t>注：1)福島県を除いたものである。</t>
  </si>
  <si>
    <t>注：1)福島県を除いたものである。</t>
  </si>
  <si>
    <t>　  3)「家計支出額」とは、平成24年５月中の家計上の支出金額（飲食費（外食費・し好品費を含む。）、</t>
  </si>
  <si>
    <t>　　2)「その他」には、自営業主、家族従業者、会社・団体等の役員、内職、その他、勤めか自営か不詳及び勤め先での呼称不詳を含む。</t>
  </si>
  <si>
    <t>　　2)「勤め先での呼称不詳」を含まない。</t>
  </si>
  <si>
    <t>第５表　性・年齢階級、学歴別にみた15歳以上の役員以外の雇用者の構成割合</t>
  </si>
  <si>
    <r>
      <t>　　3)</t>
    </r>
    <r>
      <rPr>
        <sz val="9"/>
        <rFont val="ＭＳ Ｐ明朝"/>
        <family val="1"/>
      </rPr>
      <t>平成24年の数値は、福島県を除いたものである。なお、平成22年の福島県及び同県分を除いた46都道府県の数値は、22頁の参考表7に掲載している。</t>
    </r>
  </si>
  <si>
    <t>第４表　末子の年齢階級、仕事の有無、正規・非正規等別にみた母の数</t>
  </si>
  <si>
    <t>平成24年調査</t>
  </si>
  <si>
    <t>１世帯当たり平均所得金額（万円）</t>
  </si>
  <si>
    <t>世帯人員１人当たり平均所得金額（万円）</t>
  </si>
  <si>
    <t>有業人員１人当たり平均稼働所得金額（万円）</t>
  </si>
  <si>
    <t>役員以外の雇用者１人当たり平均稼働所得金額（万円）</t>
  </si>
  <si>
    <t>構　　成　　割　　合　　（％）</t>
  </si>
  <si>
    <t>所得五分位階級</t>
  </si>
  <si>
    <t>　第Ⅰ五分位</t>
  </si>
  <si>
    <t>　第Ⅱ五分位</t>
  </si>
  <si>
    <t>　第Ⅲ五分位</t>
  </si>
  <si>
    <t>　第Ⅳ五分位</t>
  </si>
  <si>
    <t>　第Ⅴ五分位</t>
  </si>
  <si>
    <t>生活意識</t>
  </si>
  <si>
    <t>　大変苦しい</t>
  </si>
  <si>
    <t>　やや苦しい</t>
  </si>
  <si>
    <t>　普通</t>
  </si>
  <si>
    <t>　大変ゆとりがある</t>
  </si>
  <si>
    <t>注：福島県を除いたものである。</t>
  </si>
  <si>
    <t>平成24年調査</t>
  </si>
  <si>
    <t>所 得 金 額 階 級</t>
  </si>
  <si>
    <t>全世帯</t>
  </si>
  <si>
    <t>高齢者世帯</t>
  </si>
  <si>
    <t>児童の
いる世帯</t>
  </si>
  <si>
    <t>65歳以上の者の
いる世帯</t>
  </si>
  <si>
    <t>累積度数分布</t>
  </si>
  <si>
    <t>相対度数分布</t>
  </si>
  <si>
    <t>（％）</t>
  </si>
  <si>
    <t xml:space="preserve"> 総　　　　　　数</t>
  </si>
  <si>
    <t xml:space="preserve">  　   ・</t>
  </si>
  <si>
    <t xml:space="preserve">     50 万 円 未 満</t>
  </si>
  <si>
    <t>　　 50～ 100</t>
  </si>
  <si>
    <t xml:space="preserve"> 　 100～ 150</t>
  </si>
  <si>
    <t xml:space="preserve"> 　 150～ 200</t>
  </si>
  <si>
    <t xml:space="preserve"> 　 200～ 250</t>
  </si>
  <si>
    <t xml:space="preserve"> 　 250～ 300</t>
  </si>
  <si>
    <t xml:space="preserve"> 　 300～ 350</t>
  </si>
  <si>
    <t xml:space="preserve"> 　 350～ 400</t>
  </si>
  <si>
    <t xml:space="preserve"> 　 400～ 450</t>
  </si>
  <si>
    <t xml:space="preserve"> 　 450～ 500</t>
  </si>
  <si>
    <t xml:space="preserve"> 　 500～ 600</t>
  </si>
  <si>
    <t xml:space="preserve"> 　 600～ 700</t>
  </si>
  <si>
    <t xml:space="preserve"> 　 700～ 800</t>
  </si>
  <si>
    <t xml:space="preserve"> 　 800～ 900</t>
  </si>
  <si>
    <t xml:space="preserve"> 　 900～1000</t>
  </si>
  <si>
    <t xml:space="preserve"> 　1000 万 円 以 上</t>
  </si>
  <si>
    <t xml:space="preserve"> 平均所得金額（548万2千円）
 以下の割合    （％）</t>
  </si>
  <si>
    <t xml:space="preserve"> 中央値（万円）</t>
  </si>
  <si>
    <t>第２表　各種世帯別にみた所得の状況</t>
  </si>
  <si>
    <t>（第Ⅰ五分位値）</t>
  </si>
  <si>
    <t>（第Ⅱ五分位値）</t>
  </si>
  <si>
    <t>（第Ⅲ五分位値）</t>
  </si>
  <si>
    <t>（第Ⅳ五分位値）</t>
  </si>
  <si>
    <t>　ややゆとりがある</t>
  </si>
  <si>
    <t>第６表　各種世帯別にみた所得金額階級別世帯数の分布及び中央値</t>
  </si>
  <si>
    <t>第１表　各種世帯別にみた世帯の状況</t>
  </si>
  <si>
    <t>第３表　各種世帯別にみた公的年金・恩給を受給している者のいる世帯数及び割合の年次推移</t>
  </si>
  <si>
    <t>　　2)「平均有業人員」とは、世帯における仕事ありの平均世帯人員をいう。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</si>
</sst>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_ "/>
    <numFmt numFmtId="177" formatCode="##\ ###\ \ "/>
    <numFmt numFmtId="178" formatCode="#\ ##0"/>
    <numFmt numFmtId="179" formatCode="\(###0.0\)"/>
    <numFmt numFmtId="180" formatCode="###0.0\ \ "/>
    <numFmt numFmtId="181" formatCode="##0.#0\ \ "/>
    <numFmt numFmtId="182" formatCode="#,##0.0\ \ "/>
    <numFmt numFmtId="183" formatCode="##0.#\ \ "/>
    <numFmt numFmtId="184" formatCode="0.0_ "/>
    <numFmt numFmtId="185" formatCode="#\ ###"/>
    <numFmt numFmtId="186" formatCode="#\ ##0.0"/>
    <numFmt numFmtId="187" formatCode="0;&quot;△ &quot;0"/>
    <numFmt numFmtId="188" formatCode="#.0\ ###"/>
    <numFmt numFmtId="189" formatCode="0_ "/>
    <numFmt numFmtId="190" formatCode="###\ ##0"/>
    <numFmt numFmtId="191" formatCode="0;_Ѐ"/>
    <numFmt numFmtId="192" formatCode="[$-411]ge\.m\.d;@"/>
    <numFmt numFmtId="193" formatCode="0.0"/>
    <numFmt numFmtId="194" formatCode="0_);[Red]\(0\)"/>
    <numFmt numFmtId="195" formatCode="#,###&quot;万円&quot;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b/>
      <sz val="11"/>
      <color indexed="10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b/>
      <sz val="11"/>
      <color rgb="FFFF0000"/>
      <name val="ＭＳ Ｐゴシック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2" fillId="0" borderId="0" applyBorder="0">
      <alignment/>
      <protection/>
    </xf>
    <xf numFmtId="0" fontId="13" fillId="0" borderId="0">
      <alignment/>
      <protection/>
    </xf>
    <xf numFmtId="0" fontId="8" fillId="0" borderId="0">
      <alignment/>
      <protection/>
    </xf>
    <xf numFmtId="0" fontId="52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76" fontId="7" fillId="0" borderId="10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176" fontId="7" fillId="0" borderId="0" xfId="0" applyNumberFormat="1" applyFont="1" applyBorder="1" applyAlignment="1">
      <alignment horizontal="right"/>
    </xf>
    <xf numFmtId="176" fontId="7" fillId="0" borderId="10" xfId="0" applyNumberFormat="1" applyFont="1" applyBorder="1" applyAlignment="1" applyProtection="1">
      <alignment/>
      <protection/>
    </xf>
    <xf numFmtId="176" fontId="7" fillId="0" borderId="0" xfId="0" applyNumberFormat="1" applyFont="1" applyBorder="1" applyAlignment="1" applyProtection="1">
      <alignment/>
      <protection/>
    </xf>
    <xf numFmtId="176" fontId="8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distributed" wrapText="1"/>
    </xf>
    <xf numFmtId="179" fontId="7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top"/>
    </xf>
    <xf numFmtId="0" fontId="7" fillId="0" borderId="0" xfId="0" applyFont="1" applyBorder="1" applyAlignment="1">
      <alignment/>
    </xf>
    <xf numFmtId="0" fontId="6" fillId="0" borderId="10" xfId="0" applyFont="1" applyBorder="1" applyAlignment="1">
      <alignment vertical="top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 horizontal="distributed"/>
    </xf>
    <xf numFmtId="0" fontId="6" fillId="0" borderId="16" xfId="0" applyFont="1" applyBorder="1" applyAlignment="1">
      <alignment horizontal="distributed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distributed" wrapText="1"/>
    </xf>
    <xf numFmtId="0" fontId="7" fillId="0" borderId="21" xfId="0" applyFont="1" applyBorder="1" applyAlignment="1">
      <alignment horizontal="left" vertical="top"/>
    </xf>
    <xf numFmtId="0" fontId="6" fillId="0" borderId="22" xfId="0" applyFont="1" applyBorder="1" applyAlignment="1">
      <alignment horizontal="center" vertical="top"/>
    </xf>
    <xf numFmtId="49" fontId="7" fillId="0" borderId="23" xfId="68" applyNumberFormat="1" applyFont="1" applyBorder="1" applyAlignment="1">
      <alignment horizontal="center"/>
      <protection/>
    </xf>
    <xf numFmtId="176" fontId="7" fillId="0" borderId="24" xfId="0" applyNumberFormat="1" applyFont="1" applyBorder="1" applyAlignment="1">
      <alignment horizontal="right"/>
    </xf>
    <xf numFmtId="179" fontId="7" fillId="0" borderId="24" xfId="0" applyNumberFormat="1" applyFont="1" applyBorder="1" applyAlignment="1">
      <alignment horizontal="center"/>
    </xf>
    <xf numFmtId="49" fontId="7" fillId="0" borderId="25" xfId="68" applyNumberFormat="1" applyFont="1" applyBorder="1" applyAlignment="1">
      <alignment horizontal="center"/>
      <protection/>
    </xf>
    <xf numFmtId="176" fontId="7" fillId="0" borderId="26" xfId="0" applyNumberFormat="1" applyFont="1" applyBorder="1" applyAlignment="1" applyProtection="1">
      <alignment/>
      <protection/>
    </xf>
    <xf numFmtId="176" fontId="7" fillId="0" borderId="27" xfId="0" applyNumberFormat="1" applyFont="1" applyBorder="1" applyAlignment="1" applyProtection="1">
      <alignment/>
      <protection/>
    </xf>
    <xf numFmtId="179" fontId="7" fillId="0" borderId="28" xfId="0" applyNumberFormat="1" applyFont="1" applyBorder="1" applyAlignment="1">
      <alignment horizontal="center"/>
    </xf>
    <xf numFmtId="179" fontId="7" fillId="0" borderId="29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49" fontId="7" fillId="0" borderId="32" xfId="68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25" xfId="0" applyFont="1" applyBorder="1" applyAlignment="1">
      <alignment/>
    </xf>
    <xf numFmtId="0" fontId="53" fillId="0" borderId="0" xfId="63" applyFont="1" applyBorder="1">
      <alignment vertical="center"/>
      <protection/>
    </xf>
    <xf numFmtId="0" fontId="9" fillId="0" borderId="0" xfId="0" applyFont="1" applyAlignment="1">
      <alignment/>
    </xf>
    <xf numFmtId="190" fontId="6" fillId="0" borderId="0" xfId="0" applyNumberFormat="1" applyFont="1" applyBorder="1" applyAlignment="1">
      <alignment vertical="center"/>
    </xf>
    <xf numFmtId="190" fontId="6" fillId="0" borderId="24" xfId="0" applyNumberFormat="1" applyFont="1" applyBorder="1" applyAlignment="1">
      <alignment vertical="center"/>
    </xf>
    <xf numFmtId="190" fontId="6" fillId="0" borderId="27" xfId="0" applyNumberFormat="1" applyFont="1" applyBorder="1" applyAlignment="1">
      <alignment vertical="center"/>
    </xf>
    <xf numFmtId="190" fontId="6" fillId="0" borderId="29" xfId="0" applyNumberFormat="1" applyFont="1" applyBorder="1" applyAlignment="1">
      <alignment vertical="center"/>
    </xf>
    <xf numFmtId="191" fontId="0" fillId="0" borderId="0" xfId="0" applyNumberFormat="1" applyAlignment="1">
      <alignment horizontal="right"/>
    </xf>
    <xf numFmtId="184" fontId="0" fillId="0" borderId="0" xfId="0" applyNumberFormat="1" applyAlignment="1">
      <alignment/>
    </xf>
    <xf numFmtId="186" fontId="4" fillId="0" borderId="10" xfId="0" applyNumberFormat="1" applyFont="1" applyBorder="1" applyAlignment="1">
      <alignment horizontal="right"/>
    </xf>
    <xf numFmtId="186" fontId="4" fillId="0" borderId="0" xfId="0" applyNumberFormat="1" applyFont="1" applyBorder="1" applyAlignment="1">
      <alignment horizontal="right"/>
    </xf>
    <xf numFmtId="186" fontId="4" fillId="0" borderId="14" xfId="0" applyNumberFormat="1" applyFont="1" applyBorder="1" applyAlignment="1">
      <alignment horizontal="right"/>
    </xf>
    <xf numFmtId="186" fontId="4" fillId="0" borderId="24" xfId="0" applyNumberFormat="1" applyFont="1" applyBorder="1" applyAlignment="1">
      <alignment horizontal="right"/>
    </xf>
    <xf numFmtId="186" fontId="4" fillId="0" borderId="11" xfId="0" applyNumberFormat="1" applyFont="1" applyBorder="1" applyAlignment="1">
      <alignment horizontal="right"/>
    </xf>
    <xf numFmtId="186" fontId="4" fillId="0" borderId="12" xfId="0" applyNumberFormat="1" applyFont="1" applyBorder="1" applyAlignment="1">
      <alignment horizontal="right"/>
    </xf>
    <xf numFmtId="186" fontId="4" fillId="0" borderId="34" xfId="0" applyNumberFormat="1" applyFont="1" applyBorder="1" applyAlignment="1">
      <alignment horizontal="right"/>
    </xf>
    <xf numFmtId="186" fontId="4" fillId="0" borderId="35" xfId="0" applyNumberFormat="1" applyFont="1" applyBorder="1" applyAlignment="1">
      <alignment horizontal="right"/>
    </xf>
    <xf numFmtId="186" fontId="4" fillId="0" borderId="26" xfId="0" applyNumberFormat="1" applyFont="1" applyBorder="1" applyAlignment="1">
      <alignment horizontal="right"/>
    </xf>
    <xf numFmtId="186" fontId="4" fillId="0" borderId="27" xfId="0" applyNumberFormat="1" applyFont="1" applyBorder="1" applyAlignment="1">
      <alignment horizontal="right"/>
    </xf>
    <xf numFmtId="186" fontId="4" fillId="0" borderId="28" xfId="0" applyNumberFormat="1" applyFont="1" applyBorder="1" applyAlignment="1">
      <alignment horizontal="right"/>
    </xf>
    <xf numFmtId="186" fontId="4" fillId="0" borderId="29" xfId="0" applyNumberFormat="1" applyFont="1" applyBorder="1" applyAlignment="1">
      <alignment horizontal="right"/>
    </xf>
    <xf numFmtId="0" fontId="6" fillId="0" borderId="36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32" xfId="0" applyFont="1" applyBorder="1" applyAlignment="1" quotePrefix="1">
      <alignment vertical="center"/>
    </xf>
    <xf numFmtId="0" fontId="6" fillId="0" borderId="25" xfId="0" applyFont="1" applyBorder="1" applyAlignment="1" quotePrefix="1">
      <alignment vertical="center"/>
    </xf>
    <xf numFmtId="179" fontId="7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190" fontId="9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54" fillId="0" borderId="0" xfId="63" applyFont="1" applyBorder="1" applyAlignment="1">
      <alignment/>
      <protection/>
    </xf>
    <xf numFmtId="0" fontId="7" fillId="0" borderId="39" xfId="0" applyFont="1" applyBorder="1" applyAlignment="1">
      <alignment/>
    </xf>
    <xf numFmtId="0" fontId="6" fillId="0" borderId="0" xfId="63" applyFont="1" applyAlignment="1">
      <alignment/>
      <protection/>
    </xf>
    <xf numFmtId="0" fontId="4" fillId="0" borderId="0" xfId="63" applyFont="1" applyAlignment="1">
      <alignment/>
      <protection/>
    </xf>
    <xf numFmtId="0" fontId="6" fillId="0" borderId="0" xfId="63" applyFont="1" applyAlignment="1">
      <alignment horizontal="right"/>
      <protection/>
    </xf>
    <xf numFmtId="0" fontId="4" fillId="0" borderId="40" xfId="63" applyFont="1" applyBorder="1" applyAlignment="1">
      <alignment/>
      <protection/>
    </xf>
    <xf numFmtId="0" fontId="4" fillId="0" borderId="41" xfId="63" applyFont="1" applyBorder="1" applyAlignment="1">
      <alignment/>
      <protection/>
    </xf>
    <xf numFmtId="0" fontId="6" fillId="0" borderId="42" xfId="63" applyFont="1" applyBorder="1" applyAlignment="1">
      <alignment horizontal="distributed" vertical="center" wrapText="1"/>
      <protection/>
    </xf>
    <xf numFmtId="0" fontId="6" fillId="0" borderId="42" xfId="63" applyFont="1" applyBorder="1" applyAlignment="1">
      <alignment horizontal="distributed" vertical="center" wrapText="1"/>
      <protection/>
    </xf>
    <xf numFmtId="0" fontId="6" fillId="0" borderId="43" xfId="63" applyFont="1" applyBorder="1" applyAlignment="1">
      <alignment horizontal="distributed" vertical="center" wrapText="1"/>
      <protection/>
    </xf>
    <xf numFmtId="0" fontId="4" fillId="0" borderId="23" xfId="63" applyFont="1" applyBorder="1" applyAlignment="1">
      <alignment vertical="center"/>
      <protection/>
    </xf>
    <xf numFmtId="0" fontId="4" fillId="0" borderId="0" xfId="63" applyFont="1" applyBorder="1" applyAlignment="1">
      <alignment vertical="center"/>
      <protection/>
    </xf>
    <xf numFmtId="177" fontId="5" fillId="0" borderId="31" xfId="63" applyNumberFormat="1" applyFont="1" applyBorder="1" applyAlignment="1" applyProtection="1">
      <alignment vertical="center"/>
      <protection/>
    </xf>
    <xf numFmtId="177" fontId="5" fillId="0" borderId="30" xfId="63" applyNumberFormat="1" applyFont="1" applyBorder="1" applyAlignment="1" applyProtection="1">
      <alignment vertical="center"/>
      <protection/>
    </xf>
    <xf numFmtId="180" fontId="5" fillId="0" borderId="44" xfId="63" applyNumberFormat="1" applyFont="1" applyBorder="1" applyAlignment="1" applyProtection="1">
      <alignment vertical="center"/>
      <protection/>
    </xf>
    <xf numFmtId="180" fontId="5" fillId="0" borderId="45" xfId="63" applyNumberFormat="1" applyFont="1" applyBorder="1" applyAlignment="1" applyProtection="1">
      <alignment vertical="center"/>
      <protection/>
    </xf>
    <xf numFmtId="181" fontId="5" fillId="0" borderId="44" xfId="63" applyNumberFormat="1" applyFont="1" applyBorder="1" applyAlignment="1" applyProtection="1">
      <alignment vertical="center"/>
      <protection/>
    </xf>
    <xf numFmtId="181" fontId="5" fillId="0" borderId="45" xfId="63" applyNumberFormat="1" applyFont="1" applyBorder="1" applyAlignment="1" applyProtection="1">
      <alignment vertical="center"/>
      <protection/>
    </xf>
    <xf numFmtId="182" fontId="5" fillId="0" borderId="44" xfId="63" applyNumberFormat="1" applyFont="1" applyBorder="1" applyAlignment="1" applyProtection="1">
      <alignment vertical="center"/>
      <protection/>
    </xf>
    <xf numFmtId="182" fontId="5" fillId="0" borderId="45" xfId="63" applyNumberFormat="1" applyFont="1" applyBorder="1" applyAlignment="1" applyProtection="1">
      <alignment vertical="center"/>
      <protection/>
    </xf>
    <xf numFmtId="0" fontId="4" fillId="0" borderId="46" xfId="63" applyFont="1" applyBorder="1" applyAlignment="1">
      <alignment vertical="center"/>
      <protection/>
    </xf>
    <xf numFmtId="0" fontId="4" fillId="0" borderId="27" xfId="63" applyFont="1" applyBorder="1" applyAlignment="1">
      <alignment vertical="center"/>
      <protection/>
    </xf>
    <xf numFmtId="182" fontId="5" fillId="0" borderId="47" xfId="63" applyNumberFormat="1" applyFont="1" applyBorder="1" applyAlignment="1" applyProtection="1">
      <alignment vertical="center"/>
      <protection/>
    </xf>
    <xf numFmtId="182" fontId="5" fillId="0" borderId="48" xfId="63" applyNumberFormat="1" applyFont="1" applyBorder="1" applyAlignment="1" applyProtection="1">
      <alignment vertical="center"/>
      <protection/>
    </xf>
    <xf numFmtId="0" fontId="36" fillId="0" borderId="0" xfId="63" applyAlignment="1">
      <alignment/>
      <protection/>
    </xf>
    <xf numFmtId="182" fontId="5" fillId="0" borderId="0" xfId="63" applyNumberFormat="1" applyFont="1" applyBorder="1" applyAlignment="1" applyProtection="1">
      <alignment vertical="center"/>
      <protection/>
    </xf>
    <xf numFmtId="0" fontId="6" fillId="0" borderId="0" xfId="63" applyFont="1" applyFill="1" applyBorder="1" applyAlignment="1">
      <alignment/>
      <protection/>
    </xf>
    <xf numFmtId="0" fontId="4" fillId="0" borderId="0" xfId="0" applyFont="1" applyBorder="1" applyAlignment="1">
      <alignment vertical="center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6" fillId="0" borderId="42" xfId="0" applyFont="1" applyBorder="1" applyAlignment="1">
      <alignment horizontal="distributed" vertical="center" wrapText="1"/>
    </xf>
    <xf numFmtId="0" fontId="6" fillId="0" borderId="42" xfId="0" applyFont="1" applyBorder="1" applyAlignment="1">
      <alignment horizontal="distributed" vertical="center" wrapText="1"/>
    </xf>
    <xf numFmtId="0" fontId="6" fillId="0" borderId="43" xfId="0" applyFont="1" applyBorder="1" applyAlignment="1">
      <alignment horizontal="distributed" vertical="center" wrapText="1"/>
    </xf>
    <xf numFmtId="0" fontId="4" fillId="0" borderId="23" xfId="0" applyFont="1" applyBorder="1" applyAlignment="1">
      <alignment vertical="center"/>
    </xf>
    <xf numFmtId="182" fontId="5" fillId="0" borderId="44" xfId="0" applyNumberFormat="1" applyFont="1" applyBorder="1" applyAlignment="1" applyProtection="1">
      <alignment vertical="center"/>
      <protection/>
    </xf>
    <xf numFmtId="182" fontId="5" fillId="0" borderId="45" xfId="0" applyNumberFormat="1" applyFont="1" applyBorder="1" applyAlignment="1" applyProtection="1">
      <alignment vertical="center"/>
      <protection/>
    </xf>
    <xf numFmtId="182" fontId="5" fillId="0" borderId="47" xfId="0" applyNumberFormat="1" applyFont="1" applyBorder="1" applyAlignment="1" applyProtection="1">
      <alignment vertical="center"/>
      <protection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182" fontId="5" fillId="0" borderId="31" xfId="0" applyNumberFormat="1" applyFont="1" applyBorder="1" applyAlignment="1" applyProtection="1">
      <alignment vertical="center"/>
      <protection/>
    </xf>
    <xf numFmtId="182" fontId="5" fillId="0" borderId="30" xfId="0" applyNumberFormat="1" applyFont="1" applyBorder="1" applyAlignment="1" applyProtection="1">
      <alignment vertical="center"/>
      <protection/>
    </xf>
    <xf numFmtId="0" fontId="4" fillId="0" borderId="2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82" fontId="5" fillId="0" borderId="15" xfId="0" applyNumberFormat="1" applyFont="1" applyBorder="1" applyAlignment="1" applyProtection="1">
      <alignment vertical="center"/>
      <protection/>
    </xf>
    <xf numFmtId="182" fontId="5" fillId="0" borderId="22" xfId="0" applyNumberFormat="1" applyFont="1" applyBorder="1" applyAlignment="1" applyProtection="1">
      <alignment vertical="center"/>
      <protection/>
    </xf>
    <xf numFmtId="0" fontId="4" fillId="0" borderId="51" xfId="0" applyFont="1" applyBorder="1" applyAlignment="1">
      <alignment vertical="center"/>
    </xf>
    <xf numFmtId="182" fontId="5" fillId="0" borderId="31" xfId="0" applyNumberFormat="1" applyFont="1" applyBorder="1" applyAlignment="1" applyProtection="1">
      <alignment horizontal="right" vertical="center"/>
      <protection/>
    </xf>
    <xf numFmtId="182" fontId="5" fillId="0" borderId="30" xfId="0" applyNumberFormat="1" applyFont="1" applyBorder="1" applyAlignment="1" applyProtection="1">
      <alignment horizontal="right" vertical="center"/>
      <protection/>
    </xf>
    <xf numFmtId="182" fontId="5" fillId="0" borderId="44" xfId="0" applyNumberFormat="1" applyFont="1" applyBorder="1" applyAlignment="1" applyProtection="1">
      <alignment horizontal="right" vertical="center"/>
      <protection/>
    </xf>
    <xf numFmtId="182" fontId="5" fillId="0" borderId="45" xfId="0" applyNumberFormat="1" applyFont="1" applyBorder="1" applyAlignment="1" applyProtection="1">
      <alignment horizontal="right" vertical="center"/>
      <protection/>
    </xf>
    <xf numFmtId="182" fontId="5" fillId="0" borderId="47" xfId="0" applyNumberFormat="1" applyFont="1" applyBorder="1" applyAlignment="1" applyProtection="1">
      <alignment horizontal="right" vertical="center"/>
      <protection/>
    </xf>
    <xf numFmtId="182" fontId="5" fillId="0" borderId="48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0" borderId="26" xfId="0" applyFont="1" applyBorder="1" applyAlignment="1">
      <alignment horizontal="left" vertical="center" indent="1"/>
    </xf>
    <xf numFmtId="0" fontId="8" fillId="0" borderId="0" xfId="70" applyFont="1" applyFill="1" applyAlignment="1">
      <alignment horizontal="centerContinuous" vertical="center"/>
      <protection/>
    </xf>
    <xf numFmtId="0" fontId="8" fillId="0" borderId="0" xfId="70" applyFont="1" applyFill="1" applyAlignment="1">
      <alignment horizontal="centerContinuous"/>
      <protection/>
    </xf>
    <xf numFmtId="0" fontId="8" fillId="0" borderId="0" xfId="70" applyFont="1" applyFill="1">
      <alignment/>
      <protection/>
    </xf>
    <xf numFmtId="0" fontId="8" fillId="0" borderId="0" xfId="66" applyFont="1" applyFill="1" applyAlignment="1">
      <alignment horizontal="right"/>
      <protection/>
    </xf>
    <xf numFmtId="192" fontId="8" fillId="0" borderId="0" xfId="69" applyNumberFormat="1" applyFont="1" applyFill="1" applyAlignment="1">
      <alignment/>
      <protection/>
    </xf>
    <xf numFmtId="0" fontId="9" fillId="0" borderId="0" xfId="70" applyFont="1" applyFill="1" applyBorder="1" applyAlignment="1">
      <alignment vertical="center"/>
      <protection/>
    </xf>
    <xf numFmtId="0" fontId="9" fillId="0" borderId="0" xfId="70" applyFont="1" applyFill="1" applyAlignment="1">
      <alignment horizontal="centerContinuous" vertical="center" wrapText="1"/>
      <protection/>
    </xf>
    <xf numFmtId="0" fontId="9" fillId="0" borderId="0" xfId="70" applyFont="1" applyFill="1">
      <alignment/>
      <protection/>
    </xf>
    <xf numFmtId="0" fontId="14" fillId="0" borderId="31" xfId="70" applyFont="1" applyFill="1" applyBorder="1" applyAlignment="1">
      <alignment horizontal="center" vertical="center" shrinkToFit="1"/>
      <protection/>
    </xf>
    <xf numFmtId="0" fontId="14" fillId="0" borderId="30" xfId="70" applyFont="1" applyFill="1" applyBorder="1" applyAlignment="1">
      <alignment horizontal="center" vertical="center" shrinkToFit="1"/>
      <protection/>
    </xf>
    <xf numFmtId="0" fontId="14" fillId="0" borderId="15" xfId="70" applyFont="1" applyFill="1" applyBorder="1" applyAlignment="1">
      <alignment horizontal="distributed" vertical="center" wrapText="1"/>
      <protection/>
    </xf>
    <xf numFmtId="0" fontId="14" fillId="0" borderId="22" xfId="70" applyFont="1" applyFill="1" applyBorder="1" applyAlignment="1">
      <alignment horizontal="distributed" vertical="center" wrapText="1"/>
      <protection/>
    </xf>
    <xf numFmtId="0" fontId="9" fillId="0" borderId="32" xfId="70" applyFont="1" applyFill="1" applyBorder="1" applyAlignment="1">
      <alignment vertical="center"/>
      <protection/>
    </xf>
    <xf numFmtId="0" fontId="9" fillId="0" borderId="10" xfId="70" applyFont="1" applyFill="1" applyBorder="1" applyAlignment="1">
      <alignment vertical="center"/>
      <protection/>
    </xf>
    <xf numFmtId="184" fontId="9" fillId="0" borderId="14" xfId="70" applyNumberFormat="1" applyFont="1" applyFill="1" applyBorder="1" applyAlignment="1">
      <alignment vertical="center"/>
      <protection/>
    </xf>
    <xf numFmtId="184" fontId="9" fillId="0" borderId="24" xfId="70" applyNumberFormat="1" applyFont="1" applyFill="1" applyBorder="1" applyAlignment="1">
      <alignment vertical="center"/>
      <protection/>
    </xf>
    <xf numFmtId="0" fontId="9" fillId="0" borderId="32" xfId="70" applyFont="1" applyFill="1" applyBorder="1" applyAlignment="1">
      <alignment vertical="top"/>
      <protection/>
    </xf>
    <xf numFmtId="184" fontId="9" fillId="0" borderId="10" xfId="70" applyNumberFormat="1" applyFont="1" applyFill="1" applyBorder="1" applyAlignment="1">
      <alignment vertical="top"/>
      <protection/>
    </xf>
    <xf numFmtId="184" fontId="9" fillId="0" borderId="14" xfId="70" applyNumberFormat="1" applyFont="1" applyFill="1" applyBorder="1" applyAlignment="1">
      <alignment vertical="top"/>
      <protection/>
    </xf>
    <xf numFmtId="184" fontId="9" fillId="0" borderId="24" xfId="70" applyNumberFormat="1" applyFont="1" applyFill="1" applyBorder="1" applyAlignment="1">
      <alignment vertical="top"/>
      <protection/>
    </xf>
    <xf numFmtId="0" fontId="9" fillId="0" borderId="0" xfId="70" applyFont="1" applyFill="1" applyAlignment="1">
      <alignment vertical="top"/>
      <protection/>
    </xf>
    <xf numFmtId="184" fontId="9" fillId="0" borderId="11" xfId="70" applyNumberFormat="1" applyFont="1" applyFill="1" applyBorder="1" applyAlignment="1">
      <alignment vertical="top"/>
      <protection/>
    </xf>
    <xf numFmtId="0" fontId="9" fillId="0" borderId="37" xfId="70" applyFont="1" applyFill="1" applyBorder="1" applyAlignment="1">
      <alignment vertical="center" wrapText="1"/>
      <protection/>
    </xf>
    <xf numFmtId="0" fontId="9" fillId="0" borderId="52" xfId="70" applyFont="1" applyFill="1" applyBorder="1" applyAlignment="1">
      <alignment horizontal="left" vertical="center"/>
      <protection/>
    </xf>
    <xf numFmtId="0" fontId="15" fillId="0" borderId="0" xfId="0" applyFont="1" applyFill="1" applyAlignment="1">
      <alignment vertical="center"/>
    </xf>
    <xf numFmtId="184" fontId="8" fillId="0" borderId="0" xfId="70" applyNumberFormat="1" applyFont="1" applyFill="1">
      <alignment/>
      <protection/>
    </xf>
    <xf numFmtId="0" fontId="9" fillId="0" borderId="0" xfId="70" applyFont="1" applyFill="1" applyAlignment="1">
      <alignment horizontal="right"/>
      <protection/>
    </xf>
    <xf numFmtId="184" fontId="9" fillId="0" borderId="0" xfId="70" applyNumberFormat="1" applyFont="1" applyFill="1" applyBorder="1" applyAlignment="1">
      <alignment vertical="center"/>
      <protection/>
    </xf>
    <xf numFmtId="184" fontId="9" fillId="0" borderId="0" xfId="70" applyNumberFormat="1" applyFont="1" applyFill="1" applyBorder="1" applyAlignment="1">
      <alignment vertical="top"/>
      <protection/>
    </xf>
    <xf numFmtId="0" fontId="14" fillId="0" borderId="51" xfId="70" applyFont="1" applyFill="1" applyBorder="1" applyAlignment="1">
      <alignment horizontal="center" vertical="center" shrinkToFit="1"/>
      <protection/>
    </xf>
    <xf numFmtId="0" fontId="14" fillId="0" borderId="11" xfId="70" applyFont="1" applyFill="1" applyBorder="1" applyAlignment="1">
      <alignment horizontal="distributed" vertical="center" wrapText="1"/>
      <protection/>
    </xf>
    <xf numFmtId="0" fontId="10" fillId="0" borderId="0" xfId="0" applyFont="1" applyAlignment="1">
      <alignment vertical="top"/>
    </xf>
    <xf numFmtId="0" fontId="7" fillId="0" borderId="0" xfId="70" applyFont="1" applyFill="1" applyBorder="1" applyAlignment="1">
      <alignment horizontal="centerContinuous"/>
      <protection/>
    </xf>
    <xf numFmtId="0" fontId="4" fillId="0" borderId="53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195" fontId="4" fillId="0" borderId="0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27" xfId="0" applyFont="1" applyBorder="1" applyAlignment="1">
      <alignment horizontal="left" vertical="center" indent="1"/>
    </xf>
    <xf numFmtId="0" fontId="4" fillId="0" borderId="0" xfId="0" applyFont="1" applyBorder="1" applyAlignment="1">
      <alignment/>
    </xf>
    <xf numFmtId="0" fontId="5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7" fillId="0" borderId="0" xfId="63" applyFont="1" applyAlignment="1">
      <alignment horizontal="center"/>
      <protection/>
    </xf>
    <xf numFmtId="0" fontId="4" fillId="0" borderId="37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/>
    </xf>
    <xf numFmtId="0" fontId="6" fillId="0" borderId="5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18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7" fillId="0" borderId="32" xfId="0" applyFont="1" applyBorder="1" applyAlignment="1">
      <alignment horizontal="center" vertical="center"/>
    </xf>
    <xf numFmtId="0" fontId="6" fillId="0" borderId="44" xfId="0" applyFont="1" applyBorder="1" applyAlignment="1">
      <alignment horizontal="distributed" vertical="top" wrapText="1"/>
    </xf>
    <xf numFmtId="0" fontId="6" fillId="0" borderId="4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4" fillId="0" borderId="0" xfId="63" applyFont="1" applyBorder="1" applyAlignment="1">
      <alignment wrapText="1"/>
      <protection/>
    </xf>
    <xf numFmtId="0" fontId="54" fillId="0" borderId="0" xfId="63" applyFont="1" applyBorder="1" applyAlignment="1">
      <alignment/>
      <protection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4" fillId="0" borderId="5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94" fontId="9" fillId="0" borderId="57" xfId="50" applyNumberFormat="1" applyFont="1" applyFill="1" applyBorder="1" applyAlignment="1">
      <alignment horizontal="right" vertical="center" indent="1"/>
    </xf>
    <xf numFmtId="194" fontId="0" fillId="0" borderId="58" xfId="0" applyNumberFormat="1" applyFill="1" applyBorder="1" applyAlignment="1">
      <alignment horizontal="right" vertical="center" indent="1"/>
    </xf>
    <xf numFmtId="194" fontId="9" fillId="0" borderId="58" xfId="50" applyNumberFormat="1" applyFont="1" applyFill="1" applyBorder="1" applyAlignment="1">
      <alignment horizontal="right" vertical="center" indent="1"/>
    </xf>
    <xf numFmtId="194" fontId="9" fillId="0" borderId="59" xfId="50" applyNumberFormat="1" applyFont="1" applyFill="1" applyBorder="1" applyAlignment="1">
      <alignment horizontal="right" vertical="center" indent="1"/>
    </xf>
    <xf numFmtId="194" fontId="9" fillId="0" borderId="60" xfId="50" applyNumberFormat="1" applyFont="1" applyFill="1" applyBorder="1" applyAlignment="1">
      <alignment horizontal="right" vertical="center" indent="1"/>
    </xf>
    <xf numFmtId="0" fontId="9" fillId="0" borderId="39" xfId="70" applyFont="1" applyFill="1" applyBorder="1" applyAlignment="1">
      <alignment horizontal="center" vertical="center"/>
      <protection/>
    </xf>
    <xf numFmtId="0" fontId="9" fillId="0" borderId="32" xfId="70" applyFont="1" applyFill="1" applyBorder="1" applyAlignment="1">
      <alignment horizontal="center" vertical="center"/>
      <protection/>
    </xf>
    <xf numFmtId="0" fontId="6" fillId="0" borderId="33" xfId="0" applyFont="1" applyFill="1" applyBorder="1" applyAlignment="1">
      <alignment horizontal="center" vertical="center"/>
    </xf>
    <xf numFmtId="0" fontId="9" fillId="0" borderId="55" xfId="70" applyFont="1" applyFill="1" applyBorder="1" applyAlignment="1">
      <alignment horizontal="distributed" vertical="center" wrapText="1"/>
      <protection/>
    </xf>
    <xf numFmtId="0" fontId="9" fillId="0" borderId="41" xfId="0" applyFont="1" applyFill="1" applyBorder="1" applyAlignment="1">
      <alignment horizontal="distributed" vertical="center" wrapText="1"/>
    </xf>
    <xf numFmtId="0" fontId="9" fillId="0" borderId="55" xfId="70" applyFont="1" applyFill="1" applyBorder="1" applyAlignment="1">
      <alignment horizontal="distributed" vertical="center" wrapText="1"/>
      <protection/>
    </xf>
    <xf numFmtId="0" fontId="9" fillId="0" borderId="41" xfId="0" applyFont="1" applyFill="1" applyBorder="1" applyAlignment="1">
      <alignment horizontal="distributed" vertical="center" wrapText="1"/>
    </xf>
    <xf numFmtId="0" fontId="9" fillId="0" borderId="56" xfId="0" applyFont="1" applyFill="1" applyBorder="1" applyAlignment="1">
      <alignment horizontal="distributed" vertical="center" wrapText="1"/>
    </xf>
    <xf numFmtId="193" fontId="9" fillId="0" borderId="51" xfId="50" applyNumberFormat="1" applyFont="1" applyFill="1" applyBorder="1" applyAlignment="1">
      <alignment horizontal="right" vertical="center" indent="1"/>
    </xf>
    <xf numFmtId="193" fontId="0" fillId="0" borderId="13" xfId="0" applyNumberFormat="1" applyFill="1" applyBorder="1" applyAlignment="1">
      <alignment horizontal="right" vertical="center" indent="1"/>
    </xf>
    <xf numFmtId="193" fontId="9" fillId="0" borderId="61" xfId="50" applyNumberFormat="1" applyFont="1" applyFill="1" applyBorder="1" applyAlignment="1">
      <alignment horizontal="right" vertical="center" indent="1"/>
    </xf>
    <xf numFmtId="193" fontId="9" fillId="0" borderId="62" xfId="50" applyNumberFormat="1" applyFont="1" applyFill="1" applyBorder="1" applyAlignment="1">
      <alignment horizontal="right" vertical="center" indent="1"/>
    </xf>
    <xf numFmtId="193" fontId="9" fillId="0" borderId="63" xfId="50" applyNumberFormat="1" applyFont="1" applyFill="1" applyBorder="1" applyAlignment="1">
      <alignment horizontal="right" vertical="center" indent="1"/>
    </xf>
    <xf numFmtId="193" fontId="9" fillId="0" borderId="64" xfId="50" applyNumberFormat="1" applyFont="1" applyFill="1" applyBorder="1" applyAlignment="1">
      <alignment horizontal="right" vertical="center" inden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 3" xfId="64"/>
    <cellStyle name="標準 3" xfId="65"/>
    <cellStyle name="標準 3 2" xfId="66"/>
    <cellStyle name="標準 4" xfId="67"/>
    <cellStyle name="標準_Ⅰ－図２" xfId="68"/>
    <cellStyle name="標準_ジニ係数" xfId="69"/>
    <cellStyle name="標準_高表8_13概況表（１）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kyodo.mhlw.go.jp/sites/10709500/DocLib/&#26087;&#22269;&#29983;/&#22269;&#29983;&#65297;&#20418;/&#24179;&#25104;&#65298;&#65300;&#24180;/05%20&#27010;&#27841;/2%20&#27010;&#27841;&#30330;&#34920;&#38306;&#20418;/04%20&#65320;&#65328;&#25522;&#36617;/24&#24180;&#32113;&#35336;&#34920;&#65288;&#25152;&#2447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　第2表"/>
      <sheetName val="統計表　第6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tabSelected="1" zoomScalePageLayoutView="0" workbookViewId="0" topLeftCell="A1">
      <selection activeCell="A1" sqref="A1:F1"/>
    </sheetView>
  </sheetViews>
  <sheetFormatPr defaultColWidth="9.00390625" defaultRowHeight="14.25" customHeight="1"/>
  <cols>
    <col min="1" max="1" width="4.125" style="82" customWidth="1"/>
    <col min="2" max="2" width="35.75390625" style="82" customWidth="1"/>
    <col min="3" max="6" width="14.875" style="82" customWidth="1"/>
    <col min="7" max="16384" width="9.00390625" style="82" customWidth="1"/>
  </cols>
  <sheetData>
    <row r="1" spans="1:6" ht="24" customHeight="1">
      <c r="A1" s="178" t="s">
        <v>159</v>
      </c>
      <c r="B1" s="178"/>
      <c r="C1" s="178"/>
      <c r="D1" s="178"/>
      <c r="E1" s="178"/>
      <c r="F1" s="178"/>
    </row>
    <row r="2" spans="1:6" ht="16.5" customHeight="1" thickBot="1">
      <c r="A2" s="83"/>
      <c r="B2" s="83"/>
      <c r="F2" s="84" t="s">
        <v>93</v>
      </c>
    </row>
    <row r="3" spans="1:6" ht="51" customHeight="1">
      <c r="A3" s="85"/>
      <c r="B3" s="86"/>
      <c r="C3" s="87" t="s">
        <v>6</v>
      </c>
      <c r="D3" s="87" t="s">
        <v>7</v>
      </c>
      <c r="E3" s="88" t="s">
        <v>15</v>
      </c>
      <c r="F3" s="89" t="s">
        <v>14</v>
      </c>
    </row>
    <row r="4" spans="1:6" ht="25.5" customHeight="1">
      <c r="A4" s="90" t="s">
        <v>2</v>
      </c>
      <c r="B4" s="91"/>
      <c r="C4" s="92">
        <v>48170</v>
      </c>
      <c r="D4" s="92">
        <v>10241</v>
      </c>
      <c r="E4" s="92">
        <v>12003</v>
      </c>
      <c r="F4" s="93">
        <v>20930</v>
      </c>
    </row>
    <row r="5" spans="1:6" ht="25.5" customHeight="1">
      <c r="A5" s="90" t="s">
        <v>3</v>
      </c>
      <c r="B5" s="91"/>
      <c r="C5" s="94">
        <v>100</v>
      </c>
      <c r="D5" s="94">
        <v>21.3</v>
      </c>
      <c r="E5" s="94">
        <v>24.9</v>
      </c>
      <c r="F5" s="95">
        <v>43.4</v>
      </c>
    </row>
    <row r="6" spans="1:6" ht="25.5" customHeight="1">
      <c r="A6" s="90" t="s">
        <v>4</v>
      </c>
      <c r="B6" s="91"/>
      <c r="C6" s="96">
        <v>2.57</v>
      </c>
      <c r="D6" s="96">
        <v>1.54</v>
      </c>
      <c r="E6" s="96">
        <v>4.08</v>
      </c>
      <c r="F6" s="97">
        <v>2.5</v>
      </c>
    </row>
    <row r="7" spans="1:6" ht="25.5" customHeight="1">
      <c r="A7" s="90" t="s">
        <v>5</v>
      </c>
      <c r="B7" s="91"/>
      <c r="C7" s="96">
        <v>1.3</v>
      </c>
      <c r="D7" s="96">
        <v>0.31</v>
      </c>
      <c r="E7" s="96">
        <v>1.73</v>
      </c>
      <c r="F7" s="97">
        <v>1.02</v>
      </c>
    </row>
    <row r="8" spans="1:6" ht="25.5" customHeight="1">
      <c r="A8" s="90" t="s">
        <v>13</v>
      </c>
      <c r="B8" s="91"/>
      <c r="C8" s="98">
        <v>75.6</v>
      </c>
      <c r="D8" s="98">
        <v>24.3</v>
      </c>
      <c r="E8" s="98">
        <v>97.2</v>
      </c>
      <c r="F8" s="99">
        <v>55.9</v>
      </c>
    </row>
    <row r="9" spans="1:6" ht="25.5" customHeight="1" thickBot="1">
      <c r="A9" s="100" t="s">
        <v>12</v>
      </c>
      <c r="B9" s="101"/>
      <c r="C9" s="102">
        <v>23.6</v>
      </c>
      <c r="D9" s="102">
        <v>17.9</v>
      </c>
      <c r="E9" s="102">
        <v>27.6</v>
      </c>
      <c r="F9" s="103">
        <v>23</v>
      </c>
    </row>
    <row r="10" spans="1:6" ht="15.75" customHeight="1">
      <c r="A10" s="82" t="s">
        <v>97</v>
      </c>
      <c r="B10" s="104"/>
      <c r="C10" s="105"/>
      <c r="D10" s="105"/>
      <c r="E10" s="105"/>
      <c r="F10" s="105"/>
    </row>
    <row r="11" spans="1:2" ht="15.75" customHeight="1">
      <c r="A11" s="106" t="s">
        <v>161</v>
      </c>
      <c r="B11" s="83"/>
    </row>
    <row r="12" spans="1:2" ht="15.75" customHeight="1">
      <c r="A12" s="82" t="s">
        <v>99</v>
      </c>
      <c r="B12" s="83"/>
    </row>
    <row r="13" spans="1:6" ht="13.5">
      <c r="A13" s="82" t="s">
        <v>84</v>
      </c>
      <c r="B13" s="104"/>
      <c r="C13" s="104"/>
      <c r="D13" s="104"/>
      <c r="E13" s="104"/>
      <c r="F13" s="104"/>
    </row>
    <row r="14" spans="1:6" ht="14.25" customHeight="1">
      <c r="A14" s="82" t="s">
        <v>85</v>
      </c>
      <c r="B14" s="104"/>
      <c r="C14" s="104"/>
      <c r="D14" s="104"/>
      <c r="E14" s="104"/>
      <c r="F14" s="104"/>
    </row>
  </sheetData>
  <sheetProtection/>
  <mergeCells count="1">
    <mergeCell ref="A1:F1"/>
  </mergeCells>
  <printOptions horizont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4"/>
  <sheetViews>
    <sheetView showGridLines="0" zoomScalePageLayoutView="0" workbookViewId="0" topLeftCell="A1">
      <selection activeCell="B1" sqref="B1"/>
    </sheetView>
  </sheetViews>
  <sheetFormatPr defaultColWidth="9.00390625" defaultRowHeight="14.25" customHeight="1"/>
  <cols>
    <col min="1" max="1" width="0.875" style="1" customWidth="1"/>
    <col min="2" max="2" width="4.125" style="10" customWidth="1"/>
    <col min="3" max="3" width="16.625" style="10" customWidth="1"/>
    <col min="4" max="4" width="15.625" style="10" customWidth="1"/>
    <col min="5" max="5" width="10.625" style="10" customWidth="1"/>
    <col min="6" max="9" width="14.875" style="1" customWidth="1"/>
    <col min="10" max="10" width="0.5" style="1" customWidth="1"/>
    <col min="11" max="16384" width="9.00390625" style="1" customWidth="1"/>
  </cols>
  <sheetData>
    <row r="1" spans="2:9" ht="15.75" customHeight="1">
      <c r="B1" s="176"/>
      <c r="C1" s="177"/>
      <c r="D1" s="177"/>
      <c r="E1" s="177"/>
      <c r="F1" s="177"/>
      <c r="G1" s="177"/>
      <c r="H1" s="177"/>
      <c r="I1" s="177"/>
    </row>
    <row r="2" spans="2:9" ht="24" customHeight="1">
      <c r="B2" s="182" t="s">
        <v>152</v>
      </c>
      <c r="C2" s="182"/>
      <c r="D2" s="182"/>
      <c r="E2" s="182"/>
      <c r="F2" s="182"/>
      <c r="G2" s="182"/>
      <c r="H2" s="182"/>
      <c r="I2" s="182"/>
    </row>
    <row r="3" ht="16.5" customHeight="1" thickBot="1">
      <c r="I3" s="11" t="s">
        <v>105</v>
      </c>
    </row>
    <row r="4" spans="2:9" ht="51" customHeight="1">
      <c r="B4" s="108"/>
      <c r="C4" s="168"/>
      <c r="D4" s="168"/>
      <c r="E4" s="109"/>
      <c r="F4" s="110" t="s">
        <v>6</v>
      </c>
      <c r="G4" s="110" t="s">
        <v>7</v>
      </c>
      <c r="H4" s="111" t="s">
        <v>15</v>
      </c>
      <c r="I4" s="112" t="s">
        <v>14</v>
      </c>
    </row>
    <row r="5" spans="2:9" ht="25.5" customHeight="1">
      <c r="B5" s="117" t="s">
        <v>106</v>
      </c>
      <c r="C5" s="118"/>
      <c r="D5" s="118"/>
      <c r="E5" s="118"/>
      <c r="F5" s="119">
        <v>548.2</v>
      </c>
      <c r="G5" s="119">
        <v>303.6</v>
      </c>
      <c r="H5" s="119">
        <v>697</v>
      </c>
      <c r="I5" s="120">
        <v>477.3</v>
      </c>
    </row>
    <row r="6" spans="2:9" ht="25.5" customHeight="1">
      <c r="B6" s="113" t="s">
        <v>107</v>
      </c>
      <c r="C6" s="107"/>
      <c r="D6" s="107"/>
      <c r="E6" s="107"/>
      <c r="F6" s="114">
        <v>208.3</v>
      </c>
      <c r="G6" s="114">
        <v>195.1</v>
      </c>
      <c r="H6" s="114">
        <v>170</v>
      </c>
      <c r="I6" s="115">
        <v>190.2</v>
      </c>
    </row>
    <row r="7" spans="2:9" ht="25.5" customHeight="1">
      <c r="B7" s="113" t="s">
        <v>108</v>
      </c>
      <c r="C7" s="107"/>
      <c r="D7" s="107"/>
      <c r="E7" s="107"/>
      <c r="F7" s="114">
        <v>306</v>
      </c>
      <c r="G7" s="114">
        <v>173</v>
      </c>
      <c r="H7" s="114">
        <v>350.6</v>
      </c>
      <c r="I7" s="115">
        <v>226.3</v>
      </c>
    </row>
    <row r="8" spans="2:9" ht="25.5" customHeight="1">
      <c r="B8" s="121" t="s">
        <v>109</v>
      </c>
      <c r="C8" s="122"/>
      <c r="D8" s="122"/>
      <c r="E8" s="122"/>
      <c r="F8" s="123">
        <v>304.1</v>
      </c>
      <c r="G8" s="123">
        <v>140.4</v>
      </c>
      <c r="H8" s="123">
        <v>348.7</v>
      </c>
      <c r="I8" s="124">
        <v>232.5</v>
      </c>
    </row>
    <row r="9" spans="2:9" ht="25.5" customHeight="1">
      <c r="B9" s="179" t="s">
        <v>110</v>
      </c>
      <c r="C9" s="125" t="s">
        <v>111</v>
      </c>
      <c r="D9" s="118"/>
      <c r="E9" s="118"/>
      <c r="F9" s="119">
        <v>100</v>
      </c>
      <c r="G9" s="119">
        <v>100</v>
      </c>
      <c r="H9" s="119">
        <v>100</v>
      </c>
      <c r="I9" s="120">
        <v>100</v>
      </c>
    </row>
    <row r="10" spans="2:9" ht="25.5" customHeight="1">
      <c r="B10" s="180"/>
      <c r="C10" s="132" t="s">
        <v>112</v>
      </c>
      <c r="D10" s="169" t="s">
        <v>153</v>
      </c>
      <c r="E10" s="170">
        <v>200</v>
      </c>
      <c r="F10" s="114">
        <v>20</v>
      </c>
      <c r="G10" s="114">
        <v>40.5</v>
      </c>
      <c r="H10" s="114">
        <v>5.8</v>
      </c>
      <c r="I10" s="115">
        <v>25.8</v>
      </c>
    </row>
    <row r="11" spans="2:9" ht="25.5" customHeight="1">
      <c r="B11" s="180"/>
      <c r="C11" s="132" t="s">
        <v>113</v>
      </c>
      <c r="D11" s="169" t="s">
        <v>154</v>
      </c>
      <c r="E11" s="170">
        <v>354</v>
      </c>
      <c r="F11" s="114">
        <v>20</v>
      </c>
      <c r="G11" s="114">
        <v>32.2</v>
      </c>
      <c r="H11" s="114">
        <v>11.3</v>
      </c>
      <c r="I11" s="115">
        <v>25.3</v>
      </c>
    </row>
    <row r="12" spans="2:9" ht="25.5" customHeight="1">
      <c r="B12" s="180"/>
      <c r="C12" s="132" t="s">
        <v>114</v>
      </c>
      <c r="D12" s="169" t="s">
        <v>155</v>
      </c>
      <c r="E12" s="170">
        <v>525</v>
      </c>
      <c r="F12" s="114">
        <v>20</v>
      </c>
      <c r="G12" s="114">
        <v>17.9</v>
      </c>
      <c r="H12" s="114">
        <v>21.7</v>
      </c>
      <c r="I12" s="115">
        <v>19.5</v>
      </c>
    </row>
    <row r="13" spans="2:9" ht="25.5" customHeight="1">
      <c r="B13" s="180"/>
      <c r="C13" s="132" t="s">
        <v>115</v>
      </c>
      <c r="D13" s="169" t="s">
        <v>156</v>
      </c>
      <c r="E13" s="170">
        <v>806</v>
      </c>
      <c r="F13" s="114">
        <v>20</v>
      </c>
      <c r="G13" s="114">
        <v>6.4</v>
      </c>
      <c r="H13" s="114">
        <v>31.9</v>
      </c>
      <c r="I13" s="115">
        <v>14.1</v>
      </c>
    </row>
    <row r="14" spans="2:9" ht="25.5" customHeight="1">
      <c r="B14" s="180"/>
      <c r="C14" s="133" t="s">
        <v>116</v>
      </c>
      <c r="D14" s="171"/>
      <c r="E14" s="171"/>
      <c r="F14" s="123">
        <v>20</v>
      </c>
      <c r="G14" s="123">
        <v>3.1</v>
      </c>
      <c r="H14" s="123">
        <v>29.4</v>
      </c>
      <c r="I14" s="124">
        <v>15.4</v>
      </c>
    </row>
    <row r="15" spans="2:10" ht="25.5" customHeight="1">
      <c r="B15" s="180"/>
      <c r="C15" s="125" t="s">
        <v>117</v>
      </c>
      <c r="D15" s="118"/>
      <c r="E15" s="118"/>
      <c r="F15" s="119">
        <v>100</v>
      </c>
      <c r="G15" s="126">
        <v>100</v>
      </c>
      <c r="H15" s="126">
        <v>100</v>
      </c>
      <c r="I15" s="127">
        <v>100</v>
      </c>
      <c r="J15" s="11"/>
    </row>
    <row r="16" spans="2:10" ht="25.5" customHeight="1">
      <c r="B16" s="180"/>
      <c r="C16" s="132" t="s">
        <v>118</v>
      </c>
      <c r="D16" s="172"/>
      <c r="E16" s="172"/>
      <c r="F16" s="114">
        <v>28.6</v>
      </c>
      <c r="G16" s="128">
        <v>25.2</v>
      </c>
      <c r="H16" s="128">
        <v>31.3</v>
      </c>
      <c r="I16" s="129">
        <v>28.2</v>
      </c>
      <c r="J16" s="11"/>
    </row>
    <row r="17" spans="2:10" ht="25.5" customHeight="1">
      <c r="B17" s="180"/>
      <c r="C17" s="132" t="s">
        <v>119</v>
      </c>
      <c r="D17" s="172"/>
      <c r="E17" s="172"/>
      <c r="F17" s="114">
        <v>31.8</v>
      </c>
      <c r="G17" s="128">
        <v>28.8</v>
      </c>
      <c r="H17" s="128">
        <v>34</v>
      </c>
      <c r="I17" s="129">
        <v>31.3</v>
      </c>
      <c r="J17" s="11"/>
    </row>
    <row r="18" spans="2:10" ht="25.5" customHeight="1">
      <c r="B18" s="180"/>
      <c r="C18" s="132" t="s">
        <v>120</v>
      </c>
      <c r="D18" s="172"/>
      <c r="E18" s="172"/>
      <c r="F18" s="114">
        <v>35.8</v>
      </c>
      <c r="G18" s="128">
        <v>42.7</v>
      </c>
      <c r="H18" s="128">
        <v>31.6</v>
      </c>
      <c r="I18" s="129">
        <v>37.5</v>
      </c>
      <c r="J18" s="11"/>
    </row>
    <row r="19" spans="2:10" ht="25.5" customHeight="1">
      <c r="B19" s="180"/>
      <c r="C19" s="132" t="s">
        <v>157</v>
      </c>
      <c r="D19" s="172"/>
      <c r="E19" s="172"/>
      <c r="F19" s="114">
        <v>3.5</v>
      </c>
      <c r="G19" s="128">
        <v>2.8</v>
      </c>
      <c r="H19" s="128">
        <v>2.8</v>
      </c>
      <c r="I19" s="129">
        <v>2.7</v>
      </c>
      <c r="J19" s="11"/>
    </row>
    <row r="20" spans="2:10" ht="25.5" customHeight="1" thickBot="1">
      <c r="B20" s="181"/>
      <c r="C20" s="134" t="s">
        <v>121</v>
      </c>
      <c r="D20" s="173"/>
      <c r="E20" s="173"/>
      <c r="F20" s="116">
        <v>0.4</v>
      </c>
      <c r="G20" s="130">
        <v>0.5</v>
      </c>
      <c r="H20" s="130">
        <v>0.2</v>
      </c>
      <c r="I20" s="131">
        <v>0.3</v>
      </c>
      <c r="J20" s="11"/>
    </row>
    <row r="21" spans="2:4" ht="14.25" customHeight="1">
      <c r="B21" s="166" t="s">
        <v>122</v>
      </c>
      <c r="D21" s="174"/>
    </row>
    <row r="22" ht="14.25" customHeight="1">
      <c r="D22" s="174"/>
    </row>
    <row r="23" spans="2:4" ht="14.25" customHeight="1">
      <c r="B23" s="175"/>
      <c r="D23" s="174"/>
    </row>
    <row r="24" ht="14.25" customHeight="1">
      <c r="B24" s="175"/>
    </row>
  </sheetData>
  <sheetProtection/>
  <mergeCells count="2">
    <mergeCell ref="B9:B20"/>
    <mergeCell ref="B2:I2"/>
  </mergeCells>
  <printOptions horizont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9.375" style="0" customWidth="1"/>
    <col min="2" max="2" width="12.875" style="0" customWidth="1"/>
    <col min="3" max="3" width="9.00390625" style="0" customWidth="1"/>
    <col min="5" max="5" width="12.875" style="0" customWidth="1"/>
    <col min="8" max="8" width="12.875" style="0" customWidth="1"/>
  </cols>
  <sheetData>
    <row r="1" spans="1:12" ht="18.75" customHeight="1" thickBot="1">
      <c r="A1" s="185" t="s">
        <v>160</v>
      </c>
      <c r="B1" s="185"/>
      <c r="C1" s="185"/>
      <c r="D1" s="185"/>
      <c r="E1" s="185"/>
      <c r="F1" s="185"/>
      <c r="G1" s="185"/>
      <c r="H1" s="185"/>
      <c r="I1" s="185"/>
      <c r="J1" s="185"/>
      <c r="K1" s="18"/>
      <c r="L1" s="18"/>
    </row>
    <row r="2" spans="1:10" ht="15.75" customHeight="1">
      <c r="A2" s="81"/>
      <c r="B2" s="186" t="s">
        <v>22</v>
      </c>
      <c r="C2" s="20"/>
      <c r="D2" s="21"/>
      <c r="E2" s="22" t="s">
        <v>0</v>
      </c>
      <c r="F2" s="20"/>
      <c r="G2" s="21"/>
      <c r="H2" s="23" t="s">
        <v>0</v>
      </c>
      <c r="I2" s="20"/>
      <c r="J2" s="24"/>
    </row>
    <row r="3" spans="1:10" ht="10.5" customHeight="1">
      <c r="A3" s="188" t="s">
        <v>21</v>
      </c>
      <c r="B3" s="187"/>
      <c r="C3" s="183" t="s">
        <v>28</v>
      </c>
      <c r="D3" s="15"/>
      <c r="E3" s="189" t="s">
        <v>27</v>
      </c>
      <c r="F3" s="183" t="s">
        <v>28</v>
      </c>
      <c r="G3" s="15"/>
      <c r="H3" s="190" t="s">
        <v>29</v>
      </c>
      <c r="I3" s="183" t="s">
        <v>28</v>
      </c>
      <c r="J3" s="25"/>
    </row>
    <row r="4" spans="1:10" ht="17.25" customHeight="1">
      <c r="A4" s="188"/>
      <c r="B4" s="19"/>
      <c r="C4" s="184"/>
      <c r="D4" s="37" t="s">
        <v>23</v>
      </c>
      <c r="E4" s="189"/>
      <c r="F4" s="184"/>
      <c r="G4" s="37" t="s">
        <v>23</v>
      </c>
      <c r="H4" s="190"/>
      <c r="I4" s="184"/>
      <c r="J4" s="36" t="s">
        <v>23</v>
      </c>
    </row>
    <row r="5" spans="1:10" ht="17.25" customHeight="1">
      <c r="A5" s="26"/>
      <c r="B5" s="13" t="s">
        <v>8</v>
      </c>
      <c r="C5" s="13" t="s">
        <v>8</v>
      </c>
      <c r="D5" s="17" t="s">
        <v>1</v>
      </c>
      <c r="E5" s="13" t="s">
        <v>8</v>
      </c>
      <c r="F5" s="13" t="s">
        <v>8</v>
      </c>
      <c r="G5" s="17" t="s">
        <v>1</v>
      </c>
      <c r="H5" s="14" t="s">
        <v>8</v>
      </c>
      <c r="I5" s="13" t="s">
        <v>8</v>
      </c>
      <c r="J5" s="27" t="s">
        <v>1</v>
      </c>
    </row>
    <row r="6" spans="1:10" ht="15" customHeight="1">
      <c r="A6" s="28" t="s">
        <v>10</v>
      </c>
      <c r="B6" s="3">
        <v>37544</v>
      </c>
      <c r="C6" s="4">
        <v>12447</v>
      </c>
      <c r="D6" s="16">
        <v>33.2</v>
      </c>
      <c r="E6" s="3">
        <v>9769</v>
      </c>
      <c r="F6" s="4">
        <v>9384</v>
      </c>
      <c r="G6" s="16">
        <v>96.1</v>
      </c>
      <c r="H6" s="4">
        <v>2362</v>
      </c>
      <c r="I6" s="5" t="s">
        <v>25</v>
      </c>
      <c r="J6" s="29" t="s">
        <v>11</v>
      </c>
    </row>
    <row r="7" spans="1:10" ht="15" customHeight="1">
      <c r="A7" s="28" t="s">
        <v>9</v>
      </c>
      <c r="B7" s="3">
        <v>39417</v>
      </c>
      <c r="C7" s="4">
        <v>13863</v>
      </c>
      <c r="D7" s="16">
        <v>35.2</v>
      </c>
      <c r="E7" s="3">
        <v>10774</v>
      </c>
      <c r="F7" s="4">
        <v>10420</v>
      </c>
      <c r="G7" s="16">
        <v>96.7</v>
      </c>
      <c r="H7" s="4">
        <v>3057</v>
      </c>
      <c r="I7" s="5" t="s">
        <v>25</v>
      </c>
      <c r="J7" s="29" t="s">
        <v>11</v>
      </c>
    </row>
    <row r="8" spans="1:10" ht="15" customHeight="1">
      <c r="A8" s="28" t="s">
        <v>16</v>
      </c>
      <c r="B8" s="3">
        <v>41210</v>
      </c>
      <c r="C8" s="4">
        <v>14825</v>
      </c>
      <c r="D8" s="16">
        <v>36</v>
      </c>
      <c r="E8" s="3">
        <v>11884</v>
      </c>
      <c r="F8" s="4">
        <v>11453</v>
      </c>
      <c r="G8" s="16">
        <v>96.4</v>
      </c>
      <c r="H8" s="4">
        <v>3688</v>
      </c>
      <c r="I8" s="5" t="s">
        <v>25</v>
      </c>
      <c r="J8" s="29" t="s">
        <v>11</v>
      </c>
    </row>
    <row r="9" spans="1:10" ht="15" customHeight="1">
      <c r="A9" s="28" t="s">
        <v>17</v>
      </c>
      <c r="B9" s="3">
        <v>40770</v>
      </c>
      <c r="C9" s="4">
        <v>15367</v>
      </c>
      <c r="D9" s="16">
        <v>37.7</v>
      </c>
      <c r="E9" s="3">
        <v>12695</v>
      </c>
      <c r="F9" s="4">
        <v>12245</v>
      </c>
      <c r="G9" s="16">
        <v>96.5</v>
      </c>
      <c r="H9" s="4">
        <v>4390</v>
      </c>
      <c r="I9" s="5" t="s">
        <v>25</v>
      </c>
      <c r="J9" s="29" t="s">
        <v>11</v>
      </c>
    </row>
    <row r="10" spans="1:10" ht="15" customHeight="1">
      <c r="A10" s="28" t="s">
        <v>18</v>
      </c>
      <c r="B10" s="3">
        <v>44496</v>
      </c>
      <c r="C10" s="4">
        <v>17724</v>
      </c>
      <c r="D10" s="16">
        <v>39.8</v>
      </c>
      <c r="E10" s="3">
        <v>14822</v>
      </c>
      <c r="F10" s="4">
        <v>14323</v>
      </c>
      <c r="G10" s="16">
        <v>96.6</v>
      </c>
      <c r="H10" s="4">
        <v>5614</v>
      </c>
      <c r="I10" s="4">
        <v>5420</v>
      </c>
      <c r="J10" s="30">
        <v>96.5</v>
      </c>
    </row>
    <row r="11" spans="1:10" ht="15" customHeight="1">
      <c r="A11" s="28" t="s">
        <v>19</v>
      </c>
      <c r="B11" s="6">
        <v>45429</v>
      </c>
      <c r="C11" s="7">
        <v>19371</v>
      </c>
      <c r="D11" s="16">
        <v>42.6</v>
      </c>
      <c r="E11" s="6">
        <v>16198</v>
      </c>
      <c r="F11" s="7">
        <v>15629</v>
      </c>
      <c r="G11" s="16">
        <v>96.5</v>
      </c>
      <c r="H11" s="7">
        <v>6599</v>
      </c>
      <c r="I11" s="7">
        <v>6347</v>
      </c>
      <c r="J11" s="30">
        <v>96.2</v>
      </c>
    </row>
    <row r="12" spans="1:10" ht="15" customHeight="1">
      <c r="A12" s="28" t="s">
        <v>20</v>
      </c>
      <c r="B12" s="6">
        <v>46242</v>
      </c>
      <c r="C12" s="7">
        <v>20852</v>
      </c>
      <c r="D12" s="16">
        <v>45.1</v>
      </c>
      <c r="E12" s="6">
        <v>17836</v>
      </c>
      <c r="F12" s="7">
        <v>17262</v>
      </c>
      <c r="G12" s="16">
        <v>96.8</v>
      </c>
      <c r="H12" s="7">
        <v>7865</v>
      </c>
      <c r="I12" s="7">
        <v>7588</v>
      </c>
      <c r="J12" s="30">
        <v>96.5</v>
      </c>
    </row>
    <row r="13" spans="1:10" ht="15" customHeight="1">
      <c r="A13" s="28" t="s">
        <v>24</v>
      </c>
      <c r="B13" s="6">
        <v>47752</v>
      </c>
      <c r="C13" s="7">
        <v>22129</v>
      </c>
      <c r="D13" s="16">
        <v>46.3</v>
      </c>
      <c r="E13" s="6">
        <v>19153</v>
      </c>
      <c r="F13" s="7">
        <v>18514</v>
      </c>
      <c r="G13" s="16">
        <v>96.7</v>
      </c>
      <c r="H13" s="7">
        <v>8960</v>
      </c>
      <c r="I13" s="7">
        <v>8644</v>
      </c>
      <c r="J13" s="30">
        <v>96.5</v>
      </c>
    </row>
    <row r="14" spans="1:10" ht="15" customHeight="1">
      <c r="A14" s="38" t="s">
        <v>30</v>
      </c>
      <c r="B14" s="6">
        <v>48431</v>
      </c>
      <c r="C14" s="7">
        <v>23897</v>
      </c>
      <c r="D14" s="16">
        <v>49.3</v>
      </c>
      <c r="E14" s="6">
        <v>20592</v>
      </c>
      <c r="F14" s="7">
        <v>19894</v>
      </c>
      <c r="G14" s="16">
        <v>96.6</v>
      </c>
      <c r="H14" s="7">
        <v>10144</v>
      </c>
      <c r="I14" s="7">
        <v>9758</v>
      </c>
      <c r="J14" s="30">
        <v>96.2</v>
      </c>
    </row>
    <row r="15" spans="1:10" ht="15" customHeight="1">
      <c r="A15" s="38" t="s">
        <v>49</v>
      </c>
      <c r="B15" s="6">
        <v>46560</v>
      </c>
      <c r="C15" s="7">
        <v>22793</v>
      </c>
      <c r="D15" s="16">
        <v>49</v>
      </c>
      <c r="E15" s="6">
        <v>19385</v>
      </c>
      <c r="F15" s="7">
        <v>18678</v>
      </c>
      <c r="G15" s="16">
        <v>96.4</v>
      </c>
      <c r="H15" s="7">
        <v>9568</v>
      </c>
      <c r="I15" s="7">
        <v>9166</v>
      </c>
      <c r="J15" s="30">
        <v>95.8</v>
      </c>
    </row>
    <row r="16" spans="1:10" ht="15" customHeight="1" thickBot="1">
      <c r="A16" s="31" t="s">
        <v>94</v>
      </c>
      <c r="B16" s="32">
        <v>48170</v>
      </c>
      <c r="C16" s="33">
        <v>24300</v>
      </c>
      <c r="D16" s="34">
        <v>50.4</v>
      </c>
      <c r="E16" s="32">
        <v>20930</v>
      </c>
      <c r="F16" s="33">
        <v>20171</v>
      </c>
      <c r="G16" s="34">
        <v>96.4</v>
      </c>
      <c r="H16" s="33">
        <v>10241</v>
      </c>
      <c r="I16" s="33">
        <v>9841</v>
      </c>
      <c r="J16" s="35">
        <v>96.1</v>
      </c>
    </row>
    <row r="17" spans="1:10" ht="14.25">
      <c r="A17" s="46" t="s">
        <v>86</v>
      </c>
      <c r="B17" s="7"/>
      <c r="C17" s="7"/>
      <c r="D17" s="71"/>
      <c r="E17" s="7"/>
      <c r="F17" s="7"/>
      <c r="G17" s="71"/>
      <c r="H17" s="7"/>
      <c r="I17" s="7"/>
      <c r="J17" s="71"/>
    </row>
    <row r="18" spans="1:10" ht="14.25">
      <c r="A18" s="46" t="s">
        <v>96</v>
      </c>
      <c r="B18" s="7"/>
      <c r="C18" s="7"/>
      <c r="D18" s="71"/>
      <c r="E18" s="7"/>
      <c r="F18" s="7"/>
      <c r="G18" s="71"/>
      <c r="H18" s="7"/>
      <c r="I18" s="7"/>
      <c r="J18" s="71"/>
    </row>
    <row r="19" spans="1:10" ht="14.25">
      <c r="A19" s="46" t="s">
        <v>103</v>
      </c>
      <c r="B19" s="7"/>
      <c r="C19" s="7"/>
      <c r="D19" s="71"/>
      <c r="E19" s="7"/>
      <c r="F19" s="7"/>
      <c r="G19" s="71"/>
      <c r="H19" s="7"/>
      <c r="I19" s="7"/>
      <c r="J19" s="71"/>
    </row>
    <row r="20" spans="1:14" ht="13.5">
      <c r="A20" s="46" t="s">
        <v>95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8"/>
      <c r="N20" s="9"/>
    </row>
    <row r="21" s="2" customFormat="1" ht="13.5"/>
    <row r="22" s="2" customFormat="1" ht="13.5"/>
    <row r="23" spans="1:12" s="2" customFormat="1" ht="13.5">
      <c r="A23" s="1"/>
      <c r="B23"/>
      <c r="C23"/>
      <c r="D23"/>
      <c r="E23"/>
      <c r="F23"/>
      <c r="G23"/>
      <c r="H23"/>
      <c r="I23"/>
      <c r="J23"/>
      <c r="K23"/>
      <c r="L23"/>
    </row>
  </sheetData>
  <sheetProtection/>
  <mergeCells count="8">
    <mergeCell ref="I3:I4"/>
    <mergeCell ref="A1:J1"/>
    <mergeCell ref="B2:B3"/>
    <mergeCell ref="A3:A4"/>
    <mergeCell ref="C3:C4"/>
    <mergeCell ref="E3:E4"/>
    <mergeCell ref="F3:F4"/>
    <mergeCell ref="H3:H4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r:id="rId1"/>
  <ignoredErrors>
    <ignoredError sqref="A8:A10 A15:A16 A11 A12 A13 A1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zoomScalePageLayoutView="0" workbookViewId="0" topLeftCell="A1">
      <selection activeCell="A1" sqref="A1:G1"/>
    </sheetView>
  </sheetViews>
  <sheetFormatPr defaultColWidth="9.00390625" defaultRowHeight="13.5"/>
  <cols>
    <col min="1" max="1" width="18.375" style="0" customWidth="1"/>
    <col min="2" max="7" width="14.375" style="0" customWidth="1"/>
  </cols>
  <sheetData>
    <row r="1" spans="1:7" ht="14.25">
      <c r="A1" s="185" t="s">
        <v>104</v>
      </c>
      <c r="B1" s="185"/>
      <c r="C1" s="185"/>
      <c r="D1" s="185"/>
      <c r="E1" s="185"/>
      <c r="F1" s="185"/>
      <c r="G1" s="185"/>
    </row>
    <row r="2" spans="1:7" s="1" customFormat="1" ht="14.25" thickBot="1">
      <c r="A2" s="1" t="s">
        <v>70</v>
      </c>
      <c r="G2" s="11" t="s">
        <v>93</v>
      </c>
    </row>
    <row r="3" spans="1:7" ht="14.25" customHeight="1">
      <c r="A3" s="195" t="s">
        <v>48</v>
      </c>
      <c r="B3" s="191" t="s">
        <v>26</v>
      </c>
      <c r="C3" s="199" t="s">
        <v>46</v>
      </c>
      <c r="D3" s="66"/>
      <c r="E3" s="66"/>
      <c r="F3" s="67"/>
      <c r="G3" s="193" t="s">
        <v>47</v>
      </c>
    </row>
    <row r="4" spans="1:7" ht="40.5" customHeight="1">
      <c r="A4" s="196"/>
      <c r="B4" s="192"/>
      <c r="C4" s="200"/>
      <c r="D4" s="65" t="s">
        <v>68</v>
      </c>
      <c r="E4" s="65" t="s">
        <v>69</v>
      </c>
      <c r="F4" s="65" t="s">
        <v>71</v>
      </c>
      <c r="G4" s="194"/>
    </row>
    <row r="5" spans="1:7" ht="13.5">
      <c r="A5" s="68" t="s">
        <v>67</v>
      </c>
      <c r="B5" s="47">
        <v>11681</v>
      </c>
      <c r="C5" s="47">
        <v>7445</v>
      </c>
      <c r="D5" s="47">
        <v>2139</v>
      </c>
      <c r="E5" s="47">
        <v>3853</v>
      </c>
      <c r="F5" s="47">
        <v>1453</v>
      </c>
      <c r="G5" s="48">
        <v>4235</v>
      </c>
    </row>
    <row r="6" spans="1:7" ht="13.5">
      <c r="A6" s="69" t="s">
        <v>82</v>
      </c>
      <c r="B6" s="47">
        <v>957</v>
      </c>
      <c r="C6" s="47">
        <v>364</v>
      </c>
      <c r="D6" s="47">
        <v>214</v>
      </c>
      <c r="E6" s="47">
        <v>75</v>
      </c>
      <c r="F6" s="47">
        <v>75</v>
      </c>
      <c r="G6" s="48">
        <v>593</v>
      </c>
    </row>
    <row r="7" spans="1:7" ht="13.5">
      <c r="A7" s="69" t="s">
        <v>83</v>
      </c>
      <c r="B7" s="47">
        <v>914</v>
      </c>
      <c r="C7" s="47">
        <v>381</v>
      </c>
      <c r="D7" s="47">
        <v>150</v>
      </c>
      <c r="E7" s="47">
        <v>153</v>
      </c>
      <c r="F7" s="47">
        <v>79</v>
      </c>
      <c r="G7" s="48">
        <v>533</v>
      </c>
    </row>
    <row r="8" spans="1:7" ht="13.5">
      <c r="A8" s="69" t="s">
        <v>81</v>
      </c>
      <c r="B8" s="47">
        <v>792</v>
      </c>
      <c r="C8" s="47">
        <v>395</v>
      </c>
      <c r="D8" s="47">
        <v>160</v>
      </c>
      <c r="E8" s="47">
        <v>157</v>
      </c>
      <c r="F8" s="47">
        <v>79</v>
      </c>
      <c r="G8" s="48">
        <v>396</v>
      </c>
    </row>
    <row r="9" spans="1:7" ht="13.5">
      <c r="A9" s="69" t="s">
        <v>80</v>
      </c>
      <c r="B9" s="47">
        <v>779</v>
      </c>
      <c r="C9" s="47">
        <v>427</v>
      </c>
      <c r="D9" s="47">
        <v>129</v>
      </c>
      <c r="E9" s="47">
        <v>201</v>
      </c>
      <c r="F9" s="47">
        <v>96</v>
      </c>
      <c r="G9" s="48">
        <v>352</v>
      </c>
    </row>
    <row r="10" spans="1:7" ht="13.5">
      <c r="A10" s="69" t="s">
        <v>79</v>
      </c>
      <c r="B10" s="47">
        <v>653</v>
      </c>
      <c r="C10" s="47">
        <v>407</v>
      </c>
      <c r="D10" s="47">
        <v>108</v>
      </c>
      <c r="E10" s="47">
        <v>228</v>
      </c>
      <c r="F10" s="47">
        <v>71</v>
      </c>
      <c r="G10" s="48">
        <v>246</v>
      </c>
    </row>
    <row r="11" spans="1:7" ht="13.5">
      <c r="A11" s="69" t="s">
        <v>78</v>
      </c>
      <c r="B11" s="47">
        <v>603</v>
      </c>
      <c r="C11" s="47">
        <v>371</v>
      </c>
      <c r="D11" s="47">
        <v>96</v>
      </c>
      <c r="E11" s="47">
        <v>206</v>
      </c>
      <c r="F11" s="47">
        <v>69</v>
      </c>
      <c r="G11" s="48">
        <v>232</v>
      </c>
    </row>
    <row r="12" spans="1:7" ht="13.5">
      <c r="A12" s="69" t="s">
        <v>77</v>
      </c>
      <c r="B12" s="47">
        <v>573</v>
      </c>
      <c r="C12" s="47">
        <v>370</v>
      </c>
      <c r="D12" s="47">
        <v>103</v>
      </c>
      <c r="E12" s="47">
        <v>189</v>
      </c>
      <c r="F12" s="47">
        <v>78</v>
      </c>
      <c r="G12" s="48">
        <v>203</v>
      </c>
    </row>
    <row r="13" spans="1:7" ht="13.5">
      <c r="A13" s="69" t="s">
        <v>76</v>
      </c>
      <c r="B13" s="47">
        <v>1138</v>
      </c>
      <c r="C13" s="47">
        <v>771</v>
      </c>
      <c r="D13" s="47">
        <v>184</v>
      </c>
      <c r="E13" s="47">
        <v>437</v>
      </c>
      <c r="F13" s="47">
        <v>151</v>
      </c>
      <c r="G13" s="48">
        <v>367</v>
      </c>
    </row>
    <row r="14" spans="1:7" ht="13.5">
      <c r="A14" s="69" t="s">
        <v>75</v>
      </c>
      <c r="B14" s="47">
        <v>1873</v>
      </c>
      <c r="C14" s="47">
        <v>1349</v>
      </c>
      <c r="D14" s="47">
        <v>340</v>
      </c>
      <c r="E14" s="47">
        <v>752</v>
      </c>
      <c r="F14" s="47">
        <v>257</v>
      </c>
      <c r="G14" s="48">
        <v>525</v>
      </c>
    </row>
    <row r="15" spans="1:7" ht="13.5">
      <c r="A15" s="69" t="s">
        <v>73</v>
      </c>
      <c r="B15" s="47">
        <v>1751</v>
      </c>
      <c r="C15" s="47">
        <v>1351</v>
      </c>
      <c r="D15" s="47">
        <v>308</v>
      </c>
      <c r="E15" s="47">
        <v>773</v>
      </c>
      <c r="F15" s="47">
        <v>269</v>
      </c>
      <c r="G15" s="48">
        <v>400</v>
      </c>
    </row>
    <row r="16" spans="1:7" ht="14.25" thickBot="1">
      <c r="A16" s="70" t="s">
        <v>74</v>
      </c>
      <c r="B16" s="49">
        <v>1647</v>
      </c>
      <c r="C16" s="49">
        <v>1259</v>
      </c>
      <c r="D16" s="49">
        <v>347</v>
      </c>
      <c r="E16" s="49">
        <v>681</v>
      </c>
      <c r="F16" s="49">
        <v>231</v>
      </c>
      <c r="G16" s="50">
        <v>388</v>
      </c>
    </row>
    <row r="17" spans="1:7" s="40" customFormat="1" ht="15" customHeight="1">
      <c r="A17" s="72" t="s">
        <v>98</v>
      </c>
      <c r="B17" s="73"/>
      <c r="C17" s="73"/>
      <c r="D17" s="73"/>
      <c r="E17" s="73"/>
      <c r="F17" s="73"/>
      <c r="G17" s="73"/>
    </row>
    <row r="18" spans="1:7" s="40" customFormat="1" ht="12.75" customHeight="1">
      <c r="A18" s="197" t="s">
        <v>100</v>
      </c>
      <c r="B18" s="198"/>
      <c r="C18" s="198"/>
      <c r="D18" s="198"/>
      <c r="E18" s="198"/>
      <c r="F18" s="198"/>
      <c r="G18" s="198"/>
    </row>
    <row r="19" spans="1:7" s="40" customFormat="1" ht="12.75" customHeight="1">
      <c r="A19" s="80" t="s">
        <v>87</v>
      </c>
      <c r="B19" s="74"/>
      <c r="C19" s="74"/>
      <c r="D19" s="74"/>
      <c r="E19" s="74"/>
      <c r="F19" s="74"/>
      <c r="G19" s="74"/>
    </row>
  </sheetData>
  <sheetProtection/>
  <mergeCells count="6">
    <mergeCell ref="A1:G1"/>
    <mergeCell ref="B3:B4"/>
    <mergeCell ref="G3:G4"/>
    <mergeCell ref="A3:A4"/>
    <mergeCell ref="A18:G18"/>
    <mergeCell ref="C3:C4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r:id="rId1"/>
  <ignoredErrors>
    <ignoredError sqref="A7:A1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7"/>
  <sheetViews>
    <sheetView showGridLines="0" zoomScalePageLayoutView="0" workbookViewId="0" topLeftCell="A1">
      <selection activeCell="A1" sqref="A1:P1"/>
    </sheetView>
  </sheetViews>
  <sheetFormatPr defaultColWidth="9.00390625" defaultRowHeight="13.5"/>
  <cols>
    <col min="1" max="1" width="10.875" style="0" customWidth="1"/>
    <col min="2" max="2" width="10.125" style="0" customWidth="1"/>
    <col min="3" max="4" width="8.125" style="0" customWidth="1"/>
    <col min="5" max="5" width="10.125" style="0" customWidth="1"/>
    <col min="6" max="7" width="8.125" style="0" customWidth="1"/>
    <col min="8" max="8" width="10.125" style="0" customWidth="1"/>
    <col min="9" max="10" width="8.125" style="0" customWidth="1"/>
    <col min="11" max="11" width="10.125" style="0" customWidth="1"/>
    <col min="12" max="13" width="8.125" style="0" customWidth="1"/>
    <col min="14" max="14" width="10.125" style="0" customWidth="1"/>
    <col min="15" max="16" width="8.125" style="0" customWidth="1"/>
  </cols>
  <sheetData>
    <row r="1" spans="1:16" ht="18" customHeight="1">
      <c r="A1" s="201" t="s">
        <v>102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1:16" ht="14.25" thickBot="1">
      <c r="A2" s="10" t="s">
        <v>32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41" t="s">
        <v>93</v>
      </c>
    </row>
    <row r="3" spans="1:16" s="39" customFormat="1" ht="19.5" customHeight="1">
      <c r="A3" s="205" t="s">
        <v>42</v>
      </c>
      <c r="B3" s="202" t="s">
        <v>35</v>
      </c>
      <c r="C3" s="203"/>
      <c r="D3" s="208"/>
      <c r="E3" s="202" t="s">
        <v>36</v>
      </c>
      <c r="F3" s="203"/>
      <c r="G3" s="208"/>
      <c r="H3" s="202" t="s">
        <v>37</v>
      </c>
      <c r="I3" s="203"/>
      <c r="J3" s="208"/>
      <c r="K3" s="202" t="s">
        <v>38</v>
      </c>
      <c r="L3" s="203"/>
      <c r="M3" s="208"/>
      <c r="N3" s="202" t="s">
        <v>39</v>
      </c>
      <c r="O3" s="203"/>
      <c r="P3" s="204"/>
    </row>
    <row r="4" spans="1:16" s="39" customFormat="1" ht="5.25" customHeight="1">
      <c r="A4" s="206"/>
      <c r="B4" s="209" t="s">
        <v>45</v>
      </c>
      <c r="C4" s="75"/>
      <c r="D4" s="76"/>
      <c r="E4" s="209" t="s">
        <v>45</v>
      </c>
      <c r="F4" s="75"/>
      <c r="G4" s="76"/>
      <c r="H4" s="209" t="s">
        <v>45</v>
      </c>
      <c r="I4" s="75"/>
      <c r="J4" s="76"/>
      <c r="K4" s="209" t="s">
        <v>45</v>
      </c>
      <c r="L4" s="75"/>
      <c r="M4" s="76"/>
      <c r="N4" s="209" t="s">
        <v>45</v>
      </c>
      <c r="O4" s="75"/>
      <c r="P4" s="77"/>
    </row>
    <row r="5" spans="1:16" s="39" customFormat="1" ht="40.5">
      <c r="A5" s="207"/>
      <c r="B5" s="210"/>
      <c r="C5" s="78" t="s">
        <v>43</v>
      </c>
      <c r="D5" s="78" t="s">
        <v>44</v>
      </c>
      <c r="E5" s="210"/>
      <c r="F5" s="78" t="s">
        <v>43</v>
      </c>
      <c r="G5" s="78" t="s">
        <v>44</v>
      </c>
      <c r="H5" s="210"/>
      <c r="I5" s="78" t="s">
        <v>43</v>
      </c>
      <c r="J5" s="78" t="s">
        <v>44</v>
      </c>
      <c r="K5" s="210"/>
      <c r="L5" s="78" t="s">
        <v>43</v>
      </c>
      <c r="M5" s="78" t="s">
        <v>44</v>
      </c>
      <c r="N5" s="210"/>
      <c r="O5" s="78" t="s">
        <v>43</v>
      </c>
      <c r="P5" s="79" t="s">
        <v>44</v>
      </c>
    </row>
    <row r="6" spans="1:16" ht="19.5" customHeight="1">
      <c r="A6" s="42" t="s">
        <v>33</v>
      </c>
      <c r="B6" s="53">
        <v>100</v>
      </c>
      <c r="C6" s="54">
        <v>55.8</v>
      </c>
      <c r="D6" s="55">
        <v>44.2</v>
      </c>
      <c r="E6" s="53">
        <v>100</v>
      </c>
      <c r="F6" s="54">
        <v>75.7</v>
      </c>
      <c r="G6" s="55">
        <v>24.3</v>
      </c>
      <c r="H6" s="53">
        <v>100</v>
      </c>
      <c r="I6" s="54">
        <v>83.3</v>
      </c>
      <c r="J6" s="55">
        <v>16.7</v>
      </c>
      <c r="K6" s="53">
        <v>100</v>
      </c>
      <c r="L6" s="54">
        <v>84.1</v>
      </c>
      <c r="M6" s="55">
        <v>15.9</v>
      </c>
      <c r="N6" s="53">
        <v>100</v>
      </c>
      <c r="O6" s="54">
        <v>87.2</v>
      </c>
      <c r="P6" s="56">
        <v>12.8</v>
      </c>
    </row>
    <row r="7" spans="1:16" ht="19.5" customHeight="1">
      <c r="A7" s="42" t="s">
        <v>72</v>
      </c>
      <c r="B7" s="53">
        <v>100</v>
      </c>
      <c r="C7" s="54">
        <v>33.3</v>
      </c>
      <c r="D7" s="55">
        <v>66.7</v>
      </c>
      <c r="E7" s="53">
        <v>100</v>
      </c>
      <c r="F7" s="54">
        <v>69.7</v>
      </c>
      <c r="G7" s="55">
        <v>30.3</v>
      </c>
      <c r="H7" s="53" t="s">
        <v>31</v>
      </c>
      <c r="I7" s="54" t="s">
        <v>31</v>
      </c>
      <c r="J7" s="55" t="s">
        <v>31</v>
      </c>
      <c r="K7" s="53" t="s">
        <v>31</v>
      </c>
      <c r="L7" s="54" t="s">
        <v>31</v>
      </c>
      <c r="M7" s="55" t="s">
        <v>31</v>
      </c>
      <c r="N7" s="53" t="s">
        <v>31</v>
      </c>
      <c r="O7" s="54" t="s">
        <v>31</v>
      </c>
      <c r="P7" s="56" t="s">
        <v>31</v>
      </c>
    </row>
    <row r="8" spans="1:16" ht="19.5" customHeight="1">
      <c r="A8" s="42" t="s">
        <v>89</v>
      </c>
      <c r="B8" s="53">
        <v>100</v>
      </c>
      <c r="C8" s="54">
        <v>53.4</v>
      </c>
      <c r="D8" s="55">
        <v>46.6</v>
      </c>
      <c r="E8" s="53">
        <v>100</v>
      </c>
      <c r="F8" s="54">
        <v>72.2</v>
      </c>
      <c r="G8" s="55">
        <v>27.8</v>
      </c>
      <c r="H8" s="53">
        <v>100</v>
      </c>
      <c r="I8" s="54">
        <v>77.8</v>
      </c>
      <c r="J8" s="55">
        <v>22.2</v>
      </c>
      <c r="K8" s="53">
        <v>100</v>
      </c>
      <c r="L8" s="54">
        <v>82.3</v>
      </c>
      <c r="M8" s="55">
        <v>17.7</v>
      </c>
      <c r="N8" s="53">
        <v>100</v>
      </c>
      <c r="O8" s="54">
        <v>85.7</v>
      </c>
      <c r="P8" s="56">
        <v>14.3</v>
      </c>
    </row>
    <row r="9" spans="1:16" ht="19.5" customHeight="1">
      <c r="A9" s="42" t="s">
        <v>90</v>
      </c>
      <c r="B9" s="53">
        <v>100</v>
      </c>
      <c r="C9" s="54">
        <v>79.2</v>
      </c>
      <c r="D9" s="55">
        <v>20.8</v>
      </c>
      <c r="E9" s="53">
        <v>100</v>
      </c>
      <c r="F9" s="54">
        <v>86.3</v>
      </c>
      <c r="G9" s="55">
        <v>13.7</v>
      </c>
      <c r="H9" s="53">
        <v>100</v>
      </c>
      <c r="I9" s="54">
        <v>88.1</v>
      </c>
      <c r="J9" s="55">
        <v>11.9</v>
      </c>
      <c r="K9" s="53">
        <v>100</v>
      </c>
      <c r="L9" s="54">
        <v>91.2</v>
      </c>
      <c r="M9" s="55">
        <v>8.8</v>
      </c>
      <c r="N9" s="53">
        <v>100</v>
      </c>
      <c r="O9" s="54">
        <v>92.9</v>
      </c>
      <c r="P9" s="56">
        <v>7.1</v>
      </c>
    </row>
    <row r="10" spans="1:16" ht="19.5" customHeight="1">
      <c r="A10" s="42" t="s">
        <v>91</v>
      </c>
      <c r="B10" s="53">
        <v>100</v>
      </c>
      <c r="C10" s="54">
        <v>73.7</v>
      </c>
      <c r="D10" s="55">
        <v>26.3</v>
      </c>
      <c r="E10" s="53">
        <v>100</v>
      </c>
      <c r="F10" s="54">
        <v>89.1</v>
      </c>
      <c r="G10" s="55">
        <v>10.9</v>
      </c>
      <c r="H10" s="53">
        <v>100</v>
      </c>
      <c r="I10" s="54">
        <v>91.7</v>
      </c>
      <c r="J10" s="55">
        <v>8.3</v>
      </c>
      <c r="K10" s="53">
        <v>100</v>
      </c>
      <c r="L10" s="54">
        <v>93</v>
      </c>
      <c r="M10" s="55">
        <v>7</v>
      </c>
      <c r="N10" s="53">
        <v>100</v>
      </c>
      <c r="O10" s="54">
        <v>95.4</v>
      </c>
      <c r="P10" s="56">
        <v>4.6</v>
      </c>
    </row>
    <row r="11" spans="1:16" ht="19.5" customHeight="1">
      <c r="A11" s="42" t="s">
        <v>92</v>
      </c>
      <c r="B11" s="53">
        <v>100</v>
      </c>
      <c r="C11" s="54">
        <v>75.2</v>
      </c>
      <c r="D11" s="55">
        <v>24.8</v>
      </c>
      <c r="E11" s="53">
        <v>100</v>
      </c>
      <c r="F11" s="54">
        <v>86.1</v>
      </c>
      <c r="G11" s="55">
        <v>13.9</v>
      </c>
      <c r="H11" s="53">
        <v>100</v>
      </c>
      <c r="I11" s="54">
        <v>83.4</v>
      </c>
      <c r="J11" s="55">
        <v>16.6</v>
      </c>
      <c r="K11" s="53">
        <v>100</v>
      </c>
      <c r="L11" s="54">
        <v>90.1</v>
      </c>
      <c r="M11" s="55">
        <v>9.9</v>
      </c>
      <c r="N11" s="53">
        <v>100</v>
      </c>
      <c r="O11" s="54">
        <v>92.3</v>
      </c>
      <c r="P11" s="56">
        <v>7.7</v>
      </c>
    </row>
    <row r="12" spans="1:16" ht="19.5" customHeight="1">
      <c r="A12" s="43" t="s">
        <v>65</v>
      </c>
      <c r="B12" s="57">
        <v>100</v>
      </c>
      <c r="C12" s="58">
        <v>34.7</v>
      </c>
      <c r="D12" s="59">
        <v>65.3</v>
      </c>
      <c r="E12" s="57">
        <v>100</v>
      </c>
      <c r="F12" s="58">
        <v>33.1</v>
      </c>
      <c r="G12" s="59">
        <v>66.9</v>
      </c>
      <c r="H12" s="57">
        <v>100</v>
      </c>
      <c r="I12" s="58">
        <v>40.1</v>
      </c>
      <c r="J12" s="59">
        <v>59.9</v>
      </c>
      <c r="K12" s="57">
        <v>100</v>
      </c>
      <c r="L12" s="58">
        <v>38.6</v>
      </c>
      <c r="M12" s="59">
        <v>61.4</v>
      </c>
      <c r="N12" s="57">
        <v>100</v>
      </c>
      <c r="O12" s="58">
        <v>41</v>
      </c>
      <c r="P12" s="60">
        <v>59</v>
      </c>
    </row>
    <row r="13" spans="1:16" ht="19.5" customHeight="1">
      <c r="A13" s="42" t="s">
        <v>34</v>
      </c>
      <c r="B13" s="53">
        <v>100</v>
      </c>
      <c r="C13" s="54">
        <v>16.4</v>
      </c>
      <c r="D13" s="55">
        <v>83.6</v>
      </c>
      <c r="E13" s="53">
        <v>100</v>
      </c>
      <c r="F13" s="54">
        <v>33.7</v>
      </c>
      <c r="G13" s="55">
        <v>66.3</v>
      </c>
      <c r="H13" s="53">
        <v>100</v>
      </c>
      <c r="I13" s="54">
        <v>50.9</v>
      </c>
      <c r="J13" s="55">
        <v>49.1</v>
      </c>
      <c r="K13" s="53">
        <v>100</v>
      </c>
      <c r="L13" s="54">
        <v>44.6</v>
      </c>
      <c r="M13" s="55">
        <v>55.4</v>
      </c>
      <c r="N13" s="53">
        <v>100</v>
      </c>
      <c r="O13" s="54">
        <v>64.6</v>
      </c>
      <c r="P13" s="56">
        <v>35.4</v>
      </c>
    </row>
    <row r="14" spans="1:16" ht="19.5" customHeight="1">
      <c r="A14" s="42" t="s">
        <v>72</v>
      </c>
      <c r="B14" s="53">
        <v>100</v>
      </c>
      <c r="C14" s="54">
        <v>15.8</v>
      </c>
      <c r="D14" s="55">
        <v>84.2</v>
      </c>
      <c r="E14" s="53">
        <v>100</v>
      </c>
      <c r="F14" s="54">
        <v>65.8</v>
      </c>
      <c r="G14" s="55">
        <v>34.2</v>
      </c>
      <c r="H14" s="53" t="s">
        <v>31</v>
      </c>
      <c r="I14" s="54" t="s">
        <v>31</v>
      </c>
      <c r="J14" s="55" t="s">
        <v>31</v>
      </c>
      <c r="K14" s="53" t="s">
        <v>31</v>
      </c>
      <c r="L14" s="54" t="s">
        <v>31</v>
      </c>
      <c r="M14" s="55" t="s">
        <v>31</v>
      </c>
      <c r="N14" s="53" t="s">
        <v>31</v>
      </c>
      <c r="O14" s="54" t="s">
        <v>31</v>
      </c>
      <c r="P14" s="56" t="s">
        <v>31</v>
      </c>
    </row>
    <row r="15" spans="1:16" ht="19.5" customHeight="1">
      <c r="A15" s="42" t="s">
        <v>89</v>
      </c>
      <c r="B15" s="53">
        <v>100</v>
      </c>
      <c r="C15" s="54">
        <v>16.5</v>
      </c>
      <c r="D15" s="55">
        <v>83.5</v>
      </c>
      <c r="E15" s="53">
        <v>100</v>
      </c>
      <c r="F15" s="54">
        <v>49.5</v>
      </c>
      <c r="G15" s="55">
        <v>50.5</v>
      </c>
      <c r="H15" s="53">
        <v>100</v>
      </c>
      <c r="I15" s="54">
        <v>65.5</v>
      </c>
      <c r="J15" s="55">
        <v>34.5</v>
      </c>
      <c r="K15" s="53">
        <v>100</v>
      </c>
      <c r="L15" s="54">
        <v>68.1</v>
      </c>
      <c r="M15" s="55">
        <v>31.9</v>
      </c>
      <c r="N15" s="53">
        <v>100</v>
      </c>
      <c r="O15" s="54">
        <v>76.2</v>
      </c>
      <c r="P15" s="56">
        <v>23.8</v>
      </c>
    </row>
    <row r="16" spans="1:16" ht="19.5" customHeight="1">
      <c r="A16" s="42" t="s">
        <v>90</v>
      </c>
      <c r="B16" s="53">
        <v>100</v>
      </c>
      <c r="C16" s="54">
        <v>24.6</v>
      </c>
      <c r="D16" s="55">
        <v>75.4</v>
      </c>
      <c r="E16" s="53">
        <v>100</v>
      </c>
      <c r="F16" s="54">
        <v>39.6</v>
      </c>
      <c r="G16" s="55">
        <v>60.4</v>
      </c>
      <c r="H16" s="53">
        <v>100</v>
      </c>
      <c r="I16" s="54">
        <v>51.4</v>
      </c>
      <c r="J16" s="55">
        <v>48.6</v>
      </c>
      <c r="K16" s="53">
        <v>100</v>
      </c>
      <c r="L16" s="54">
        <v>48.5</v>
      </c>
      <c r="M16" s="55">
        <v>51.5</v>
      </c>
      <c r="N16" s="53">
        <v>100</v>
      </c>
      <c r="O16" s="54">
        <v>66.6</v>
      </c>
      <c r="P16" s="56">
        <v>33.4</v>
      </c>
    </row>
    <row r="17" spans="1:16" ht="19.5" customHeight="1">
      <c r="A17" s="42" t="s">
        <v>91</v>
      </c>
      <c r="B17" s="53">
        <v>100</v>
      </c>
      <c r="C17" s="54">
        <v>25.8</v>
      </c>
      <c r="D17" s="55">
        <v>74.2</v>
      </c>
      <c r="E17" s="53">
        <v>100</v>
      </c>
      <c r="F17" s="54">
        <v>32.1</v>
      </c>
      <c r="G17" s="55">
        <v>67.9</v>
      </c>
      <c r="H17" s="53">
        <v>100</v>
      </c>
      <c r="I17" s="54">
        <v>47.4</v>
      </c>
      <c r="J17" s="55">
        <v>52.6</v>
      </c>
      <c r="K17" s="53">
        <v>100</v>
      </c>
      <c r="L17" s="54">
        <v>37.5</v>
      </c>
      <c r="M17" s="55">
        <v>62.5</v>
      </c>
      <c r="N17" s="53">
        <v>100</v>
      </c>
      <c r="O17" s="54">
        <v>56.5</v>
      </c>
      <c r="P17" s="56">
        <v>43.5</v>
      </c>
    </row>
    <row r="18" spans="1:16" ht="19.5" customHeight="1">
      <c r="A18" s="42" t="s">
        <v>92</v>
      </c>
      <c r="B18" s="53">
        <v>100</v>
      </c>
      <c r="C18" s="54">
        <v>23.9</v>
      </c>
      <c r="D18" s="55">
        <v>76.1</v>
      </c>
      <c r="E18" s="53">
        <v>100</v>
      </c>
      <c r="F18" s="54">
        <v>31.9</v>
      </c>
      <c r="G18" s="55">
        <v>68.1</v>
      </c>
      <c r="H18" s="53">
        <v>100</v>
      </c>
      <c r="I18" s="54">
        <v>48.2</v>
      </c>
      <c r="J18" s="55">
        <v>51.8</v>
      </c>
      <c r="K18" s="53">
        <v>100</v>
      </c>
      <c r="L18" s="54">
        <v>41</v>
      </c>
      <c r="M18" s="55">
        <v>59</v>
      </c>
      <c r="N18" s="53">
        <v>100</v>
      </c>
      <c r="O18" s="54">
        <v>54.1</v>
      </c>
      <c r="P18" s="56">
        <v>45.9</v>
      </c>
    </row>
    <row r="19" spans="1:16" ht="19.5" customHeight="1" thickBot="1">
      <c r="A19" s="44" t="s">
        <v>65</v>
      </c>
      <c r="B19" s="61">
        <v>100</v>
      </c>
      <c r="C19" s="62">
        <v>9.9</v>
      </c>
      <c r="D19" s="63">
        <v>90.1</v>
      </c>
      <c r="E19" s="61">
        <v>100</v>
      </c>
      <c r="F19" s="62">
        <v>16.9</v>
      </c>
      <c r="G19" s="63">
        <v>83.1</v>
      </c>
      <c r="H19" s="61">
        <v>100</v>
      </c>
      <c r="I19" s="62">
        <v>24.8</v>
      </c>
      <c r="J19" s="63">
        <v>75.2</v>
      </c>
      <c r="K19" s="61">
        <v>100</v>
      </c>
      <c r="L19" s="62">
        <v>18</v>
      </c>
      <c r="M19" s="63">
        <v>82</v>
      </c>
      <c r="N19" s="61">
        <v>100</v>
      </c>
      <c r="O19" s="62">
        <v>28.6</v>
      </c>
      <c r="P19" s="64">
        <v>71.4</v>
      </c>
    </row>
    <row r="20" spans="1:16" ht="19.5" customHeight="1">
      <c r="A20" s="12" t="s">
        <v>97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</row>
    <row r="21" ht="13.5">
      <c r="A21" s="45" t="s">
        <v>101</v>
      </c>
    </row>
    <row r="22" ht="13.5">
      <c r="A22" s="45" t="s">
        <v>88</v>
      </c>
    </row>
    <row r="28" ht="13.5" hidden="1"/>
    <row r="29" spans="3:23" ht="13.5" hidden="1">
      <c r="C29" t="s">
        <v>26</v>
      </c>
      <c r="F29" t="s">
        <v>50</v>
      </c>
      <c r="I29" t="s">
        <v>51</v>
      </c>
      <c r="L29" t="s">
        <v>52</v>
      </c>
      <c r="O29" t="s">
        <v>53</v>
      </c>
      <c r="T29" t="s">
        <v>54</v>
      </c>
      <c r="W29" t="s">
        <v>55</v>
      </c>
    </row>
    <row r="30" spans="3:25" ht="13.5" hidden="1">
      <c r="C30" t="s">
        <v>26</v>
      </c>
      <c r="D30" t="s">
        <v>56</v>
      </c>
      <c r="E30" t="s">
        <v>57</v>
      </c>
      <c r="F30" t="s">
        <v>26</v>
      </c>
      <c r="G30" t="s">
        <v>56</v>
      </c>
      <c r="H30" t="s">
        <v>57</v>
      </c>
      <c r="I30" t="s">
        <v>26</v>
      </c>
      <c r="J30" t="s">
        <v>56</v>
      </c>
      <c r="K30" t="s">
        <v>57</v>
      </c>
      <c r="L30" t="s">
        <v>26</v>
      </c>
      <c r="M30" t="s">
        <v>56</v>
      </c>
      <c r="N30" t="s">
        <v>57</v>
      </c>
      <c r="O30" t="s">
        <v>26</v>
      </c>
      <c r="P30" t="s">
        <v>56</v>
      </c>
      <c r="T30" t="s">
        <v>26</v>
      </c>
      <c r="U30" t="s">
        <v>56</v>
      </c>
      <c r="V30" t="s">
        <v>57</v>
      </c>
      <c r="W30" t="s">
        <v>26</v>
      </c>
      <c r="X30" t="s">
        <v>56</v>
      </c>
      <c r="Y30" t="s">
        <v>57</v>
      </c>
    </row>
    <row r="31" ht="13.5" hidden="1"/>
    <row r="32" ht="13.5" hidden="1"/>
    <row r="33" spans="1:25" ht="13.5" hidden="1">
      <c r="A33" t="s">
        <v>26</v>
      </c>
      <c r="B33" t="s">
        <v>58</v>
      </c>
      <c r="C33" s="51">
        <f>SUM(D33:E33)</f>
        <v>0</v>
      </c>
      <c r="D33" s="40"/>
      <c r="E33" s="40"/>
      <c r="F33" s="51">
        <f aca="true" t="shared" si="0" ref="F33:F53">SUM(G33:H33)</f>
        <v>0</v>
      </c>
      <c r="G33" s="51"/>
      <c r="H33" s="51"/>
      <c r="I33" s="51">
        <f aca="true" t="shared" si="1" ref="I33:I53">SUM(J33:K33)</f>
        <v>0</v>
      </c>
      <c r="J33" s="51"/>
      <c r="K33" s="51"/>
      <c r="L33" s="51">
        <f aca="true" t="shared" si="2" ref="L33:L53">SUM(M33:N33)</f>
        <v>0</v>
      </c>
      <c r="M33" s="51"/>
      <c r="N33" s="51"/>
      <c r="O33" s="51">
        <f aca="true" t="shared" si="3" ref="O33:O53">SUM(P33:P33)</f>
        <v>0</v>
      </c>
      <c r="P33" s="51"/>
      <c r="Q33" s="51">
        <f aca="true" t="shared" si="4" ref="Q33:Q53">SUM(R33:S33)</f>
        <v>11605.77725</v>
      </c>
      <c r="R33" s="51">
        <v>9403.213585</v>
      </c>
      <c r="S33" s="51">
        <v>2202.563665</v>
      </c>
      <c r="T33">
        <v>10568.859335</v>
      </c>
      <c r="U33">
        <v>8485.90106</v>
      </c>
      <c r="V33">
        <v>2079.91746</v>
      </c>
      <c r="W33">
        <v>1039.95873</v>
      </c>
      <c r="X33">
        <v>917.312525</v>
      </c>
      <c r="Y33">
        <v>122.646205</v>
      </c>
    </row>
    <row r="34" spans="2:25" ht="13.5" hidden="1">
      <c r="B34" t="s">
        <v>59</v>
      </c>
      <c r="C34" s="51">
        <f aca="true" t="shared" si="5" ref="C34:C53">SUM(D34:E34)</f>
        <v>0</v>
      </c>
      <c r="D34" s="40"/>
      <c r="E34" s="40"/>
      <c r="F34" s="51">
        <f t="shared" si="0"/>
        <v>0</v>
      </c>
      <c r="G34" s="51"/>
      <c r="H34" s="51"/>
      <c r="I34" s="51">
        <f t="shared" si="1"/>
        <v>0</v>
      </c>
      <c r="J34" s="51"/>
      <c r="K34" s="51"/>
      <c r="L34" s="51">
        <f t="shared" si="2"/>
        <v>0</v>
      </c>
      <c r="M34" s="51"/>
      <c r="N34" s="51"/>
      <c r="O34" s="51">
        <f t="shared" si="3"/>
        <v>0</v>
      </c>
      <c r="P34" s="51"/>
      <c r="Q34" s="51">
        <f t="shared" si="4"/>
        <v>0</v>
      </c>
      <c r="R34" s="51"/>
      <c r="S34" s="51"/>
      <c r="T34" t="s">
        <v>31</v>
      </c>
      <c r="U34" t="s">
        <v>31</v>
      </c>
      <c r="V34" t="s">
        <v>31</v>
      </c>
      <c r="W34" t="s">
        <v>31</v>
      </c>
      <c r="X34" t="s">
        <v>31</v>
      </c>
      <c r="Y34" t="s">
        <v>31</v>
      </c>
    </row>
    <row r="35" spans="2:25" ht="13.5" hidden="1">
      <c r="B35" t="s">
        <v>60</v>
      </c>
      <c r="C35" s="51">
        <f t="shared" si="5"/>
        <v>0</v>
      </c>
      <c r="D35" s="40"/>
      <c r="E35" s="40"/>
      <c r="F35" s="51">
        <f t="shared" si="0"/>
        <v>0</v>
      </c>
      <c r="G35" s="51"/>
      <c r="H35" s="51"/>
      <c r="I35" s="51">
        <f t="shared" si="1"/>
        <v>0</v>
      </c>
      <c r="J35" s="51"/>
      <c r="K35" s="51"/>
      <c r="L35" s="51">
        <f t="shared" si="2"/>
        <v>0</v>
      </c>
      <c r="M35" s="51"/>
      <c r="N35" s="51"/>
      <c r="O35" s="51">
        <f t="shared" si="3"/>
        <v>0</v>
      </c>
      <c r="P35" s="51"/>
      <c r="Q35" s="51">
        <f t="shared" si="4"/>
        <v>2424.54316</v>
      </c>
      <c r="R35" s="51">
        <v>1970.44812</v>
      </c>
      <c r="S35" s="51">
        <v>454.09504000000004</v>
      </c>
      <c r="T35">
        <v>2236.01263</v>
      </c>
      <c r="U35">
        <v>1802.18969</v>
      </c>
      <c r="V35">
        <v>433.82294</v>
      </c>
      <c r="W35">
        <v>188.53053</v>
      </c>
      <c r="X35">
        <v>168.25843</v>
      </c>
      <c r="Y35">
        <v>20.2721</v>
      </c>
    </row>
    <row r="36" spans="2:25" ht="13.5" hidden="1">
      <c r="B36" t="s">
        <v>61</v>
      </c>
      <c r="C36" s="51">
        <f t="shared" si="5"/>
        <v>0</v>
      </c>
      <c r="D36" s="40"/>
      <c r="E36" s="40"/>
      <c r="F36" s="51">
        <f t="shared" si="0"/>
        <v>0</v>
      </c>
      <c r="G36" s="51"/>
      <c r="H36" s="51"/>
      <c r="I36" s="51">
        <f t="shared" si="1"/>
        <v>0</v>
      </c>
      <c r="J36" s="51"/>
      <c r="K36" s="51"/>
      <c r="L36" s="51">
        <f t="shared" si="2"/>
        <v>0</v>
      </c>
      <c r="M36" s="51"/>
      <c r="N36" s="51"/>
      <c r="O36" s="51">
        <f t="shared" si="3"/>
        <v>0</v>
      </c>
      <c r="P36" s="51"/>
      <c r="Q36" s="51">
        <f t="shared" si="4"/>
        <v>3241.50879</v>
      </c>
      <c r="R36" s="51">
        <v>2735.7198949999997</v>
      </c>
      <c r="S36" s="51">
        <v>505.788895</v>
      </c>
      <c r="T36">
        <v>2847.216445</v>
      </c>
      <c r="U36">
        <v>2382.985355</v>
      </c>
      <c r="V36">
        <v>464.23109</v>
      </c>
      <c r="W36">
        <v>394.292345</v>
      </c>
      <c r="X36">
        <v>352.73454</v>
      </c>
      <c r="Y36">
        <v>41.557805</v>
      </c>
    </row>
    <row r="37" spans="2:25" ht="13.5" hidden="1">
      <c r="B37" t="s">
        <v>62</v>
      </c>
      <c r="C37" s="51">
        <f t="shared" si="5"/>
        <v>0</v>
      </c>
      <c r="D37" s="40"/>
      <c r="E37" s="40"/>
      <c r="F37" s="51">
        <f t="shared" si="0"/>
        <v>0</v>
      </c>
      <c r="G37" s="51"/>
      <c r="H37" s="51"/>
      <c r="I37" s="51">
        <f t="shared" si="1"/>
        <v>0</v>
      </c>
      <c r="J37" s="51"/>
      <c r="K37" s="51"/>
      <c r="L37" s="51">
        <f t="shared" si="2"/>
        <v>0</v>
      </c>
      <c r="M37" s="51"/>
      <c r="N37" s="51"/>
      <c r="O37" s="51">
        <f t="shared" si="3"/>
        <v>0</v>
      </c>
      <c r="P37" s="51"/>
      <c r="Q37" s="51">
        <f t="shared" si="4"/>
        <v>2800.590615</v>
      </c>
      <c r="R37" s="51">
        <v>2399.203035</v>
      </c>
      <c r="S37" s="51">
        <v>401.38758</v>
      </c>
      <c r="T37">
        <v>2538.06692</v>
      </c>
      <c r="U37">
        <v>2155.937835</v>
      </c>
      <c r="V37">
        <v>381.11548</v>
      </c>
      <c r="W37">
        <v>263.5373</v>
      </c>
      <c r="X37">
        <v>243.2652</v>
      </c>
      <c r="Y37">
        <v>20.2721</v>
      </c>
    </row>
    <row r="38" spans="2:25" ht="13.5" hidden="1">
      <c r="B38" t="s">
        <v>63</v>
      </c>
      <c r="C38" s="51">
        <f t="shared" si="5"/>
        <v>0</v>
      </c>
      <c r="D38" s="40"/>
      <c r="E38" s="40"/>
      <c r="F38" s="51">
        <f t="shared" si="0"/>
        <v>0</v>
      </c>
      <c r="G38" s="51"/>
      <c r="H38" s="51"/>
      <c r="I38" s="51">
        <f t="shared" si="1"/>
        <v>0</v>
      </c>
      <c r="J38" s="51"/>
      <c r="K38" s="51"/>
      <c r="L38" s="51">
        <f t="shared" si="2"/>
        <v>0</v>
      </c>
      <c r="M38" s="51"/>
      <c r="N38" s="51"/>
      <c r="O38" s="51">
        <f t="shared" si="3"/>
        <v>0</v>
      </c>
      <c r="P38" s="51"/>
      <c r="Q38" s="51">
        <f t="shared" si="4"/>
        <v>2277.5704349999996</v>
      </c>
      <c r="R38" s="51">
        <v>1947.1352049999998</v>
      </c>
      <c r="S38" s="51">
        <v>330.43523</v>
      </c>
      <c r="T38">
        <v>2145.801785</v>
      </c>
      <c r="U38">
        <v>1825.502605</v>
      </c>
      <c r="V38">
        <v>319.285575</v>
      </c>
      <c r="W38">
        <v>132.782255</v>
      </c>
      <c r="X38">
        <v>121.6326</v>
      </c>
      <c r="Y38">
        <v>11.149655</v>
      </c>
    </row>
    <row r="39" spans="2:25" ht="13.5" hidden="1">
      <c r="B39" t="s">
        <v>64</v>
      </c>
      <c r="C39" s="51">
        <f t="shared" si="5"/>
        <v>0</v>
      </c>
      <c r="D39" s="40"/>
      <c r="E39" s="40"/>
      <c r="F39" s="51">
        <f t="shared" si="0"/>
        <v>0</v>
      </c>
      <c r="G39" s="51"/>
      <c r="H39" s="51"/>
      <c r="I39" s="51">
        <f t="shared" si="1"/>
        <v>0</v>
      </c>
      <c r="J39" s="51"/>
      <c r="K39" s="51"/>
      <c r="L39" s="51">
        <f t="shared" si="2"/>
        <v>0</v>
      </c>
      <c r="M39" s="51"/>
      <c r="N39" s="51"/>
      <c r="O39" s="51">
        <f t="shared" si="3"/>
        <v>0</v>
      </c>
      <c r="P39" s="51"/>
      <c r="Q39" s="51">
        <f t="shared" si="4"/>
        <v>861.56425</v>
      </c>
      <c r="R39" s="51">
        <v>350.70733</v>
      </c>
      <c r="S39" s="51">
        <v>510.85692</v>
      </c>
      <c r="T39">
        <v>801.761555</v>
      </c>
      <c r="U39">
        <v>319.285575</v>
      </c>
      <c r="V39">
        <v>481.462375</v>
      </c>
      <c r="W39">
        <v>60.8163</v>
      </c>
      <c r="X39">
        <v>31.421755</v>
      </c>
      <c r="Y39">
        <v>29.394545</v>
      </c>
    </row>
    <row r="40" spans="1:25" ht="13.5" hidden="1">
      <c r="A40" t="s">
        <v>40</v>
      </c>
      <c r="B40" t="s">
        <v>58</v>
      </c>
      <c r="C40" s="51">
        <f t="shared" si="5"/>
        <v>0</v>
      </c>
      <c r="D40" s="51"/>
      <c r="E40" s="51"/>
      <c r="F40" s="51">
        <f t="shared" si="0"/>
        <v>0</v>
      </c>
      <c r="G40" s="51"/>
      <c r="H40" s="51"/>
      <c r="I40" s="51">
        <f t="shared" si="1"/>
        <v>0</v>
      </c>
      <c r="J40" s="51"/>
      <c r="K40" s="51"/>
      <c r="L40" s="51">
        <f t="shared" si="2"/>
        <v>0</v>
      </c>
      <c r="M40" s="51"/>
      <c r="N40" s="51"/>
      <c r="O40" s="51">
        <f t="shared" si="3"/>
        <v>0</v>
      </c>
      <c r="P40" s="51"/>
      <c r="Q40" s="51">
        <f t="shared" si="4"/>
        <v>8276.084825</v>
      </c>
      <c r="R40" s="51">
        <v>7241.19412</v>
      </c>
      <c r="S40" s="51">
        <v>1034.890705</v>
      </c>
      <c r="T40">
        <v>7452.02396</v>
      </c>
      <c r="U40">
        <v>6472.88153</v>
      </c>
      <c r="V40">
        <v>978.128825</v>
      </c>
      <c r="W40">
        <v>825.07447</v>
      </c>
      <c r="X40">
        <v>768.31259</v>
      </c>
      <c r="Y40">
        <v>56.76188</v>
      </c>
    </row>
    <row r="41" spans="2:25" ht="13.5" hidden="1">
      <c r="B41" t="s">
        <v>59</v>
      </c>
      <c r="C41" s="51">
        <f t="shared" si="5"/>
        <v>0</v>
      </c>
      <c r="D41" s="51"/>
      <c r="E41" s="51"/>
      <c r="F41" s="51">
        <f t="shared" si="0"/>
        <v>0</v>
      </c>
      <c r="G41" s="51"/>
      <c r="H41" s="51"/>
      <c r="I41" s="51">
        <f t="shared" si="1"/>
        <v>0</v>
      </c>
      <c r="J41" s="51"/>
      <c r="K41" s="51"/>
      <c r="L41" s="51">
        <f t="shared" si="2"/>
        <v>0</v>
      </c>
      <c r="M41" s="51"/>
      <c r="N41" s="51"/>
      <c r="O41" s="51">
        <f t="shared" si="3"/>
        <v>0</v>
      </c>
      <c r="P41" s="51"/>
      <c r="Q41" s="51">
        <f t="shared" si="4"/>
        <v>0</v>
      </c>
      <c r="R41" s="51"/>
      <c r="S41" s="51"/>
      <c r="T41" t="s">
        <v>31</v>
      </c>
      <c r="U41" t="s">
        <v>31</v>
      </c>
      <c r="V41" t="s">
        <v>31</v>
      </c>
      <c r="W41" t="s">
        <v>31</v>
      </c>
      <c r="X41" t="s">
        <v>31</v>
      </c>
      <c r="Y41" t="s">
        <v>31</v>
      </c>
    </row>
    <row r="42" spans="2:25" ht="13.5" hidden="1">
      <c r="B42" t="s">
        <v>60</v>
      </c>
      <c r="C42" s="51">
        <f t="shared" si="5"/>
        <v>0</v>
      </c>
      <c r="D42" s="51"/>
      <c r="E42" s="51"/>
      <c r="F42" s="51">
        <f t="shared" si="0"/>
        <v>0</v>
      </c>
      <c r="G42" s="51"/>
      <c r="H42" s="51"/>
      <c r="I42" s="51">
        <f t="shared" si="1"/>
        <v>0</v>
      </c>
      <c r="J42" s="51"/>
      <c r="K42" s="51"/>
      <c r="L42" s="51">
        <f t="shared" si="2"/>
        <v>0</v>
      </c>
      <c r="M42" s="51"/>
      <c r="N42" s="51"/>
      <c r="O42" s="51">
        <f t="shared" si="3"/>
        <v>0</v>
      </c>
      <c r="P42" s="51"/>
      <c r="Q42" s="51">
        <f t="shared" si="4"/>
        <v>1321.7409200000002</v>
      </c>
      <c r="R42" s="51">
        <v>1118.006315</v>
      </c>
      <c r="S42" s="51">
        <v>203.73460500000002</v>
      </c>
      <c r="T42">
        <v>1185.91785</v>
      </c>
      <c r="U42">
        <v>992.319295</v>
      </c>
      <c r="V42">
        <v>193.598555</v>
      </c>
      <c r="W42">
        <v>135.82307</v>
      </c>
      <c r="X42">
        <v>125.68702</v>
      </c>
      <c r="Y42">
        <v>10.13605</v>
      </c>
    </row>
    <row r="43" spans="2:25" ht="13.5" hidden="1">
      <c r="B43" t="s">
        <v>61</v>
      </c>
      <c r="C43" s="51">
        <f t="shared" si="5"/>
        <v>0</v>
      </c>
      <c r="D43" s="51"/>
      <c r="E43" s="51"/>
      <c r="F43" s="51">
        <f t="shared" si="0"/>
        <v>0</v>
      </c>
      <c r="G43" s="51"/>
      <c r="H43" s="51"/>
      <c r="I43" s="51">
        <f t="shared" si="1"/>
        <v>0</v>
      </c>
      <c r="J43" s="51"/>
      <c r="K43" s="51"/>
      <c r="L43" s="51">
        <f t="shared" si="2"/>
        <v>0</v>
      </c>
      <c r="M43" s="51"/>
      <c r="N43" s="51"/>
      <c r="O43" s="51">
        <f t="shared" si="3"/>
        <v>0</v>
      </c>
      <c r="P43" s="51"/>
      <c r="Q43" s="51">
        <f t="shared" si="4"/>
        <v>2269.4615949999998</v>
      </c>
      <c r="R43" s="51">
        <v>2111.339215</v>
      </c>
      <c r="S43" s="51">
        <v>158.12238000000002</v>
      </c>
      <c r="T43">
        <v>1962.33928</v>
      </c>
      <c r="U43">
        <v>1816.38016</v>
      </c>
      <c r="V43">
        <v>145.95912</v>
      </c>
      <c r="W43">
        <v>307.122315</v>
      </c>
      <c r="X43">
        <v>294.959055</v>
      </c>
      <c r="Y43">
        <v>12.16326</v>
      </c>
    </row>
    <row r="44" spans="2:25" ht="13.5" hidden="1">
      <c r="B44" t="s">
        <v>62</v>
      </c>
      <c r="C44" s="51">
        <f t="shared" si="5"/>
        <v>0</v>
      </c>
      <c r="D44" s="51"/>
      <c r="E44" s="51"/>
      <c r="F44" s="51">
        <f t="shared" si="0"/>
        <v>0</v>
      </c>
      <c r="G44" s="51"/>
      <c r="H44" s="51"/>
      <c r="I44" s="51">
        <f t="shared" si="1"/>
        <v>0</v>
      </c>
      <c r="J44" s="51"/>
      <c r="K44" s="51"/>
      <c r="L44" s="51">
        <f t="shared" si="2"/>
        <v>0</v>
      </c>
      <c r="M44" s="51"/>
      <c r="N44" s="51"/>
      <c r="O44" s="51">
        <f t="shared" si="3"/>
        <v>0</v>
      </c>
      <c r="P44" s="51"/>
      <c r="Q44" s="51">
        <f t="shared" si="4"/>
        <v>2133.638525</v>
      </c>
      <c r="R44" s="51">
        <v>2026.196395</v>
      </c>
      <c r="S44" s="51">
        <v>107.44212999999999</v>
      </c>
      <c r="T44">
        <v>1918.754265</v>
      </c>
      <c r="U44">
        <v>1814.35295</v>
      </c>
      <c r="V44">
        <v>103.38771</v>
      </c>
      <c r="W44">
        <v>215.897865</v>
      </c>
      <c r="X44">
        <v>211.843445</v>
      </c>
      <c r="Y44">
        <v>4.05442</v>
      </c>
    </row>
    <row r="45" spans="2:25" ht="13.5" hidden="1">
      <c r="B45" t="s">
        <v>63</v>
      </c>
      <c r="C45" s="51">
        <f t="shared" si="5"/>
        <v>0</v>
      </c>
      <c r="D45" s="51"/>
      <c r="E45" s="51"/>
      <c r="F45" s="51">
        <f t="shared" si="0"/>
        <v>0</v>
      </c>
      <c r="G45" s="51"/>
      <c r="H45" s="51"/>
      <c r="I45" s="51">
        <f t="shared" si="1"/>
        <v>0</v>
      </c>
      <c r="J45" s="51"/>
      <c r="K45" s="51"/>
      <c r="L45" s="51">
        <f t="shared" si="2"/>
        <v>0</v>
      </c>
      <c r="M45" s="51"/>
      <c r="N45" s="51"/>
      <c r="O45" s="51">
        <f t="shared" si="3"/>
        <v>0</v>
      </c>
      <c r="P45" s="51"/>
      <c r="Q45" s="51">
        <f t="shared" si="4"/>
        <v>1793.0672450000002</v>
      </c>
      <c r="R45" s="51">
        <v>1670.4210400000002</v>
      </c>
      <c r="S45" s="51">
        <v>122.646205</v>
      </c>
      <c r="T45">
        <v>1680.55709</v>
      </c>
      <c r="U45">
        <v>1560.9517</v>
      </c>
      <c r="V45">
        <v>119.60539</v>
      </c>
      <c r="W45">
        <v>112.510155</v>
      </c>
      <c r="X45">
        <v>109.46934</v>
      </c>
      <c r="Y45">
        <v>3.040815</v>
      </c>
    </row>
    <row r="46" spans="2:25" ht="13.5" hidden="1">
      <c r="B46" t="s">
        <v>64</v>
      </c>
      <c r="C46" s="51">
        <f t="shared" si="5"/>
        <v>0</v>
      </c>
      <c r="D46" s="51"/>
      <c r="E46" s="51"/>
      <c r="F46" s="51">
        <f t="shared" si="0"/>
        <v>0</v>
      </c>
      <c r="G46" s="51"/>
      <c r="H46" s="51"/>
      <c r="I46" s="51">
        <f t="shared" si="1"/>
        <v>0</v>
      </c>
      <c r="J46" s="51"/>
      <c r="K46" s="51"/>
      <c r="L46" s="51">
        <f t="shared" si="2"/>
        <v>0</v>
      </c>
      <c r="M46" s="51"/>
      <c r="N46" s="51"/>
      <c r="O46" s="51">
        <f t="shared" si="3"/>
        <v>0</v>
      </c>
      <c r="P46" s="51"/>
      <c r="Q46" s="51">
        <f t="shared" si="4"/>
        <v>758.17654</v>
      </c>
      <c r="R46" s="51">
        <v>315.231155</v>
      </c>
      <c r="S46" s="51">
        <v>442.94538500000004</v>
      </c>
      <c r="T46">
        <v>704.455475</v>
      </c>
      <c r="U46">
        <v>288.877425</v>
      </c>
      <c r="V46">
        <v>415.57805</v>
      </c>
      <c r="W46">
        <v>53.721065</v>
      </c>
      <c r="X46">
        <v>26.35373</v>
      </c>
      <c r="Y46">
        <v>27.367335</v>
      </c>
    </row>
    <row r="47" spans="1:25" ht="13.5" hidden="1">
      <c r="A47" t="s">
        <v>41</v>
      </c>
      <c r="B47" t="s">
        <v>58</v>
      </c>
      <c r="C47" s="51">
        <f t="shared" si="5"/>
        <v>0</v>
      </c>
      <c r="D47" s="51"/>
      <c r="E47" s="51"/>
      <c r="F47" s="51">
        <f t="shared" si="0"/>
        <v>0</v>
      </c>
      <c r="G47" s="51"/>
      <c r="H47" s="51"/>
      <c r="I47" s="51">
        <f t="shared" si="1"/>
        <v>0</v>
      </c>
      <c r="J47" s="51"/>
      <c r="K47" s="51"/>
      <c r="L47" s="51">
        <f t="shared" si="2"/>
        <v>0</v>
      </c>
      <c r="M47" s="51"/>
      <c r="N47" s="51"/>
      <c r="O47" s="51">
        <f t="shared" si="3"/>
        <v>0</v>
      </c>
      <c r="P47" s="51"/>
      <c r="Q47" s="51">
        <f t="shared" si="4"/>
        <v>3329.692425</v>
      </c>
      <c r="R47" s="51">
        <v>2162.019465</v>
      </c>
      <c r="S47" s="51">
        <v>1167.67296</v>
      </c>
      <c r="T47">
        <v>3116.835375</v>
      </c>
      <c r="U47">
        <v>2013.01953</v>
      </c>
      <c r="V47">
        <v>1101.788635</v>
      </c>
      <c r="W47">
        <v>214.88426</v>
      </c>
      <c r="X47">
        <v>148.999935</v>
      </c>
      <c r="Y47">
        <v>65.884325</v>
      </c>
    </row>
    <row r="48" spans="2:25" ht="13.5" hidden="1">
      <c r="B48" t="s">
        <v>59</v>
      </c>
      <c r="C48" s="51">
        <f t="shared" si="5"/>
        <v>0</v>
      </c>
      <c r="D48" s="51"/>
      <c r="E48" s="51"/>
      <c r="F48" s="51">
        <f t="shared" si="0"/>
        <v>0</v>
      </c>
      <c r="G48" s="51"/>
      <c r="H48" s="51"/>
      <c r="I48" s="51">
        <f t="shared" si="1"/>
        <v>0</v>
      </c>
      <c r="J48" s="51"/>
      <c r="K48" s="51"/>
      <c r="L48" s="51">
        <f t="shared" si="2"/>
        <v>0</v>
      </c>
      <c r="M48" s="51"/>
      <c r="N48" s="51"/>
      <c r="O48" s="51">
        <f t="shared" si="3"/>
        <v>0</v>
      </c>
      <c r="P48" s="51"/>
      <c r="Q48" s="51">
        <f t="shared" si="4"/>
        <v>0</v>
      </c>
      <c r="R48" s="51"/>
      <c r="S48" s="51"/>
      <c r="T48" t="s">
        <v>31</v>
      </c>
      <c r="U48" t="s">
        <v>31</v>
      </c>
      <c r="V48" t="s">
        <v>31</v>
      </c>
      <c r="W48" t="s">
        <v>31</v>
      </c>
      <c r="X48" t="s">
        <v>31</v>
      </c>
      <c r="Y48" t="s">
        <v>31</v>
      </c>
    </row>
    <row r="49" spans="2:25" ht="13.5" hidden="1">
      <c r="B49" t="s">
        <v>60</v>
      </c>
      <c r="C49" s="51">
        <f t="shared" si="5"/>
        <v>0</v>
      </c>
      <c r="D49" s="51"/>
      <c r="E49" s="51"/>
      <c r="F49" s="51">
        <f t="shared" si="0"/>
        <v>0</v>
      </c>
      <c r="G49" s="51"/>
      <c r="H49" s="51"/>
      <c r="I49" s="51">
        <f t="shared" si="1"/>
        <v>0</v>
      </c>
      <c r="J49" s="51"/>
      <c r="K49" s="51"/>
      <c r="L49" s="51">
        <f t="shared" si="2"/>
        <v>0</v>
      </c>
      <c r="M49" s="51"/>
      <c r="N49" s="51"/>
      <c r="O49" s="51">
        <f t="shared" si="3"/>
        <v>0</v>
      </c>
      <c r="P49" s="51"/>
      <c r="Q49" s="51">
        <f t="shared" si="4"/>
        <v>1102.80224</v>
      </c>
      <c r="R49" s="51">
        <v>852.441805</v>
      </c>
      <c r="S49" s="51">
        <v>250.36043500000002</v>
      </c>
      <c r="T49">
        <v>1050.09478</v>
      </c>
      <c r="U49">
        <v>809.870395</v>
      </c>
      <c r="V49">
        <v>240.224385</v>
      </c>
      <c r="W49">
        <v>52.70746</v>
      </c>
      <c r="X49">
        <v>42.57141</v>
      </c>
      <c r="Y49">
        <v>10.13605</v>
      </c>
    </row>
    <row r="50" spans="2:25" ht="13.5" hidden="1">
      <c r="B50" t="s">
        <v>61</v>
      </c>
      <c r="C50" s="51">
        <f t="shared" si="5"/>
        <v>0</v>
      </c>
      <c r="D50" s="51"/>
      <c r="E50" s="51"/>
      <c r="F50" s="51">
        <f t="shared" si="0"/>
        <v>0</v>
      </c>
      <c r="G50" s="51"/>
      <c r="H50" s="51"/>
      <c r="I50" s="51">
        <f t="shared" si="1"/>
        <v>0</v>
      </c>
      <c r="J50" s="51"/>
      <c r="K50" s="51"/>
      <c r="L50" s="51">
        <f t="shared" si="2"/>
        <v>0</v>
      </c>
      <c r="M50" s="51"/>
      <c r="N50" s="51"/>
      <c r="O50" s="51">
        <f t="shared" si="3"/>
        <v>0</v>
      </c>
      <c r="P50" s="51"/>
      <c r="Q50" s="51">
        <f t="shared" si="4"/>
        <v>972.047195</v>
      </c>
      <c r="R50" s="51">
        <v>624.38068</v>
      </c>
      <c r="S50" s="51">
        <v>347.666515</v>
      </c>
      <c r="T50">
        <v>884.877165</v>
      </c>
      <c r="U50">
        <v>566.605195</v>
      </c>
      <c r="V50">
        <v>318.27197</v>
      </c>
      <c r="W50">
        <v>87.17003</v>
      </c>
      <c r="X50">
        <v>57.775485</v>
      </c>
      <c r="Y50">
        <v>29.394545</v>
      </c>
    </row>
    <row r="51" spans="2:25" ht="13.5" hidden="1">
      <c r="B51" t="s">
        <v>62</v>
      </c>
      <c r="C51" s="51">
        <f t="shared" si="5"/>
        <v>0</v>
      </c>
      <c r="D51" s="51"/>
      <c r="E51" s="51"/>
      <c r="F51" s="51">
        <f t="shared" si="0"/>
        <v>0</v>
      </c>
      <c r="G51" s="51"/>
      <c r="H51" s="51"/>
      <c r="I51" s="51">
        <f t="shared" si="1"/>
        <v>0</v>
      </c>
      <c r="J51" s="51"/>
      <c r="K51" s="51"/>
      <c r="L51" s="51">
        <f t="shared" si="2"/>
        <v>0</v>
      </c>
      <c r="M51" s="51"/>
      <c r="N51" s="51"/>
      <c r="O51" s="51">
        <f t="shared" si="3"/>
        <v>0</v>
      </c>
      <c r="P51" s="51"/>
      <c r="Q51" s="51">
        <f t="shared" si="4"/>
        <v>666.95209</v>
      </c>
      <c r="R51" s="51">
        <v>373.00664</v>
      </c>
      <c r="S51" s="51">
        <v>293.94545000000005</v>
      </c>
      <c r="T51">
        <v>619.312655</v>
      </c>
      <c r="U51">
        <v>341.584885</v>
      </c>
      <c r="V51">
        <v>277.72777</v>
      </c>
      <c r="W51">
        <v>47.639435</v>
      </c>
      <c r="X51">
        <v>31.421755</v>
      </c>
      <c r="Y51">
        <v>16.21768</v>
      </c>
    </row>
    <row r="52" spans="2:25" ht="13.5" hidden="1">
      <c r="B52" t="s">
        <v>63</v>
      </c>
      <c r="C52" s="51">
        <f t="shared" si="5"/>
        <v>0</v>
      </c>
      <c r="D52" s="51"/>
      <c r="E52" s="51"/>
      <c r="F52" s="51">
        <f t="shared" si="0"/>
        <v>0</v>
      </c>
      <c r="G52" s="51"/>
      <c r="H52" s="51"/>
      <c r="I52" s="51">
        <f t="shared" si="1"/>
        <v>0</v>
      </c>
      <c r="J52" s="51"/>
      <c r="K52" s="51"/>
      <c r="L52" s="51">
        <f t="shared" si="2"/>
        <v>0</v>
      </c>
      <c r="M52" s="51"/>
      <c r="N52" s="51"/>
      <c r="O52" s="51">
        <f t="shared" si="3"/>
        <v>0</v>
      </c>
      <c r="P52" s="51"/>
      <c r="Q52" s="51">
        <f t="shared" si="4"/>
        <v>484.50318999999996</v>
      </c>
      <c r="R52" s="51">
        <v>276.714165</v>
      </c>
      <c r="S52" s="51">
        <v>207.78902499999998</v>
      </c>
      <c r="T52">
        <v>465.244695</v>
      </c>
      <c r="U52">
        <v>264.550905</v>
      </c>
      <c r="V52">
        <v>199.680185</v>
      </c>
      <c r="W52">
        <v>20.2721</v>
      </c>
      <c r="X52">
        <v>12.16326</v>
      </c>
      <c r="Y52">
        <v>8.10884</v>
      </c>
    </row>
    <row r="53" spans="2:25" ht="13.5" hidden="1">
      <c r="B53" t="s">
        <v>64</v>
      </c>
      <c r="C53" s="51">
        <f t="shared" si="5"/>
        <v>0</v>
      </c>
      <c r="D53" s="51"/>
      <c r="E53" s="51"/>
      <c r="F53" s="51">
        <f t="shared" si="0"/>
        <v>0</v>
      </c>
      <c r="G53" s="51"/>
      <c r="H53" s="51"/>
      <c r="I53" s="51">
        <f t="shared" si="1"/>
        <v>0</v>
      </c>
      <c r="J53" s="51"/>
      <c r="K53" s="51"/>
      <c r="L53" s="51">
        <f t="shared" si="2"/>
        <v>0</v>
      </c>
      <c r="M53" s="51"/>
      <c r="N53" s="51"/>
      <c r="O53" s="51">
        <f t="shared" si="3"/>
        <v>0</v>
      </c>
      <c r="P53" s="51"/>
      <c r="Q53" s="51">
        <f t="shared" si="4"/>
        <v>103.38771</v>
      </c>
      <c r="R53" s="51">
        <v>35.476175</v>
      </c>
      <c r="S53" s="51">
        <v>67.911535</v>
      </c>
      <c r="T53">
        <v>97.30608</v>
      </c>
      <c r="U53">
        <v>30.40815</v>
      </c>
      <c r="V53">
        <v>65.884325</v>
      </c>
      <c r="W53">
        <v>7.095235</v>
      </c>
      <c r="X53">
        <v>5.068025</v>
      </c>
      <c r="Y53">
        <v>2.02721</v>
      </c>
    </row>
    <row r="54" spans="2:19" ht="13.5" hidden="1">
      <c r="B54" t="s">
        <v>58</v>
      </c>
      <c r="F54" s="52" t="e">
        <f aca="true" t="shared" si="6" ref="F54:H67">F40/$F40*100</f>
        <v>#DIV/0!</v>
      </c>
      <c r="G54" s="52" t="e">
        <f t="shared" si="6"/>
        <v>#DIV/0!</v>
      </c>
      <c r="H54" s="52" t="e">
        <f t="shared" si="6"/>
        <v>#DIV/0!</v>
      </c>
      <c r="I54" s="52" t="e">
        <f aca="true" t="shared" si="7" ref="I54:K67">I40/$I40*100</f>
        <v>#DIV/0!</v>
      </c>
      <c r="J54" s="52" t="e">
        <f t="shared" si="7"/>
        <v>#DIV/0!</v>
      </c>
      <c r="K54" s="52" t="e">
        <f t="shared" si="7"/>
        <v>#DIV/0!</v>
      </c>
      <c r="L54" s="52" t="e">
        <f>L40/$L40*100</f>
        <v>#DIV/0!</v>
      </c>
      <c r="M54" s="52" t="e">
        <f>M40/$L40*100</f>
        <v>#DIV/0!</v>
      </c>
      <c r="N54" s="52" t="e">
        <f>N40/$L40*100</f>
        <v>#DIV/0!</v>
      </c>
      <c r="O54" s="52" t="e">
        <f>O40/$O40*100</f>
        <v>#DIV/0!</v>
      </c>
      <c r="P54" s="52" t="e">
        <f>P40/$O40*100</f>
        <v>#DIV/0!</v>
      </c>
      <c r="Q54" s="52">
        <f>Q40/$Q40*100</f>
        <v>100</v>
      </c>
      <c r="R54" s="52">
        <f>R40/$Q40*100</f>
        <v>87.49540722596448</v>
      </c>
      <c r="S54" s="52">
        <f>S40/$Q40*100</f>
        <v>12.504592774035517</v>
      </c>
    </row>
    <row r="55" spans="2:19" ht="13.5" hidden="1">
      <c r="B55" t="s">
        <v>59</v>
      </c>
      <c r="F55" s="52" t="e">
        <f t="shared" si="6"/>
        <v>#DIV/0!</v>
      </c>
      <c r="G55" s="52" t="e">
        <f t="shared" si="6"/>
        <v>#DIV/0!</v>
      </c>
      <c r="H55" s="52" t="e">
        <f t="shared" si="6"/>
        <v>#DIV/0!</v>
      </c>
      <c r="I55" s="52" t="e">
        <f t="shared" si="7"/>
        <v>#DIV/0!</v>
      </c>
      <c r="J55" s="52" t="e">
        <f t="shared" si="7"/>
        <v>#DIV/0!</v>
      </c>
      <c r="K55" s="52" t="e">
        <f t="shared" si="7"/>
        <v>#DIV/0!</v>
      </c>
      <c r="L55" s="52" t="s">
        <v>66</v>
      </c>
      <c r="M55" s="52" t="s">
        <v>66</v>
      </c>
      <c r="N55" s="52" t="s">
        <v>66</v>
      </c>
      <c r="O55" s="52" t="s">
        <v>66</v>
      </c>
      <c r="P55" s="52" t="s">
        <v>66</v>
      </c>
      <c r="Q55" s="52" t="s">
        <v>66</v>
      </c>
      <c r="R55" s="52" t="s">
        <v>66</v>
      </c>
      <c r="S55" s="52" t="s">
        <v>66</v>
      </c>
    </row>
    <row r="56" spans="2:19" ht="13.5" hidden="1">
      <c r="B56" t="s">
        <v>60</v>
      </c>
      <c r="F56" s="52" t="e">
        <f t="shared" si="6"/>
        <v>#DIV/0!</v>
      </c>
      <c r="G56" s="52" t="e">
        <f t="shared" si="6"/>
        <v>#DIV/0!</v>
      </c>
      <c r="H56" s="52" t="e">
        <f t="shared" si="6"/>
        <v>#DIV/0!</v>
      </c>
      <c r="I56" s="52" t="e">
        <f t="shared" si="7"/>
        <v>#DIV/0!</v>
      </c>
      <c r="J56" s="52" t="e">
        <f t="shared" si="7"/>
        <v>#DIV/0!</v>
      </c>
      <c r="K56" s="52" t="e">
        <f t="shared" si="7"/>
        <v>#DIV/0!</v>
      </c>
      <c r="L56" s="52" t="e">
        <f aca="true" t="shared" si="8" ref="L56:N61">L42/$L42*100</f>
        <v>#DIV/0!</v>
      </c>
      <c r="M56" s="52" t="e">
        <f t="shared" si="8"/>
        <v>#DIV/0!</v>
      </c>
      <c r="N56" s="52" t="e">
        <f t="shared" si="8"/>
        <v>#DIV/0!</v>
      </c>
      <c r="O56" s="52" t="e">
        <f aca="true" t="shared" si="9" ref="O56:P61">O42/$O42*100</f>
        <v>#DIV/0!</v>
      </c>
      <c r="P56" s="52" t="e">
        <f t="shared" si="9"/>
        <v>#DIV/0!</v>
      </c>
      <c r="Q56" s="52">
        <f aca="true" t="shared" si="10" ref="Q56:S61">Q42/$Q42*100</f>
        <v>100</v>
      </c>
      <c r="R56" s="52">
        <f t="shared" si="10"/>
        <v>84.58588957055214</v>
      </c>
      <c r="S56" s="52">
        <f t="shared" si="10"/>
        <v>15.414110429447852</v>
      </c>
    </row>
    <row r="57" spans="2:19" ht="13.5" hidden="1">
      <c r="B57" t="s">
        <v>61</v>
      </c>
      <c r="F57" s="52" t="e">
        <f t="shared" si="6"/>
        <v>#DIV/0!</v>
      </c>
      <c r="G57" s="52" t="e">
        <f t="shared" si="6"/>
        <v>#DIV/0!</v>
      </c>
      <c r="H57" s="52" t="e">
        <f t="shared" si="6"/>
        <v>#DIV/0!</v>
      </c>
      <c r="I57" s="52" t="e">
        <f t="shared" si="7"/>
        <v>#DIV/0!</v>
      </c>
      <c r="J57" s="52" t="e">
        <f t="shared" si="7"/>
        <v>#DIV/0!</v>
      </c>
      <c r="K57" s="52" t="e">
        <f t="shared" si="7"/>
        <v>#DIV/0!</v>
      </c>
      <c r="L57" s="52" t="e">
        <f t="shared" si="8"/>
        <v>#DIV/0!</v>
      </c>
      <c r="M57" s="52" t="e">
        <f t="shared" si="8"/>
        <v>#DIV/0!</v>
      </c>
      <c r="N57" s="52" t="e">
        <f t="shared" si="8"/>
        <v>#DIV/0!</v>
      </c>
      <c r="O57" s="52" t="e">
        <f t="shared" si="9"/>
        <v>#DIV/0!</v>
      </c>
      <c r="P57" s="52" t="e">
        <f t="shared" si="9"/>
        <v>#DIV/0!</v>
      </c>
      <c r="Q57" s="52">
        <f t="shared" si="10"/>
        <v>100</v>
      </c>
      <c r="R57" s="52">
        <f t="shared" si="10"/>
        <v>93.03260384100045</v>
      </c>
      <c r="S57" s="52">
        <f t="shared" si="10"/>
        <v>6.967396158999555</v>
      </c>
    </row>
    <row r="58" spans="2:19" ht="13.5" hidden="1">
      <c r="B58" t="s">
        <v>62</v>
      </c>
      <c r="F58" s="52" t="e">
        <f t="shared" si="6"/>
        <v>#DIV/0!</v>
      </c>
      <c r="G58" s="52" t="e">
        <f t="shared" si="6"/>
        <v>#DIV/0!</v>
      </c>
      <c r="H58" s="52" t="e">
        <f t="shared" si="6"/>
        <v>#DIV/0!</v>
      </c>
      <c r="I58" s="52" t="e">
        <f t="shared" si="7"/>
        <v>#DIV/0!</v>
      </c>
      <c r="J58" s="52" t="e">
        <f t="shared" si="7"/>
        <v>#DIV/0!</v>
      </c>
      <c r="K58" s="52" t="e">
        <f t="shared" si="7"/>
        <v>#DIV/0!</v>
      </c>
      <c r="L58" s="52" t="e">
        <f t="shared" si="8"/>
        <v>#DIV/0!</v>
      </c>
      <c r="M58" s="52" t="e">
        <f t="shared" si="8"/>
        <v>#DIV/0!</v>
      </c>
      <c r="N58" s="52" t="e">
        <f t="shared" si="8"/>
        <v>#DIV/0!</v>
      </c>
      <c r="O58" s="52" t="e">
        <f t="shared" si="9"/>
        <v>#DIV/0!</v>
      </c>
      <c r="P58" s="52" t="e">
        <f t="shared" si="9"/>
        <v>#DIV/0!</v>
      </c>
      <c r="Q58" s="52">
        <f t="shared" si="10"/>
        <v>100</v>
      </c>
      <c r="R58" s="52">
        <f t="shared" si="10"/>
        <v>94.96437054631829</v>
      </c>
      <c r="S58" s="52">
        <f t="shared" si="10"/>
        <v>5.03562945368171</v>
      </c>
    </row>
    <row r="59" spans="2:19" ht="13.5" hidden="1">
      <c r="B59" t="s">
        <v>63</v>
      </c>
      <c r="F59" s="52" t="e">
        <f t="shared" si="6"/>
        <v>#DIV/0!</v>
      </c>
      <c r="G59" s="52" t="e">
        <f t="shared" si="6"/>
        <v>#DIV/0!</v>
      </c>
      <c r="H59" s="52" t="e">
        <f t="shared" si="6"/>
        <v>#DIV/0!</v>
      </c>
      <c r="I59" s="52" t="e">
        <f t="shared" si="7"/>
        <v>#DIV/0!</v>
      </c>
      <c r="J59" s="52" t="e">
        <f t="shared" si="7"/>
        <v>#DIV/0!</v>
      </c>
      <c r="K59" s="52" t="e">
        <f t="shared" si="7"/>
        <v>#DIV/0!</v>
      </c>
      <c r="L59" s="52" t="e">
        <f t="shared" si="8"/>
        <v>#DIV/0!</v>
      </c>
      <c r="M59" s="52" t="e">
        <f t="shared" si="8"/>
        <v>#DIV/0!</v>
      </c>
      <c r="N59" s="52" t="e">
        <f t="shared" si="8"/>
        <v>#DIV/0!</v>
      </c>
      <c r="O59" s="52" t="e">
        <f t="shared" si="9"/>
        <v>#DIV/0!</v>
      </c>
      <c r="P59" s="52" t="e">
        <f t="shared" si="9"/>
        <v>#DIV/0!</v>
      </c>
      <c r="Q59" s="52">
        <f t="shared" si="10"/>
        <v>100</v>
      </c>
      <c r="R59" s="52">
        <f t="shared" si="10"/>
        <v>93.159977388355</v>
      </c>
      <c r="S59" s="52">
        <f t="shared" si="10"/>
        <v>6.840022611644995</v>
      </c>
    </row>
    <row r="60" spans="2:19" ht="13.5" hidden="1">
      <c r="B60" t="s">
        <v>64</v>
      </c>
      <c r="F60" s="52" t="e">
        <f t="shared" si="6"/>
        <v>#DIV/0!</v>
      </c>
      <c r="G60" s="52" t="e">
        <f t="shared" si="6"/>
        <v>#DIV/0!</v>
      </c>
      <c r="H60" s="52" t="e">
        <f t="shared" si="6"/>
        <v>#DIV/0!</v>
      </c>
      <c r="I60" s="52" t="e">
        <f t="shared" si="7"/>
        <v>#DIV/0!</v>
      </c>
      <c r="J60" s="52" t="e">
        <f t="shared" si="7"/>
        <v>#DIV/0!</v>
      </c>
      <c r="K60" s="52" t="e">
        <f t="shared" si="7"/>
        <v>#DIV/0!</v>
      </c>
      <c r="L60" s="52" t="e">
        <f t="shared" si="8"/>
        <v>#DIV/0!</v>
      </c>
      <c r="M60" s="52" t="e">
        <f t="shared" si="8"/>
        <v>#DIV/0!</v>
      </c>
      <c r="N60" s="52" t="e">
        <f t="shared" si="8"/>
        <v>#DIV/0!</v>
      </c>
      <c r="O60" s="52" t="e">
        <f t="shared" si="9"/>
        <v>#DIV/0!</v>
      </c>
      <c r="P60" s="52" t="e">
        <f t="shared" si="9"/>
        <v>#DIV/0!</v>
      </c>
      <c r="Q60" s="52">
        <f t="shared" si="10"/>
        <v>100</v>
      </c>
      <c r="R60" s="52">
        <f t="shared" si="10"/>
        <v>41.57754010695187</v>
      </c>
      <c r="S60" s="52">
        <f t="shared" si="10"/>
        <v>58.42245989304813</v>
      </c>
    </row>
    <row r="61" spans="2:19" ht="13.5" hidden="1">
      <c r="B61" t="s">
        <v>58</v>
      </c>
      <c r="F61" s="52" t="e">
        <f t="shared" si="6"/>
        <v>#DIV/0!</v>
      </c>
      <c r="G61" s="52" t="e">
        <f t="shared" si="6"/>
        <v>#DIV/0!</v>
      </c>
      <c r="H61" s="52" t="e">
        <f t="shared" si="6"/>
        <v>#DIV/0!</v>
      </c>
      <c r="I61" s="52" t="e">
        <f t="shared" si="7"/>
        <v>#DIV/0!</v>
      </c>
      <c r="J61" s="52" t="e">
        <f t="shared" si="7"/>
        <v>#DIV/0!</v>
      </c>
      <c r="K61" s="52" t="e">
        <f t="shared" si="7"/>
        <v>#DIV/0!</v>
      </c>
      <c r="L61" s="52" t="e">
        <f t="shared" si="8"/>
        <v>#DIV/0!</v>
      </c>
      <c r="M61" s="52" t="e">
        <f t="shared" si="8"/>
        <v>#DIV/0!</v>
      </c>
      <c r="N61" s="52" t="e">
        <f t="shared" si="8"/>
        <v>#DIV/0!</v>
      </c>
      <c r="O61" s="52" t="e">
        <f t="shared" si="9"/>
        <v>#DIV/0!</v>
      </c>
      <c r="P61" s="52" t="e">
        <f t="shared" si="9"/>
        <v>#DIV/0!</v>
      </c>
      <c r="Q61" s="52">
        <f t="shared" si="10"/>
        <v>100</v>
      </c>
      <c r="R61" s="52">
        <f t="shared" si="10"/>
        <v>64.93150684931506</v>
      </c>
      <c r="S61" s="52">
        <f t="shared" si="10"/>
        <v>35.06849315068493</v>
      </c>
    </row>
    <row r="62" spans="2:19" ht="13.5" hidden="1">
      <c r="B62" t="s">
        <v>59</v>
      </c>
      <c r="F62" s="52" t="e">
        <f t="shared" si="6"/>
        <v>#DIV/0!</v>
      </c>
      <c r="G62" s="52" t="e">
        <f t="shared" si="6"/>
        <v>#DIV/0!</v>
      </c>
      <c r="H62" s="52" t="e">
        <f t="shared" si="6"/>
        <v>#DIV/0!</v>
      </c>
      <c r="I62" s="52" t="e">
        <f t="shared" si="7"/>
        <v>#DIV/0!</v>
      </c>
      <c r="J62" s="52" t="e">
        <f t="shared" si="7"/>
        <v>#DIV/0!</v>
      </c>
      <c r="K62" s="52" t="e">
        <f t="shared" si="7"/>
        <v>#DIV/0!</v>
      </c>
      <c r="L62" s="52" t="s">
        <v>66</v>
      </c>
      <c r="M62" s="52" t="s">
        <v>66</v>
      </c>
      <c r="N62" s="52" t="s">
        <v>66</v>
      </c>
      <c r="O62" s="52" t="s">
        <v>66</v>
      </c>
      <c r="P62" s="52" t="s">
        <v>66</v>
      </c>
      <c r="Q62" s="52" t="s">
        <v>66</v>
      </c>
      <c r="R62" s="52" t="s">
        <v>66</v>
      </c>
      <c r="S62" s="52" t="s">
        <v>66</v>
      </c>
    </row>
    <row r="63" spans="2:19" ht="13.5" hidden="1">
      <c r="B63" t="s">
        <v>60</v>
      </c>
      <c r="F63" s="52" t="e">
        <f t="shared" si="6"/>
        <v>#DIV/0!</v>
      </c>
      <c r="G63" s="52" t="e">
        <f t="shared" si="6"/>
        <v>#DIV/0!</v>
      </c>
      <c r="H63" s="52" t="e">
        <f t="shared" si="6"/>
        <v>#DIV/0!</v>
      </c>
      <c r="I63" s="52" t="e">
        <f t="shared" si="7"/>
        <v>#DIV/0!</v>
      </c>
      <c r="J63" s="52" t="e">
        <f t="shared" si="7"/>
        <v>#DIV/0!</v>
      </c>
      <c r="K63" s="52" t="e">
        <f t="shared" si="7"/>
        <v>#DIV/0!</v>
      </c>
      <c r="L63" s="52" t="e">
        <f aca="true" t="shared" si="11" ref="L63:N67">L49/$L49*100</f>
        <v>#DIV/0!</v>
      </c>
      <c r="M63" s="52" t="e">
        <f t="shared" si="11"/>
        <v>#DIV/0!</v>
      </c>
      <c r="N63" s="52" t="e">
        <f t="shared" si="11"/>
        <v>#DIV/0!</v>
      </c>
      <c r="O63" s="52" t="e">
        <f aca="true" t="shared" si="12" ref="O63:P67">O49/$O49*100</f>
        <v>#DIV/0!</v>
      </c>
      <c r="P63" s="52" t="e">
        <f t="shared" si="12"/>
        <v>#DIV/0!</v>
      </c>
      <c r="Q63" s="52">
        <f aca="true" t="shared" si="13" ref="Q63:S67">Q49/$Q49*100</f>
        <v>100</v>
      </c>
      <c r="R63" s="52">
        <f t="shared" si="13"/>
        <v>77.29779411764707</v>
      </c>
      <c r="S63" s="52">
        <f t="shared" si="13"/>
        <v>22.702205882352942</v>
      </c>
    </row>
    <row r="64" spans="2:19" ht="13.5" hidden="1">
      <c r="B64" t="s">
        <v>61</v>
      </c>
      <c r="F64" s="52" t="e">
        <f t="shared" si="6"/>
        <v>#DIV/0!</v>
      </c>
      <c r="G64" s="52" t="e">
        <f t="shared" si="6"/>
        <v>#DIV/0!</v>
      </c>
      <c r="H64" s="52" t="e">
        <f t="shared" si="6"/>
        <v>#DIV/0!</v>
      </c>
      <c r="I64" s="52" t="e">
        <f t="shared" si="7"/>
        <v>#DIV/0!</v>
      </c>
      <c r="J64" s="52" t="e">
        <f t="shared" si="7"/>
        <v>#DIV/0!</v>
      </c>
      <c r="K64" s="52" t="e">
        <f t="shared" si="7"/>
        <v>#DIV/0!</v>
      </c>
      <c r="L64" s="52" t="e">
        <f t="shared" si="11"/>
        <v>#DIV/0!</v>
      </c>
      <c r="M64" s="52" t="e">
        <f t="shared" si="11"/>
        <v>#DIV/0!</v>
      </c>
      <c r="N64" s="52" t="e">
        <f t="shared" si="11"/>
        <v>#DIV/0!</v>
      </c>
      <c r="O64" s="52" t="e">
        <f t="shared" si="12"/>
        <v>#DIV/0!</v>
      </c>
      <c r="P64" s="52" t="e">
        <f t="shared" si="12"/>
        <v>#DIV/0!</v>
      </c>
      <c r="Q64" s="52">
        <f t="shared" si="13"/>
        <v>100</v>
      </c>
      <c r="R64" s="52">
        <f t="shared" si="13"/>
        <v>64.23357664233576</v>
      </c>
      <c r="S64" s="52">
        <f t="shared" si="13"/>
        <v>35.76642335766424</v>
      </c>
    </row>
    <row r="65" spans="2:19" ht="13.5" hidden="1">
      <c r="B65" t="s">
        <v>62</v>
      </c>
      <c r="F65" s="52" t="e">
        <f t="shared" si="6"/>
        <v>#DIV/0!</v>
      </c>
      <c r="G65" s="52" t="e">
        <f t="shared" si="6"/>
        <v>#DIV/0!</v>
      </c>
      <c r="H65" s="52" t="e">
        <f t="shared" si="6"/>
        <v>#DIV/0!</v>
      </c>
      <c r="I65" s="52" t="e">
        <f t="shared" si="7"/>
        <v>#DIV/0!</v>
      </c>
      <c r="J65" s="52" t="e">
        <f t="shared" si="7"/>
        <v>#DIV/0!</v>
      </c>
      <c r="K65" s="52" t="e">
        <f t="shared" si="7"/>
        <v>#DIV/0!</v>
      </c>
      <c r="L65" s="52" t="e">
        <f t="shared" si="11"/>
        <v>#DIV/0!</v>
      </c>
      <c r="M65" s="52" t="e">
        <f t="shared" si="11"/>
        <v>#DIV/0!</v>
      </c>
      <c r="N65" s="52" t="e">
        <f t="shared" si="11"/>
        <v>#DIV/0!</v>
      </c>
      <c r="O65" s="52" t="e">
        <f t="shared" si="12"/>
        <v>#DIV/0!</v>
      </c>
      <c r="P65" s="52" t="e">
        <f t="shared" si="12"/>
        <v>#DIV/0!</v>
      </c>
      <c r="Q65" s="52">
        <f t="shared" si="13"/>
        <v>100</v>
      </c>
      <c r="R65" s="52">
        <f t="shared" si="13"/>
        <v>55.92705167173252</v>
      </c>
      <c r="S65" s="52">
        <f t="shared" si="13"/>
        <v>44.072948328267486</v>
      </c>
    </row>
    <row r="66" spans="2:19" ht="13.5" hidden="1">
      <c r="B66" t="s">
        <v>63</v>
      </c>
      <c r="F66" s="52" t="e">
        <f t="shared" si="6"/>
        <v>#DIV/0!</v>
      </c>
      <c r="G66" s="52" t="e">
        <f t="shared" si="6"/>
        <v>#DIV/0!</v>
      </c>
      <c r="H66" s="52" t="e">
        <f t="shared" si="6"/>
        <v>#DIV/0!</v>
      </c>
      <c r="I66" s="52" t="e">
        <f t="shared" si="7"/>
        <v>#DIV/0!</v>
      </c>
      <c r="J66" s="52" t="e">
        <f t="shared" si="7"/>
        <v>#DIV/0!</v>
      </c>
      <c r="K66" s="52" t="e">
        <f t="shared" si="7"/>
        <v>#DIV/0!</v>
      </c>
      <c r="L66" s="52" t="e">
        <f t="shared" si="11"/>
        <v>#DIV/0!</v>
      </c>
      <c r="M66" s="52" t="e">
        <f t="shared" si="11"/>
        <v>#DIV/0!</v>
      </c>
      <c r="N66" s="52" t="e">
        <f t="shared" si="11"/>
        <v>#DIV/0!</v>
      </c>
      <c r="O66" s="52" t="e">
        <f t="shared" si="12"/>
        <v>#DIV/0!</v>
      </c>
      <c r="P66" s="52" t="e">
        <f t="shared" si="12"/>
        <v>#DIV/0!</v>
      </c>
      <c r="Q66" s="52">
        <f t="shared" si="13"/>
        <v>100</v>
      </c>
      <c r="R66" s="52">
        <f t="shared" si="13"/>
        <v>57.11297071129707</v>
      </c>
      <c r="S66" s="52">
        <f t="shared" si="13"/>
        <v>42.88702928870293</v>
      </c>
    </row>
    <row r="67" spans="2:19" ht="13.5" hidden="1">
      <c r="B67" t="s">
        <v>64</v>
      </c>
      <c r="F67" s="52" t="e">
        <f t="shared" si="6"/>
        <v>#DIV/0!</v>
      </c>
      <c r="G67" s="52" t="e">
        <f t="shared" si="6"/>
        <v>#DIV/0!</v>
      </c>
      <c r="H67" s="52" t="e">
        <f t="shared" si="6"/>
        <v>#DIV/0!</v>
      </c>
      <c r="I67" s="52" t="e">
        <f t="shared" si="7"/>
        <v>#DIV/0!</v>
      </c>
      <c r="J67" s="52" t="e">
        <f t="shared" si="7"/>
        <v>#DIV/0!</v>
      </c>
      <c r="K67" s="52" t="e">
        <f t="shared" si="7"/>
        <v>#DIV/0!</v>
      </c>
      <c r="L67" s="52" t="e">
        <f t="shared" si="11"/>
        <v>#DIV/0!</v>
      </c>
      <c r="M67" s="52" t="e">
        <f t="shared" si="11"/>
        <v>#DIV/0!</v>
      </c>
      <c r="N67" s="52" t="e">
        <f t="shared" si="11"/>
        <v>#DIV/0!</v>
      </c>
      <c r="O67" s="52" t="e">
        <f t="shared" si="12"/>
        <v>#DIV/0!</v>
      </c>
      <c r="P67" s="52" t="e">
        <f t="shared" si="12"/>
        <v>#DIV/0!</v>
      </c>
      <c r="Q67" s="52">
        <f t="shared" si="13"/>
        <v>100</v>
      </c>
      <c r="R67" s="52">
        <f t="shared" si="13"/>
        <v>34.31372549019608</v>
      </c>
      <c r="S67" s="52">
        <f t="shared" si="13"/>
        <v>65.68627450980392</v>
      </c>
    </row>
  </sheetData>
  <sheetProtection/>
  <mergeCells count="12">
    <mergeCell ref="K4:K5"/>
    <mergeCell ref="N4:N5"/>
    <mergeCell ref="A1:P1"/>
    <mergeCell ref="N3:P3"/>
    <mergeCell ref="A3:A5"/>
    <mergeCell ref="B3:D3"/>
    <mergeCell ref="E3:G3"/>
    <mergeCell ref="H3:J3"/>
    <mergeCell ref="K3:M3"/>
    <mergeCell ref="B4:B5"/>
    <mergeCell ref="E4:E5"/>
    <mergeCell ref="H4:H5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3.125" style="137" customWidth="1"/>
    <col min="2" max="9" width="7.75390625" style="137" customWidth="1"/>
    <col min="10" max="16384" width="9.00390625" style="137" customWidth="1"/>
  </cols>
  <sheetData>
    <row r="1" spans="1:11" ht="15.75" customHeight="1">
      <c r="A1" s="167" t="s">
        <v>158</v>
      </c>
      <c r="B1" s="135"/>
      <c r="C1" s="135"/>
      <c r="D1" s="135"/>
      <c r="E1" s="135"/>
      <c r="F1" s="136"/>
      <c r="G1" s="136"/>
      <c r="H1" s="136"/>
      <c r="I1" s="136"/>
      <c r="J1" s="138"/>
      <c r="K1" s="139"/>
    </row>
    <row r="2" spans="1:9" s="142" customFormat="1" ht="24" customHeight="1" thickBot="1">
      <c r="A2" s="140"/>
      <c r="B2" s="141"/>
      <c r="C2" s="141"/>
      <c r="D2" s="141"/>
      <c r="E2" s="141"/>
      <c r="G2" s="161"/>
      <c r="I2" s="161" t="s">
        <v>123</v>
      </c>
    </row>
    <row r="3" spans="1:9" s="142" customFormat="1" ht="27" customHeight="1">
      <c r="A3" s="216" t="s">
        <v>124</v>
      </c>
      <c r="B3" s="219" t="s">
        <v>125</v>
      </c>
      <c r="C3" s="220"/>
      <c r="D3" s="219" t="s">
        <v>126</v>
      </c>
      <c r="E3" s="220"/>
      <c r="F3" s="221" t="s">
        <v>127</v>
      </c>
      <c r="G3" s="222"/>
      <c r="H3" s="221" t="s">
        <v>128</v>
      </c>
      <c r="I3" s="223"/>
    </row>
    <row r="4" spans="1:9" s="142" customFormat="1" ht="11.25">
      <c r="A4" s="217"/>
      <c r="B4" s="143" t="s">
        <v>129</v>
      </c>
      <c r="C4" s="143" t="s">
        <v>130</v>
      </c>
      <c r="D4" s="143" t="s">
        <v>129</v>
      </c>
      <c r="E4" s="143" t="s">
        <v>130</v>
      </c>
      <c r="F4" s="143" t="s">
        <v>129</v>
      </c>
      <c r="G4" s="164" t="s">
        <v>130</v>
      </c>
      <c r="H4" s="143" t="s">
        <v>129</v>
      </c>
      <c r="I4" s="144" t="s">
        <v>130</v>
      </c>
    </row>
    <row r="5" spans="1:9" s="142" customFormat="1" ht="14.25" customHeight="1">
      <c r="A5" s="218"/>
      <c r="B5" s="145" t="s">
        <v>131</v>
      </c>
      <c r="C5" s="145" t="s">
        <v>131</v>
      </c>
      <c r="D5" s="145" t="s">
        <v>131</v>
      </c>
      <c r="E5" s="145" t="s">
        <v>131</v>
      </c>
      <c r="F5" s="145" t="s">
        <v>131</v>
      </c>
      <c r="G5" s="165" t="s">
        <v>131</v>
      </c>
      <c r="H5" s="145" t="s">
        <v>131</v>
      </c>
      <c r="I5" s="146" t="s">
        <v>131</v>
      </c>
    </row>
    <row r="6" spans="1:9" s="142" customFormat="1" ht="14.25" customHeight="1">
      <c r="A6" s="147" t="s">
        <v>132</v>
      </c>
      <c r="B6" s="148" t="s">
        <v>133</v>
      </c>
      <c r="C6" s="149">
        <v>100</v>
      </c>
      <c r="D6" s="148" t="s">
        <v>133</v>
      </c>
      <c r="E6" s="149">
        <v>100</v>
      </c>
      <c r="F6" s="148" t="s">
        <v>133</v>
      </c>
      <c r="G6" s="162">
        <v>100</v>
      </c>
      <c r="H6" s="148" t="s">
        <v>133</v>
      </c>
      <c r="I6" s="150">
        <v>100</v>
      </c>
    </row>
    <row r="7" spans="1:9" s="155" customFormat="1" ht="14.25" customHeight="1">
      <c r="A7" s="151" t="s">
        <v>134</v>
      </c>
      <c r="B7" s="152">
        <v>1</v>
      </c>
      <c r="C7" s="153">
        <v>1</v>
      </c>
      <c r="D7" s="152">
        <v>1.6</v>
      </c>
      <c r="E7" s="153">
        <v>1.6</v>
      </c>
      <c r="F7" s="152">
        <v>0.1</v>
      </c>
      <c r="G7" s="163">
        <v>0.1</v>
      </c>
      <c r="H7" s="152">
        <v>0.9</v>
      </c>
      <c r="I7" s="154">
        <v>0.9</v>
      </c>
    </row>
    <row r="8" spans="1:9" s="155" customFormat="1" ht="14.25" customHeight="1">
      <c r="A8" s="151" t="s">
        <v>135</v>
      </c>
      <c r="B8" s="152">
        <v>6.9</v>
      </c>
      <c r="C8" s="153">
        <v>5.9</v>
      </c>
      <c r="D8" s="152">
        <v>14.8</v>
      </c>
      <c r="E8" s="153">
        <v>13.3</v>
      </c>
      <c r="F8" s="152">
        <v>1.4</v>
      </c>
      <c r="G8" s="163">
        <v>1.3</v>
      </c>
      <c r="H8" s="152">
        <v>8.9</v>
      </c>
      <c r="I8" s="154">
        <v>8</v>
      </c>
    </row>
    <row r="9" spans="1:9" s="155" customFormat="1" ht="14.25" customHeight="1">
      <c r="A9" s="151" t="s">
        <v>136</v>
      </c>
      <c r="B9" s="152">
        <v>13.2</v>
      </c>
      <c r="C9" s="153">
        <v>6.4</v>
      </c>
      <c r="D9" s="152">
        <v>26.9</v>
      </c>
      <c r="E9" s="153">
        <v>12.1</v>
      </c>
      <c r="F9" s="152">
        <v>3.8</v>
      </c>
      <c r="G9" s="163">
        <v>2.4</v>
      </c>
      <c r="H9" s="152">
        <v>16.6</v>
      </c>
      <c r="I9" s="154">
        <v>7.7</v>
      </c>
    </row>
    <row r="10" spans="1:9" s="155" customFormat="1" ht="14.25" customHeight="1">
      <c r="A10" s="151" t="s">
        <v>137</v>
      </c>
      <c r="B10" s="152">
        <v>19.9</v>
      </c>
      <c r="C10" s="153">
        <v>6.6</v>
      </c>
      <c r="D10" s="152">
        <v>40.3</v>
      </c>
      <c r="E10" s="153">
        <v>13.4</v>
      </c>
      <c r="F10" s="152">
        <v>5.8</v>
      </c>
      <c r="G10" s="163">
        <v>2</v>
      </c>
      <c r="H10" s="152">
        <v>25.7</v>
      </c>
      <c r="I10" s="154">
        <v>9.2</v>
      </c>
    </row>
    <row r="11" spans="1:9" s="155" customFormat="1" ht="14.25" customHeight="1">
      <c r="A11" s="151" t="s">
        <v>138</v>
      </c>
      <c r="B11" s="152">
        <v>25.7</v>
      </c>
      <c r="C11" s="153">
        <v>5.8</v>
      </c>
      <c r="D11" s="152">
        <v>50.8</v>
      </c>
      <c r="E11" s="153">
        <v>10.4</v>
      </c>
      <c r="F11" s="152">
        <v>8.7</v>
      </c>
      <c r="G11" s="163">
        <v>2.9</v>
      </c>
      <c r="H11" s="152">
        <v>33.3</v>
      </c>
      <c r="I11" s="154">
        <v>7.6</v>
      </c>
    </row>
    <row r="12" spans="1:9" s="155" customFormat="1" ht="14.25" customHeight="1">
      <c r="A12" s="151" t="s">
        <v>139</v>
      </c>
      <c r="B12" s="152">
        <v>32.3</v>
      </c>
      <c r="C12" s="153">
        <v>6.6</v>
      </c>
      <c r="D12" s="152">
        <v>60.5</v>
      </c>
      <c r="E12" s="153">
        <v>9.7</v>
      </c>
      <c r="F12" s="152">
        <v>12.4</v>
      </c>
      <c r="G12" s="163">
        <v>3.7</v>
      </c>
      <c r="H12" s="152">
        <v>41.6</v>
      </c>
      <c r="I12" s="154">
        <v>8.3</v>
      </c>
    </row>
    <row r="13" spans="1:9" s="155" customFormat="1" ht="14.25" customHeight="1">
      <c r="A13" s="151" t="s">
        <v>140</v>
      </c>
      <c r="B13" s="152">
        <v>39.2</v>
      </c>
      <c r="C13" s="153">
        <v>6.9</v>
      </c>
      <c r="D13" s="152">
        <v>71.7</v>
      </c>
      <c r="E13" s="153">
        <v>11.3</v>
      </c>
      <c r="F13" s="152">
        <v>16.6</v>
      </c>
      <c r="G13" s="163">
        <v>4.2</v>
      </c>
      <c r="H13" s="152">
        <v>50.4</v>
      </c>
      <c r="I13" s="154">
        <v>8.8</v>
      </c>
    </row>
    <row r="14" spans="1:9" s="155" customFormat="1" ht="14.25" customHeight="1">
      <c r="A14" s="151" t="s">
        <v>141</v>
      </c>
      <c r="B14" s="152">
        <v>45.7</v>
      </c>
      <c r="C14" s="153">
        <v>6.4</v>
      </c>
      <c r="D14" s="152">
        <v>79.6</v>
      </c>
      <c r="E14" s="153">
        <v>7.8</v>
      </c>
      <c r="F14" s="152">
        <v>21.3</v>
      </c>
      <c r="G14" s="163">
        <v>4.7</v>
      </c>
      <c r="H14" s="152">
        <v>57.7</v>
      </c>
      <c r="I14" s="154">
        <v>7.3</v>
      </c>
    </row>
    <row r="15" spans="1:9" s="155" customFormat="1" ht="14.25" customHeight="1">
      <c r="A15" s="151" t="s">
        <v>142</v>
      </c>
      <c r="B15" s="152">
        <v>52</v>
      </c>
      <c r="C15" s="153">
        <v>6.3</v>
      </c>
      <c r="D15" s="152">
        <v>85.6</v>
      </c>
      <c r="E15" s="153">
        <v>6</v>
      </c>
      <c r="F15" s="152">
        <v>28.4</v>
      </c>
      <c r="G15" s="163">
        <v>7.1</v>
      </c>
      <c r="H15" s="152">
        <v>63.8</v>
      </c>
      <c r="I15" s="154">
        <v>6.1</v>
      </c>
    </row>
    <row r="16" spans="1:9" s="155" customFormat="1" ht="14.25" customHeight="1">
      <c r="A16" s="151" t="s">
        <v>143</v>
      </c>
      <c r="B16" s="152">
        <v>57.2</v>
      </c>
      <c r="C16" s="153">
        <v>5.2</v>
      </c>
      <c r="D16" s="152">
        <v>88.8</v>
      </c>
      <c r="E16" s="153">
        <v>3.3</v>
      </c>
      <c r="F16" s="152">
        <v>34.6</v>
      </c>
      <c r="G16" s="163">
        <v>6.2</v>
      </c>
      <c r="H16" s="152">
        <v>68.6</v>
      </c>
      <c r="I16" s="154">
        <v>4.7</v>
      </c>
    </row>
    <row r="17" spans="1:9" s="155" customFormat="1" ht="14.25" customHeight="1">
      <c r="A17" s="151" t="s">
        <v>144</v>
      </c>
      <c r="B17" s="152">
        <v>66.4</v>
      </c>
      <c r="C17" s="153">
        <v>9.1</v>
      </c>
      <c r="D17" s="152">
        <v>93.5</v>
      </c>
      <c r="E17" s="153">
        <v>4.7</v>
      </c>
      <c r="F17" s="152">
        <v>47.5</v>
      </c>
      <c r="G17" s="163">
        <v>12.9</v>
      </c>
      <c r="H17" s="152">
        <v>75.4</v>
      </c>
      <c r="I17" s="154">
        <v>6.8</v>
      </c>
    </row>
    <row r="18" spans="1:9" s="155" customFormat="1" ht="14.25" customHeight="1">
      <c r="A18" s="151" t="s">
        <v>145</v>
      </c>
      <c r="B18" s="152">
        <v>73.4</v>
      </c>
      <c r="C18" s="153">
        <v>7</v>
      </c>
      <c r="D18" s="152">
        <v>95.3</v>
      </c>
      <c r="E18" s="153">
        <v>1.8</v>
      </c>
      <c r="F18" s="152">
        <v>59.6</v>
      </c>
      <c r="G18" s="163">
        <v>12.1</v>
      </c>
      <c r="H18" s="152">
        <v>80</v>
      </c>
      <c r="I18" s="154">
        <v>4.6</v>
      </c>
    </row>
    <row r="19" spans="1:9" s="155" customFormat="1" ht="14.25" customHeight="1">
      <c r="A19" s="151" t="s">
        <v>146</v>
      </c>
      <c r="B19" s="152">
        <v>79.6</v>
      </c>
      <c r="C19" s="153">
        <v>6.2</v>
      </c>
      <c r="D19" s="152">
        <v>96.8</v>
      </c>
      <c r="E19" s="153">
        <v>1.5</v>
      </c>
      <c r="F19" s="152">
        <v>70.3</v>
      </c>
      <c r="G19" s="163">
        <v>10.8</v>
      </c>
      <c r="H19" s="152">
        <v>84.3</v>
      </c>
      <c r="I19" s="154">
        <v>4.3</v>
      </c>
    </row>
    <row r="20" spans="1:9" s="155" customFormat="1" ht="14.25" customHeight="1">
      <c r="A20" s="151" t="s">
        <v>147</v>
      </c>
      <c r="B20" s="152">
        <v>84.4</v>
      </c>
      <c r="C20" s="153">
        <v>4.8</v>
      </c>
      <c r="D20" s="152">
        <v>97.4</v>
      </c>
      <c r="E20" s="153">
        <v>0.6</v>
      </c>
      <c r="F20" s="152">
        <v>77.4</v>
      </c>
      <c r="G20" s="163">
        <v>7.1</v>
      </c>
      <c r="H20" s="152">
        <v>88</v>
      </c>
      <c r="I20" s="154">
        <v>3.7</v>
      </c>
    </row>
    <row r="21" spans="1:9" s="155" customFormat="1" ht="14.25" customHeight="1">
      <c r="A21" s="151" t="s">
        <v>148</v>
      </c>
      <c r="B21" s="152">
        <v>88.4</v>
      </c>
      <c r="C21" s="153">
        <v>4</v>
      </c>
      <c r="D21" s="152">
        <v>98</v>
      </c>
      <c r="E21" s="153">
        <v>0.6</v>
      </c>
      <c r="F21" s="152">
        <v>83.7</v>
      </c>
      <c r="G21" s="163">
        <v>6.3</v>
      </c>
      <c r="H21" s="152">
        <v>90.9</v>
      </c>
      <c r="I21" s="154">
        <v>2.8</v>
      </c>
    </row>
    <row r="22" spans="1:9" s="142" customFormat="1" ht="14.25" customHeight="1">
      <c r="A22" s="151" t="s">
        <v>149</v>
      </c>
      <c r="B22" s="156">
        <v>100</v>
      </c>
      <c r="C22" s="153">
        <v>11.6</v>
      </c>
      <c r="D22" s="156">
        <v>100</v>
      </c>
      <c r="E22" s="153">
        <v>2</v>
      </c>
      <c r="F22" s="156">
        <v>100</v>
      </c>
      <c r="G22" s="163">
        <v>16.3</v>
      </c>
      <c r="H22" s="156">
        <v>100</v>
      </c>
      <c r="I22" s="154">
        <v>9.1</v>
      </c>
    </row>
    <row r="23" spans="1:9" s="142" customFormat="1" ht="27" customHeight="1">
      <c r="A23" s="157" t="s">
        <v>150</v>
      </c>
      <c r="B23" s="224">
        <v>62.3</v>
      </c>
      <c r="C23" s="225"/>
      <c r="D23" s="226">
        <v>91.9</v>
      </c>
      <c r="E23" s="227"/>
      <c r="F23" s="226">
        <v>41.9</v>
      </c>
      <c r="G23" s="228"/>
      <c r="H23" s="226">
        <v>72.4</v>
      </c>
      <c r="I23" s="229"/>
    </row>
    <row r="24" spans="1:9" s="142" customFormat="1" ht="27" customHeight="1" thickBot="1">
      <c r="A24" s="158" t="s">
        <v>151</v>
      </c>
      <c r="B24" s="211">
        <v>432</v>
      </c>
      <c r="C24" s="212"/>
      <c r="D24" s="211">
        <v>246</v>
      </c>
      <c r="E24" s="213"/>
      <c r="F24" s="211">
        <v>619</v>
      </c>
      <c r="G24" s="214"/>
      <c r="H24" s="211">
        <v>345</v>
      </c>
      <c r="I24" s="215"/>
    </row>
    <row r="25" ht="14.25" customHeight="1">
      <c r="A25" s="166" t="s">
        <v>122</v>
      </c>
    </row>
    <row r="26" ht="14.25" customHeight="1">
      <c r="A26" s="159"/>
    </row>
    <row r="27" ht="14.25" customHeight="1"/>
    <row r="28" ht="14.25" customHeight="1"/>
    <row r="29" spans="5:9" ht="14.25" customHeight="1">
      <c r="E29" s="160"/>
      <c r="G29" s="160"/>
      <c r="I29" s="160"/>
    </row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</sheetData>
  <sheetProtection/>
  <mergeCells count="13">
    <mergeCell ref="D23:E23"/>
    <mergeCell ref="F23:G23"/>
    <mergeCell ref="H23:I23"/>
    <mergeCell ref="B24:C24"/>
    <mergeCell ref="D24:E24"/>
    <mergeCell ref="F24:G24"/>
    <mergeCell ref="H24:I24"/>
    <mergeCell ref="A3:A5"/>
    <mergeCell ref="B3:C3"/>
    <mergeCell ref="D3:E3"/>
    <mergeCell ref="F3:G3"/>
    <mergeCell ref="H3:I3"/>
    <mergeCell ref="B23:C23"/>
  </mergeCells>
  <printOptions horizont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2013-06-12T09:05:54Z</cp:lastPrinted>
  <dcterms:created xsi:type="dcterms:W3CDTF">2003-04-11T06:12:17Z</dcterms:created>
  <dcterms:modified xsi:type="dcterms:W3CDTF">2013-06-21T02:45:08Z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0x0101002DA299AC048A4B8EA9C1D19079C1A32200DE656F7AD8F42345B9CCEE0EF9E8E349</vt:lpwstr>
  </property>
</Properties>
</file>