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260" windowHeight="8085" tabRatio="829" activeTab="0"/>
  </bookViews>
  <sheets>
    <sheet name="表1" sheetId="1" r:id="rId1"/>
    <sheet name="表2-1" sheetId="2" r:id="rId2"/>
    <sheet name="表2-2" sheetId="3" r:id="rId3"/>
    <sheet name="表3" sheetId="4" r:id="rId4"/>
    <sheet name="表4-1 " sheetId="5" r:id="rId5"/>
    <sheet name="表4-2" sheetId="6" r:id="rId6"/>
    <sheet name="表5" sheetId="7" r:id="rId7"/>
    <sheet name="表6-1" sheetId="8" r:id="rId8"/>
    <sheet name="表6-2" sheetId="9" r:id="rId9"/>
    <sheet name="表7" sheetId="10" r:id="rId10"/>
    <sheet name="表8" sheetId="11" r:id="rId11"/>
    <sheet name="表9" sheetId="12" r:id="rId12"/>
    <sheet name="表10-1" sheetId="13" r:id="rId13"/>
    <sheet name="表10-2" sheetId="14" r:id="rId14"/>
    <sheet name="表11" sheetId="15" r:id="rId15"/>
    <sheet name="表11データ" sheetId="16" r:id="rId16"/>
    <sheet name="表12" sheetId="17" r:id="rId17"/>
    <sheet name="参考表1" sheetId="18" r:id="rId18"/>
    <sheet name="参考表2" sheetId="19" r:id="rId19"/>
  </sheets>
  <definedNames>
    <definedName name="_xlnm.Print_Area" localSheetId="18">'参考表2'!$A$1:$G$54</definedName>
    <definedName name="_xlnm.Print_Area" localSheetId="0">'表1'!$A$1:$M$31</definedName>
    <definedName name="_xlnm.Print_Area" localSheetId="13">'表10-2'!$A$1:$E$54</definedName>
    <definedName name="_xlnm.Print_Area" localSheetId="14">'表11'!$A$1:$E$13</definedName>
    <definedName name="_xlnm.Print_Area" localSheetId="15">'表11データ'!$A$1:$H$13</definedName>
    <definedName name="_xlnm.Print_Area" localSheetId="16">'表12'!$A$1:$L$28</definedName>
    <definedName name="_xlnm.Print_Area" localSheetId="1">'表2-1'!$A$1:$I$18</definedName>
    <definedName name="_xlnm.Print_Area" localSheetId="2">'表2-2'!$A$1:$H$9</definedName>
    <definedName name="_xlnm.Print_Area" localSheetId="4">'表4-1 '!$A$1:$L$16</definedName>
    <definedName name="_xlnm.Print_Area" localSheetId="5">'表4-2'!$A$1:$K$11</definedName>
    <definedName name="_xlnm.Print_Area" localSheetId="6">'表5'!$A$1:$F$55</definedName>
    <definedName name="_xlnm.Print_Area" localSheetId="7">'表6-1'!$B$1:$H$31</definedName>
    <definedName name="_xlnm.Print_Area" localSheetId="8">'表6-2'!$A$1:$F$30</definedName>
    <definedName name="_xlnm.Print_Area" localSheetId="9">'表7'!$A$1:$O$21</definedName>
    <definedName name="_xlnm.Print_Area" localSheetId="10">'表8'!$A$1:$J$31</definedName>
    <definedName name="_xlnm.Print_Area" localSheetId="11">'表9'!$A$1:$H$13</definedName>
  </definedNames>
  <calcPr fullCalcOnLoad="1"/>
</workbook>
</file>

<file path=xl/sharedStrings.xml><?xml version="1.0" encoding="utf-8"?>
<sst xmlns="http://schemas.openxmlformats.org/spreadsheetml/2006/main" count="768" uniqueCount="479">
  <si>
    <t>母の年齢</t>
  </si>
  <si>
    <t>対前年増減</t>
  </si>
  <si>
    <t>～14歳</t>
  </si>
  <si>
    <t>総　　数</t>
  </si>
  <si>
    <t>25～29</t>
  </si>
  <si>
    <t>30～34</t>
  </si>
  <si>
    <t>35～39</t>
  </si>
  <si>
    <t>40～44</t>
  </si>
  <si>
    <t>15～19</t>
  </si>
  <si>
    <t>20～24</t>
  </si>
  <si>
    <t>45～49</t>
  </si>
  <si>
    <t xml:space="preserve">  50歳以上　</t>
  </si>
  <si>
    <t>平成19年</t>
  </si>
  <si>
    <t>注： 総数には母の年齢不詳を含む。</t>
  </si>
  <si>
    <t>総　　　数</t>
  </si>
  <si>
    <t>第　１　子</t>
  </si>
  <si>
    <t>第　２　子</t>
  </si>
  <si>
    <t>第３子以上</t>
  </si>
  <si>
    <t>出生順位</t>
  </si>
  <si>
    <t>平成20年</t>
  </si>
  <si>
    <t>20年-19年</t>
  </si>
  <si>
    <t>表１　人口動態総覧</t>
  </si>
  <si>
    <t>実　　　　　数</t>
  </si>
  <si>
    <t>率</t>
  </si>
  <si>
    <t>平均発生間隔</t>
  </si>
  <si>
    <t>分　秒</t>
  </si>
  <si>
    <t>出生</t>
  </si>
  <si>
    <t>死亡</t>
  </si>
  <si>
    <t>乳児死亡</t>
  </si>
  <si>
    <t>新生児死亡</t>
  </si>
  <si>
    <t>死産</t>
  </si>
  <si>
    <t>自然死産</t>
  </si>
  <si>
    <t>人工死産</t>
  </si>
  <si>
    <t>周産期死亡</t>
  </si>
  <si>
    <t>妊娠満22週</t>
  </si>
  <si>
    <t>以後の死産</t>
  </si>
  <si>
    <t>早期新生児</t>
  </si>
  <si>
    <t>婚姻</t>
  </si>
  <si>
    <t>離婚</t>
  </si>
  <si>
    <t>合計特殊出生率</t>
  </si>
  <si>
    <t>　　 死産率は出産（出生＋死産）千対。周産期死亡率及び妊娠満２２週以後の死産率は出産（出生＋妊娠満２２週以後</t>
  </si>
  <si>
    <t>　　 の死産）千対である。</t>
  </si>
  <si>
    <t>表３　第１子出生時の母の平均年齢の年次推移</t>
  </si>
  <si>
    <t>昭和40年</t>
  </si>
  <si>
    <t>平成7年</t>
  </si>
  <si>
    <t>平均年齢</t>
  </si>
  <si>
    <t xml:space="preserve">歳 </t>
  </si>
  <si>
    <t>表4-2　出生順位別にみた合計特殊出生率の年次推移</t>
  </si>
  <si>
    <t>出生順位</t>
  </si>
  <si>
    <t>合計特殊出生率</t>
  </si>
  <si>
    <t>平成7年</t>
  </si>
  <si>
    <r>
      <t>表4-1 合計特殊出生率の年次推移</t>
    </r>
    <r>
      <rPr>
        <sz val="12"/>
        <rFont val="ＭＳ ゴシック"/>
        <family val="3"/>
      </rPr>
      <t>(年齢階級別内訳)</t>
    </r>
  </si>
  <si>
    <t>年　　齢</t>
  </si>
  <si>
    <t>合　計　特　殊　出　生　率</t>
  </si>
  <si>
    <t>昭和50年</t>
  </si>
  <si>
    <t>歳</t>
  </si>
  <si>
    <t>注：年齢階級別の数値は各歳別出生率を合計したものであり、15歳及び49歳にはそれぞれ14歳以下、50歳以上を含んでいる。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</si>
  <si>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</si>
  <si>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</si>
  <si>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</si>
  <si>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</si>
  <si>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</si>
  <si>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</si>
  <si>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</si>
  <si>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</si>
  <si>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</si>
  <si>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</si>
  <si>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</si>
  <si>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</si>
  <si>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</si>
  <si>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</si>
  <si>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</si>
  <si>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</si>
  <si>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</si>
  <si>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</si>
  <si>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</si>
  <si>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</si>
  <si>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</si>
  <si>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</si>
  <si>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</si>
  <si>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</si>
  <si>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</si>
  <si>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</si>
  <si>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</si>
  <si>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</si>
  <si>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</si>
  <si>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</si>
  <si>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</si>
  <si>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</si>
  <si>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</si>
  <si>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</si>
  <si>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</si>
  <si>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</si>
  <si>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</si>
  <si>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</si>
  <si>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</si>
  <si>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</si>
  <si>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</si>
  <si>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</si>
  <si>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</si>
  <si>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</si>
  <si>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</si>
  <si>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</si>
  <si>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</si>
  <si>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</si>
  <si>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注：分母に用いた人口は、全国は各歳別日本人人口、
    都道府県は5歳階級別総人口。</t>
  </si>
  <si>
    <t xml:space="preserve"> </t>
  </si>
  <si>
    <r>
      <t>表6-1　年齢</t>
    </r>
    <r>
      <rPr>
        <sz val="12"/>
        <rFont val="ＭＳ ゴシック"/>
        <family val="3"/>
      </rPr>
      <t>（５歳階級）</t>
    </r>
    <r>
      <rPr>
        <b/>
        <sz val="12"/>
        <rFont val="ＭＳ ゴシック"/>
        <family val="3"/>
      </rPr>
      <t>別にみた死亡数・死亡率</t>
    </r>
    <r>
      <rPr>
        <sz val="12"/>
        <rFont val="ＭＳ ゴシック"/>
        <family val="3"/>
      </rPr>
      <t>（人口１０万対）</t>
    </r>
  </si>
  <si>
    <t>死　　亡　　数</t>
  </si>
  <si>
    <t>死　　亡　　率</t>
  </si>
  <si>
    <t>年齢階級</t>
  </si>
  <si>
    <t>対前年増減</t>
  </si>
  <si>
    <t>総数</t>
  </si>
  <si>
    <t xml:space="preserve">  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</si>
  <si>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</si>
  <si>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</si>
  <si>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</si>
  <si>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</si>
  <si>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</si>
  <si>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</si>
  <si>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</si>
  <si>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</si>
  <si>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</si>
  <si>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</si>
  <si>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</si>
  <si>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</si>
  <si>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</si>
  <si>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</si>
  <si>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</si>
  <si>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</si>
  <si>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</si>
  <si>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</si>
  <si>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</si>
  <si>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</si>
  <si>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注：総数には年齢不詳を含む。</t>
  </si>
  <si>
    <r>
      <t>表6-2　性・年齢</t>
    </r>
    <r>
      <rPr>
        <sz val="11"/>
        <rFont val="ＭＳ ゴシック"/>
        <family val="3"/>
      </rPr>
      <t>（５歳階級）</t>
    </r>
    <r>
      <rPr>
        <b/>
        <sz val="11"/>
        <rFont val="ＭＳ ゴシック"/>
        <family val="3"/>
      </rPr>
      <t>別にみた死亡数・死亡率</t>
    </r>
  </si>
  <si>
    <t>死　亡　数</t>
  </si>
  <si>
    <t>死　亡　率</t>
  </si>
  <si>
    <t>男</t>
  </si>
  <si>
    <t>女</t>
  </si>
  <si>
    <t>死亡率性比</t>
  </si>
  <si>
    <t>注：１）総数には年齢不詳を含む。</t>
  </si>
  <si>
    <t xml:space="preserve">　　２）死亡率性比＝男の死亡率/女の死亡率×１００ </t>
  </si>
  <si>
    <t>(1)</t>
  </si>
  <si>
    <t>(2)</t>
  </si>
  <si>
    <t>(3)</t>
  </si>
  <si>
    <t>(4)</t>
  </si>
  <si>
    <t>(5)</t>
  </si>
  <si>
    <t>(6)</t>
  </si>
  <si>
    <t>(8)</t>
  </si>
  <si>
    <t>(7)</t>
  </si>
  <si>
    <t>(9)</t>
  </si>
  <si>
    <t>(10)</t>
  </si>
  <si>
    <t>表７　性別にみた死因順位別死亡数・死亡率（人口１０万対）</t>
  </si>
  <si>
    <t>死　　因</t>
  </si>
  <si>
    <t>死亡数</t>
  </si>
  <si>
    <t>死亡率</t>
  </si>
  <si>
    <t>全死因</t>
  </si>
  <si>
    <t>(8)</t>
  </si>
  <si>
    <t>注：１）（　 ）内の数字は死因順位を示す。</t>
  </si>
  <si>
    <t>表８　悪性新生物の主な部位別にみた死亡数・死亡率（人口１０万対）</t>
  </si>
  <si>
    <t>部位</t>
  </si>
  <si>
    <t xml:space="preserve">   胃</t>
  </si>
  <si>
    <t xml:space="preserve">   肝</t>
  </si>
  <si>
    <t xml:space="preserve">   肺</t>
  </si>
  <si>
    <t xml:space="preserve">  大腸</t>
  </si>
  <si>
    <t xml:space="preserve">  乳房</t>
  </si>
  <si>
    <t xml:space="preserve">  子宮</t>
  </si>
  <si>
    <t>　　　妻の初婚率(女性人口千対)の年次推移</t>
  </si>
  <si>
    <t>20～24歳</t>
  </si>
  <si>
    <t>25～29歳</t>
  </si>
  <si>
    <t>30～34歳</t>
  </si>
  <si>
    <t>35～39歳</t>
  </si>
  <si>
    <t>年</t>
  </si>
  <si>
    <t>注：各届出年に結婚生活に入ったもの。</t>
  </si>
  <si>
    <t>　　　   年次推移</t>
  </si>
  <si>
    <t>夫</t>
  </si>
  <si>
    <t>妻</t>
  </si>
  <si>
    <t>平成</t>
  </si>
  <si>
    <t>表10-2　都道府県別にみた
　      平均初婚年齢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</si>
  <si>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</si>
  <si>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</si>
  <si>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</si>
  <si>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</si>
  <si>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</si>
  <si>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</si>
  <si>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</si>
  <si>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</si>
  <si>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</si>
  <si>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</si>
  <si>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</si>
  <si>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</si>
  <si>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</si>
  <si>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</si>
  <si>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</si>
  <si>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</si>
  <si>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</si>
  <si>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</si>
  <si>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</si>
  <si>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</si>
  <si>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</si>
  <si>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</si>
  <si>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</si>
  <si>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</si>
  <si>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</si>
  <si>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</si>
  <si>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</si>
  <si>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</si>
  <si>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</si>
  <si>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</si>
  <si>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</si>
  <si>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</si>
  <si>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</si>
  <si>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</si>
  <si>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</si>
  <si>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</si>
  <si>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</si>
  <si>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</si>
  <si>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</si>
  <si>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</si>
  <si>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</si>
  <si>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</si>
  <si>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</si>
  <si>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</si>
  <si>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</si>
  <si>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</si>
  <si>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</si>
  <si>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再婚件数の割合の年次推移</t>
  </si>
  <si>
    <t>総　数</t>
  </si>
  <si>
    <t>5年未満</t>
  </si>
  <si>
    <t>20年以上</t>
  </si>
  <si>
    <t>注：総数には同居期間不詳を含む。</t>
  </si>
  <si>
    <t>夫</t>
  </si>
  <si>
    <t>妻</t>
  </si>
  <si>
    <t>%</t>
  </si>
  <si>
    <t>年未満</t>
  </si>
  <si>
    <t>～2</t>
  </si>
  <si>
    <t>～3</t>
  </si>
  <si>
    <t>～4</t>
  </si>
  <si>
    <t>～5</t>
  </si>
  <si>
    <r>
      <t>～25</t>
    </r>
    <r>
      <rPr>
        <sz val="8"/>
        <rFont val="ＭＳ 明朝"/>
        <family val="1"/>
      </rPr>
      <t>年未満</t>
    </r>
  </si>
  <si>
    <t>～30</t>
  </si>
  <si>
    <t>～35</t>
  </si>
  <si>
    <t>年以上</t>
  </si>
  <si>
    <t>自然増減</t>
  </si>
  <si>
    <t>(4)</t>
  </si>
  <si>
    <t>(3)</t>
  </si>
  <si>
    <t>(6)</t>
  </si>
  <si>
    <t>注： 出生・死亡・自然増減・婚姻・離婚率は人口千対。乳児・新生児・早期新生児死亡率は出生千対。</t>
  </si>
  <si>
    <t>平成　5</t>
  </si>
  <si>
    <t>5</t>
  </si>
  <si>
    <r>
      <t>表２－１　母の年齢</t>
    </r>
    <r>
      <rPr>
        <sz val="11"/>
        <rFont val="ＭＳ ゴシック"/>
        <family val="3"/>
      </rPr>
      <t>（５歳階級）</t>
    </r>
    <r>
      <rPr>
        <b/>
        <sz val="14"/>
        <rFont val="ＭＳ ゴシック"/>
        <family val="3"/>
      </rPr>
      <t>別にみた出生数　　</t>
    </r>
  </si>
  <si>
    <t>表２－２　出生順位別にみた出生数の年次推移</t>
  </si>
  <si>
    <t>都道府県</t>
  </si>
  <si>
    <t>(1)</t>
  </si>
  <si>
    <t>注：大腸の悪性新生物は、結腸の悪性新生物と直腸Ｓ状結腸移行部及び直腸の悪性新生物を示す。</t>
  </si>
  <si>
    <t>総　　　数</t>
  </si>
  <si>
    <t xml:space="preserve"> 5～10年未満</t>
  </si>
  <si>
    <t>10～15年未満</t>
  </si>
  <si>
    <t>15～20年未満</t>
  </si>
  <si>
    <t>平成21年</t>
  </si>
  <si>
    <t>29″</t>
  </si>
  <si>
    <t>28″</t>
  </si>
  <si>
    <t xml:space="preserve">… </t>
  </si>
  <si>
    <t>21年-20年</t>
  </si>
  <si>
    <t>表９　年齢(５歳階級)別にみた</t>
  </si>
  <si>
    <t>表10-１　平均初婚年齢の</t>
  </si>
  <si>
    <t>(5)</t>
  </si>
  <si>
    <t>(6)</t>
  </si>
  <si>
    <t>(8)</t>
  </si>
  <si>
    <t>205′38″</t>
  </si>
  <si>
    <t>419′ 8″</t>
  </si>
  <si>
    <t>601′22″</t>
  </si>
  <si>
    <t>45″</t>
  </si>
  <si>
    <t>2′ 4″</t>
  </si>
  <si>
    <t>平成 5</t>
  </si>
  <si>
    <t>昭和60年</t>
  </si>
  <si>
    <t>　　</t>
  </si>
  <si>
    <t>増減数</t>
  </si>
  <si>
    <t>増減率</t>
  </si>
  <si>
    <t>出　生　数</t>
  </si>
  <si>
    <t>出　生　数</t>
  </si>
  <si>
    <t>平成22年</t>
  </si>
  <si>
    <t>22年-21年</t>
  </si>
  <si>
    <r>
      <t>　　　</t>
    </r>
    <r>
      <rPr>
        <sz val="11"/>
        <rFont val="ＭＳ ゴシック"/>
        <family val="3"/>
      </rPr>
      <t>（人口１０万対）</t>
    </r>
    <r>
      <rPr>
        <b/>
        <sz val="11"/>
        <rFont val="ＭＳ ゴシック"/>
        <family val="3"/>
      </rPr>
      <t>・死亡率性比(平成２２年）</t>
    </r>
  </si>
  <si>
    <t>注：平成22年に結婚生活に入ったもの。</t>
  </si>
  <si>
    <t>対前年(22年-21年)</t>
  </si>
  <si>
    <t>19′28″</t>
  </si>
  <si>
    <t>43′ 2″</t>
  </si>
  <si>
    <t>35′32″</t>
  </si>
  <si>
    <t>116′19″</t>
  </si>
  <si>
    <t>144′12″</t>
  </si>
  <si>
    <t>45″</t>
  </si>
  <si>
    <t>26″</t>
  </si>
  <si>
    <t>214′32″</t>
  </si>
  <si>
    <t>450′23″</t>
  </si>
  <si>
    <t>19′47″</t>
  </si>
  <si>
    <t>42′54″</t>
  </si>
  <si>
    <t>36′42″</t>
  </si>
  <si>
    <t>116′20″</t>
  </si>
  <si>
    <t>144′24″</t>
  </si>
  <si>
    <t>598′38″</t>
  </si>
  <si>
    <t>2′ 5″</t>
  </si>
  <si>
    <t>表１２　同居期間別離婚件数の年次推移</t>
  </si>
  <si>
    <t>(9)</t>
  </si>
  <si>
    <t>(7)</t>
  </si>
  <si>
    <t>(10)</t>
  </si>
  <si>
    <t>(16)</t>
  </si>
  <si>
    <t>(11)</t>
  </si>
  <si>
    <t>(9)</t>
  </si>
  <si>
    <t>　　２）女の9位は「大動脈瘤及び解離」で死亡数は6 949、死亡率は10.7である。</t>
  </si>
  <si>
    <t xml:space="preserve">  　３）女の10位は「糖尿病」で死亡数は6 797、死亡率は10.5である。</t>
  </si>
  <si>
    <t>　　４）「結核」は死亡数が2 126、死亡率は1.7で第26位となっている。</t>
  </si>
  <si>
    <t>　　５）「熱中症」は死亡数が1 718、死亡率は1.4である。</t>
  </si>
  <si>
    <t>平成22年
概数</t>
  </si>
  <si>
    <t>平成21年
確定数</t>
  </si>
  <si>
    <t>平成22年
概数値</t>
  </si>
  <si>
    <t>平成21年
確定値</t>
  </si>
  <si>
    <t>同居期間</t>
  </si>
  <si>
    <t>平成22年</t>
  </si>
  <si>
    <t>平成21年</t>
  </si>
  <si>
    <t>表５　都道府県別にみた
　　  合計特殊出生率</t>
  </si>
  <si>
    <t>悪性新生物</t>
  </si>
  <si>
    <t>心　疾　患</t>
  </si>
  <si>
    <t>脳血管疾患</t>
  </si>
  <si>
    <t>肺　　　炎</t>
  </si>
  <si>
    <t>老　　　衰</t>
  </si>
  <si>
    <t>不慮の事故</t>
  </si>
  <si>
    <t>自　　　殺</t>
  </si>
  <si>
    <t>腎　不　全</t>
  </si>
  <si>
    <t>慢性閉塞性肺疾患</t>
  </si>
  <si>
    <t>肝　疾　患</t>
  </si>
  <si>
    <t xml:space="preserve">表１１　全婚姻件数に対する         </t>
  </si>
  <si>
    <t>表11バックデータ</t>
  </si>
  <si>
    <t>　婚姻件数，夫の初婚－再婚・妻の初婚－再婚別</t>
  </si>
  <si>
    <t>（単位：組）</t>
  </si>
  <si>
    <t>初婚</t>
  </si>
  <si>
    <t>再婚</t>
  </si>
  <si>
    <t>年</t>
  </si>
  <si>
    <t>総数</t>
  </si>
  <si>
    <t>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</si>
  <si>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</si>
  <si>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</si>
  <si>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</si>
  <si>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</si>
  <si>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</si>
  <si>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</si>
  <si>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</si>
  <si>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50歳-</t>
  </si>
  <si>
    <t>不詳</t>
  </si>
  <si>
    <t>全　　国</t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</si>
  <si>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</si>
  <si>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</si>
  <si>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</si>
  <si>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</si>
  <si>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</si>
  <si>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</si>
  <si>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</si>
  <si>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</si>
  <si>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</si>
  <si>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</si>
  <si>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</si>
  <si>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</si>
  <si>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</si>
  <si>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</si>
  <si>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</si>
  <si>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</si>
  <si>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</si>
  <si>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</si>
  <si>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</si>
  <si>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</si>
  <si>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</si>
  <si>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</si>
  <si>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</si>
  <si>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</si>
  <si>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</si>
  <si>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</si>
  <si>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</si>
  <si>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</si>
  <si>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</si>
  <si>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</si>
  <si>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</si>
  <si>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</si>
  <si>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</si>
  <si>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</si>
  <si>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</si>
  <si>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</si>
  <si>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</si>
  <si>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</si>
  <si>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</si>
  <si>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</si>
  <si>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</si>
  <si>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</si>
  <si>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</si>
  <si>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</si>
  <si>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</si>
  <si>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</si>
  <si>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</si>
  <si>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</si>
  <si>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（再　掲）</t>
  </si>
  <si>
    <t>東京都区部</t>
  </si>
  <si>
    <t>札 幌 市</t>
  </si>
  <si>
    <t>仙 台 市</t>
  </si>
  <si>
    <t>さいたま市</t>
  </si>
  <si>
    <t>千 葉 市</t>
  </si>
  <si>
    <t>横 浜 市</t>
  </si>
  <si>
    <t>川 崎 市</t>
  </si>
  <si>
    <t>相模原市</t>
  </si>
  <si>
    <t>新 潟 市</t>
  </si>
  <si>
    <t>静 岡 市</t>
  </si>
  <si>
    <t>浜 松 市</t>
  </si>
  <si>
    <t>名古屋市</t>
  </si>
  <si>
    <t>京 都 市</t>
  </si>
  <si>
    <t>大 阪 市</t>
  </si>
  <si>
    <t>堺    市</t>
  </si>
  <si>
    <t>神 戸 市</t>
  </si>
  <si>
    <t>岡 山 市</t>
  </si>
  <si>
    <t>広 島 市</t>
  </si>
  <si>
    <t>北九州市</t>
  </si>
  <si>
    <t>福 岡 市</t>
  </si>
  <si>
    <t>参考表2　都道府県別にみた平均再婚年齢</t>
  </si>
  <si>
    <t>都道府県</t>
  </si>
  <si>
    <t>夫</t>
  </si>
  <si>
    <t>妻</t>
  </si>
  <si>
    <t>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</si>
  <si>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</si>
  <si>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</si>
  <si>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</si>
  <si>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</si>
  <si>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</si>
  <si>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</si>
  <si>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</si>
  <si>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</si>
  <si>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</si>
  <si>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</si>
  <si>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</si>
  <si>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</si>
  <si>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</si>
  <si>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</si>
  <si>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</si>
  <si>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</si>
  <si>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</si>
  <si>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</si>
  <si>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</si>
  <si>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</si>
  <si>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</si>
  <si>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</si>
  <si>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</si>
  <si>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</si>
  <si>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</si>
  <si>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</si>
  <si>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</si>
  <si>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</si>
  <si>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</si>
  <si>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</si>
  <si>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</si>
  <si>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</si>
  <si>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</si>
  <si>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</si>
  <si>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</si>
  <si>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</si>
  <si>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</si>
  <si>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</si>
  <si>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</si>
  <si>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</si>
  <si>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</si>
  <si>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</si>
  <si>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</si>
  <si>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</si>
  <si>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</si>
  <si>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</si>
  <si>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</si>
  <si>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平成22年</t>
  </si>
  <si>
    <t>注：平成22年に結婚生活に入ったもの。</t>
  </si>
  <si>
    <t>平成22年（単位：人）</t>
  </si>
  <si>
    <t>-</t>
  </si>
  <si>
    <t xml:space="preserve">　 </t>
  </si>
  <si>
    <t>参考表1　出生数，母の年齢（５歳階級）・都道府県（20大都市再掲）別</t>
  </si>
  <si>
    <t>都 道 府 県(20大都市）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</si>
</sst>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;&quot;△&quot;###\ ##0\ ;@\ "/>
    <numFmt numFmtId="177" formatCode="###\ ##0\ ;&quot;△&quot;\ ###\ ##0\ ;@\ "/>
    <numFmt numFmtId="178" formatCode="###\ ##0\ ;\ \ \ &quot;△&quot;* ###\ ##0\ ;@\ "/>
    <numFmt numFmtId="179" formatCode="0_ "/>
    <numFmt numFmtId="180" formatCode="0.0000\ ;&quot;△ &quot;0.0000\ ;@"/>
    <numFmt numFmtId="181" formatCode="0.00\ ;&quot;△ &quot;0.00\ ;@"/>
    <numFmt numFmtId="182" formatCode="0.00_);[Red]\(0.00\)"/>
    <numFmt numFmtId="183" formatCode="0.0000_);[Red]\(0.0000\)"/>
    <numFmt numFmtId="184" formatCode="###\ ##0\ ;\ \ &quot;△&quot;* ###\ ##0\ ;@\ "/>
    <numFmt numFmtId="185" formatCode="0.00_ "/>
    <numFmt numFmtId="186" formatCode="#\ ###\ ##0\ ;&quot;△&quot;#\ ###\ ##0\ ;@"/>
    <numFmt numFmtId="187" formatCode="0.0\ "/>
    <numFmt numFmtId="188" formatCode="0.00\ "/>
    <numFmt numFmtId="189" formatCode="\ \ * ##\ ##0\ ;\ \ &quot;△&quot;* ##\ ##0\ ;@"/>
    <numFmt numFmtId="190" formatCode="#,##0.000000;[Red]\-#,##0.000000"/>
    <numFmt numFmtId="191" formatCode="0.0\ ;&quot;△ &quot;\ 0.0\ "/>
    <numFmt numFmtId="192" formatCode="0.0000_ "/>
    <numFmt numFmtId="193" formatCode="0.00;&quot;△ &quot;0.00"/>
    <numFmt numFmtId="194" formatCode="###\ ##0.0_ "/>
    <numFmt numFmtId="195" formatCode="###\ ##0\ "/>
    <numFmt numFmtId="196" formatCode="#\ ###\ ##0\ ;@\ "/>
    <numFmt numFmtId="197" formatCode="###\ ##0\ ;&quot;△&quot;\ ###\ ##0\ "/>
    <numFmt numFmtId="198" formatCode="#\ ##0.0\ ;[Red]\-#\ ##0.0"/>
    <numFmt numFmtId="199" formatCode="###\ ###\ ##0\ "/>
    <numFmt numFmtId="200" formatCode="&quot;¥&quot;#,##0;[Red]\-&quot;¥&quot;#,##0"/>
    <numFmt numFmtId="201" formatCode="_-&quot;¥&quot;* #,##0_-;\-&quot;¥&quot;* #,##0_-;_-&quot;¥&quot;* &quot;-&quot;_-;_-@_-"/>
    <numFmt numFmtId="202" formatCode="#\ ###\ ###"/>
    <numFmt numFmtId="203" formatCode="###\ ###\ ##0\ ;&quot;△&quot;\ ###\ ##0\ ;@"/>
    <numFmt numFmtId="204" formatCode="###\ ###\ ##0\ ;@"/>
    <numFmt numFmtId="205" formatCode="#\ ###\ ##0\ ;@"/>
    <numFmt numFmtId="206" formatCode="###\ ###\ ##0\ ;\ \ \ \ &quot;△&quot;* ###\ ##0\ ;@"/>
    <numFmt numFmtId="207" formatCode="#\ ##0\ 000\ "/>
    <numFmt numFmtId="208" formatCode="\ \ \ \ \ \ \ 0&quot;～&quot;\ #&quot;歳&quot;"/>
    <numFmt numFmtId="209" formatCode="#\ ###\ ##0\ \ \ "/>
    <numFmt numFmtId="210" formatCode="##\ ##0\ 000\ "/>
    <numFmt numFmtId="211" formatCode="##\ ##0\ 000"/>
    <numFmt numFmtId="212" formatCode="###\ ##0\ ;\ \ &quot;△&quot;* ###\ ##0\ "/>
    <numFmt numFmtId="213" formatCode="###\ ##0.0\ ;\ &quot;△&quot;* #\ ##0.0\ "/>
    <numFmt numFmtId="214" formatCode="0.0_ "/>
    <numFmt numFmtId="215" formatCode="###\ ##0"/>
    <numFmt numFmtId="216" formatCode="0.0"/>
    <numFmt numFmtId="217" formatCode="0.0\ ;@"/>
    <numFmt numFmtId="218" formatCode="###\ ##0;&quot;△&quot;###\ ##0"/>
    <numFmt numFmtId="219" formatCode="0.0;&quot;△ &quot;0.0"/>
    <numFmt numFmtId="220" formatCode="###\ ##0;\ \ &quot;△&quot;* ###\ ##0"/>
    <numFmt numFmtId="221" formatCode="&quot;¥&quot;#,##0_);[Red]\(&quot;¥&quot;#,##0\)"/>
    <numFmt numFmtId="222" formatCode="0.0000;&quot;△ &quot;0.0000"/>
    <numFmt numFmtId="223" formatCode="#\ ##0\ ;&quot;△ &quot;#\ ##0\ 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sz val="10.5"/>
      <name val="ＭＳ 明朝"/>
      <family val="1"/>
    </font>
    <font>
      <sz val="9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b/>
      <sz val="12"/>
      <name val="ＭＳ ゴシック"/>
      <family val="3"/>
    </font>
    <font>
      <sz val="7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b/>
      <sz val="10.5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.25"/>
      <color indexed="8"/>
      <name val="ＭＳ Ｐゴシック"/>
      <family val="3"/>
    </font>
    <font>
      <sz val="2.5"/>
      <color indexed="8"/>
      <name val="ＭＳ Ｐゴシック"/>
      <family val="3"/>
    </font>
    <font>
      <sz val="1.15"/>
      <color indexed="8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distributed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85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181" fontId="18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180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/>
    </xf>
    <xf numFmtId="0" fontId="20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212" fontId="10" fillId="0" borderId="17" xfId="0" applyNumberFormat="1" applyFont="1" applyFill="1" applyBorder="1" applyAlignment="1">
      <alignment/>
    </xf>
    <xf numFmtId="194" fontId="10" fillId="0" borderId="13" xfId="0" applyNumberFormat="1" applyFont="1" applyFill="1" applyBorder="1" applyAlignment="1">
      <alignment/>
    </xf>
    <xf numFmtId="213" fontId="10" fillId="0" borderId="13" xfId="0" applyNumberFormat="1" applyFont="1" applyFill="1" applyBorder="1" applyAlignment="1">
      <alignment/>
    </xf>
    <xf numFmtId="195" fontId="10" fillId="0" borderId="13" xfId="0" applyNumberFormat="1" applyFont="1" applyFill="1" applyBorder="1" applyAlignment="1">
      <alignment/>
    </xf>
    <xf numFmtId="212" fontId="10" fillId="0" borderId="17" xfId="0" applyNumberFormat="1" applyFont="1" applyFill="1" applyBorder="1" applyAlignment="1">
      <alignment/>
    </xf>
    <xf numFmtId="213" fontId="10" fillId="0" borderId="13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95" fontId="10" fillId="0" borderId="0" xfId="0" applyNumberFormat="1" applyFont="1" applyFill="1" applyBorder="1" applyAlignment="1">
      <alignment/>
    </xf>
    <xf numFmtId="197" fontId="10" fillId="0" borderId="0" xfId="0" applyNumberFormat="1" applyFont="1" applyFill="1" applyBorder="1" applyAlignment="1">
      <alignment/>
    </xf>
    <xf numFmtId="194" fontId="10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2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98" fontId="10" fillId="0" borderId="13" xfId="49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215" fontId="3" fillId="0" borderId="13" xfId="0" applyNumberFormat="1" applyFont="1" applyFill="1" applyBorder="1" applyAlignment="1">
      <alignment/>
    </xf>
    <xf numFmtId="215" fontId="3" fillId="0" borderId="0" xfId="0" applyNumberFormat="1" applyFont="1" applyFill="1" applyBorder="1" applyAlignment="1">
      <alignment/>
    </xf>
    <xf numFmtId="215" fontId="3" fillId="0" borderId="15" xfId="0" applyNumberFormat="1" applyFont="1" applyFill="1" applyBorder="1" applyAlignment="1">
      <alignment/>
    </xf>
    <xf numFmtId="215" fontId="3" fillId="0" borderId="1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214" fontId="3" fillId="0" borderId="13" xfId="0" applyNumberFormat="1" applyFont="1" applyFill="1" applyBorder="1" applyAlignment="1">
      <alignment/>
    </xf>
    <xf numFmtId="214" fontId="3" fillId="0" borderId="0" xfId="0" applyNumberFormat="1" applyFont="1" applyFill="1" applyBorder="1" applyAlignment="1">
      <alignment/>
    </xf>
    <xf numFmtId="214" fontId="3" fillId="0" borderId="15" xfId="0" applyNumberFormat="1" applyFont="1" applyFill="1" applyBorder="1" applyAlignment="1">
      <alignment/>
    </xf>
    <xf numFmtId="214" fontId="3" fillId="0" borderId="10" xfId="0" applyNumberFormat="1" applyFont="1" applyFill="1" applyBorder="1" applyAlignment="1">
      <alignment/>
    </xf>
    <xf numFmtId="0" fontId="2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215" fontId="10" fillId="0" borderId="13" xfId="0" applyNumberFormat="1" applyFont="1" applyFill="1" applyBorder="1" applyAlignment="1">
      <alignment/>
    </xf>
    <xf numFmtId="0" fontId="0" fillId="0" borderId="0" xfId="65" applyFill="1">
      <alignment vertical="center"/>
      <protection/>
    </xf>
    <xf numFmtId="0" fontId="3" fillId="0" borderId="0" xfId="0" applyFont="1" applyFill="1" applyBorder="1" applyAlignment="1">
      <alignment horizontal="right"/>
    </xf>
    <xf numFmtId="38" fontId="13" fillId="0" borderId="0" xfId="0" applyNumberFormat="1" applyFont="1" applyFill="1" applyAlignment="1">
      <alignment vertical="center"/>
    </xf>
    <xf numFmtId="38" fontId="13" fillId="0" borderId="0" xfId="0" applyNumberFormat="1" applyFont="1" applyFill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/>
    </xf>
    <xf numFmtId="187" fontId="3" fillId="0" borderId="15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212" fontId="10" fillId="0" borderId="13" xfId="0" applyNumberFormat="1" applyFont="1" applyFill="1" applyBorder="1" applyAlignment="1">
      <alignment/>
    </xf>
    <xf numFmtId="0" fontId="20" fillId="0" borderId="15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21" xfId="0" applyFont="1" applyFill="1" applyBorder="1" applyAlignment="1">
      <alignment vertical="center"/>
    </xf>
    <xf numFmtId="185" fontId="10" fillId="33" borderId="13" xfId="0" applyNumberFormat="1" applyFont="1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214" fontId="10" fillId="0" borderId="15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214" fontId="10" fillId="0" borderId="13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18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right" vertical="center"/>
    </xf>
    <xf numFmtId="214" fontId="10" fillId="0" borderId="1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214" fontId="10" fillId="0" borderId="13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right" vertical="center"/>
    </xf>
    <xf numFmtId="217" fontId="10" fillId="0" borderId="13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0" fontId="22" fillId="0" borderId="19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top"/>
    </xf>
    <xf numFmtId="221" fontId="10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13" fillId="0" borderId="2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18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17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distributed"/>
    </xf>
    <xf numFmtId="0" fontId="13" fillId="0" borderId="22" xfId="0" applyFont="1" applyFill="1" applyBorder="1" applyAlignment="1">
      <alignment horizontal="distributed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 wrapText="1"/>
    </xf>
    <xf numFmtId="0" fontId="10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0" fillId="0" borderId="24" xfId="0" applyFont="1" applyFill="1" applyBorder="1" applyAlignment="1">
      <alignment horizontal="distributed" vertical="center"/>
    </xf>
    <xf numFmtId="0" fontId="20" fillId="0" borderId="17" xfId="0" applyFont="1" applyFill="1" applyBorder="1" applyAlignment="1">
      <alignment horizontal="distributed" vertical="center"/>
    </xf>
    <xf numFmtId="0" fontId="20" fillId="0" borderId="22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21" xfId="0" applyFont="1" applyFill="1" applyBorder="1" applyAlignment="1">
      <alignment horizontal="distributed" vertical="center" shrinkToFit="1"/>
    </xf>
    <xf numFmtId="214" fontId="20" fillId="0" borderId="23" xfId="0" applyNumberFormat="1" applyFont="1" applyFill="1" applyBorder="1" applyAlignment="1">
      <alignment vertical="center" shrinkToFit="1"/>
    </xf>
    <xf numFmtId="49" fontId="20" fillId="0" borderId="16" xfId="0" applyNumberFormat="1" applyFont="1" applyFill="1" applyBorder="1" applyAlignment="1">
      <alignment horizontal="center" vertical="center" shrinkToFit="1"/>
    </xf>
    <xf numFmtId="0" fontId="20" fillId="0" borderId="16" xfId="0" applyNumberFormat="1" applyFont="1" applyFill="1" applyBorder="1" applyAlignment="1">
      <alignment horizontal="center" vertical="center" shrinkToFit="1"/>
    </xf>
    <xf numFmtId="0" fontId="20" fillId="0" borderId="18" xfId="0" applyNumberFormat="1" applyFont="1" applyFill="1" applyBorder="1" applyAlignment="1">
      <alignment horizontal="center" vertical="center" shrinkToFit="1"/>
    </xf>
    <xf numFmtId="49" fontId="20" fillId="0" borderId="10" xfId="0" applyNumberFormat="1" applyFont="1" applyFill="1" applyBorder="1" applyAlignment="1">
      <alignment horizontal="center" vertical="center" shrinkToFit="1"/>
    </xf>
    <xf numFmtId="49" fontId="20" fillId="0" borderId="18" xfId="0" applyNumberFormat="1" applyFont="1" applyFill="1" applyBorder="1" applyAlignment="1">
      <alignment horizontal="center" vertical="center" shrinkToFit="1"/>
    </xf>
    <xf numFmtId="202" fontId="6" fillId="0" borderId="24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214" fontId="6" fillId="0" borderId="14" xfId="0" applyNumberFormat="1" applyFont="1" applyFill="1" applyBorder="1" applyAlignment="1">
      <alignment vertical="center"/>
    </xf>
    <xf numFmtId="202" fontId="6" fillId="0" borderId="17" xfId="0" applyNumberFormat="1" applyFont="1" applyFill="1" applyBorder="1" applyAlignment="1">
      <alignment vertical="center"/>
    </xf>
    <xf numFmtId="214" fontId="6" fillId="0" borderId="13" xfId="0" applyNumberFormat="1" applyFont="1" applyFill="1" applyBorder="1" applyAlignment="1">
      <alignment vertical="center"/>
    </xf>
    <xf numFmtId="202" fontId="6" fillId="0" borderId="22" xfId="0" applyNumberFormat="1" applyFont="1" applyFill="1" applyBorder="1" applyAlignment="1">
      <alignment vertical="center"/>
    </xf>
    <xf numFmtId="214" fontId="6" fillId="0" borderId="15" xfId="0" applyNumberFormat="1" applyFont="1" applyFill="1" applyBorder="1" applyAlignment="1">
      <alignment vertical="center"/>
    </xf>
    <xf numFmtId="202" fontId="6" fillId="0" borderId="23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214" fontId="3" fillId="0" borderId="17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95" fontId="3" fillId="0" borderId="16" xfId="0" applyNumberFormat="1" applyFont="1" applyFill="1" applyBorder="1" applyAlignment="1">
      <alignment/>
    </xf>
    <xf numFmtId="195" fontId="3" fillId="0" borderId="17" xfId="0" applyNumberFormat="1" applyFont="1" applyFill="1" applyBorder="1" applyAlignment="1">
      <alignment/>
    </xf>
    <xf numFmtId="214" fontId="3" fillId="0" borderId="16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0" fillId="0" borderId="22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215" fontId="10" fillId="0" borderId="16" xfId="0" applyNumberFormat="1" applyFont="1" applyFill="1" applyBorder="1" applyAlignment="1">
      <alignment/>
    </xf>
    <xf numFmtId="215" fontId="10" fillId="0" borderId="18" xfId="0" applyNumberFormat="1" applyFont="1" applyFill="1" applyBorder="1" applyAlignment="1">
      <alignment/>
    </xf>
    <xf numFmtId="215" fontId="10" fillId="0" borderId="15" xfId="0" applyNumberFormat="1" applyFont="1" applyFill="1" applyBorder="1" applyAlignment="1">
      <alignment/>
    </xf>
    <xf numFmtId="0" fontId="10" fillId="33" borderId="23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189" fontId="3" fillId="0" borderId="17" xfId="49" applyNumberFormat="1" applyFont="1" applyFill="1" applyBorder="1" applyAlignment="1">
      <alignment vertical="center"/>
    </xf>
    <xf numFmtId="187" fontId="3" fillId="0" borderId="16" xfId="0" applyNumberFormat="1" applyFont="1" applyFill="1" applyBorder="1" applyAlignment="1">
      <alignment vertical="center"/>
    </xf>
    <xf numFmtId="189" fontId="3" fillId="0" borderId="17" xfId="0" applyNumberFormat="1" applyFont="1" applyFill="1" applyBorder="1" applyAlignment="1">
      <alignment vertical="center"/>
    </xf>
    <xf numFmtId="191" fontId="3" fillId="0" borderId="13" xfId="0" applyNumberFormat="1" applyFont="1" applyFill="1" applyBorder="1" applyAlignment="1">
      <alignment vertical="center"/>
    </xf>
    <xf numFmtId="189" fontId="3" fillId="0" borderId="17" xfId="0" applyNumberFormat="1" applyFont="1" applyFill="1" applyBorder="1" applyAlignment="1">
      <alignment/>
    </xf>
    <xf numFmtId="187" fontId="3" fillId="0" borderId="16" xfId="0" applyNumberFormat="1" applyFont="1" applyFill="1" applyBorder="1" applyAlignment="1">
      <alignment/>
    </xf>
    <xf numFmtId="189" fontId="3" fillId="0" borderId="17" xfId="0" applyNumberFormat="1" applyFont="1" applyFill="1" applyBorder="1" applyAlignment="1">
      <alignment/>
    </xf>
    <xf numFmtId="189" fontId="3" fillId="0" borderId="22" xfId="0" applyNumberFormat="1" applyFont="1" applyFill="1" applyBorder="1" applyAlignment="1">
      <alignment vertical="center"/>
    </xf>
    <xf numFmtId="188" fontId="3" fillId="0" borderId="15" xfId="0" applyNumberFormat="1" applyFont="1" applyFill="1" applyBorder="1" applyAlignment="1">
      <alignment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right"/>
    </xf>
    <xf numFmtId="0" fontId="32" fillId="0" borderId="21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/>
    </xf>
    <xf numFmtId="202" fontId="32" fillId="0" borderId="16" xfId="0" applyNumberFormat="1" applyFont="1" applyFill="1" applyBorder="1" applyAlignment="1">
      <alignment vertical="center"/>
    </xf>
    <xf numFmtId="202" fontId="32" fillId="0" borderId="13" xfId="0" applyNumberFormat="1" applyFont="1" applyFill="1" applyBorder="1" applyAlignment="1">
      <alignment vertical="center"/>
    </xf>
    <xf numFmtId="178" fontId="32" fillId="0" borderId="13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33" fillId="0" borderId="18" xfId="0" applyFont="1" applyFill="1" applyBorder="1" applyAlignment="1">
      <alignment vertical="center"/>
    </xf>
    <xf numFmtId="176" fontId="32" fillId="0" borderId="15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184" fontId="9" fillId="0" borderId="14" xfId="0" applyNumberFormat="1" applyFont="1" applyFill="1" applyBorder="1" applyAlignment="1">
      <alignment vertical="center"/>
    </xf>
    <xf numFmtId="177" fontId="9" fillId="0" borderId="14" xfId="0" applyNumberFormat="1" applyFont="1" applyFill="1" applyBorder="1" applyAlignment="1">
      <alignment vertical="center"/>
    </xf>
    <xf numFmtId="184" fontId="9" fillId="0" borderId="13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/>
    </xf>
    <xf numFmtId="184" fontId="9" fillId="0" borderId="15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185" fontId="32" fillId="0" borderId="16" xfId="0" applyNumberFormat="1" applyFont="1" applyFill="1" applyBorder="1" applyAlignment="1">
      <alignment vertical="center"/>
    </xf>
    <xf numFmtId="185" fontId="32" fillId="0" borderId="13" xfId="0" applyNumberFormat="1" applyFont="1" applyFill="1" applyBorder="1" applyAlignment="1">
      <alignment vertical="center"/>
    </xf>
    <xf numFmtId="185" fontId="32" fillId="0" borderId="17" xfId="0" applyNumberFormat="1" applyFont="1" applyFill="1" applyBorder="1" applyAlignment="1">
      <alignment vertical="center"/>
    </xf>
    <xf numFmtId="181" fontId="32" fillId="0" borderId="13" xfId="0" applyNumberFormat="1" applyFont="1" applyFill="1" applyBorder="1" applyAlignment="1">
      <alignment vertical="center"/>
    </xf>
    <xf numFmtId="0" fontId="32" fillId="0" borderId="16" xfId="0" applyFont="1" applyFill="1" applyBorder="1" applyAlignment="1">
      <alignment horizontal="right" vertical="center"/>
    </xf>
    <xf numFmtId="0" fontId="32" fillId="0" borderId="17" xfId="0" applyFont="1" applyFill="1" applyBorder="1" applyAlignment="1">
      <alignment horizontal="left" vertical="center"/>
    </xf>
    <xf numFmtId="183" fontId="32" fillId="0" borderId="13" xfId="0" applyNumberFormat="1" applyFont="1" applyFill="1" applyBorder="1" applyAlignment="1">
      <alignment vertical="center"/>
    </xf>
    <xf numFmtId="183" fontId="32" fillId="0" borderId="13" xfId="0" applyNumberFormat="1" applyFont="1" applyFill="1" applyBorder="1" applyAlignment="1">
      <alignment horizontal="right" vertical="center"/>
    </xf>
    <xf numFmtId="180" fontId="32" fillId="0" borderId="13" xfId="0" applyNumberFormat="1" applyFont="1" applyFill="1" applyBorder="1" applyAlignment="1">
      <alignment vertical="center"/>
    </xf>
    <xf numFmtId="0" fontId="32" fillId="0" borderId="22" xfId="0" applyFont="1" applyFill="1" applyBorder="1" applyAlignment="1">
      <alignment horizontal="center" vertical="center"/>
    </xf>
    <xf numFmtId="183" fontId="32" fillId="0" borderId="18" xfId="0" applyNumberFormat="1" applyFont="1" applyFill="1" applyBorder="1" applyAlignment="1">
      <alignment/>
    </xf>
    <xf numFmtId="183" fontId="32" fillId="0" borderId="15" xfId="0" applyNumberFormat="1" applyFont="1" applyFill="1" applyBorder="1" applyAlignment="1">
      <alignment/>
    </xf>
    <xf numFmtId="183" fontId="32" fillId="0" borderId="22" xfId="0" applyNumberFormat="1" applyFont="1" applyFill="1" applyBorder="1" applyAlignment="1">
      <alignment/>
    </xf>
    <xf numFmtId="193" fontId="32" fillId="0" borderId="15" xfId="0" applyNumberFormat="1" applyFont="1" applyFill="1" applyBorder="1" applyAlignment="1">
      <alignment/>
    </xf>
    <xf numFmtId="181" fontId="32" fillId="0" borderId="14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right" vertical="center"/>
    </xf>
    <xf numFmtId="214" fontId="10" fillId="0" borderId="16" xfId="0" applyNumberFormat="1" applyFont="1" applyFill="1" applyBorder="1" applyAlignment="1">
      <alignment vertical="center"/>
    </xf>
    <xf numFmtId="214" fontId="10" fillId="0" borderId="1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right"/>
    </xf>
    <xf numFmtId="217" fontId="10" fillId="0" borderId="15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right" vertical="center"/>
    </xf>
    <xf numFmtId="217" fontId="10" fillId="0" borderId="16" xfId="0" applyNumberFormat="1" applyFont="1" applyFill="1" applyBorder="1" applyAlignment="1">
      <alignment vertical="center"/>
    </xf>
    <xf numFmtId="217" fontId="1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186" fontId="3" fillId="0" borderId="13" xfId="0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/>
    </xf>
    <xf numFmtId="186" fontId="3" fillId="0" borderId="15" xfId="0" applyNumberFormat="1" applyFont="1" applyFill="1" applyBorder="1" applyAlignment="1">
      <alignment vertical="center"/>
    </xf>
    <xf numFmtId="188" fontId="3" fillId="0" borderId="20" xfId="0" applyNumberFormat="1" applyFont="1" applyFill="1" applyBorder="1" applyAlignment="1">
      <alignment vertical="center"/>
    </xf>
    <xf numFmtId="187" fontId="3" fillId="0" borderId="13" xfId="0" applyNumberFormat="1" applyFont="1" applyFill="1" applyBorder="1" applyAlignment="1">
      <alignment vertical="center"/>
    </xf>
    <xf numFmtId="191" fontId="3" fillId="0" borderId="17" xfId="0" applyNumberFormat="1" applyFont="1" applyFill="1" applyBorder="1" applyAlignment="1">
      <alignment vertical="center"/>
    </xf>
    <xf numFmtId="187" fontId="3" fillId="0" borderId="13" xfId="0" applyNumberFormat="1" applyFont="1" applyFill="1" applyBorder="1" applyAlignment="1">
      <alignment/>
    </xf>
    <xf numFmtId="188" fontId="3" fillId="0" borderId="13" xfId="49" applyNumberFormat="1" applyFont="1" applyFill="1" applyBorder="1" applyAlignment="1">
      <alignment horizontal="right" vertical="center"/>
    </xf>
    <xf numFmtId="188" fontId="3" fillId="0" borderId="13" xfId="49" applyNumberFormat="1" applyFont="1" applyFill="1" applyBorder="1" applyAlignment="1">
      <alignment horizontal="right"/>
    </xf>
    <xf numFmtId="187" fontId="3" fillId="0" borderId="13" xfId="0" applyNumberFormat="1" applyFont="1" applyFill="1" applyBorder="1" applyAlignment="1">
      <alignment horizontal="right"/>
    </xf>
    <xf numFmtId="188" fontId="3" fillId="0" borderId="13" xfId="49" applyNumberFormat="1" applyFont="1" applyFill="1" applyBorder="1" applyAlignment="1">
      <alignment horizontal="right" vertical="top"/>
    </xf>
    <xf numFmtId="188" fontId="3" fillId="0" borderId="15" xfId="49" applyNumberFormat="1" applyFont="1" applyFill="1" applyBorder="1" applyAlignment="1">
      <alignment horizontal="right" vertical="center"/>
    </xf>
    <xf numFmtId="183" fontId="32" fillId="0" borderId="17" xfId="0" applyNumberFormat="1" applyFont="1" applyFill="1" applyBorder="1" applyAlignment="1">
      <alignment horizontal="right" vertical="center"/>
    </xf>
    <xf numFmtId="183" fontId="32" fillId="0" borderId="17" xfId="0" applyNumberFormat="1" applyFont="1" applyFill="1" applyBorder="1" applyAlignment="1">
      <alignment vertical="center"/>
    </xf>
    <xf numFmtId="196" fontId="10" fillId="0" borderId="13" xfId="0" applyNumberFormat="1" applyFont="1" applyFill="1" applyBorder="1" applyAlignment="1">
      <alignment/>
    </xf>
    <xf numFmtId="195" fontId="10" fillId="0" borderId="13" xfId="0" applyNumberFormat="1" applyFont="1" applyFill="1" applyBorder="1" applyAlignment="1">
      <alignment/>
    </xf>
    <xf numFmtId="194" fontId="10" fillId="0" borderId="13" xfId="0" applyNumberFormat="1" applyFont="1" applyFill="1" applyBorder="1" applyAlignment="1">
      <alignment/>
    </xf>
    <xf numFmtId="215" fontId="3" fillId="0" borderId="17" xfId="0" applyNumberFormat="1" applyFont="1" applyFill="1" applyBorder="1" applyAlignment="1">
      <alignment/>
    </xf>
    <xf numFmtId="215" fontId="3" fillId="0" borderId="22" xfId="0" applyNumberFormat="1" applyFont="1" applyFill="1" applyBorder="1" applyAlignment="1">
      <alignment/>
    </xf>
    <xf numFmtId="214" fontId="3" fillId="0" borderId="22" xfId="0" applyNumberFormat="1" applyFont="1" applyFill="1" applyBorder="1" applyAlignment="1">
      <alignment/>
    </xf>
    <xf numFmtId="185" fontId="10" fillId="0" borderId="13" xfId="0" applyNumberFormat="1" applyFont="1" applyFill="1" applyBorder="1" applyAlignment="1">
      <alignment vertical="center"/>
    </xf>
    <xf numFmtId="185" fontId="10" fillId="0" borderId="15" xfId="0" applyNumberFormat="1" applyFont="1" applyFill="1" applyBorder="1" applyAlignment="1">
      <alignment vertical="center"/>
    </xf>
    <xf numFmtId="182" fontId="3" fillId="0" borderId="17" xfId="0" applyNumberFormat="1" applyFont="1" applyFill="1" applyBorder="1" applyAlignment="1">
      <alignment/>
    </xf>
    <xf numFmtId="186" fontId="3" fillId="34" borderId="16" xfId="0" applyNumberFormat="1" applyFont="1" applyFill="1" applyBorder="1" applyAlignment="1">
      <alignment vertical="center"/>
    </xf>
    <xf numFmtId="186" fontId="3" fillId="34" borderId="16" xfId="0" applyNumberFormat="1" applyFont="1" applyFill="1" applyBorder="1" applyAlignment="1">
      <alignment/>
    </xf>
    <xf numFmtId="186" fontId="3" fillId="34" borderId="18" xfId="0" applyNumberFormat="1" applyFont="1" applyFill="1" applyBorder="1" applyAlignment="1">
      <alignment vertical="center"/>
    </xf>
    <xf numFmtId="0" fontId="13" fillId="34" borderId="0" xfId="0" applyFont="1" applyFill="1" applyAlignment="1">
      <alignment/>
    </xf>
    <xf numFmtId="202" fontId="0" fillId="0" borderId="0" xfId="0" applyNumberFormat="1" applyFill="1" applyAlignment="1">
      <alignment/>
    </xf>
    <xf numFmtId="195" fontId="10" fillId="34" borderId="13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20" fillId="0" borderId="10" xfId="0" applyFont="1" applyFill="1" applyBorder="1" applyAlignment="1">
      <alignment horizontal="distributed" vertical="center"/>
    </xf>
    <xf numFmtId="0" fontId="20" fillId="34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220" fontId="10" fillId="0" borderId="27" xfId="0" applyNumberFormat="1" applyFont="1" applyFill="1" applyBorder="1" applyAlignment="1">
      <alignment/>
    </xf>
    <xf numFmtId="220" fontId="10" fillId="0" borderId="28" xfId="0" applyNumberFormat="1" applyFont="1" applyFill="1" applyBorder="1" applyAlignment="1">
      <alignment/>
    </xf>
    <xf numFmtId="219" fontId="10" fillId="0" borderId="13" xfId="0" applyNumberFormat="1" applyFont="1" applyFill="1" applyBorder="1" applyAlignment="1">
      <alignment/>
    </xf>
    <xf numFmtId="219" fontId="10" fillId="0" borderId="15" xfId="0" applyNumberFormat="1" applyFont="1" applyFill="1" applyBorder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202" fontId="0" fillId="0" borderId="0" xfId="0" applyNumberFormat="1" applyFill="1" applyAlignment="1">
      <alignment vertical="center"/>
    </xf>
    <xf numFmtId="202" fontId="32" fillId="34" borderId="17" xfId="0" applyNumberFormat="1" applyFont="1" applyFill="1" applyBorder="1" applyAlignment="1">
      <alignment vertical="center"/>
    </xf>
    <xf numFmtId="0" fontId="32" fillId="34" borderId="22" xfId="0" applyFont="1" applyFill="1" applyBorder="1" applyAlignment="1">
      <alignment vertical="center"/>
    </xf>
    <xf numFmtId="202" fontId="32" fillId="0" borderId="16" xfId="0" applyNumberFormat="1" applyFont="1" applyFill="1" applyBorder="1" applyAlignment="1">
      <alignment horizontal="right" vertical="center"/>
    </xf>
    <xf numFmtId="188" fontId="3" fillId="34" borderId="13" xfId="49" applyNumberFormat="1" applyFont="1" applyFill="1" applyBorder="1" applyAlignment="1">
      <alignment horizontal="right" vertical="center"/>
    </xf>
    <xf numFmtId="188" fontId="3" fillId="34" borderId="13" xfId="49" applyNumberFormat="1" applyFont="1" applyFill="1" applyBorder="1" applyAlignment="1">
      <alignment horizontal="right"/>
    </xf>
    <xf numFmtId="187" fontId="3" fillId="34" borderId="13" xfId="0" applyNumberFormat="1" applyFont="1" applyFill="1" applyBorder="1" applyAlignment="1">
      <alignment horizontal="right"/>
    </xf>
    <xf numFmtId="188" fontId="3" fillId="34" borderId="13" xfId="49" applyNumberFormat="1" applyFont="1" applyFill="1" applyBorder="1" applyAlignment="1">
      <alignment horizontal="right" vertical="top"/>
    </xf>
    <xf numFmtId="188" fontId="3" fillId="34" borderId="15" xfId="49" applyNumberFormat="1" applyFont="1" applyFill="1" applyBorder="1" applyAlignment="1">
      <alignment horizontal="right" vertical="center"/>
    </xf>
    <xf numFmtId="187" fontId="3" fillId="34" borderId="15" xfId="0" applyNumberFormat="1" applyFont="1" applyFill="1" applyBorder="1" applyAlignment="1">
      <alignment horizontal="center" vertical="top"/>
    </xf>
    <xf numFmtId="199" fontId="10" fillId="34" borderId="16" xfId="0" applyNumberFormat="1" applyFont="1" applyFill="1" applyBorder="1" applyAlignment="1">
      <alignment/>
    </xf>
    <xf numFmtId="195" fontId="10" fillId="34" borderId="16" xfId="0" applyNumberFormat="1" applyFont="1" applyFill="1" applyBorder="1" applyAlignment="1">
      <alignment/>
    </xf>
    <xf numFmtId="195" fontId="10" fillId="34" borderId="16" xfId="0" applyNumberFormat="1" applyFont="1" applyFill="1" applyBorder="1" applyAlignment="1">
      <alignment/>
    </xf>
    <xf numFmtId="214" fontId="10" fillId="34" borderId="16" xfId="0" applyNumberFormat="1" applyFont="1" applyFill="1" applyBorder="1" applyAlignment="1">
      <alignment vertical="center"/>
    </xf>
    <xf numFmtId="214" fontId="10" fillId="34" borderId="13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16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34" fillId="0" borderId="0" xfId="0" applyFont="1" applyFill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76" fontId="10" fillId="0" borderId="13" xfId="0" applyNumberFormat="1" applyFont="1" applyBorder="1" applyAlignment="1">
      <alignment horizontal="right"/>
    </xf>
    <xf numFmtId="176" fontId="10" fillId="0" borderId="17" xfId="0" applyNumberFormat="1" applyFont="1" applyBorder="1" applyAlignment="1">
      <alignment horizontal="right"/>
    </xf>
    <xf numFmtId="0" fontId="10" fillId="0" borderId="18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1" xfId="0" applyFont="1" applyFill="1" applyBorder="1" applyAlignment="1">
      <alignment horizontal="centerContinuous" vertical="center"/>
    </xf>
    <xf numFmtId="0" fontId="0" fillId="0" borderId="25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top"/>
    </xf>
    <xf numFmtId="0" fontId="13" fillId="0" borderId="0" xfId="0" applyFont="1" applyFill="1" applyBorder="1" applyAlignment="1">
      <alignment horizontal="distributed"/>
    </xf>
    <xf numFmtId="0" fontId="13" fillId="0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1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3" fillId="0" borderId="20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NumberFormat="1" applyFont="1" applyFill="1" applyAlignment="1">
      <alignment horizontal="left" vertical="top"/>
    </xf>
    <xf numFmtId="0" fontId="13" fillId="0" borderId="10" xfId="0" applyFont="1" applyFill="1" applyBorder="1" applyAlignment="1">
      <alignment horizontal="distributed" vertical="center"/>
    </xf>
    <xf numFmtId="0" fontId="32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32" fillId="0" borderId="21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離婚３_同居期間別離婚件数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'表6-1'!#REF!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'表6-1'!#REF!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'表6-1'!#REF!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'表6-1'!#REF!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'表6-1'!#REF!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'表6-1'!#REF!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'表6-1'!#REF!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'表6-1'!#REF!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'表6-1'!#REF!</c:f>
              <c:numCache>
                <c:ptCount val="1"/>
                <c:pt idx="0">
                  <c:v>1</c:v>
                </c:pt>
              </c:numCache>
            </c:numRef>
          </c:val>
        </c:ser>
        <c:axId val="37554552"/>
        <c:axId val="2446649"/>
      </c:radarChart>
      <c:catAx>
        <c:axId val="3755455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6649"/>
        <c:crosses val="autoZero"/>
        <c:auto val="0"/>
        <c:lblOffset val="100"/>
        <c:tickLblSkip val="1"/>
        <c:noMultiLvlLbl val="0"/>
      </c:catAx>
      <c:valAx>
        <c:axId val="244664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54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30</xdr:row>
      <xdr:rowOff>0</xdr:rowOff>
    </xdr:from>
    <xdr:to>
      <xdr:col>9</xdr:col>
      <xdr:colOff>209550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6734175" y="5124450"/>
        <a:ext cx="54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O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1" customWidth="1"/>
    <col min="2" max="2" width="1.625" style="12" customWidth="1"/>
    <col min="3" max="3" width="1.75390625" style="12" customWidth="1"/>
    <col min="4" max="4" width="8.625" style="12" customWidth="1"/>
    <col min="5" max="5" width="2.125" style="12" customWidth="1"/>
    <col min="6" max="6" width="1.625" style="11" customWidth="1"/>
    <col min="7" max="8" width="12.375" style="11" customWidth="1"/>
    <col min="9" max="9" width="13.125" style="11" bestFit="1" customWidth="1"/>
    <col min="10" max="11" width="8.875" style="11" customWidth="1"/>
    <col min="12" max="13" width="10.50390625" style="11" customWidth="1"/>
    <col min="14" max="14" width="9.875" style="11" customWidth="1"/>
    <col min="15" max="16384" width="9.00390625" style="11" customWidth="1"/>
  </cols>
  <sheetData>
    <row r="2" spans="1:13" ht="18.75" customHeight="1">
      <c r="A2" s="421" t="s">
        <v>21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</row>
    <row r="3" ht="12" customHeight="1"/>
    <row r="4" spans="1:13" s="13" customFormat="1" ht="12.75" customHeight="1">
      <c r="A4" s="153"/>
      <c r="B4" s="154"/>
      <c r="C4" s="154"/>
      <c r="D4" s="154"/>
      <c r="E4" s="154"/>
      <c r="F4" s="155"/>
      <c r="G4" s="153"/>
      <c r="H4" s="154"/>
      <c r="I4" s="155"/>
      <c r="J4" s="153"/>
      <c r="K4" s="164"/>
      <c r="L4" s="153"/>
      <c r="M4" s="155"/>
    </row>
    <row r="5" spans="1:13" s="13" customFormat="1" ht="12.75" customHeight="1">
      <c r="A5" s="156"/>
      <c r="B5" s="14"/>
      <c r="C5" s="14"/>
      <c r="D5" s="14"/>
      <c r="E5" s="14"/>
      <c r="F5" s="157"/>
      <c r="G5" s="426" t="s">
        <v>22</v>
      </c>
      <c r="H5" s="427"/>
      <c r="I5" s="428"/>
      <c r="J5" s="426" t="s">
        <v>23</v>
      </c>
      <c r="K5" s="429"/>
      <c r="L5" s="426" t="s">
        <v>24</v>
      </c>
      <c r="M5" s="429"/>
    </row>
    <row r="6" spans="1:13" s="13" customFormat="1" ht="12" customHeight="1">
      <c r="A6" s="156"/>
      <c r="B6" s="14"/>
      <c r="C6" s="14"/>
      <c r="D6" s="14"/>
      <c r="E6" s="14"/>
      <c r="F6" s="157"/>
      <c r="G6" s="161"/>
      <c r="H6" s="15"/>
      <c r="I6" s="162"/>
      <c r="J6" s="161"/>
      <c r="K6" s="162"/>
      <c r="L6" s="161"/>
      <c r="M6" s="162"/>
    </row>
    <row r="7" spans="1:13" ht="25.5">
      <c r="A7" s="158"/>
      <c r="B7" s="159"/>
      <c r="C7" s="159"/>
      <c r="D7" s="159"/>
      <c r="E7" s="159"/>
      <c r="F7" s="160"/>
      <c r="G7" s="372" t="s">
        <v>314</v>
      </c>
      <c r="H7" s="373" t="s">
        <v>315</v>
      </c>
      <c r="I7" s="163" t="s">
        <v>1</v>
      </c>
      <c r="J7" s="166" t="s">
        <v>316</v>
      </c>
      <c r="K7" s="166" t="s">
        <v>317</v>
      </c>
      <c r="L7" s="374" t="s">
        <v>316</v>
      </c>
      <c r="M7" s="375" t="s">
        <v>317</v>
      </c>
    </row>
    <row r="8" spans="1:13" ht="15" customHeight="1">
      <c r="A8" s="170"/>
      <c r="B8" s="171"/>
      <c r="C8" s="171"/>
      <c r="D8" s="171"/>
      <c r="E8" s="171"/>
      <c r="F8" s="172"/>
      <c r="G8" s="167"/>
      <c r="H8" s="168"/>
      <c r="I8" s="169"/>
      <c r="J8" s="181"/>
      <c r="K8" s="182"/>
      <c r="L8" s="183" t="s">
        <v>25</v>
      </c>
      <c r="M8" s="184" t="s">
        <v>25</v>
      </c>
    </row>
    <row r="9" spans="1:13" s="13" customFormat="1" ht="21" customHeight="1">
      <c r="A9" s="156"/>
      <c r="B9" s="422" t="s">
        <v>26</v>
      </c>
      <c r="C9" s="422"/>
      <c r="D9" s="422"/>
      <c r="E9" s="422"/>
      <c r="F9" s="173"/>
      <c r="G9" s="338">
        <v>1071306</v>
      </c>
      <c r="H9" s="315">
        <v>1070035</v>
      </c>
      <c r="I9" s="249">
        <v>1271</v>
      </c>
      <c r="J9" s="250">
        <v>8.5</v>
      </c>
      <c r="K9" s="319">
        <v>8.5</v>
      </c>
      <c r="L9" s="360" t="s">
        <v>261</v>
      </c>
      <c r="M9" s="322" t="s">
        <v>261</v>
      </c>
    </row>
    <row r="10" spans="1:13" s="13" customFormat="1" ht="21" customHeight="1">
      <c r="A10" s="156"/>
      <c r="B10" s="422" t="s">
        <v>27</v>
      </c>
      <c r="C10" s="422"/>
      <c r="D10" s="422"/>
      <c r="E10" s="422"/>
      <c r="F10" s="173"/>
      <c r="G10" s="338">
        <v>1197066</v>
      </c>
      <c r="H10" s="315">
        <v>1141865</v>
      </c>
      <c r="I10" s="251">
        <v>55201</v>
      </c>
      <c r="J10" s="250">
        <v>9.5</v>
      </c>
      <c r="K10" s="319">
        <v>9.1</v>
      </c>
      <c r="L10" s="360" t="s">
        <v>293</v>
      </c>
      <c r="M10" s="322" t="s">
        <v>262</v>
      </c>
    </row>
    <row r="11" spans="1:15" s="13" customFormat="1" ht="21" customHeight="1">
      <c r="A11" s="156"/>
      <c r="B11" s="14"/>
      <c r="C11" s="422" t="s">
        <v>28</v>
      </c>
      <c r="D11" s="422"/>
      <c r="E11" s="14"/>
      <c r="F11" s="165"/>
      <c r="G11" s="338">
        <v>2450</v>
      </c>
      <c r="H11" s="315">
        <v>2556</v>
      </c>
      <c r="I11" s="251">
        <v>-106</v>
      </c>
      <c r="J11" s="250">
        <v>2.3</v>
      </c>
      <c r="K11" s="319">
        <v>2.4</v>
      </c>
      <c r="L11" s="360" t="s">
        <v>294</v>
      </c>
      <c r="M11" s="322" t="s">
        <v>270</v>
      </c>
      <c r="O11" s="99"/>
    </row>
    <row r="12" spans="1:15" s="13" customFormat="1" ht="21" customHeight="1">
      <c r="A12" s="156"/>
      <c r="B12" s="14"/>
      <c r="C12" s="14"/>
      <c r="D12" s="422" t="s">
        <v>29</v>
      </c>
      <c r="E12" s="422"/>
      <c r="F12" s="174"/>
      <c r="G12" s="338">
        <v>1167</v>
      </c>
      <c r="H12" s="315">
        <v>1254</v>
      </c>
      <c r="I12" s="251">
        <v>-87</v>
      </c>
      <c r="J12" s="250">
        <v>1.1</v>
      </c>
      <c r="K12" s="319">
        <v>1.2</v>
      </c>
      <c r="L12" s="360" t="s">
        <v>295</v>
      </c>
      <c r="M12" s="322" t="s">
        <v>271</v>
      </c>
      <c r="O12" s="99"/>
    </row>
    <row r="13" spans="1:13" s="13" customFormat="1" ht="21" customHeight="1">
      <c r="A13" s="156"/>
      <c r="B13" s="422" t="s">
        <v>244</v>
      </c>
      <c r="C13" s="422"/>
      <c r="D13" s="422"/>
      <c r="E13" s="422"/>
      <c r="F13" s="173"/>
      <c r="G13" s="338">
        <v>-125760</v>
      </c>
      <c r="H13" s="315">
        <v>-71830</v>
      </c>
      <c r="I13" s="251">
        <v>-53930</v>
      </c>
      <c r="J13" s="252">
        <v>-1</v>
      </c>
      <c r="K13" s="320">
        <v>-0.6</v>
      </c>
      <c r="L13" s="360" t="s">
        <v>263</v>
      </c>
      <c r="M13" s="322" t="s">
        <v>263</v>
      </c>
    </row>
    <row r="14" spans="1:13" s="13" customFormat="1" ht="21" customHeight="1">
      <c r="A14" s="156"/>
      <c r="B14" s="422" t="s">
        <v>30</v>
      </c>
      <c r="C14" s="422"/>
      <c r="D14" s="422"/>
      <c r="E14" s="422"/>
      <c r="F14" s="173"/>
      <c r="G14" s="338">
        <v>26571</v>
      </c>
      <c r="H14" s="315">
        <v>27005</v>
      </c>
      <c r="I14" s="251">
        <v>-434</v>
      </c>
      <c r="J14" s="250">
        <v>24.2</v>
      </c>
      <c r="K14" s="319">
        <v>24.6</v>
      </c>
      <c r="L14" s="360" t="s">
        <v>296</v>
      </c>
      <c r="M14" s="322" t="s">
        <v>287</v>
      </c>
    </row>
    <row r="15" spans="1:15" s="13" customFormat="1" ht="21" customHeight="1">
      <c r="A15" s="156"/>
      <c r="B15" s="14"/>
      <c r="C15" s="422" t="s">
        <v>31</v>
      </c>
      <c r="D15" s="422"/>
      <c r="E15" s="14"/>
      <c r="F15" s="165"/>
      <c r="G15" s="338">
        <v>12251</v>
      </c>
      <c r="H15" s="315">
        <v>12214</v>
      </c>
      <c r="I15" s="251">
        <v>37</v>
      </c>
      <c r="J15" s="250">
        <v>11.2</v>
      </c>
      <c r="K15" s="319">
        <v>11.1</v>
      </c>
      <c r="L15" s="360" t="s">
        <v>297</v>
      </c>
      <c r="M15" s="322" t="s">
        <v>288</v>
      </c>
      <c r="O15" s="99"/>
    </row>
    <row r="16" spans="1:15" s="13" customFormat="1" ht="21" customHeight="1">
      <c r="A16" s="156"/>
      <c r="B16" s="14"/>
      <c r="C16" s="422" t="s">
        <v>32</v>
      </c>
      <c r="D16" s="422"/>
      <c r="E16" s="14"/>
      <c r="F16" s="165"/>
      <c r="G16" s="338">
        <v>14320</v>
      </c>
      <c r="H16" s="315">
        <v>14791</v>
      </c>
      <c r="I16" s="251">
        <v>-471</v>
      </c>
      <c r="J16" s="250">
        <v>13</v>
      </c>
      <c r="K16" s="319">
        <v>13.5</v>
      </c>
      <c r="L16" s="360" t="s">
        <v>298</v>
      </c>
      <c r="M16" s="322" t="s">
        <v>289</v>
      </c>
      <c r="O16" s="99"/>
    </row>
    <row r="17" spans="1:15" s="13" customFormat="1" ht="21" customHeight="1">
      <c r="A17" s="156"/>
      <c r="B17" s="422" t="s">
        <v>33</v>
      </c>
      <c r="C17" s="422"/>
      <c r="D17" s="422"/>
      <c r="E17" s="423"/>
      <c r="F17" s="173"/>
      <c r="G17" s="338">
        <v>4518</v>
      </c>
      <c r="H17" s="315">
        <v>4519</v>
      </c>
      <c r="I17" s="251">
        <v>-1</v>
      </c>
      <c r="J17" s="250">
        <v>4.2</v>
      </c>
      <c r="K17" s="319">
        <v>4.2</v>
      </c>
      <c r="L17" s="360" t="s">
        <v>299</v>
      </c>
      <c r="M17" s="322" t="s">
        <v>290</v>
      </c>
      <c r="O17" s="99"/>
    </row>
    <row r="18" spans="1:15" s="12" customFormat="1" ht="18" customHeight="1">
      <c r="A18" s="175"/>
      <c r="B18" s="16"/>
      <c r="C18" s="425" t="s">
        <v>34</v>
      </c>
      <c r="D18" s="425"/>
      <c r="E18" s="17"/>
      <c r="F18" s="176"/>
      <c r="G18" s="339">
        <v>3640</v>
      </c>
      <c r="H18" s="316">
        <v>3645</v>
      </c>
      <c r="I18" s="253">
        <v>-5</v>
      </c>
      <c r="J18" s="254">
        <v>3.4</v>
      </c>
      <c r="K18" s="321">
        <v>3.4</v>
      </c>
      <c r="L18" s="361" t="s">
        <v>300</v>
      </c>
      <c r="M18" s="323" t="s">
        <v>291</v>
      </c>
      <c r="O18" s="100"/>
    </row>
    <row r="19" spans="1:13" ht="18" customHeight="1">
      <c r="A19" s="177"/>
      <c r="B19" s="16"/>
      <c r="C19" s="424" t="s">
        <v>35</v>
      </c>
      <c r="D19" s="424"/>
      <c r="E19" s="17"/>
      <c r="F19" s="176"/>
      <c r="G19" s="338"/>
      <c r="H19" s="315"/>
      <c r="I19" s="255"/>
      <c r="J19" s="250"/>
      <c r="K19" s="319"/>
      <c r="L19" s="362"/>
      <c r="M19" s="324"/>
    </row>
    <row r="20" spans="1:15" s="12" customFormat="1" ht="18" customHeight="1">
      <c r="A20" s="175"/>
      <c r="B20" s="16"/>
      <c r="C20" s="425" t="s">
        <v>36</v>
      </c>
      <c r="D20" s="425"/>
      <c r="E20" s="16"/>
      <c r="F20" s="178"/>
      <c r="G20" s="338">
        <v>878</v>
      </c>
      <c r="H20" s="316">
        <v>874</v>
      </c>
      <c r="I20" s="253">
        <v>4</v>
      </c>
      <c r="J20" s="254">
        <v>0.8</v>
      </c>
      <c r="K20" s="321">
        <v>0.8</v>
      </c>
      <c r="L20" s="361" t="s">
        <v>301</v>
      </c>
      <c r="M20" s="323" t="s">
        <v>272</v>
      </c>
      <c r="O20" s="100"/>
    </row>
    <row r="21" spans="1:13" ht="18" customHeight="1">
      <c r="A21" s="177"/>
      <c r="B21" s="16"/>
      <c r="C21" s="424" t="s">
        <v>27</v>
      </c>
      <c r="D21" s="424"/>
      <c r="E21" s="17"/>
      <c r="F21" s="176"/>
      <c r="G21" s="338"/>
      <c r="H21" s="315"/>
      <c r="I21" s="255"/>
      <c r="J21" s="250"/>
      <c r="K21" s="319"/>
      <c r="L21" s="363"/>
      <c r="M21" s="325"/>
    </row>
    <row r="22" spans="1:13" ht="21" customHeight="1">
      <c r="A22" s="177"/>
      <c r="B22" s="422" t="s">
        <v>37</v>
      </c>
      <c r="C22" s="422"/>
      <c r="D22" s="422"/>
      <c r="E22" s="422"/>
      <c r="F22" s="179"/>
      <c r="G22" s="338">
        <v>700213</v>
      </c>
      <c r="H22" s="315">
        <v>707734</v>
      </c>
      <c r="I22" s="251">
        <v>-7521</v>
      </c>
      <c r="J22" s="250">
        <v>5.5</v>
      </c>
      <c r="K22" s="319">
        <v>5.6</v>
      </c>
      <c r="L22" s="360" t="s">
        <v>292</v>
      </c>
      <c r="M22" s="322" t="s">
        <v>273</v>
      </c>
    </row>
    <row r="23" spans="1:13" ht="21" customHeight="1">
      <c r="A23" s="158"/>
      <c r="B23" s="440" t="s">
        <v>38</v>
      </c>
      <c r="C23" s="440"/>
      <c r="D23" s="440"/>
      <c r="E23" s="440"/>
      <c r="F23" s="180"/>
      <c r="G23" s="340">
        <v>251383</v>
      </c>
      <c r="H23" s="317">
        <v>253353</v>
      </c>
      <c r="I23" s="256">
        <v>-1970</v>
      </c>
      <c r="J23" s="257">
        <v>1.99</v>
      </c>
      <c r="K23" s="257">
        <v>2.01</v>
      </c>
      <c r="L23" s="364" t="s">
        <v>302</v>
      </c>
      <c r="M23" s="326" t="s">
        <v>274</v>
      </c>
    </row>
    <row r="25" spans="1:13" ht="25.5">
      <c r="A25" s="432"/>
      <c r="B25" s="433"/>
      <c r="C25" s="433"/>
      <c r="D25" s="433"/>
      <c r="E25" s="433"/>
      <c r="F25" s="433"/>
      <c r="G25" s="376" t="s">
        <v>316</v>
      </c>
      <c r="H25" s="377" t="s">
        <v>317</v>
      </c>
      <c r="I25" s="18"/>
      <c r="J25" s="18"/>
      <c r="K25" s="18"/>
      <c r="L25" s="18"/>
      <c r="M25" s="18"/>
    </row>
    <row r="26" spans="1:13" ht="21" customHeight="1">
      <c r="A26" s="434" t="s">
        <v>39</v>
      </c>
      <c r="B26" s="435"/>
      <c r="C26" s="435"/>
      <c r="D26" s="435"/>
      <c r="E26" s="435"/>
      <c r="F26" s="435"/>
      <c r="G26" s="318">
        <v>1.39</v>
      </c>
      <c r="H26" s="318">
        <v>1.37</v>
      </c>
      <c r="I26" s="18"/>
      <c r="J26" s="18"/>
      <c r="K26" s="18"/>
      <c r="L26" s="18"/>
      <c r="M26" s="18"/>
    </row>
    <row r="27" spans="2:13" ht="12.7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3.5">
      <c r="A28" s="436" t="s">
        <v>248</v>
      </c>
      <c r="B28" s="437"/>
      <c r="C28" s="437"/>
      <c r="D28" s="437"/>
      <c r="E28" s="437"/>
      <c r="F28" s="437"/>
      <c r="G28" s="437"/>
      <c r="H28" s="438"/>
      <c r="I28" s="438"/>
      <c r="J28" s="438"/>
      <c r="K28" s="438"/>
      <c r="L28" s="438"/>
      <c r="M28" s="438"/>
    </row>
    <row r="29" spans="1:13" ht="13.5" customHeight="1">
      <c r="A29" s="439" t="s">
        <v>40</v>
      </c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</row>
    <row r="30" spans="1:13" ht="13.5">
      <c r="A30" s="430" t="s">
        <v>41</v>
      </c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</row>
    <row r="32" spans="7:8" ht="12.75">
      <c r="G32" s="12"/>
      <c r="H32" s="341"/>
    </row>
  </sheetData>
  <sheetProtection/>
  <mergeCells count="24">
    <mergeCell ref="L5:M5"/>
    <mergeCell ref="B10:E10"/>
    <mergeCell ref="B22:E22"/>
    <mergeCell ref="B23:E23"/>
    <mergeCell ref="B13:E13"/>
    <mergeCell ref="D12:E12"/>
    <mergeCell ref="C15:D15"/>
    <mergeCell ref="C16:D16"/>
    <mergeCell ref="A30:M30"/>
    <mergeCell ref="A25:F25"/>
    <mergeCell ref="A26:F26"/>
    <mergeCell ref="A28:M28"/>
    <mergeCell ref="A29:M29"/>
    <mergeCell ref="B9:E9"/>
    <mergeCell ref="A2:M2"/>
    <mergeCell ref="B17:E17"/>
    <mergeCell ref="C21:D21"/>
    <mergeCell ref="C18:D18"/>
    <mergeCell ref="C19:D19"/>
    <mergeCell ref="C20:D20"/>
    <mergeCell ref="B14:E14"/>
    <mergeCell ref="C11:D11"/>
    <mergeCell ref="G5:I5"/>
    <mergeCell ref="J5:K5"/>
  </mergeCells>
  <printOptions/>
  <pageMargins left="0.787" right="0.787" top="0.984" bottom="0.71" header="0.512" footer="0.51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O2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4.25390625" style="1" customWidth="1"/>
    <col min="3" max="3" width="1.12109375" style="1" customWidth="1"/>
    <col min="4" max="4" width="3.00390625" style="1" customWidth="1"/>
    <col min="5" max="5" width="10.00390625" style="1" bestFit="1" customWidth="1"/>
    <col min="6" max="6" width="6.25390625" style="1" customWidth="1"/>
    <col min="7" max="7" width="3.00390625" style="1" customWidth="1"/>
    <col min="8" max="8" width="8.625" style="1" customWidth="1"/>
    <col min="9" max="9" width="7.875" style="1" bestFit="1" customWidth="1"/>
    <col min="10" max="10" width="3.00390625" style="1" customWidth="1"/>
    <col min="11" max="11" width="8.00390625" style="1" customWidth="1"/>
    <col min="12" max="12" width="6.25390625" style="1" customWidth="1"/>
    <col min="13" max="13" width="3.00390625" style="1" customWidth="1"/>
    <col min="14" max="14" width="9.50390625" style="1" bestFit="1" customWidth="1"/>
    <col min="15" max="15" width="6.25390625" style="1" customWidth="1"/>
    <col min="16" max="16384" width="9.00390625" style="1" customWidth="1"/>
  </cols>
  <sheetData>
    <row r="1" spans="2:14" s="70" customFormat="1" ht="17.25">
      <c r="B1" s="68" t="s">
        <v>153</v>
      </c>
      <c r="C1" s="68"/>
      <c r="D1" s="69"/>
      <c r="N1" s="71"/>
    </row>
    <row r="2" spans="1:15" ht="18.75" customHeight="1">
      <c r="A2" s="101"/>
      <c r="B2" s="193"/>
      <c r="C2" s="194"/>
      <c r="D2" s="480" t="s">
        <v>319</v>
      </c>
      <c r="E2" s="488"/>
      <c r="F2" s="488"/>
      <c r="G2" s="488"/>
      <c r="H2" s="488"/>
      <c r="I2" s="488"/>
      <c r="J2" s="488"/>
      <c r="K2" s="488"/>
      <c r="L2" s="486"/>
      <c r="M2" s="480" t="s">
        <v>320</v>
      </c>
      <c r="N2" s="487"/>
      <c r="O2" s="484"/>
    </row>
    <row r="3" spans="1:15" ht="18.75" customHeight="1">
      <c r="A3" s="102"/>
      <c r="B3" s="95" t="s">
        <v>154</v>
      </c>
      <c r="C3" s="126"/>
      <c r="D3" s="480" t="s">
        <v>3</v>
      </c>
      <c r="E3" s="488"/>
      <c r="F3" s="486"/>
      <c r="G3" s="480" t="s">
        <v>138</v>
      </c>
      <c r="H3" s="488"/>
      <c r="I3" s="486"/>
      <c r="J3" s="480" t="s">
        <v>139</v>
      </c>
      <c r="K3" s="488"/>
      <c r="L3" s="486"/>
      <c r="M3" s="469" t="s">
        <v>3</v>
      </c>
      <c r="N3" s="489"/>
      <c r="O3" s="490"/>
    </row>
    <row r="4" spans="1:15" ht="18.75" customHeight="1">
      <c r="A4" s="138"/>
      <c r="B4" s="195"/>
      <c r="C4" s="120"/>
      <c r="D4" s="480" t="s">
        <v>155</v>
      </c>
      <c r="E4" s="485"/>
      <c r="F4" s="199" t="s">
        <v>156</v>
      </c>
      <c r="G4" s="480" t="s">
        <v>155</v>
      </c>
      <c r="H4" s="486"/>
      <c r="I4" s="199" t="s">
        <v>156</v>
      </c>
      <c r="J4" s="480" t="s">
        <v>155</v>
      </c>
      <c r="K4" s="486"/>
      <c r="L4" s="199" t="s">
        <v>156</v>
      </c>
      <c r="M4" s="483" t="s">
        <v>155</v>
      </c>
      <c r="N4" s="484"/>
      <c r="O4" s="199" t="s">
        <v>156</v>
      </c>
    </row>
    <row r="5" spans="1:15" ht="20.25" customHeight="1">
      <c r="A5" s="101"/>
      <c r="B5" s="210" t="s">
        <v>157</v>
      </c>
      <c r="C5" s="196"/>
      <c r="D5" s="202"/>
      <c r="E5" s="209">
        <v>1197066</v>
      </c>
      <c r="F5" s="212">
        <v>947.3</v>
      </c>
      <c r="G5" s="203"/>
      <c r="H5" s="217">
        <v>633724</v>
      </c>
      <c r="I5" s="212">
        <v>1029.2</v>
      </c>
      <c r="J5" s="203"/>
      <c r="K5" s="217">
        <v>563342</v>
      </c>
      <c r="L5" s="212">
        <v>869.4</v>
      </c>
      <c r="M5" s="202"/>
      <c r="N5" s="217">
        <v>1141865</v>
      </c>
      <c r="O5" s="212">
        <v>907.5</v>
      </c>
    </row>
    <row r="6" spans="1:15" ht="19.5" customHeight="1">
      <c r="A6" s="102"/>
      <c r="B6" s="211" t="s">
        <v>322</v>
      </c>
      <c r="C6" s="197"/>
      <c r="D6" s="204" t="s">
        <v>254</v>
      </c>
      <c r="E6" s="213">
        <v>353318</v>
      </c>
      <c r="F6" s="214">
        <v>279.6</v>
      </c>
      <c r="G6" s="72" t="s">
        <v>143</v>
      </c>
      <c r="H6" s="218">
        <v>211322</v>
      </c>
      <c r="I6" s="214">
        <v>343.2</v>
      </c>
      <c r="J6" s="72" t="s">
        <v>143</v>
      </c>
      <c r="K6" s="218">
        <v>141996</v>
      </c>
      <c r="L6" s="214">
        <v>219.1</v>
      </c>
      <c r="M6" s="204" t="s">
        <v>143</v>
      </c>
      <c r="N6" s="218">
        <v>344105</v>
      </c>
      <c r="O6" s="214">
        <v>273.5</v>
      </c>
    </row>
    <row r="7" spans="1:15" ht="19.5" customHeight="1">
      <c r="A7" s="102"/>
      <c r="B7" s="211" t="s">
        <v>323</v>
      </c>
      <c r="C7" s="197"/>
      <c r="D7" s="205" t="s">
        <v>144</v>
      </c>
      <c r="E7" s="213">
        <v>189192</v>
      </c>
      <c r="F7" s="214">
        <v>149.7</v>
      </c>
      <c r="G7" s="72" t="s">
        <v>144</v>
      </c>
      <c r="H7" s="218">
        <v>88695</v>
      </c>
      <c r="I7" s="214">
        <v>144</v>
      </c>
      <c r="J7" s="72" t="s">
        <v>144</v>
      </c>
      <c r="K7" s="218">
        <v>100497</v>
      </c>
      <c r="L7" s="214">
        <v>155.1</v>
      </c>
      <c r="M7" s="204" t="s">
        <v>144</v>
      </c>
      <c r="N7" s="218">
        <v>180745</v>
      </c>
      <c r="O7" s="214">
        <v>143.7</v>
      </c>
    </row>
    <row r="8" spans="1:15" ht="19.5" customHeight="1">
      <c r="A8" s="102"/>
      <c r="B8" s="211" t="s">
        <v>324</v>
      </c>
      <c r="C8" s="197"/>
      <c r="D8" s="205" t="s">
        <v>145</v>
      </c>
      <c r="E8" s="213">
        <v>123393</v>
      </c>
      <c r="F8" s="214">
        <v>97.6</v>
      </c>
      <c r="G8" s="72" t="s">
        <v>245</v>
      </c>
      <c r="H8" s="218">
        <v>60151</v>
      </c>
      <c r="I8" s="214">
        <v>97.7</v>
      </c>
      <c r="J8" s="72" t="s">
        <v>145</v>
      </c>
      <c r="K8" s="218">
        <v>63242</v>
      </c>
      <c r="L8" s="214">
        <v>97.6</v>
      </c>
      <c r="M8" s="204" t="s">
        <v>145</v>
      </c>
      <c r="N8" s="218">
        <v>122350</v>
      </c>
      <c r="O8" s="214">
        <v>97.2</v>
      </c>
    </row>
    <row r="9" spans="1:15" ht="19.5" customHeight="1">
      <c r="A9" s="102"/>
      <c r="B9" s="211" t="s">
        <v>325</v>
      </c>
      <c r="C9" s="197"/>
      <c r="D9" s="205" t="s">
        <v>146</v>
      </c>
      <c r="E9" s="213">
        <v>118806</v>
      </c>
      <c r="F9" s="214">
        <v>94</v>
      </c>
      <c r="G9" s="72" t="s">
        <v>246</v>
      </c>
      <c r="H9" s="218">
        <v>63518</v>
      </c>
      <c r="I9" s="214">
        <v>103.2</v>
      </c>
      <c r="J9" s="72" t="s">
        <v>146</v>
      </c>
      <c r="K9" s="218">
        <v>55288</v>
      </c>
      <c r="L9" s="214">
        <v>85.3</v>
      </c>
      <c r="M9" s="204" t="s">
        <v>146</v>
      </c>
      <c r="N9" s="218">
        <v>112004</v>
      </c>
      <c r="O9" s="214">
        <v>89</v>
      </c>
    </row>
    <row r="10" spans="1:15" ht="19.5" customHeight="1">
      <c r="A10" s="102"/>
      <c r="B10" s="211" t="s">
        <v>326</v>
      </c>
      <c r="C10" s="197"/>
      <c r="D10" s="205" t="s">
        <v>147</v>
      </c>
      <c r="E10" s="213">
        <v>45323</v>
      </c>
      <c r="F10" s="214">
        <v>35.9</v>
      </c>
      <c r="G10" s="72" t="s">
        <v>304</v>
      </c>
      <c r="H10" s="218">
        <v>10787</v>
      </c>
      <c r="I10" s="214">
        <v>17.5</v>
      </c>
      <c r="J10" s="72" t="s">
        <v>267</v>
      </c>
      <c r="K10" s="218">
        <v>34536</v>
      </c>
      <c r="L10" s="214">
        <v>53.3</v>
      </c>
      <c r="M10" s="204" t="s">
        <v>267</v>
      </c>
      <c r="N10" s="218">
        <v>38670</v>
      </c>
      <c r="O10" s="214">
        <v>30.7</v>
      </c>
    </row>
    <row r="11" spans="1:15" ht="19.5" customHeight="1">
      <c r="A11" s="102"/>
      <c r="B11" s="211" t="s">
        <v>327</v>
      </c>
      <c r="C11" s="197"/>
      <c r="D11" s="205" t="s">
        <v>148</v>
      </c>
      <c r="E11" s="213">
        <v>40583</v>
      </c>
      <c r="F11" s="214">
        <v>32.1</v>
      </c>
      <c r="G11" s="72" t="s">
        <v>267</v>
      </c>
      <c r="H11" s="218">
        <v>23914</v>
      </c>
      <c r="I11" s="214">
        <v>38.8</v>
      </c>
      <c r="J11" s="72" t="s">
        <v>268</v>
      </c>
      <c r="K11" s="218">
        <v>16669</v>
      </c>
      <c r="L11" s="214">
        <v>25.7</v>
      </c>
      <c r="M11" s="204" t="s">
        <v>247</v>
      </c>
      <c r="N11" s="218">
        <v>37756</v>
      </c>
      <c r="O11" s="214">
        <v>30</v>
      </c>
    </row>
    <row r="12" spans="1:15" ht="19.5" customHeight="1">
      <c r="A12" s="102"/>
      <c r="B12" s="211" t="s">
        <v>328</v>
      </c>
      <c r="C12" s="197"/>
      <c r="D12" s="205" t="s">
        <v>150</v>
      </c>
      <c r="E12" s="213">
        <v>29524</v>
      </c>
      <c r="F12" s="214">
        <v>23.4</v>
      </c>
      <c r="G12" s="72" t="s">
        <v>247</v>
      </c>
      <c r="H12" s="218">
        <v>21008</v>
      </c>
      <c r="I12" s="214">
        <v>34.1</v>
      </c>
      <c r="J12" s="72" t="s">
        <v>158</v>
      </c>
      <c r="K12" s="218">
        <v>8516</v>
      </c>
      <c r="L12" s="214">
        <v>13.1</v>
      </c>
      <c r="M12" s="204" t="s">
        <v>150</v>
      </c>
      <c r="N12" s="218">
        <v>30707</v>
      </c>
      <c r="O12" s="214">
        <v>24.4</v>
      </c>
    </row>
    <row r="13" spans="1:15" ht="19.5" customHeight="1">
      <c r="A13" s="102"/>
      <c r="B13" s="211" t="s">
        <v>329</v>
      </c>
      <c r="C13" s="197"/>
      <c r="D13" s="205" t="s">
        <v>149</v>
      </c>
      <c r="E13" s="213">
        <v>23691</v>
      </c>
      <c r="F13" s="214">
        <v>18.7</v>
      </c>
      <c r="G13" s="72" t="s">
        <v>269</v>
      </c>
      <c r="H13" s="218">
        <v>11013</v>
      </c>
      <c r="I13" s="214">
        <v>17.9</v>
      </c>
      <c r="J13" s="72" t="s">
        <v>150</v>
      </c>
      <c r="K13" s="218">
        <v>12678</v>
      </c>
      <c r="L13" s="214">
        <v>19.6</v>
      </c>
      <c r="M13" s="204" t="s">
        <v>149</v>
      </c>
      <c r="N13" s="218">
        <v>22743</v>
      </c>
      <c r="O13" s="214">
        <v>18.1</v>
      </c>
    </row>
    <row r="14" spans="1:15" ht="19.5" customHeight="1">
      <c r="A14" s="102"/>
      <c r="B14" s="211" t="s">
        <v>330</v>
      </c>
      <c r="C14" s="197"/>
      <c r="D14" s="205" t="s">
        <v>151</v>
      </c>
      <c r="E14" s="213">
        <v>16275</v>
      </c>
      <c r="F14" s="214">
        <v>12.9</v>
      </c>
      <c r="G14" s="72" t="s">
        <v>305</v>
      </c>
      <c r="H14" s="218">
        <v>12669</v>
      </c>
      <c r="I14" s="214">
        <v>20.6</v>
      </c>
      <c r="J14" s="72" t="s">
        <v>307</v>
      </c>
      <c r="K14" s="218">
        <v>3606</v>
      </c>
      <c r="L14" s="214">
        <v>5.6</v>
      </c>
      <c r="M14" s="204" t="s">
        <v>306</v>
      </c>
      <c r="N14" s="218">
        <v>15359</v>
      </c>
      <c r="O14" s="214">
        <v>12.2</v>
      </c>
    </row>
    <row r="15" spans="1:15" ht="19.5" customHeight="1">
      <c r="A15" s="138"/>
      <c r="B15" s="345" t="s">
        <v>331</v>
      </c>
      <c r="C15" s="198"/>
      <c r="D15" s="206" t="s">
        <v>152</v>
      </c>
      <c r="E15" s="215">
        <v>16180</v>
      </c>
      <c r="F15" s="216">
        <v>12.8</v>
      </c>
      <c r="G15" s="207" t="s">
        <v>306</v>
      </c>
      <c r="H15" s="219">
        <v>10591</v>
      </c>
      <c r="I15" s="216">
        <v>17.2</v>
      </c>
      <c r="J15" s="208" t="s">
        <v>308</v>
      </c>
      <c r="K15" s="219">
        <v>5589</v>
      </c>
      <c r="L15" s="216">
        <v>8.6</v>
      </c>
      <c r="M15" s="208" t="s">
        <v>309</v>
      </c>
      <c r="N15" s="215">
        <v>15969</v>
      </c>
      <c r="O15" s="216">
        <v>12.7</v>
      </c>
    </row>
    <row r="16" spans="2:15" ht="3" customHeight="1">
      <c r="B16" s="192"/>
      <c r="C16" s="192"/>
      <c r="D16" s="30"/>
      <c r="E16" s="200"/>
      <c r="F16" s="200"/>
      <c r="G16" s="200"/>
      <c r="H16" s="200"/>
      <c r="I16" s="201"/>
      <c r="J16" s="201"/>
      <c r="K16" s="201"/>
      <c r="L16" s="7"/>
      <c r="M16" s="23"/>
      <c r="N16" s="23"/>
      <c r="O16" s="23"/>
    </row>
    <row r="17" spans="2:10" ht="11.25" customHeight="1">
      <c r="B17" s="73" t="s">
        <v>159</v>
      </c>
      <c r="C17" s="73"/>
      <c r="D17" s="73"/>
      <c r="E17" s="73"/>
      <c r="F17" s="73"/>
      <c r="G17" s="73"/>
      <c r="H17" s="73"/>
      <c r="I17" s="73"/>
      <c r="J17" s="74"/>
    </row>
    <row r="18" spans="2:10" ht="11.25" customHeight="1">
      <c r="B18" s="346" t="s">
        <v>310</v>
      </c>
      <c r="C18" s="346"/>
      <c r="D18" s="346"/>
      <c r="E18" s="73"/>
      <c r="F18" s="73"/>
      <c r="G18" s="73"/>
      <c r="H18" s="73"/>
      <c r="I18" s="73"/>
      <c r="J18" s="74"/>
    </row>
    <row r="19" spans="2:10" ht="11.25" customHeight="1">
      <c r="B19" s="346" t="s">
        <v>311</v>
      </c>
      <c r="C19" s="346"/>
      <c r="D19" s="346"/>
      <c r="E19" s="73"/>
      <c r="F19" s="73"/>
      <c r="G19" s="73"/>
      <c r="H19" s="73"/>
      <c r="I19" s="73"/>
      <c r="J19" s="74"/>
    </row>
    <row r="20" spans="2:10" ht="11.25" customHeight="1">
      <c r="B20" s="346" t="s">
        <v>312</v>
      </c>
      <c r="C20" s="346"/>
      <c r="D20" s="346"/>
      <c r="E20" s="73"/>
      <c r="F20" s="73"/>
      <c r="G20" s="73"/>
      <c r="H20" s="73"/>
      <c r="I20" s="73"/>
      <c r="J20" s="74"/>
    </row>
    <row r="21" spans="2:10" ht="11.25" customHeight="1">
      <c r="B21" s="346" t="s">
        <v>313</v>
      </c>
      <c r="C21" s="346"/>
      <c r="D21" s="346"/>
      <c r="E21" s="73"/>
      <c r="F21" s="73"/>
      <c r="G21" s="73"/>
      <c r="H21" s="73"/>
      <c r="I21" s="73"/>
      <c r="J21" s="74"/>
    </row>
  </sheetData>
  <sheetProtection/>
  <mergeCells count="10">
    <mergeCell ref="M4:N4"/>
    <mergeCell ref="D4:E4"/>
    <mergeCell ref="G4:H4"/>
    <mergeCell ref="J4:K4"/>
    <mergeCell ref="M2:O2"/>
    <mergeCell ref="D2:L2"/>
    <mergeCell ref="D3:F3"/>
    <mergeCell ref="G3:I3"/>
    <mergeCell ref="J3:L3"/>
    <mergeCell ref="M3:O3"/>
  </mergeCells>
  <printOptions/>
  <pageMargins left="0.86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1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8.875" style="1" customWidth="1"/>
    <col min="2" max="10" width="8.625" style="1" customWidth="1"/>
    <col min="11" max="11" width="1.625" style="1" customWidth="1"/>
    <col min="12" max="16384" width="9.00390625" style="1" customWidth="1"/>
  </cols>
  <sheetData>
    <row r="1" spans="1:10" ht="18.75" customHeight="1">
      <c r="A1" s="491" t="s">
        <v>160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10.5" customHeight="1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18.75" customHeight="1">
      <c r="A3" s="220" t="s">
        <v>161</v>
      </c>
      <c r="B3" s="220" t="s">
        <v>43</v>
      </c>
      <c r="C3" s="220">
        <v>50</v>
      </c>
      <c r="D3" s="220">
        <v>60</v>
      </c>
      <c r="E3" s="220" t="s">
        <v>44</v>
      </c>
      <c r="F3" s="220">
        <v>17</v>
      </c>
      <c r="G3" s="220">
        <v>19</v>
      </c>
      <c r="H3" s="220">
        <v>20</v>
      </c>
      <c r="I3" s="220">
        <v>21</v>
      </c>
      <c r="J3" s="220">
        <v>22</v>
      </c>
    </row>
    <row r="4" spans="1:10" ht="5.25" customHeight="1">
      <c r="A4" s="222"/>
      <c r="B4" s="493"/>
      <c r="C4" s="494"/>
      <c r="D4" s="494"/>
      <c r="E4" s="494"/>
      <c r="F4" s="494"/>
      <c r="G4" s="494"/>
      <c r="H4" s="494"/>
      <c r="I4" s="494"/>
      <c r="J4" s="495"/>
    </row>
    <row r="5" spans="1:10" ht="12.75" customHeight="1">
      <c r="A5" s="223" t="s">
        <v>138</v>
      </c>
      <c r="B5" s="225"/>
      <c r="C5" s="76"/>
      <c r="D5" s="76"/>
      <c r="E5" s="76"/>
      <c r="F5" s="76"/>
      <c r="G5" s="76"/>
      <c r="H5" s="76"/>
      <c r="I5" s="76"/>
      <c r="J5" s="226"/>
    </row>
    <row r="6" spans="1:10" ht="12.75" customHeight="1">
      <c r="A6" s="223" t="s">
        <v>162</v>
      </c>
      <c r="B6" s="77">
        <v>28636</v>
      </c>
      <c r="C6" s="78">
        <v>30403</v>
      </c>
      <c r="D6" s="77">
        <v>30146</v>
      </c>
      <c r="E6" s="78">
        <v>32015</v>
      </c>
      <c r="F6" s="77">
        <v>32643</v>
      </c>
      <c r="G6" s="77">
        <v>33143</v>
      </c>
      <c r="H6" s="332">
        <v>32973</v>
      </c>
      <c r="I6" s="332">
        <v>32776</v>
      </c>
      <c r="J6" s="332">
        <v>32928</v>
      </c>
    </row>
    <row r="7" spans="1:10" ht="12.75" customHeight="1">
      <c r="A7" s="223" t="s">
        <v>163</v>
      </c>
      <c r="B7" s="77">
        <v>5006</v>
      </c>
      <c r="C7" s="78">
        <v>6677</v>
      </c>
      <c r="D7" s="77">
        <v>13780</v>
      </c>
      <c r="E7" s="78">
        <v>22773</v>
      </c>
      <c r="F7" s="77">
        <v>23203</v>
      </c>
      <c r="G7" s="77">
        <v>22300</v>
      </c>
      <c r="H7" s="332">
        <v>22332</v>
      </c>
      <c r="I7" s="332">
        <v>21637</v>
      </c>
      <c r="J7" s="332">
        <v>21498</v>
      </c>
    </row>
    <row r="8" spans="1:10" ht="12.75" customHeight="1">
      <c r="A8" s="223" t="s">
        <v>164</v>
      </c>
      <c r="B8" s="77">
        <v>5404</v>
      </c>
      <c r="C8" s="78">
        <v>10711</v>
      </c>
      <c r="D8" s="77">
        <v>20837</v>
      </c>
      <c r="E8" s="78">
        <v>33389</v>
      </c>
      <c r="F8" s="77">
        <v>45189</v>
      </c>
      <c r="G8" s="77">
        <v>47685</v>
      </c>
      <c r="H8" s="332">
        <v>48610</v>
      </c>
      <c r="I8" s="332">
        <v>49035</v>
      </c>
      <c r="J8" s="332">
        <v>50369</v>
      </c>
    </row>
    <row r="9" spans="1:10" ht="12.75" customHeight="1">
      <c r="A9" s="224" t="s">
        <v>165</v>
      </c>
      <c r="B9" s="79">
        <v>3265</v>
      </c>
      <c r="C9" s="80">
        <v>5799</v>
      </c>
      <c r="D9" s="79">
        <v>10112</v>
      </c>
      <c r="E9" s="80">
        <v>17312</v>
      </c>
      <c r="F9" s="79">
        <v>22146</v>
      </c>
      <c r="G9" s="79">
        <v>22846</v>
      </c>
      <c r="H9" s="333">
        <v>23419</v>
      </c>
      <c r="I9" s="333">
        <v>22762</v>
      </c>
      <c r="J9" s="333">
        <v>23914</v>
      </c>
    </row>
    <row r="10" spans="1:10" ht="18" customHeight="1">
      <c r="A10" s="223" t="s">
        <v>139</v>
      </c>
      <c r="B10" s="227"/>
      <c r="C10" s="81"/>
      <c r="D10" s="81"/>
      <c r="E10" s="81"/>
      <c r="F10" s="81"/>
      <c r="G10" s="81"/>
      <c r="H10" s="81"/>
      <c r="I10" s="81"/>
      <c r="J10" s="228"/>
    </row>
    <row r="11" spans="1:10" ht="12.75" customHeight="1">
      <c r="A11" s="223" t="s">
        <v>162</v>
      </c>
      <c r="B11" s="77">
        <v>17749</v>
      </c>
      <c r="C11" s="78">
        <v>19454</v>
      </c>
      <c r="D11" s="77">
        <v>18756</v>
      </c>
      <c r="E11" s="78">
        <v>18061</v>
      </c>
      <c r="F11" s="77">
        <v>17668</v>
      </c>
      <c r="G11" s="77">
        <v>17454</v>
      </c>
      <c r="H11" s="332">
        <v>17187</v>
      </c>
      <c r="I11" s="332">
        <v>17241</v>
      </c>
      <c r="J11" s="332">
        <v>17185</v>
      </c>
    </row>
    <row r="12" spans="1:10" ht="12.75" customHeight="1">
      <c r="A12" s="223" t="s">
        <v>163</v>
      </c>
      <c r="B12" s="77">
        <v>3499</v>
      </c>
      <c r="C12" s="78">
        <v>3696</v>
      </c>
      <c r="D12" s="77">
        <v>5192</v>
      </c>
      <c r="E12" s="78">
        <v>8934</v>
      </c>
      <c r="F12" s="77">
        <v>11065</v>
      </c>
      <c r="G12" s="77">
        <v>11299</v>
      </c>
      <c r="H12" s="332">
        <v>11333</v>
      </c>
      <c r="I12" s="332">
        <v>11088</v>
      </c>
      <c r="J12" s="332">
        <v>11251</v>
      </c>
    </row>
    <row r="13" spans="1:10" ht="12.75" customHeight="1">
      <c r="A13" s="223" t="s">
        <v>164</v>
      </c>
      <c r="B13" s="77">
        <v>2321</v>
      </c>
      <c r="C13" s="78">
        <v>4048</v>
      </c>
      <c r="D13" s="77">
        <v>7753</v>
      </c>
      <c r="E13" s="78">
        <v>12356</v>
      </c>
      <c r="F13" s="77">
        <v>16874</v>
      </c>
      <c r="G13" s="77">
        <v>17923</v>
      </c>
      <c r="H13" s="332">
        <v>18239</v>
      </c>
      <c r="I13" s="332">
        <v>18548</v>
      </c>
      <c r="J13" s="332">
        <v>19409</v>
      </c>
    </row>
    <row r="14" spans="1:10" ht="12.75" customHeight="1">
      <c r="A14" s="223" t="s">
        <v>166</v>
      </c>
      <c r="B14" s="77">
        <v>1966</v>
      </c>
      <c r="C14" s="78">
        <v>3262</v>
      </c>
      <c r="D14" s="77">
        <v>4922</v>
      </c>
      <c r="E14" s="78">
        <v>7763</v>
      </c>
      <c r="F14" s="77">
        <v>10721</v>
      </c>
      <c r="G14" s="77">
        <v>11323</v>
      </c>
      <c r="H14" s="332">
        <v>11797</v>
      </c>
      <c r="I14" s="332">
        <v>11918</v>
      </c>
      <c r="J14" s="332">
        <v>12454</v>
      </c>
    </row>
    <row r="15" spans="1:10" ht="12.75" customHeight="1">
      <c r="A15" s="223" t="s">
        <v>167</v>
      </c>
      <c r="B15" s="77">
        <v>6689</v>
      </c>
      <c r="C15" s="78">
        <v>6075</v>
      </c>
      <c r="D15" s="77">
        <v>4912</v>
      </c>
      <c r="E15" s="78">
        <v>4865</v>
      </c>
      <c r="F15" s="77">
        <v>5381</v>
      </c>
      <c r="G15" s="77">
        <v>5622</v>
      </c>
      <c r="H15" s="332">
        <v>5709</v>
      </c>
      <c r="I15" s="332">
        <v>5524</v>
      </c>
      <c r="J15" s="332">
        <v>5928</v>
      </c>
    </row>
    <row r="16" spans="1:10" ht="12.75" customHeight="1">
      <c r="A16" s="224" t="s">
        <v>165</v>
      </c>
      <c r="B16" s="79">
        <v>3335</v>
      </c>
      <c r="C16" s="80">
        <v>5654</v>
      </c>
      <c r="D16" s="79">
        <v>8926</v>
      </c>
      <c r="E16" s="80">
        <v>13962</v>
      </c>
      <c r="F16" s="79">
        <v>18684</v>
      </c>
      <c r="G16" s="79">
        <v>19013</v>
      </c>
      <c r="H16" s="333">
        <v>19592</v>
      </c>
      <c r="I16" s="333">
        <v>19672</v>
      </c>
      <c r="J16" s="333">
        <v>20314</v>
      </c>
    </row>
    <row r="17" spans="1:10" ht="4.5" customHeight="1">
      <c r="A17" s="223"/>
      <c r="B17" s="496"/>
      <c r="C17" s="497"/>
      <c r="D17" s="497"/>
      <c r="E17" s="497"/>
      <c r="F17" s="497"/>
      <c r="G17" s="497"/>
      <c r="H17" s="497"/>
      <c r="I17" s="497"/>
      <c r="J17" s="498"/>
    </row>
    <row r="18" spans="1:10" ht="12.75" customHeight="1">
      <c r="A18" s="223" t="s">
        <v>138</v>
      </c>
      <c r="B18" s="225"/>
      <c r="C18" s="76"/>
      <c r="D18" s="76"/>
      <c r="E18" s="76"/>
      <c r="F18" s="76"/>
      <c r="G18" s="76"/>
      <c r="H18" s="76"/>
      <c r="I18" s="76"/>
      <c r="J18" s="226"/>
    </row>
    <row r="19" spans="1:10" ht="12.75" customHeight="1">
      <c r="A19" s="223" t="s">
        <v>162</v>
      </c>
      <c r="B19" s="82">
        <v>59.4</v>
      </c>
      <c r="C19" s="83">
        <v>55.6</v>
      </c>
      <c r="D19" s="82">
        <v>51.1</v>
      </c>
      <c r="E19" s="83">
        <v>52.6</v>
      </c>
      <c r="F19" s="82">
        <v>53</v>
      </c>
      <c r="G19" s="82">
        <v>53.9</v>
      </c>
      <c r="H19" s="221">
        <v>53.7</v>
      </c>
      <c r="I19" s="221">
        <v>53.4</v>
      </c>
      <c r="J19" s="221">
        <v>53.5</v>
      </c>
    </row>
    <row r="20" spans="1:10" ht="12.75" customHeight="1">
      <c r="A20" s="223" t="s">
        <v>163</v>
      </c>
      <c r="B20" s="82">
        <v>10.4</v>
      </c>
      <c r="C20" s="83">
        <v>12.2</v>
      </c>
      <c r="D20" s="82">
        <v>23.3</v>
      </c>
      <c r="E20" s="83">
        <v>37.4</v>
      </c>
      <c r="F20" s="82">
        <v>37.7</v>
      </c>
      <c r="G20" s="82">
        <v>36.3</v>
      </c>
      <c r="H20" s="221">
        <v>36.4</v>
      </c>
      <c r="I20" s="221">
        <v>35.3</v>
      </c>
      <c r="J20" s="221">
        <v>34.9</v>
      </c>
    </row>
    <row r="21" spans="1:10" ht="12.75" customHeight="1">
      <c r="A21" s="223" t="s">
        <v>164</v>
      </c>
      <c r="B21" s="82">
        <v>11.2</v>
      </c>
      <c r="C21" s="83">
        <v>19.6</v>
      </c>
      <c r="D21" s="82">
        <v>35.3</v>
      </c>
      <c r="E21" s="83">
        <v>54.8</v>
      </c>
      <c r="F21" s="82">
        <v>73.3</v>
      </c>
      <c r="G21" s="82">
        <v>77.5</v>
      </c>
      <c r="H21" s="221">
        <v>79.1</v>
      </c>
      <c r="I21" s="221">
        <v>79.9</v>
      </c>
      <c r="J21" s="221">
        <v>81.8</v>
      </c>
    </row>
    <row r="22" spans="1:10" ht="12.75" customHeight="1">
      <c r="A22" s="224" t="s">
        <v>165</v>
      </c>
      <c r="B22" s="84">
        <v>6.8</v>
      </c>
      <c r="C22" s="85">
        <v>10.6</v>
      </c>
      <c r="D22" s="84">
        <v>17.1</v>
      </c>
      <c r="E22" s="85">
        <v>28.4</v>
      </c>
      <c r="F22" s="84">
        <v>35.9</v>
      </c>
      <c r="G22" s="84">
        <v>37.1</v>
      </c>
      <c r="H22" s="334">
        <v>38.1</v>
      </c>
      <c r="I22" s="334">
        <v>37.1</v>
      </c>
      <c r="J22" s="334">
        <v>38.8</v>
      </c>
    </row>
    <row r="23" spans="1:10" ht="18" customHeight="1">
      <c r="A23" s="223" t="s">
        <v>139</v>
      </c>
      <c r="B23" s="229"/>
      <c r="C23" s="83"/>
      <c r="D23" s="83"/>
      <c r="E23" s="83"/>
      <c r="F23" s="83"/>
      <c r="G23" s="83"/>
      <c r="H23" s="83"/>
      <c r="I23" s="83"/>
      <c r="J23" s="221"/>
    </row>
    <row r="24" spans="1:10" ht="12.75" customHeight="1">
      <c r="A24" s="223" t="s">
        <v>162</v>
      </c>
      <c r="B24" s="82">
        <v>35.5</v>
      </c>
      <c r="C24" s="83">
        <v>34.4</v>
      </c>
      <c r="D24" s="82">
        <v>30.6</v>
      </c>
      <c r="E24" s="83">
        <v>28.5</v>
      </c>
      <c r="F24" s="82">
        <v>27.4</v>
      </c>
      <c r="G24" s="82">
        <v>27</v>
      </c>
      <c r="H24" s="221">
        <v>26.6</v>
      </c>
      <c r="I24" s="221">
        <v>26.7</v>
      </c>
      <c r="J24" s="221">
        <v>26.5</v>
      </c>
    </row>
    <row r="25" spans="1:10" ht="12.75" customHeight="1">
      <c r="A25" s="223" t="s">
        <v>163</v>
      </c>
      <c r="B25" s="82">
        <v>7</v>
      </c>
      <c r="C25" s="83">
        <v>6.5</v>
      </c>
      <c r="D25" s="82">
        <v>8.5</v>
      </c>
      <c r="E25" s="83">
        <v>14.1</v>
      </c>
      <c r="F25" s="82">
        <v>17.1</v>
      </c>
      <c r="G25" s="82">
        <v>17.5</v>
      </c>
      <c r="H25" s="221">
        <v>17.6</v>
      </c>
      <c r="I25" s="221">
        <v>17.2</v>
      </c>
      <c r="J25" s="221">
        <v>17.4</v>
      </c>
    </row>
    <row r="26" spans="1:10" ht="12.75" customHeight="1">
      <c r="A26" s="223" t="s">
        <v>164</v>
      </c>
      <c r="B26" s="82">
        <v>4.6</v>
      </c>
      <c r="C26" s="83">
        <v>7.2</v>
      </c>
      <c r="D26" s="82">
        <v>12.7</v>
      </c>
      <c r="E26" s="83">
        <v>19.5</v>
      </c>
      <c r="F26" s="82">
        <v>26.1</v>
      </c>
      <c r="G26" s="82">
        <v>27.8</v>
      </c>
      <c r="H26" s="221">
        <v>28.3</v>
      </c>
      <c r="I26" s="221">
        <v>28.8</v>
      </c>
      <c r="J26" s="221">
        <v>30</v>
      </c>
    </row>
    <row r="27" spans="1:10" ht="12.75" customHeight="1">
      <c r="A27" s="223" t="s">
        <v>166</v>
      </c>
      <c r="B27" s="82">
        <v>3.9</v>
      </c>
      <c r="C27" s="83">
        <v>5.8</v>
      </c>
      <c r="D27" s="82">
        <v>8</v>
      </c>
      <c r="E27" s="83">
        <v>12.2</v>
      </c>
      <c r="F27" s="82">
        <v>16.6</v>
      </c>
      <c r="G27" s="82">
        <v>17.5</v>
      </c>
      <c r="H27" s="221">
        <v>18.3</v>
      </c>
      <c r="I27" s="221">
        <v>18.5</v>
      </c>
      <c r="J27" s="221">
        <v>19.2</v>
      </c>
    </row>
    <row r="28" spans="1:10" ht="12.75" customHeight="1">
      <c r="A28" s="223" t="s">
        <v>167</v>
      </c>
      <c r="B28" s="82">
        <v>13.4</v>
      </c>
      <c r="C28" s="83">
        <v>10.7</v>
      </c>
      <c r="D28" s="82">
        <v>8</v>
      </c>
      <c r="E28" s="83">
        <v>7.7</v>
      </c>
      <c r="F28" s="82">
        <v>8.3</v>
      </c>
      <c r="G28" s="82">
        <v>8.7</v>
      </c>
      <c r="H28" s="221">
        <v>8.8</v>
      </c>
      <c r="I28" s="221">
        <v>8.6</v>
      </c>
      <c r="J28" s="221">
        <v>9.1</v>
      </c>
    </row>
    <row r="29" spans="1:10" ht="12.75" customHeight="1">
      <c r="A29" s="224" t="s">
        <v>165</v>
      </c>
      <c r="B29" s="84">
        <v>6.7</v>
      </c>
      <c r="C29" s="85">
        <v>10</v>
      </c>
      <c r="D29" s="84">
        <v>14.6</v>
      </c>
      <c r="E29" s="85">
        <v>22</v>
      </c>
      <c r="F29" s="84">
        <v>28.9</v>
      </c>
      <c r="G29" s="84">
        <v>29.4</v>
      </c>
      <c r="H29" s="334">
        <v>30.4</v>
      </c>
      <c r="I29" s="334">
        <v>30.5</v>
      </c>
      <c r="J29" s="334">
        <v>31.4</v>
      </c>
    </row>
    <row r="30" spans="1:10" ht="13.5">
      <c r="A30" s="8" t="s">
        <v>255</v>
      </c>
      <c r="B30" s="9"/>
      <c r="C30" s="9"/>
      <c r="D30" s="9"/>
      <c r="E30" s="9"/>
      <c r="F30" s="9"/>
      <c r="G30" s="9"/>
      <c r="H30" s="9"/>
      <c r="I30" s="9"/>
      <c r="J30" s="9"/>
    </row>
    <row r="31" ht="12" customHeight="1">
      <c r="A31" s="8"/>
    </row>
  </sheetData>
  <sheetProtection/>
  <mergeCells count="3">
    <mergeCell ref="A1:J1"/>
    <mergeCell ref="B4:J4"/>
    <mergeCell ref="B17:J17"/>
  </mergeCells>
  <printOptions/>
  <pageMargins left="1.23" right="0.787" top="0.984" bottom="0.984" header="0.512" footer="0.51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B1:I1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89" customWidth="1"/>
    <col min="2" max="2" width="6.625" style="89" customWidth="1"/>
    <col min="3" max="3" width="3.125" style="89" customWidth="1"/>
    <col min="4" max="7" width="9.125" style="89" bestFit="1" customWidth="1"/>
    <col min="8" max="16384" width="9.00390625" style="89" customWidth="1"/>
  </cols>
  <sheetData>
    <row r="1" spans="2:7" ht="18" customHeight="1">
      <c r="B1" s="86" t="s">
        <v>265</v>
      </c>
      <c r="C1" s="87"/>
      <c r="D1" s="88"/>
      <c r="E1" s="88"/>
      <c r="F1" s="88"/>
      <c r="G1" s="88"/>
    </row>
    <row r="2" spans="2:7" ht="18" customHeight="1">
      <c r="B2" s="86" t="s">
        <v>168</v>
      </c>
      <c r="C2" s="87"/>
      <c r="D2" s="88"/>
      <c r="E2" s="88"/>
      <c r="F2" s="88"/>
      <c r="G2" s="88"/>
    </row>
    <row r="3" spans="2:7" ht="3" customHeight="1">
      <c r="B3" s="86"/>
      <c r="C3" s="87"/>
      <c r="D3" s="88"/>
      <c r="E3" s="88"/>
      <c r="F3" s="88"/>
      <c r="G3" s="88"/>
    </row>
    <row r="4" spans="2:7" s="112" customFormat="1" ht="18" customHeight="1">
      <c r="B4" s="499"/>
      <c r="C4" s="500"/>
      <c r="D4" s="111" t="s">
        <v>169</v>
      </c>
      <c r="E4" s="111" t="s">
        <v>170</v>
      </c>
      <c r="F4" s="111" t="s">
        <v>171</v>
      </c>
      <c r="G4" s="111" t="s">
        <v>172</v>
      </c>
    </row>
    <row r="5" spans="2:7" s="112" customFormat="1" ht="18" customHeight="1">
      <c r="B5" s="113" t="s">
        <v>249</v>
      </c>
      <c r="C5" s="241" t="s">
        <v>173</v>
      </c>
      <c r="D5" s="114">
        <v>52.07</v>
      </c>
      <c r="E5" s="114">
        <v>72.61</v>
      </c>
      <c r="F5" s="114">
        <v>16.72</v>
      </c>
      <c r="G5" s="114">
        <v>3.35</v>
      </c>
    </row>
    <row r="6" spans="2:7" s="112" customFormat="1" ht="18" customHeight="1">
      <c r="B6" s="115">
        <v>10</v>
      </c>
      <c r="C6" s="242"/>
      <c r="D6" s="114">
        <v>44.88</v>
      </c>
      <c r="E6" s="114">
        <v>66.16</v>
      </c>
      <c r="F6" s="114">
        <v>19.62</v>
      </c>
      <c r="G6" s="114">
        <v>4.5</v>
      </c>
    </row>
    <row r="7" spans="2:7" s="112" customFormat="1" ht="18" customHeight="1">
      <c r="B7" s="115">
        <v>15</v>
      </c>
      <c r="C7" s="242"/>
      <c r="D7" s="114">
        <v>36.24</v>
      </c>
      <c r="E7" s="114">
        <v>60.82</v>
      </c>
      <c r="F7" s="114">
        <v>23.29</v>
      </c>
      <c r="G7" s="114">
        <v>6.28</v>
      </c>
    </row>
    <row r="8" spans="2:7" s="112" customFormat="1" ht="18" customHeight="1">
      <c r="B8" s="115">
        <v>20</v>
      </c>
      <c r="C8" s="242"/>
      <c r="D8" s="335">
        <v>33.41</v>
      </c>
      <c r="E8" s="335">
        <v>61.84</v>
      </c>
      <c r="F8" s="335">
        <v>27.71</v>
      </c>
      <c r="G8" s="335">
        <v>8.74</v>
      </c>
    </row>
    <row r="9" spans="2:7" s="112" customFormat="1" ht="18" customHeight="1">
      <c r="B9" s="115">
        <v>21</v>
      </c>
      <c r="C9" s="242"/>
      <c r="D9" s="335">
        <v>32.03</v>
      </c>
      <c r="E9" s="335">
        <v>60.63</v>
      </c>
      <c r="F9" s="335">
        <v>27.99</v>
      </c>
      <c r="G9" s="335">
        <v>9.16</v>
      </c>
    </row>
    <row r="10" spans="2:9" ht="18.75" customHeight="1">
      <c r="B10" s="116">
        <v>22</v>
      </c>
      <c r="C10" s="243"/>
      <c r="D10" s="336">
        <v>31.15</v>
      </c>
      <c r="E10" s="336">
        <v>60.2</v>
      </c>
      <c r="F10" s="336">
        <v>28.81</v>
      </c>
      <c r="G10" s="336">
        <v>9.81</v>
      </c>
      <c r="I10" s="112"/>
    </row>
    <row r="11" spans="2:9" ht="12.75" customHeight="1">
      <c r="B11" s="90" t="s">
        <v>174</v>
      </c>
      <c r="I11" s="112"/>
    </row>
    <row r="12" ht="12.75" customHeight="1">
      <c r="I12" s="112"/>
    </row>
    <row r="13" ht="13.5" customHeight="1">
      <c r="I13" s="112"/>
    </row>
    <row r="14" ht="18" customHeight="1"/>
    <row r="15" ht="18" customHeight="1"/>
    <row r="16" ht="18" customHeight="1"/>
    <row r="17" ht="18" customHeight="1"/>
  </sheetData>
  <sheetProtection/>
  <mergeCells count="1"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E12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4.625" style="1" customWidth="1"/>
    <col min="2" max="2" width="3.25390625" style="1" bestFit="1" customWidth="1"/>
    <col min="3" max="3" width="2.125" style="1" customWidth="1"/>
    <col min="4" max="5" width="9.125" style="1" customWidth="1"/>
    <col min="6" max="6" width="3.375" style="1" customWidth="1"/>
    <col min="7" max="7" width="9.00390625" style="1" customWidth="1"/>
    <col min="8" max="8" width="4.625" style="1" customWidth="1"/>
    <col min="9" max="9" width="3.125" style="1" customWidth="1"/>
    <col min="10" max="10" width="2.125" style="1" customWidth="1"/>
    <col min="11" max="12" width="9.125" style="1" customWidth="1"/>
    <col min="13" max="16384" width="9.00390625" style="1" customWidth="1"/>
  </cols>
  <sheetData>
    <row r="1" spans="1:5" ht="13.5">
      <c r="A1" s="501" t="s">
        <v>266</v>
      </c>
      <c r="B1" s="501"/>
      <c r="C1" s="502"/>
      <c r="D1" s="502"/>
      <c r="E1" s="502"/>
    </row>
    <row r="2" spans="1:5" ht="13.5">
      <c r="A2" s="501" t="s">
        <v>175</v>
      </c>
      <c r="B2" s="501"/>
      <c r="C2" s="502"/>
      <c r="D2" s="502"/>
      <c r="E2" s="502"/>
    </row>
    <row r="3" spans="1:5" ht="15.75" customHeight="1">
      <c r="A3" s="121"/>
      <c r="B3" s="122"/>
      <c r="C3" s="123"/>
      <c r="D3" s="247" t="s">
        <v>176</v>
      </c>
      <c r="E3" s="40" t="s">
        <v>177</v>
      </c>
    </row>
    <row r="4" spans="1:5" ht="12.75" customHeight="1">
      <c r="A4" s="121"/>
      <c r="B4" s="122"/>
      <c r="C4" s="122"/>
      <c r="D4" s="304" t="s">
        <v>55</v>
      </c>
      <c r="E4" s="302" t="s">
        <v>55</v>
      </c>
    </row>
    <row r="5" spans="1:5" ht="13.5">
      <c r="A5" s="125" t="s">
        <v>178</v>
      </c>
      <c r="B5" s="150" t="s">
        <v>250</v>
      </c>
      <c r="C5" s="95" t="s">
        <v>173</v>
      </c>
      <c r="D5" s="305">
        <v>28.4</v>
      </c>
      <c r="E5" s="127">
        <v>26.1</v>
      </c>
    </row>
    <row r="6" spans="1:5" ht="13.5">
      <c r="A6" s="128"/>
      <c r="B6" s="129">
        <v>10</v>
      </c>
      <c r="C6" s="135"/>
      <c r="D6" s="305">
        <v>28.6</v>
      </c>
      <c r="E6" s="127">
        <v>26.7</v>
      </c>
    </row>
    <row r="7" spans="1:5" ht="13.5">
      <c r="A7" s="130"/>
      <c r="B7" s="131">
        <v>15</v>
      </c>
      <c r="C7" s="135"/>
      <c r="D7" s="305">
        <v>29.4</v>
      </c>
      <c r="E7" s="127">
        <v>27.6</v>
      </c>
    </row>
    <row r="8" spans="1:5" ht="13.5">
      <c r="A8" s="130"/>
      <c r="B8" s="131">
        <v>20</v>
      </c>
      <c r="C8" s="135"/>
      <c r="D8" s="305">
        <v>30.2</v>
      </c>
      <c r="E8" s="127">
        <v>28.5</v>
      </c>
    </row>
    <row r="9" spans="1:5" ht="13.5">
      <c r="A9" s="130"/>
      <c r="B9" s="131">
        <v>21</v>
      </c>
      <c r="C9" s="135"/>
      <c r="D9" s="305">
        <v>30.4</v>
      </c>
      <c r="E9" s="127">
        <v>28.6</v>
      </c>
    </row>
    <row r="10" spans="1:5" ht="13.5">
      <c r="A10" s="130"/>
      <c r="B10" s="131">
        <v>22</v>
      </c>
      <c r="C10" s="135"/>
      <c r="D10" s="369">
        <v>30.5</v>
      </c>
      <c r="E10" s="370">
        <v>28.8</v>
      </c>
    </row>
    <row r="11" spans="1:5" ht="3.75" customHeight="1">
      <c r="A11" s="132"/>
      <c r="B11" s="133"/>
      <c r="C11" s="303"/>
      <c r="D11" s="306"/>
      <c r="E11" s="134"/>
    </row>
    <row r="12" spans="1:2" ht="13.5">
      <c r="A12" s="74" t="s">
        <v>174</v>
      </c>
      <c r="B12" s="74"/>
    </row>
  </sheetData>
  <sheetProtection/>
  <mergeCells count="2">
    <mergeCell ref="A1:E1"/>
    <mergeCell ref="A2:E2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B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E56"/>
  <sheetViews>
    <sheetView showGridLines="0" zoomScalePageLayoutView="0" workbookViewId="0" topLeftCell="A1">
      <selection activeCell="A1" sqref="A1:E2"/>
    </sheetView>
  </sheetViews>
  <sheetFormatPr defaultColWidth="9.00390625" defaultRowHeight="13.5"/>
  <cols>
    <col min="1" max="1" width="1.625" style="1" customWidth="1"/>
    <col min="2" max="2" width="7.00390625" style="1" customWidth="1"/>
    <col min="3" max="3" width="1.625" style="1" customWidth="1"/>
    <col min="4" max="5" width="8.625" style="1" customWidth="1"/>
    <col min="6" max="6" width="9.875" style="1" customWidth="1"/>
    <col min="7" max="16384" width="9.00390625" style="1" customWidth="1"/>
  </cols>
  <sheetData>
    <row r="1" spans="1:5" ht="13.5">
      <c r="A1" s="503" t="s">
        <v>179</v>
      </c>
      <c r="B1" s="503"/>
      <c r="C1" s="503"/>
      <c r="D1" s="503"/>
      <c r="E1" s="503"/>
    </row>
    <row r="2" spans="1:5" ht="13.5">
      <c r="A2" s="503"/>
      <c r="B2" s="503"/>
      <c r="C2" s="503"/>
      <c r="D2" s="503"/>
      <c r="E2" s="503"/>
    </row>
    <row r="3" spans="1:5" s="3" customFormat="1" ht="13.5">
      <c r="A3" s="151"/>
      <c r="B3" s="151"/>
      <c r="C3" s="151"/>
      <c r="E3" s="152" t="s">
        <v>282</v>
      </c>
    </row>
    <row r="4" spans="1:5" ht="20.25" customHeight="1">
      <c r="A4" s="480" t="s">
        <v>253</v>
      </c>
      <c r="B4" s="488"/>
      <c r="C4" s="486"/>
      <c r="D4" s="37" t="s">
        <v>176</v>
      </c>
      <c r="E4" s="61" t="s">
        <v>177</v>
      </c>
    </row>
    <row r="5" spans="1:5" ht="12.75" customHeight="1">
      <c r="A5" s="136"/>
      <c r="B5" s="29"/>
      <c r="C5" s="137"/>
      <c r="D5" s="118" t="s">
        <v>55</v>
      </c>
      <c r="E5" s="118" t="s">
        <v>55</v>
      </c>
    </row>
    <row r="6" spans="1:5" s="20" customFormat="1" ht="14.25" customHeight="1">
      <c r="A6" s="46"/>
      <c r="B6" s="30" t="s">
        <v>180</v>
      </c>
      <c r="C6" s="44"/>
      <c r="D6" s="141">
        <v>30.1</v>
      </c>
      <c r="E6" s="141">
        <v>28.7</v>
      </c>
    </row>
    <row r="7" spans="1:5" ht="12" customHeight="1">
      <c r="A7" s="46"/>
      <c r="B7" s="92" t="s">
        <v>181</v>
      </c>
      <c r="C7" s="44"/>
      <c r="D7" s="141">
        <v>29.9</v>
      </c>
      <c r="E7" s="141">
        <v>28.1</v>
      </c>
    </row>
    <row r="8" spans="1:5" ht="12" customHeight="1">
      <c r="A8" s="46"/>
      <c r="B8" s="92" t="s">
        <v>182</v>
      </c>
      <c r="C8" s="44"/>
      <c r="D8" s="141">
        <v>30.1</v>
      </c>
      <c r="E8" s="141">
        <v>28.2</v>
      </c>
    </row>
    <row r="9" spans="1:5" ht="12" customHeight="1">
      <c r="A9" s="46"/>
      <c r="B9" s="92" t="s">
        <v>183</v>
      </c>
      <c r="C9" s="44"/>
      <c r="D9" s="141">
        <v>30.1</v>
      </c>
      <c r="E9" s="141">
        <v>28.4</v>
      </c>
    </row>
    <row r="10" spans="1:5" ht="12" customHeight="1">
      <c r="A10" s="46"/>
      <c r="B10" s="92" t="s">
        <v>184</v>
      </c>
      <c r="C10" s="44"/>
      <c r="D10" s="141">
        <v>30.2</v>
      </c>
      <c r="E10" s="141">
        <v>28.4</v>
      </c>
    </row>
    <row r="11" spans="1:5" s="20" customFormat="1" ht="16.5" customHeight="1">
      <c r="A11" s="46"/>
      <c r="B11" s="30" t="s">
        <v>185</v>
      </c>
      <c r="C11" s="44"/>
      <c r="D11" s="141">
        <v>29.9</v>
      </c>
      <c r="E11" s="141">
        <v>28.1</v>
      </c>
    </row>
    <row r="12" spans="1:5" ht="11.25" customHeight="1">
      <c r="A12" s="46"/>
      <c r="B12" s="92" t="s">
        <v>186</v>
      </c>
      <c r="C12" s="44"/>
      <c r="D12" s="141">
        <v>29.7</v>
      </c>
      <c r="E12" s="141">
        <v>27.9</v>
      </c>
    </row>
    <row r="13" spans="1:5" ht="11.25" customHeight="1">
      <c r="A13" s="46"/>
      <c r="B13" s="92" t="s">
        <v>187</v>
      </c>
      <c r="C13" s="44"/>
      <c r="D13" s="141">
        <v>30.4</v>
      </c>
      <c r="E13" s="141">
        <v>28.5</v>
      </c>
    </row>
    <row r="14" spans="1:5" ht="11.25" customHeight="1">
      <c r="A14" s="46"/>
      <c r="B14" s="92" t="s">
        <v>188</v>
      </c>
      <c r="C14" s="44"/>
      <c r="D14" s="141">
        <v>30.4</v>
      </c>
      <c r="E14" s="141">
        <v>28.5</v>
      </c>
    </row>
    <row r="15" spans="1:5" ht="11.25" customHeight="1">
      <c r="A15" s="46"/>
      <c r="B15" s="92" t="s">
        <v>189</v>
      </c>
      <c r="C15" s="44"/>
      <c r="D15" s="141">
        <v>30.3</v>
      </c>
      <c r="E15" s="141">
        <v>28.6</v>
      </c>
    </row>
    <row r="16" spans="1:5" s="20" customFormat="1" ht="16.5" customHeight="1">
      <c r="A16" s="46"/>
      <c r="B16" s="30" t="s">
        <v>190</v>
      </c>
      <c r="C16" s="44"/>
      <c r="D16" s="141">
        <v>30.9</v>
      </c>
      <c r="E16" s="141">
        <v>28.9</v>
      </c>
    </row>
    <row r="17" spans="1:5" ht="11.25" customHeight="1">
      <c r="A17" s="46"/>
      <c r="B17" s="92" t="s">
        <v>191</v>
      </c>
      <c r="C17" s="44"/>
      <c r="D17" s="141">
        <v>31</v>
      </c>
      <c r="E17" s="141">
        <v>29.1</v>
      </c>
    </row>
    <row r="18" spans="1:5" ht="11.25" customHeight="1">
      <c r="A18" s="46"/>
      <c r="B18" s="92" t="s">
        <v>192</v>
      </c>
      <c r="C18" s="44"/>
      <c r="D18" s="141">
        <v>31.8</v>
      </c>
      <c r="E18" s="141">
        <v>29.9</v>
      </c>
    </row>
    <row r="19" spans="1:5" ht="11.25" customHeight="1">
      <c r="A19" s="46"/>
      <c r="B19" s="92" t="s">
        <v>193</v>
      </c>
      <c r="C19" s="44"/>
      <c r="D19" s="141">
        <v>31.3</v>
      </c>
      <c r="E19" s="141">
        <v>29.4</v>
      </c>
    </row>
    <row r="20" spans="1:5" ht="11.25" customHeight="1">
      <c r="A20" s="46"/>
      <c r="B20" s="92" t="s">
        <v>194</v>
      </c>
      <c r="C20" s="44"/>
      <c r="D20" s="141">
        <v>30.3</v>
      </c>
      <c r="E20" s="141">
        <v>28.6</v>
      </c>
    </row>
    <row r="21" spans="1:5" s="20" customFormat="1" ht="15.75" customHeight="1">
      <c r="A21" s="46"/>
      <c r="B21" s="30" t="s">
        <v>195</v>
      </c>
      <c r="C21" s="44"/>
      <c r="D21" s="141">
        <v>30.6</v>
      </c>
      <c r="E21" s="141">
        <v>28.7</v>
      </c>
    </row>
    <row r="22" spans="1:5" ht="11.25" customHeight="1">
      <c r="A22" s="46"/>
      <c r="B22" s="92" t="s">
        <v>196</v>
      </c>
      <c r="C22" s="44"/>
      <c r="D22" s="141">
        <v>30.5</v>
      </c>
      <c r="E22" s="141">
        <v>28.7</v>
      </c>
    </row>
    <row r="23" spans="1:5" ht="11.25" customHeight="1">
      <c r="A23" s="46"/>
      <c r="B23" s="92" t="s">
        <v>197</v>
      </c>
      <c r="C23" s="44"/>
      <c r="D23" s="141">
        <v>30.2</v>
      </c>
      <c r="E23" s="141">
        <v>28.4</v>
      </c>
    </row>
    <row r="24" spans="1:5" ht="11.25" customHeight="1">
      <c r="A24" s="46"/>
      <c r="B24" s="92" t="s">
        <v>198</v>
      </c>
      <c r="C24" s="44"/>
      <c r="D24" s="141">
        <v>30.8</v>
      </c>
      <c r="E24" s="141">
        <v>29</v>
      </c>
    </row>
    <row r="25" spans="1:5" ht="11.25" customHeight="1">
      <c r="A25" s="46"/>
      <c r="B25" s="92" t="s">
        <v>199</v>
      </c>
      <c r="C25" s="44"/>
      <c r="D25" s="141">
        <v>30.9</v>
      </c>
      <c r="E25" s="141">
        <v>29</v>
      </c>
    </row>
    <row r="26" spans="1:5" s="20" customFormat="1" ht="16.5" customHeight="1">
      <c r="A26" s="46"/>
      <c r="B26" s="30" t="s">
        <v>200</v>
      </c>
      <c r="C26" s="44"/>
      <c r="D26" s="141">
        <v>30.1</v>
      </c>
      <c r="E26" s="141">
        <v>28.2</v>
      </c>
    </row>
    <row r="27" spans="1:5" ht="11.25" customHeight="1">
      <c r="A27" s="46"/>
      <c r="B27" s="92" t="s">
        <v>201</v>
      </c>
      <c r="C27" s="44"/>
      <c r="D27" s="141">
        <v>30.4</v>
      </c>
      <c r="E27" s="141">
        <v>28.5</v>
      </c>
    </row>
    <row r="28" spans="1:5" ht="11.25" customHeight="1">
      <c r="A28" s="46"/>
      <c r="B28" s="92" t="s">
        <v>202</v>
      </c>
      <c r="C28" s="44"/>
      <c r="D28" s="141">
        <v>30.3</v>
      </c>
      <c r="E28" s="141">
        <v>28.4</v>
      </c>
    </row>
    <row r="29" spans="1:5" ht="11.25" customHeight="1">
      <c r="A29" s="46"/>
      <c r="B29" s="92" t="s">
        <v>203</v>
      </c>
      <c r="C29" s="44"/>
      <c r="D29" s="141">
        <v>30</v>
      </c>
      <c r="E29" s="141">
        <v>28.2</v>
      </c>
    </row>
    <row r="30" spans="1:5" ht="11.25" customHeight="1">
      <c r="A30" s="46"/>
      <c r="B30" s="92" t="s">
        <v>204</v>
      </c>
      <c r="C30" s="44"/>
      <c r="D30" s="141">
        <v>30</v>
      </c>
      <c r="E30" s="141">
        <v>28.3</v>
      </c>
    </row>
    <row r="31" spans="1:5" s="20" customFormat="1" ht="16.5" customHeight="1">
      <c r="A31" s="46"/>
      <c r="B31" s="30" t="s">
        <v>205</v>
      </c>
      <c r="C31" s="44"/>
      <c r="D31" s="141">
        <v>30.9</v>
      </c>
      <c r="E31" s="141">
        <v>29.2</v>
      </c>
    </row>
    <row r="32" spans="1:5" ht="11.25" customHeight="1">
      <c r="A32" s="46"/>
      <c r="B32" s="92" t="s">
        <v>206</v>
      </c>
      <c r="C32" s="44"/>
      <c r="D32" s="141">
        <v>30.5</v>
      </c>
      <c r="E32" s="141">
        <v>28.9</v>
      </c>
    </row>
    <row r="33" spans="1:5" ht="11.25" customHeight="1">
      <c r="A33" s="46"/>
      <c r="B33" s="92" t="s">
        <v>207</v>
      </c>
      <c r="C33" s="44"/>
      <c r="D33" s="141">
        <v>30.3</v>
      </c>
      <c r="E33" s="141">
        <v>28.7</v>
      </c>
    </row>
    <row r="34" spans="1:5" ht="11.25" customHeight="1">
      <c r="A34" s="46"/>
      <c r="B34" s="92" t="s">
        <v>208</v>
      </c>
      <c r="C34" s="44"/>
      <c r="D34" s="141">
        <v>30.4</v>
      </c>
      <c r="E34" s="141">
        <v>28.9</v>
      </c>
    </row>
    <row r="35" spans="1:5" ht="11.25" customHeight="1">
      <c r="A35" s="46"/>
      <c r="B35" s="92" t="s">
        <v>209</v>
      </c>
      <c r="C35" s="44"/>
      <c r="D35" s="141">
        <v>29.7</v>
      </c>
      <c r="E35" s="141">
        <v>28.2</v>
      </c>
    </row>
    <row r="36" spans="1:5" s="20" customFormat="1" ht="16.5" customHeight="1">
      <c r="A36" s="46"/>
      <c r="B36" s="30" t="s">
        <v>210</v>
      </c>
      <c r="C36" s="44"/>
      <c r="D36" s="141">
        <v>30</v>
      </c>
      <c r="E36" s="141">
        <v>28.4</v>
      </c>
    </row>
    <row r="37" spans="1:5" ht="11.25" customHeight="1">
      <c r="A37" s="46"/>
      <c r="B37" s="92" t="s">
        <v>211</v>
      </c>
      <c r="C37" s="44"/>
      <c r="D37" s="141">
        <v>30</v>
      </c>
      <c r="E37" s="141">
        <v>28.5</v>
      </c>
    </row>
    <row r="38" spans="1:5" ht="11.25" customHeight="1">
      <c r="A38" s="46"/>
      <c r="B38" s="92" t="s">
        <v>212</v>
      </c>
      <c r="C38" s="44"/>
      <c r="D38" s="141">
        <v>30</v>
      </c>
      <c r="E38" s="141">
        <v>28.3</v>
      </c>
    </row>
    <row r="39" spans="1:5" ht="11.25" customHeight="1">
      <c r="A39" s="46"/>
      <c r="B39" s="92" t="s">
        <v>213</v>
      </c>
      <c r="C39" s="44"/>
      <c r="D39" s="141">
        <v>30</v>
      </c>
      <c r="E39" s="141">
        <v>28.4</v>
      </c>
    </row>
    <row r="40" spans="1:5" ht="11.25" customHeight="1">
      <c r="A40" s="46"/>
      <c r="B40" s="92" t="s">
        <v>214</v>
      </c>
      <c r="C40" s="44"/>
      <c r="D40" s="141">
        <v>29.9</v>
      </c>
      <c r="E40" s="141">
        <v>28.2</v>
      </c>
    </row>
    <row r="41" spans="1:5" s="20" customFormat="1" ht="15.75" customHeight="1">
      <c r="A41" s="46"/>
      <c r="B41" s="30" t="s">
        <v>215</v>
      </c>
      <c r="C41" s="44"/>
      <c r="D41" s="141">
        <v>29.6</v>
      </c>
      <c r="E41" s="141">
        <v>28.3</v>
      </c>
    </row>
    <row r="42" spans="1:5" ht="11.25" customHeight="1">
      <c r="A42" s="46"/>
      <c r="B42" s="92" t="s">
        <v>216</v>
      </c>
      <c r="C42" s="44"/>
      <c r="D42" s="141">
        <v>30</v>
      </c>
      <c r="E42" s="141">
        <v>28.5</v>
      </c>
    </row>
    <row r="43" spans="1:5" ht="11.25" customHeight="1">
      <c r="A43" s="46"/>
      <c r="B43" s="92" t="s">
        <v>217</v>
      </c>
      <c r="C43" s="44"/>
      <c r="D43" s="141">
        <v>29.8</v>
      </c>
      <c r="E43" s="141">
        <v>28.3</v>
      </c>
    </row>
    <row r="44" spans="1:5" ht="11.25" customHeight="1">
      <c r="A44" s="46"/>
      <c r="B44" s="92" t="s">
        <v>218</v>
      </c>
      <c r="C44" s="44"/>
      <c r="D44" s="141">
        <v>30.3</v>
      </c>
      <c r="E44" s="141">
        <v>28.7</v>
      </c>
    </row>
    <row r="45" spans="1:5" ht="11.25" customHeight="1">
      <c r="A45" s="46"/>
      <c r="B45" s="92" t="s">
        <v>219</v>
      </c>
      <c r="C45" s="44"/>
      <c r="D45" s="141">
        <v>30.1</v>
      </c>
      <c r="E45" s="141">
        <v>28.7</v>
      </c>
    </row>
    <row r="46" spans="1:5" s="20" customFormat="1" ht="16.5" customHeight="1">
      <c r="A46" s="46"/>
      <c r="B46" s="30" t="s">
        <v>220</v>
      </c>
      <c r="C46" s="44"/>
      <c r="D46" s="141">
        <v>29.6</v>
      </c>
      <c r="E46" s="141">
        <v>28.2</v>
      </c>
    </row>
    <row r="47" spans="1:5" ht="12" customHeight="1">
      <c r="A47" s="46"/>
      <c r="B47" s="92" t="s">
        <v>221</v>
      </c>
      <c r="C47" s="44"/>
      <c r="D47" s="141">
        <v>29.7</v>
      </c>
      <c r="E47" s="141">
        <v>28.3</v>
      </c>
    </row>
    <row r="48" spans="1:5" ht="12" customHeight="1">
      <c r="A48" s="46"/>
      <c r="B48" s="92" t="s">
        <v>222</v>
      </c>
      <c r="C48" s="44"/>
      <c r="D48" s="141">
        <v>29.7</v>
      </c>
      <c r="E48" s="141">
        <v>28.3</v>
      </c>
    </row>
    <row r="49" spans="1:5" ht="12" customHeight="1">
      <c r="A49" s="46"/>
      <c r="B49" s="92" t="s">
        <v>223</v>
      </c>
      <c r="C49" s="44"/>
      <c r="D49" s="141">
        <v>29.8</v>
      </c>
      <c r="E49" s="141">
        <v>28.4</v>
      </c>
    </row>
    <row r="50" spans="1:5" ht="12" customHeight="1">
      <c r="A50" s="46"/>
      <c r="B50" s="92" t="s">
        <v>224</v>
      </c>
      <c r="C50" s="44"/>
      <c r="D50" s="141">
        <v>29.5</v>
      </c>
      <c r="E50" s="141">
        <v>28.3</v>
      </c>
    </row>
    <row r="51" spans="1:5" s="20" customFormat="1" ht="16.5" customHeight="1">
      <c r="A51" s="46"/>
      <c r="B51" s="30" t="s">
        <v>225</v>
      </c>
      <c r="C51" s="44"/>
      <c r="D51" s="141">
        <v>29.7</v>
      </c>
      <c r="E51" s="141">
        <v>28.2</v>
      </c>
    </row>
    <row r="52" spans="1:5" ht="11.25" customHeight="1">
      <c r="A52" s="46"/>
      <c r="B52" s="92" t="s">
        <v>226</v>
      </c>
      <c r="C52" s="44"/>
      <c r="D52" s="141">
        <v>29.9</v>
      </c>
      <c r="E52" s="141">
        <v>28.4</v>
      </c>
    </row>
    <row r="53" spans="1:5" ht="4.5" customHeight="1">
      <c r="A53" s="138"/>
      <c r="B53" s="139"/>
      <c r="C53" s="140"/>
      <c r="D53" s="117"/>
      <c r="E53" s="117"/>
    </row>
    <row r="54" spans="1:5" s="3" customFormat="1" ht="13.5">
      <c r="A54" s="142" t="s">
        <v>285</v>
      </c>
      <c r="B54" s="95"/>
      <c r="C54" s="95"/>
      <c r="D54" s="135"/>
      <c r="E54" s="135"/>
    </row>
    <row r="56" spans="2:5" ht="13.5">
      <c r="B56" s="67"/>
      <c r="C56" s="67"/>
      <c r="D56" s="67"/>
      <c r="E56" s="67"/>
    </row>
  </sheetData>
  <sheetProtection/>
  <mergeCells count="2">
    <mergeCell ref="A1:E2"/>
    <mergeCell ref="A4:C4"/>
  </mergeCells>
  <printOptions/>
  <pageMargins left="1.08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D11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7.375" style="1" customWidth="1"/>
    <col min="2" max="2" width="3.00390625" style="1" customWidth="1"/>
    <col min="3" max="4" width="11.50390625" style="1" customWidth="1"/>
    <col min="5" max="16384" width="9.00390625" style="1" customWidth="1"/>
  </cols>
  <sheetData>
    <row r="1" spans="1:4" s="3" customFormat="1" ht="15" customHeight="1">
      <c r="A1" s="466" t="s">
        <v>332</v>
      </c>
      <c r="B1" s="504"/>
      <c r="C1" s="504"/>
      <c r="D1" s="504"/>
    </row>
    <row r="2" spans="1:4" s="3" customFormat="1" ht="15.75" customHeight="1">
      <c r="A2" s="347" t="s">
        <v>227</v>
      </c>
      <c r="B2" s="348"/>
      <c r="C2" s="348"/>
      <c r="D2" s="348"/>
    </row>
    <row r="3" spans="1:4" ht="18.75" customHeight="1">
      <c r="A3" s="121"/>
      <c r="B3" s="123"/>
      <c r="C3" s="40" t="s">
        <v>232</v>
      </c>
      <c r="D3" s="40" t="s">
        <v>233</v>
      </c>
    </row>
    <row r="4" spans="1:4" ht="15" customHeight="1">
      <c r="A4" s="121"/>
      <c r="B4" s="122"/>
      <c r="C4" s="310" t="s">
        <v>234</v>
      </c>
      <c r="D4" s="124" t="s">
        <v>234</v>
      </c>
    </row>
    <row r="5" spans="1:4" ht="13.5" customHeight="1">
      <c r="A5" s="143" t="s">
        <v>275</v>
      </c>
      <c r="B5" s="307" t="s">
        <v>173</v>
      </c>
      <c r="C5" s="311">
        <v>12.7</v>
      </c>
      <c r="D5" s="144">
        <v>11.1</v>
      </c>
    </row>
    <row r="6" spans="1:4" ht="12.75" customHeight="1">
      <c r="A6" s="143">
        <v>10</v>
      </c>
      <c r="B6" s="135"/>
      <c r="C6" s="311">
        <v>13.9</v>
      </c>
      <c r="D6" s="144">
        <v>12.4</v>
      </c>
    </row>
    <row r="7" spans="1:4" ht="12.75" customHeight="1">
      <c r="A7" s="143">
        <v>15</v>
      </c>
      <c r="B7" s="135"/>
      <c r="C7" s="311">
        <v>17.1</v>
      </c>
      <c r="D7" s="144">
        <v>15.4</v>
      </c>
    </row>
    <row r="8" spans="1:4" ht="12.75" customHeight="1">
      <c r="A8" s="143">
        <v>20</v>
      </c>
      <c r="B8" s="135"/>
      <c r="C8" s="311">
        <v>18.7</v>
      </c>
      <c r="D8" s="144">
        <v>16.6</v>
      </c>
    </row>
    <row r="9" spans="1:4" ht="12.75" customHeight="1">
      <c r="A9" s="143">
        <v>21</v>
      </c>
      <c r="B9" s="135"/>
      <c r="C9" s="311">
        <v>18.7</v>
      </c>
      <c r="D9" s="144">
        <v>16.4</v>
      </c>
    </row>
    <row r="10" spans="1:4" ht="12.75" customHeight="1">
      <c r="A10" s="143">
        <v>22</v>
      </c>
      <c r="B10" s="135"/>
      <c r="C10" s="311">
        <v>18.5</v>
      </c>
      <c r="D10" s="144">
        <v>16.2</v>
      </c>
    </row>
    <row r="11" spans="1:4" ht="3" customHeight="1">
      <c r="A11" s="308"/>
      <c r="B11" s="195"/>
      <c r="C11" s="312"/>
      <c r="D11" s="309"/>
    </row>
    <row r="12" ht="12.75" customHeight="1"/>
    <row r="13" ht="12.75" customHeight="1"/>
  </sheetData>
  <sheetProtection/>
  <mergeCells count="1">
    <mergeCell ref="A1:D1"/>
  </mergeCells>
  <printOptions/>
  <pageMargins left="0.787" right="0.787" top="0.984" bottom="0.984" header="0.512" footer="0.512"/>
  <pageSetup horizontalDpi="300" verticalDpi="3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I2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375" style="1" customWidth="1"/>
    <col min="2" max="2" width="3.00390625" style="1" customWidth="1"/>
    <col min="3" max="7" width="12.375" style="1" customWidth="1"/>
    <col min="8" max="16384" width="9.00390625" style="1" customWidth="1"/>
  </cols>
  <sheetData>
    <row r="1" spans="1:8" s="3" customFormat="1" ht="21" customHeight="1">
      <c r="A1" s="381" t="s">
        <v>333</v>
      </c>
      <c r="B1" s="380"/>
      <c r="C1" s="380"/>
      <c r="D1" s="380"/>
      <c r="E1" s="380"/>
      <c r="F1" s="380"/>
      <c r="G1" s="380"/>
      <c r="H1" s="382"/>
    </row>
    <row r="2" spans="1:8" s="3" customFormat="1" ht="15.75" customHeight="1">
      <c r="A2" s="381" t="s">
        <v>334</v>
      </c>
      <c r="B2" s="383"/>
      <c r="C2" s="348"/>
      <c r="D2" s="348"/>
      <c r="E2" s="348"/>
      <c r="F2" s="348"/>
      <c r="G2" s="384" t="s">
        <v>335</v>
      </c>
      <c r="H2" s="382"/>
    </row>
    <row r="3" spans="1:8" ht="18.75" customHeight="1">
      <c r="A3" s="121"/>
      <c r="B3" s="123"/>
      <c r="C3" s="482" t="s">
        <v>112</v>
      </c>
      <c r="D3" s="505" t="s">
        <v>176</v>
      </c>
      <c r="E3" s="482"/>
      <c r="F3" s="480" t="s">
        <v>177</v>
      </c>
      <c r="G3" s="482"/>
      <c r="H3" s="67"/>
    </row>
    <row r="4" spans="1:8" ht="18.75" customHeight="1">
      <c r="A4" s="385"/>
      <c r="B4" s="386"/>
      <c r="C4" s="482"/>
      <c r="D4" s="61" t="s">
        <v>336</v>
      </c>
      <c r="E4" s="247" t="s">
        <v>337</v>
      </c>
      <c r="F4" s="378" t="s">
        <v>336</v>
      </c>
      <c r="G4" s="40" t="s">
        <v>337</v>
      </c>
      <c r="H4" s="67"/>
    </row>
    <row r="5" spans="1:8" ht="15" customHeight="1">
      <c r="A5" s="121"/>
      <c r="B5" s="123"/>
      <c r="C5" s="122"/>
      <c r="D5" s="387"/>
      <c r="E5" s="122"/>
      <c r="F5" s="310"/>
      <c r="G5" s="124"/>
      <c r="H5" s="67"/>
    </row>
    <row r="6" spans="1:9" ht="13.5" customHeight="1">
      <c r="A6" s="143" t="s">
        <v>275</v>
      </c>
      <c r="B6" s="388" t="s">
        <v>338</v>
      </c>
      <c r="C6" s="389">
        <v>792658</v>
      </c>
      <c r="D6" s="390">
        <v>692214</v>
      </c>
      <c r="E6" s="390">
        <v>100444</v>
      </c>
      <c r="F6" s="390">
        <v>704929</v>
      </c>
      <c r="G6" s="390">
        <v>87729</v>
      </c>
      <c r="H6" s="67"/>
      <c r="I6" s="420"/>
    </row>
    <row r="7" spans="1:9" ht="12.75" customHeight="1">
      <c r="A7" s="143">
        <v>10</v>
      </c>
      <c r="B7" s="391"/>
      <c r="C7" s="389">
        <v>784595</v>
      </c>
      <c r="D7" s="390">
        <v>675519</v>
      </c>
      <c r="E7" s="390">
        <v>109076</v>
      </c>
      <c r="F7" s="390">
        <v>687552</v>
      </c>
      <c r="G7" s="390">
        <v>97043</v>
      </c>
      <c r="H7" s="67"/>
      <c r="I7" s="420"/>
    </row>
    <row r="8" spans="1:9" ht="12.75" customHeight="1">
      <c r="A8" s="143">
        <v>15</v>
      </c>
      <c r="B8" s="391"/>
      <c r="C8" s="392">
        <v>740191</v>
      </c>
      <c r="D8" s="390">
        <v>613727</v>
      </c>
      <c r="E8" s="390">
        <v>126464</v>
      </c>
      <c r="F8" s="390">
        <v>626327</v>
      </c>
      <c r="G8" s="390">
        <v>113864</v>
      </c>
      <c r="H8" s="67"/>
      <c r="I8" s="420"/>
    </row>
    <row r="9" spans="1:9" ht="12.75" customHeight="1">
      <c r="A9" s="143">
        <v>20</v>
      </c>
      <c r="B9" s="391"/>
      <c r="C9" s="392">
        <v>726106</v>
      </c>
      <c r="D9" s="390">
        <v>590573</v>
      </c>
      <c r="E9" s="390">
        <v>135533</v>
      </c>
      <c r="F9" s="390">
        <v>605868</v>
      </c>
      <c r="G9" s="390">
        <v>120238</v>
      </c>
      <c r="H9" s="393"/>
      <c r="I9" s="420"/>
    </row>
    <row r="10" spans="1:9" ht="12.75" customHeight="1">
      <c r="A10" s="143">
        <v>21</v>
      </c>
      <c r="B10" s="391"/>
      <c r="C10" s="392">
        <v>707734</v>
      </c>
      <c r="D10" s="390">
        <v>575098</v>
      </c>
      <c r="E10" s="390">
        <v>132636</v>
      </c>
      <c r="F10" s="390">
        <v>591314</v>
      </c>
      <c r="G10" s="390">
        <v>116420</v>
      </c>
      <c r="H10" s="67"/>
      <c r="I10" s="420"/>
    </row>
    <row r="11" spans="1:9" ht="12.75" customHeight="1">
      <c r="A11" s="143">
        <v>22</v>
      </c>
      <c r="B11" s="391"/>
      <c r="C11" s="392">
        <v>700213</v>
      </c>
      <c r="D11" s="390">
        <v>570571</v>
      </c>
      <c r="E11" s="390">
        <v>129642</v>
      </c>
      <c r="F11" s="390">
        <v>586711</v>
      </c>
      <c r="G11" s="390">
        <v>113502</v>
      </c>
      <c r="H11" s="67"/>
      <c r="I11" s="420"/>
    </row>
    <row r="12" spans="1:8" ht="3" customHeight="1">
      <c r="A12" s="308"/>
      <c r="B12" s="120"/>
      <c r="C12" s="195"/>
      <c r="D12" s="119"/>
      <c r="E12" s="119"/>
      <c r="F12" s="309"/>
      <c r="G12" s="309"/>
      <c r="H12" s="67"/>
    </row>
    <row r="13" ht="12.75" customHeight="1">
      <c r="H13" s="67"/>
    </row>
    <row r="15" spans="1:7" ht="13.5">
      <c r="A15" s="143"/>
      <c r="F15" s="93"/>
      <c r="G15" s="93"/>
    </row>
    <row r="16" ht="13.5">
      <c r="A16" s="143"/>
    </row>
    <row r="17" ht="13.5">
      <c r="A17" s="143"/>
    </row>
    <row r="18" ht="13.5">
      <c r="A18" s="143"/>
    </row>
    <row r="19" ht="13.5">
      <c r="A19" s="143"/>
    </row>
    <row r="20" ht="13.5">
      <c r="A20" s="143"/>
    </row>
    <row r="21" ht="13.5">
      <c r="A21" s="143"/>
    </row>
  </sheetData>
  <sheetProtection/>
  <mergeCells count="3">
    <mergeCell ref="C3:C4"/>
    <mergeCell ref="D3:E3"/>
    <mergeCell ref="F3:G3"/>
  </mergeCells>
  <printOptions/>
  <pageMargins left="0.787" right="0.787" top="0.984" bottom="0.984" header="0.512" footer="0.512"/>
  <pageSetup horizontalDpi="300" verticalDpi="3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U28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1.00390625" style="1" customWidth="1"/>
    <col min="2" max="2" width="4.00390625" style="93" customWidth="1"/>
    <col min="3" max="3" width="9.625" style="1" customWidth="1"/>
    <col min="4" max="10" width="8.625" style="1" customWidth="1"/>
    <col min="11" max="12" width="9.625" style="1" customWidth="1"/>
    <col min="13" max="16384" width="9.00390625" style="1" customWidth="1"/>
  </cols>
  <sheetData>
    <row r="1" spans="1:12" s="94" customFormat="1" ht="21.75" customHeight="1">
      <c r="A1" s="442" t="s">
        <v>303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5" ht="19.5" customHeight="1">
      <c r="A2" s="469" t="s">
        <v>318</v>
      </c>
      <c r="B2" s="511"/>
      <c r="C2" s="512"/>
      <c r="D2" s="467" t="s">
        <v>276</v>
      </c>
      <c r="E2" s="467" t="s">
        <v>44</v>
      </c>
      <c r="F2" s="467">
        <v>17</v>
      </c>
      <c r="G2" s="467">
        <v>19</v>
      </c>
      <c r="H2" s="467">
        <v>20</v>
      </c>
      <c r="I2" s="467">
        <v>21</v>
      </c>
      <c r="J2" s="507">
        <v>22</v>
      </c>
      <c r="K2" s="509" t="s">
        <v>286</v>
      </c>
      <c r="L2" s="510"/>
      <c r="N2" s="94"/>
      <c r="O2" s="94"/>
    </row>
    <row r="3" spans="1:12" ht="19.5" customHeight="1">
      <c r="A3" s="513"/>
      <c r="B3" s="514"/>
      <c r="C3" s="515"/>
      <c r="D3" s="468"/>
      <c r="E3" s="468"/>
      <c r="F3" s="468"/>
      <c r="G3" s="468"/>
      <c r="H3" s="468"/>
      <c r="I3" s="468"/>
      <c r="J3" s="508"/>
      <c r="K3" s="354" t="s">
        <v>278</v>
      </c>
      <c r="L3" s="355" t="s">
        <v>279</v>
      </c>
    </row>
    <row r="4" spans="1:12" ht="6" customHeight="1">
      <c r="A4" s="313"/>
      <c r="B4" s="248"/>
      <c r="C4" s="314"/>
      <c r="D4" s="230"/>
      <c r="E4" s="230"/>
      <c r="F4" s="230"/>
      <c r="G4" s="230"/>
      <c r="H4" s="230"/>
      <c r="I4" s="230"/>
      <c r="J4" s="237"/>
      <c r="K4" s="349"/>
      <c r="L4" s="40"/>
    </row>
    <row r="5" spans="1:21" ht="12.75" customHeight="1">
      <c r="A5" s="231"/>
      <c r="B5" s="461" t="s">
        <v>228</v>
      </c>
      <c r="C5" s="516"/>
      <c r="D5" s="96">
        <v>166640</v>
      </c>
      <c r="E5" s="96">
        <v>199016</v>
      </c>
      <c r="F5" s="96">
        <v>261917</v>
      </c>
      <c r="G5" s="96">
        <v>254832</v>
      </c>
      <c r="H5" s="96">
        <v>251136</v>
      </c>
      <c r="I5" s="96">
        <v>253353</v>
      </c>
      <c r="J5" s="238">
        <v>251383</v>
      </c>
      <c r="K5" s="350">
        <v>-1970</v>
      </c>
      <c r="L5" s="352">
        <v>-0.8</v>
      </c>
      <c r="U5" s="97"/>
    </row>
    <row r="6" spans="1:21" ht="10.5" customHeight="1">
      <c r="A6" s="231"/>
      <c r="B6" s="91"/>
      <c r="C6" s="226"/>
      <c r="D6" s="96"/>
      <c r="E6" s="96"/>
      <c r="F6" s="96" t="s">
        <v>277</v>
      </c>
      <c r="G6" s="96"/>
      <c r="H6" s="96"/>
      <c r="I6" s="96"/>
      <c r="J6" s="238"/>
      <c r="K6" s="350"/>
      <c r="L6" s="352"/>
      <c r="U6" s="97"/>
    </row>
    <row r="7" spans="1:21" ht="12.75" customHeight="1">
      <c r="A7" s="231"/>
      <c r="B7" s="461" t="s">
        <v>229</v>
      </c>
      <c r="C7" s="506"/>
      <c r="D7" s="96">
        <v>56442</v>
      </c>
      <c r="E7" s="96">
        <v>76710</v>
      </c>
      <c r="F7" s="96">
        <v>90885</v>
      </c>
      <c r="G7" s="96">
        <v>86607</v>
      </c>
      <c r="H7" s="96">
        <v>84198</v>
      </c>
      <c r="I7" s="96">
        <v>84682</v>
      </c>
      <c r="J7" s="238">
        <v>82892</v>
      </c>
      <c r="K7" s="350">
        <v>-1790</v>
      </c>
      <c r="L7" s="352">
        <v>-2.1</v>
      </c>
      <c r="U7" s="97"/>
    </row>
    <row r="8" spans="1:21" ht="3" customHeight="1">
      <c r="A8" s="231"/>
      <c r="B8" s="91"/>
      <c r="C8" s="226"/>
      <c r="D8" s="96"/>
      <c r="E8" s="96"/>
      <c r="F8" s="96"/>
      <c r="G8" s="96"/>
      <c r="H8" s="96"/>
      <c r="I8" s="96"/>
      <c r="J8" s="238"/>
      <c r="K8" s="350"/>
      <c r="L8" s="352"/>
      <c r="U8" s="97"/>
    </row>
    <row r="9" spans="1:21" ht="13.5" customHeight="1">
      <c r="A9" s="231"/>
      <c r="B9" s="98">
        <v>1</v>
      </c>
      <c r="C9" s="232" t="s">
        <v>235</v>
      </c>
      <c r="D9" s="96">
        <v>12656</v>
      </c>
      <c r="E9" s="96">
        <v>14893</v>
      </c>
      <c r="F9" s="96">
        <v>16558</v>
      </c>
      <c r="G9" s="96">
        <v>17206</v>
      </c>
      <c r="H9" s="96">
        <v>16668</v>
      </c>
      <c r="I9" s="96">
        <v>16584</v>
      </c>
      <c r="J9" s="238">
        <v>15697</v>
      </c>
      <c r="K9" s="350">
        <v>-887</v>
      </c>
      <c r="L9" s="352">
        <v>-5.3</v>
      </c>
      <c r="U9" s="97"/>
    </row>
    <row r="10" spans="1:21" ht="13.5" customHeight="1">
      <c r="A10" s="231"/>
      <c r="B10" s="98">
        <v>1</v>
      </c>
      <c r="C10" s="233" t="s">
        <v>236</v>
      </c>
      <c r="D10" s="96">
        <v>12817</v>
      </c>
      <c r="E10" s="96">
        <v>18081</v>
      </c>
      <c r="F10" s="96">
        <v>20159</v>
      </c>
      <c r="G10" s="96">
        <v>19617</v>
      </c>
      <c r="H10" s="96">
        <v>19115</v>
      </c>
      <c r="I10" s="96">
        <v>19480</v>
      </c>
      <c r="J10" s="238">
        <v>18796</v>
      </c>
      <c r="K10" s="350">
        <v>-684</v>
      </c>
      <c r="L10" s="352">
        <v>-3.5</v>
      </c>
      <c r="U10" s="97"/>
    </row>
    <row r="11" spans="1:21" ht="13.5" customHeight="1">
      <c r="A11" s="231"/>
      <c r="B11" s="98">
        <v>2</v>
      </c>
      <c r="C11" s="233" t="s">
        <v>237</v>
      </c>
      <c r="D11" s="96">
        <v>11710</v>
      </c>
      <c r="E11" s="96">
        <v>16591</v>
      </c>
      <c r="F11" s="96">
        <v>19435</v>
      </c>
      <c r="G11" s="96">
        <v>18162</v>
      </c>
      <c r="H11" s="96">
        <v>17999</v>
      </c>
      <c r="I11" s="96">
        <v>18250</v>
      </c>
      <c r="J11" s="238">
        <v>17735</v>
      </c>
      <c r="K11" s="350">
        <v>-515</v>
      </c>
      <c r="L11" s="352">
        <v>-2.8</v>
      </c>
      <c r="U11" s="97"/>
    </row>
    <row r="12" spans="1:21" ht="13.5" customHeight="1">
      <c r="A12" s="231"/>
      <c r="B12" s="98">
        <v>3</v>
      </c>
      <c r="C12" s="233" t="s">
        <v>238</v>
      </c>
      <c r="D12" s="96">
        <v>10434</v>
      </c>
      <c r="E12" s="96">
        <v>14576</v>
      </c>
      <c r="F12" s="96">
        <v>18144</v>
      </c>
      <c r="G12" s="96">
        <v>16572</v>
      </c>
      <c r="H12" s="96">
        <v>15812</v>
      </c>
      <c r="I12" s="96">
        <v>16187</v>
      </c>
      <c r="J12" s="238">
        <v>16194</v>
      </c>
      <c r="K12" s="350">
        <v>7</v>
      </c>
      <c r="L12" s="352">
        <v>0</v>
      </c>
      <c r="U12" s="97"/>
    </row>
    <row r="13" spans="1:21" ht="13.5" customHeight="1">
      <c r="A13" s="231"/>
      <c r="B13" s="98">
        <v>4</v>
      </c>
      <c r="C13" s="233" t="s">
        <v>239</v>
      </c>
      <c r="D13" s="96">
        <v>8825</v>
      </c>
      <c r="E13" s="96">
        <v>12569</v>
      </c>
      <c r="F13" s="96">
        <v>16589</v>
      </c>
      <c r="G13" s="96">
        <v>15050</v>
      </c>
      <c r="H13" s="96">
        <v>14604</v>
      </c>
      <c r="I13" s="96">
        <v>14181</v>
      </c>
      <c r="J13" s="238">
        <v>14470</v>
      </c>
      <c r="K13" s="350">
        <v>289</v>
      </c>
      <c r="L13" s="352">
        <v>2</v>
      </c>
      <c r="U13" s="97"/>
    </row>
    <row r="14" spans="1:21" ht="9" customHeight="1">
      <c r="A14" s="231"/>
      <c r="B14" s="91"/>
      <c r="C14" s="226"/>
      <c r="D14" s="96"/>
      <c r="E14" s="96"/>
      <c r="F14" s="96" t="s">
        <v>277</v>
      </c>
      <c r="G14" s="96"/>
      <c r="H14" s="96"/>
      <c r="I14" s="96"/>
      <c r="J14" s="238"/>
      <c r="K14" s="350"/>
      <c r="L14" s="352"/>
      <c r="U14" s="97"/>
    </row>
    <row r="15" spans="1:21" ht="12.75" customHeight="1">
      <c r="A15" s="231"/>
      <c r="B15" s="461" t="s">
        <v>257</v>
      </c>
      <c r="C15" s="506"/>
      <c r="D15" s="96">
        <v>35338</v>
      </c>
      <c r="E15" s="96">
        <v>41185</v>
      </c>
      <c r="F15" s="96">
        <v>57562</v>
      </c>
      <c r="G15" s="96">
        <v>56335</v>
      </c>
      <c r="H15" s="96">
        <v>55004</v>
      </c>
      <c r="I15" s="96">
        <v>53652</v>
      </c>
      <c r="J15" s="238">
        <v>53449</v>
      </c>
      <c r="K15" s="350">
        <v>-203</v>
      </c>
      <c r="L15" s="352">
        <v>-0.4</v>
      </c>
      <c r="U15" s="97"/>
    </row>
    <row r="16" spans="1:21" ht="9.75" customHeight="1">
      <c r="A16" s="231"/>
      <c r="B16" s="91"/>
      <c r="C16" s="226"/>
      <c r="D16" s="96"/>
      <c r="E16" s="96"/>
      <c r="F16" s="96"/>
      <c r="G16" s="96"/>
      <c r="H16" s="96"/>
      <c r="I16" s="96"/>
      <c r="J16" s="238"/>
      <c r="K16" s="350"/>
      <c r="L16" s="352"/>
      <c r="U16" s="97"/>
    </row>
    <row r="17" spans="1:21" ht="12.75" customHeight="1">
      <c r="A17" s="231"/>
      <c r="B17" s="461" t="s">
        <v>258</v>
      </c>
      <c r="C17" s="506"/>
      <c r="D17" s="96">
        <v>32310</v>
      </c>
      <c r="E17" s="96">
        <v>25308</v>
      </c>
      <c r="F17" s="96">
        <v>35093</v>
      </c>
      <c r="G17" s="96">
        <v>33693</v>
      </c>
      <c r="H17" s="96">
        <v>33606</v>
      </c>
      <c r="I17" s="96">
        <v>34180</v>
      </c>
      <c r="J17" s="238">
        <v>34863</v>
      </c>
      <c r="K17" s="350">
        <v>683</v>
      </c>
      <c r="L17" s="352">
        <v>2</v>
      </c>
      <c r="U17" s="97"/>
    </row>
    <row r="18" spans="1:21" ht="9.75" customHeight="1">
      <c r="A18" s="231"/>
      <c r="B18" s="91"/>
      <c r="C18" s="226"/>
      <c r="D18" s="96"/>
      <c r="E18" s="96"/>
      <c r="F18" s="96"/>
      <c r="G18" s="96"/>
      <c r="H18" s="96"/>
      <c r="I18" s="96"/>
      <c r="J18" s="238"/>
      <c r="K18" s="350"/>
      <c r="L18" s="352"/>
      <c r="U18" s="97"/>
    </row>
    <row r="19" spans="1:21" ht="12.75" customHeight="1">
      <c r="A19" s="231"/>
      <c r="B19" s="461" t="s">
        <v>259</v>
      </c>
      <c r="C19" s="506"/>
      <c r="D19" s="96">
        <v>21528</v>
      </c>
      <c r="E19" s="96">
        <v>19153</v>
      </c>
      <c r="F19" s="96">
        <v>24885</v>
      </c>
      <c r="G19" s="96">
        <v>24166</v>
      </c>
      <c r="H19" s="96">
        <v>24264</v>
      </c>
      <c r="I19" s="96">
        <v>24983</v>
      </c>
      <c r="J19" s="238">
        <v>25619</v>
      </c>
      <c r="K19" s="350">
        <v>636</v>
      </c>
      <c r="L19" s="352">
        <v>2.5</v>
      </c>
      <c r="U19" s="97"/>
    </row>
    <row r="20" spans="1:12" ht="9.75" customHeight="1">
      <c r="A20" s="231"/>
      <c r="B20" s="91"/>
      <c r="C20" s="226"/>
      <c r="D20" s="96"/>
      <c r="E20" s="96"/>
      <c r="F20" s="96" t="s">
        <v>277</v>
      </c>
      <c r="G20" s="96"/>
      <c r="H20" s="96"/>
      <c r="I20" s="96"/>
      <c r="J20" s="238"/>
      <c r="K20" s="350"/>
      <c r="L20" s="352"/>
    </row>
    <row r="21" spans="1:12" ht="12.75" customHeight="1">
      <c r="A21" s="231"/>
      <c r="B21" s="461" t="s">
        <v>230</v>
      </c>
      <c r="C21" s="506"/>
      <c r="D21" s="96">
        <v>20434</v>
      </c>
      <c r="E21" s="96">
        <v>31877</v>
      </c>
      <c r="F21" s="96">
        <v>40395</v>
      </c>
      <c r="G21" s="96">
        <v>40353</v>
      </c>
      <c r="H21" s="96">
        <v>38920</v>
      </c>
      <c r="I21" s="96">
        <v>40096</v>
      </c>
      <c r="J21" s="238">
        <v>40085</v>
      </c>
      <c r="K21" s="350">
        <v>-11</v>
      </c>
      <c r="L21" s="352">
        <v>0</v>
      </c>
    </row>
    <row r="22" spans="1:12" ht="3" customHeight="1">
      <c r="A22" s="231"/>
      <c r="B22" s="91"/>
      <c r="C22" s="226"/>
      <c r="D22" s="96"/>
      <c r="E22" s="96"/>
      <c r="F22" s="96"/>
      <c r="G22" s="96"/>
      <c r="H22" s="96"/>
      <c r="I22" s="96"/>
      <c r="J22" s="238"/>
      <c r="K22" s="350"/>
      <c r="L22" s="352"/>
    </row>
    <row r="23" spans="1:12" ht="13.5" customHeight="1">
      <c r="A23" s="231"/>
      <c r="B23" s="98">
        <v>20</v>
      </c>
      <c r="C23" s="233" t="s">
        <v>240</v>
      </c>
      <c r="D23" s="96">
        <v>12706</v>
      </c>
      <c r="E23" s="96">
        <v>17847</v>
      </c>
      <c r="F23" s="96">
        <v>18401</v>
      </c>
      <c r="G23" s="96">
        <v>17789</v>
      </c>
      <c r="H23" s="96">
        <v>16932</v>
      </c>
      <c r="I23" s="96">
        <v>17296</v>
      </c>
      <c r="J23" s="238">
        <v>17413</v>
      </c>
      <c r="K23" s="350">
        <v>117</v>
      </c>
      <c r="L23" s="352">
        <v>0.7</v>
      </c>
    </row>
    <row r="24" spans="1:12" ht="13.5" customHeight="1">
      <c r="A24" s="231"/>
      <c r="B24" s="98">
        <v>25</v>
      </c>
      <c r="C24" s="233" t="s">
        <v>241</v>
      </c>
      <c r="D24" s="96">
        <v>4827</v>
      </c>
      <c r="E24" s="96">
        <v>8684</v>
      </c>
      <c r="F24" s="96">
        <v>10747</v>
      </c>
      <c r="G24" s="96">
        <v>10796</v>
      </c>
      <c r="H24" s="96">
        <v>10673</v>
      </c>
      <c r="I24" s="96">
        <v>10976</v>
      </c>
      <c r="J24" s="238">
        <v>10749</v>
      </c>
      <c r="K24" s="350">
        <v>-227</v>
      </c>
      <c r="L24" s="352">
        <v>-2.1</v>
      </c>
    </row>
    <row r="25" spans="1:12" ht="13.5" customHeight="1">
      <c r="A25" s="231"/>
      <c r="B25" s="98">
        <v>30</v>
      </c>
      <c r="C25" s="233" t="s">
        <v>242</v>
      </c>
      <c r="D25" s="96">
        <v>1793</v>
      </c>
      <c r="E25" s="96">
        <v>3506</v>
      </c>
      <c r="F25" s="96">
        <v>6453</v>
      </c>
      <c r="G25" s="96">
        <v>6261</v>
      </c>
      <c r="H25" s="96">
        <v>5867</v>
      </c>
      <c r="I25" s="96">
        <v>5950</v>
      </c>
      <c r="J25" s="238">
        <v>5729</v>
      </c>
      <c r="K25" s="350">
        <v>-221</v>
      </c>
      <c r="L25" s="352">
        <v>-3.7</v>
      </c>
    </row>
    <row r="26" spans="1:12" ht="13.5" customHeight="1">
      <c r="A26" s="231"/>
      <c r="B26" s="98">
        <v>35</v>
      </c>
      <c r="C26" s="232" t="s">
        <v>243</v>
      </c>
      <c r="D26" s="96">
        <v>1108</v>
      </c>
      <c r="E26" s="96">
        <v>1840</v>
      </c>
      <c r="F26" s="96">
        <v>4794</v>
      </c>
      <c r="G26" s="96">
        <v>5507</v>
      </c>
      <c r="H26" s="96">
        <v>5448</v>
      </c>
      <c r="I26" s="96">
        <v>5874</v>
      </c>
      <c r="J26" s="238">
        <v>6194</v>
      </c>
      <c r="K26" s="350">
        <v>320</v>
      </c>
      <c r="L26" s="352">
        <v>5.4</v>
      </c>
    </row>
    <row r="27" spans="1:12" ht="5.25" customHeight="1">
      <c r="A27" s="234"/>
      <c r="B27" s="235"/>
      <c r="C27" s="236"/>
      <c r="D27" s="240"/>
      <c r="E27" s="240"/>
      <c r="F27" s="240"/>
      <c r="G27" s="240"/>
      <c r="H27" s="240"/>
      <c r="I27" s="240"/>
      <c r="J27" s="239"/>
      <c r="K27" s="351"/>
      <c r="L27" s="353"/>
    </row>
    <row r="28" spans="2:15" s="3" customFormat="1" ht="12.75" customHeight="1">
      <c r="B28" s="517" t="s">
        <v>231</v>
      </c>
      <c r="C28" s="517"/>
      <c r="D28" s="517"/>
      <c r="E28" s="517"/>
      <c r="F28" s="517"/>
      <c r="G28" s="517"/>
      <c r="H28" s="517"/>
      <c r="I28" s="142"/>
      <c r="J28" s="145"/>
      <c r="K28" s="145"/>
      <c r="L28" s="145"/>
      <c r="N28" s="1"/>
      <c r="O28" s="1"/>
    </row>
  </sheetData>
  <sheetProtection/>
  <mergeCells count="17">
    <mergeCell ref="B17:C17"/>
    <mergeCell ref="B19:C19"/>
    <mergeCell ref="B21:C21"/>
    <mergeCell ref="B28:H28"/>
    <mergeCell ref="H2:H3"/>
    <mergeCell ref="B7:C7"/>
    <mergeCell ref="D2:D3"/>
    <mergeCell ref="E2:E3"/>
    <mergeCell ref="F2:F3"/>
    <mergeCell ref="G2:G3"/>
    <mergeCell ref="B15:C15"/>
    <mergeCell ref="I2:I3"/>
    <mergeCell ref="J2:J3"/>
    <mergeCell ref="K2:L2"/>
    <mergeCell ref="A1:L1"/>
    <mergeCell ref="A2:C3"/>
    <mergeCell ref="B5:C5"/>
  </mergeCells>
  <printOptions/>
  <pageMargins left="0.787" right="0.787" top="0.984" bottom="0.984" header="0.512" footer="0.512"/>
  <pageSetup horizontalDpi="600" verticalDpi="600" orientation="portrait" paperSize="9" scale="90" r:id="rId1"/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7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12109375" style="396" customWidth="1"/>
    <col min="2" max="2" width="10.125" style="395" customWidth="1"/>
    <col min="3" max="3" width="1.12109375" style="396" customWidth="1"/>
    <col min="4" max="4" width="10.875" style="396" customWidth="1"/>
    <col min="5" max="14" width="9.125" style="396" bestFit="1" customWidth="1"/>
    <col min="15" max="16384" width="9.00390625" style="396" customWidth="1"/>
  </cols>
  <sheetData>
    <row r="1" ht="12">
      <c r="A1" s="394" t="s">
        <v>477</v>
      </c>
    </row>
    <row r="2" ht="15.75" customHeight="1">
      <c r="N2" s="397" t="s">
        <v>474</v>
      </c>
    </row>
    <row r="3" spans="1:14" s="399" customFormat="1" ht="30.75" customHeight="1">
      <c r="A3" s="518" t="s">
        <v>478</v>
      </c>
      <c r="B3" s="518"/>
      <c r="C3" s="518"/>
      <c r="D3" s="398" t="s">
        <v>339</v>
      </c>
      <c r="E3" s="398" t="s">
        <v>340</v>
      </c>
      <c r="F3" s="398" t="s">
        <v>341</v>
      </c>
      <c r="G3" s="398" t="s">
        <v>342</v>
      </c>
      <c r="H3" s="398" t="s">
        <v>343</v>
      </c>
      <c r="I3" s="398" t="s">
        <v>344</v>
      </c>
      <c r="J3" s="398" t="s">
        <v>345</v>
      </c>
      <c r="K3" s="398" t="s">
        <v>346</v>
      </c>
      <c r="L3" s="398" t="s">
        <v>347</v>
      </c>
      <c r="M3" s="398" t="s">
        <v>348</v>
      </c>
      <c r="N3" s="398" t="s">
        <v>349</v>
      </c>
    </row>
    <row r="4" spans="1:14" s="399" customFormat="1" ht="22.5" customHeight="1">
      <c r="A4" s="400"/>
      <c r="B4" s="401" t="s">
        <v>350</v>
      </c>
      <c r="C4" s="402"/>
      <c r="D4" s="403">
        <v>1071306</v>
      </c>
      <c r="E4" s="403">
        <v>51</v>
      </c>
      <c r="F4" s="403">
        <v>13494</v>
      </c>
      <c r="G4" s="403">
        <v>110956</v>
      </c>
      <c r="H4" s="403">
        <v>306913</v>
      </c>
      <c r="I4" s="403">
        <v>384382</v>
      </c>
      <c r="J4" s="403">
        <v>220103</v>
      </c>
      <c r="K4" s="403">
        <v>34610</v>
      </c>
      <c r="L4" s="403">
        <v>773</v>
      </c>
      <c r="M4" s="403">
        <v>19</v>
      </c>
      <c r="N4" s="404">
        <v>5</v>
      </c>
    </row>
    <row r="5" spans="1:14" ht="12" customHeight="1">
      <c r="A5" s="405"/>
      <c r="B5" s="406" t="s">
        <v>351</v>
      </c>
      <c r="C5" s="407"/>
      <c r="D5" s="408">
        <v>40155</v>
      </c>
      <c r="E5" s="408">
        <v>1</v>
      </c>
      <c r="F5" s="408">
        <v>571</v>
      </c>
      <c r="G5" s="408">
        <v>5069</v>
      </c>
      <c r="H5" s="408">
        <v>11918</v>
      </c>
      <c r="I5" s="408">
        <v>13877</v>
      </c>
      <c r="J5" s="408">
        <v>7582</v>
      </c>
      <c r="K5" s="408">
        <v>1113</v>
      </c>
      <c r="L5" s="408">
        <v>24</v>
      </c>
      <c r="M5" s="408" t="s">
        <v>475</v>
      </c>
      <c r="N5" s="409" t="s">
        <v>475</v>
      </c>
    </row>
    <row r="6" spans="1:14" ht="12">
      <c r="A6" s="405"/>
      <c r="B6" s="406" t="s">
        <v>352</v>
      </c>
      <c r="C6" s="407"/>
      <c r="D6" s="408">
        <v>9711</v>
      </c>
      <c r="E6" s="408">
        <v>1</v>
      </c>
      <c r="F6" s="408">
        <v>143</v>
      </c>
      <c r="G6" s="408">
        <v>1344</v>
      </c>
      <c r="H6" s="408">
        <v>3086</v>
      </c>
      <c r="I6" s="408">
        <v>3108</v>
      </c>
      <c r="J6" s="408">
        <v>1736</v>
      </c>
      <c r="K6" s="408">
        <v>285</v>
      </c>
      <c r="L6" s="408">
        <v>8</v>
      </c>
      <c r="M6" s="408" t="s">
        <v>475</v>
      </c>
      <c r="N6" s="409" t="s">
        <v>475</v>
      </c>
    </row>
    <row r="7" spans="1:14" ht="12">
      <c r="A7" s="405"/>
      <c r="B7" s="406" t="s">
        <v>353</v>
      </c>
      <c r="C7" s="407"/>
      <c r="D7" s="408">
        <v>9752</v>
      </c>
      <c r="E7" s="408" t="s">
        <v>475</v>
      </c>
      <c r="F7" s="408">
        <v>113</v>
      </c>
      <c r="G7" s="408">
        <v>1401</v>
      </c>
      <c r="H7" s="408">
        <v>3128</v>
      </c>
      <c r="I7" s="408">
        <v>3139</v>
      </c>
      <c r="J7" s="408">
        <v>1684</v>
      </c>
      <c r="K7" s="408">
        <v>280</v>
      </c>
      <c r="L7" s="408">
        <v>7</v>
      </c>
      <c r="M7" s="408" t="s">
        <v>475</v>
      </c>
      <c r="N7" s="409" t="s">
        <v>475</v>
      </c>
    </row>
    <row r="8" spans="1:14" ht="12">
      <c r="A8" s="405"/>
      <c r="B8" s="406" t="s">
        <v>354</v>
      </c>
      <c r="C8" s="407"/>
      <c r="D8" s="408">
        <v>19126</v>
      </c>
      <c r="E8" s="408" t="s">
        <v>475</v>
      </c>
      <c r="F8" s="408">
        <v>242</v>
      </c>
      <c r="G8" s="408">
        <v>2359</v>
      </c>
      <c r="H8" s="408">
        <v>5922</v>
      </c>
      <c r="I8" s="408">
        <v>6548</v>
      </c>
      <c r="J8" s="408">
        <v>3478</v>
      </c>
      <c r="K8" s="408">
        <v>566</v>
      </c>
      <c r="L8" s="408">
        <v>11</v>
      </c>
      <c r="M8" s="408" t="s">
        <v>475</v>
      </c>
      <c r="N8" s="409" t="s">
        <v>475</v>
      </c>
    </row>
    <row r="9" spans="1:14" ht="12">
      <c r="A9" s="405"/>
      <c r="B9" s="406" t="s">
        <v>355</v>
      </c>
      <c r="C9" s="407"/>
      <c r="D9" s="408">
        <v>6688</v>
      </c>
      <c r="E9" s="408" t="s">
        <v>475</v>
      </c>
      <c r="F9" s="408">
        <v>42</v>
      </c>
      <c r="G9" s="408">
        <v>767</v>
      </c>
      <c r="H9" s="408">
        <v>2125</v>
      </c>
      <c r="I9" s="408">
        <v>2378</v>
      </c>
      <c r="J9" s="408">
        <v>1222</v>
      </c>
      <c r="K9" s="408">
        <v>152</v>
      </c>
      <c r="L9" s="408">
        <v>2</v>
      </c>
      <c r="M9" s="408" t="s">
        <v>475</v>
      </c>
      <c r="N9" s="409" t="s">
        <v>475</v>
      </c>
    </row>
    <row r="10" spans="1:14" ht="16.5" customHeight="1">
      <c r="A10" s="405"/>
      <c r="B10" s="406" t="s">
        <v>356</v>
      </c>
      <c r="C10" s="407"/>
      <c r="D10" s="408">
        <v>8652</v>
      </c>
      <c r="E10" s="408" t="s">
        <v>475</v>
      </c>
      <c r="F10" s="408">
        <v>79</v>
      </c>
      <c r="G10" s="408">
        <v>1048</v>
      </c>
      <c r="H10" s="408">
        <v>2919</v>
      </c>
      <c r="I10" s="408">
        <v>2971</v>
      </c>
      <c r="J10" s="408">
        <v>1396</v>
      </c>
      <c r="K10" s="408">
        <v>234</v>
      </c>
      <c r="L10" s="408">
        <v>5</v>
      </c>
      <c r="M10" s="408" t="s">
        <v>475</v>
      </c>
      <c r="N10" s="409" t="s">
        <v>475</v>
      </c>
    </row>
    <row r="11" spans="1:14" ht="12">
      <c r="A11" s="405"/>
      <c r="B11" s="406" t="s">
        <v>357</v>
      </c>
      <c r="C11" s="407"/>
      <c r="D11" s="408">
        <v>16126</v>
      </c>
      <c r="E11" s="408" t="s">
        <v>475</v>
      </c>
      <c r="F11" s="408">
        <v>264</v>
      </c>
      <c r="G11" s="408">
        <v>2379</v>
      </c>
      <c r="H11" s="408">
        <v>5215</v>
      </c>
      <c r="I11" s="408">
        <v>5282</v>
      </c>
      <c r="J11" s="408">
        <v>2623</v>
      </c>
      <c r="K11" s="408">
        <v>352</v>
      </c>
      <c r="L11" s="408">
        <v>11</v>
      </c>
      <c r="M11" s="408" t="s">
        <v>475</v>
      </c>
      <c r="N11" s="409" t="s">
        <v>475</v>
      </c>
    </row>
    <row r="12" spans="1:14" ht="12">
      <c r="A12" s="405"/>
      <c r="B12" s="406" t="s">
        <v>358</v>
      </c>
      <c r="C12" s="407"/>
      <c r="D12" s="408">
        <v>23989</v>
      </c>
      <c r="E12" s="408" t="s">
        <v>475</v>
      </c>
      <c r="F12" s="408">
        <v>355</v>
      </c>
      <c r="G12" s="408">
        <v>2907</v>
      </c>
      <c r="H12" s="408">
        <v>7210</v>
      </c>
      <c r="I12" s="408">
        <v>8304</v>
      </c>
      <c r="J12" s="408">
        <v>4547</v>
      </c>
      <c r="K12" s="408">
        <v>652</v>
      </c>
      <c r="L12" s="408">
        <v>13</v>
      </c>
      <c r="M12" s="408">
        <v>1</v>
      </c>
      <c r="N12" s="409" t="s">
        <v>475</v>
      </c>
    </row>
    <row r="13" spans="1:14" ht="12">
      <c r="A13" s="405"/>
      <c r="B13" s="406" t="s">
        <v>359</v>
      </c>
      <c r="C13" s="407"/>
      <c r="D13" s="408">
        <v>16473</v>
      </c>
      <c r="E13" s="408" t="s">
        <v>475</v>
      </c>
      <c r="F13" s="408">
        <v>188</v>
      </c>
      <c r="G13" s="408">
        <v>1954</v>
      </c>
      <c r="H13" s="408">
        <v>4956</v>
      </c>
      <c r="I13" s="408">
        <v>5835</v>
      </c>
      <c r="J13" s="408">
        <v>3118</v>
      </c>
      <c r="K13" s="408">
        <v>417</v>
      </c>
      <c r="L13" s="408">
        <v>5</v>
      </c>
      <c r="M13" s="408" t="s">
        <v>475</v>
      </c>
      <c r="N13" s="409" t="s">
        <v>475</v>
      </c>
    </row>
    <row r="14" spans="1:14" ht="12">
      <c r="A14" s="405"/>
      <c r="B14" s="406" t="s">
        <v>360</v>
      </c>
      <c r="C14" s="407"/>
      <c r="D14" s="408">
        <v>16023</v>
      </c>
      <c r="E14" s="408">
        <v>2</v>
      </c>
      <c r="F14" s="408">
        <v>200</v>
      </c>
      <c r="G14" s="408">
        <v>1731</v>
      </c>
      <c r="H14" s="408">
        <v>4725</v>
      </c>
      <c r="I14" s="408">
        <v>5706</v>
      </c>
      <c r="J14" s="408">
        <v>3164</v>
      </c>
      <c r="K14" s="408">
        <v>481</v>
      </c>
      <c r="L14" s="408">
        <v>14</v>
      </c>
      <c r="M14" s="408" t="s">
        <v>475</v>
      </c>
      <c r="N14" s="409" t="s">
        <v>475</v>
      </c>
    </row>
    <row r="15" spans="1:14" ht="16.5" customHeight="1">
      <c r="A15" s="405"/>
      <c r="B15" s="406" t="s">
        <v>361</v>
      </c>
      <c r="C15" s="407"/>
      <c r="D15" s="408">
        <v>59436</v>
      </c>
      <c r="E15" s="408">
        <v>5</v>
      </c>
      <c r="F15" s="408">
        <v>679</v>
      </c>
      <c r="G15" s="408">
        <v>5517</v>
      </c>
      <c r="H15" s="408">
        <v>16239</v>
      </c>
      <c r="I15" s="408">
        <v>21680</v>
      </c>
      <c r="J15" s="408">
        <v>13231</v>
      </c>
      <c r="K15" s="408">
        <v>2041</v>
      </c>
      <c r="L15" s="408">
        <v>43</v>
      </c>
      <c r="M15" s="408">
        <v>1</v>
      </c>
      <c r="N15" s="409" t="s">
        <v>475</v>
      </c>
    </row>
    <row r="16" spans="1:14" ht="12">
      <c r="A16" s="405"/>
      <c r="B16" s="406" t="s">
        <v>362</v>
      </c>
      <c r="C16" s="407"/>
      <c r="D16" s="408">
        <v>51633</v>
      </c>
      <c r="E16" s="408" t="s">
        <v>475</v>
      </c>
      <c r="F16" s="408">
        <v>630</v>
      </c>
      <c r="G16" s="408">
        <v>4915</v>
      </c>
      <c r="H16" s="408">
        <v>14181</v>
      </c>
      <c r="I16" s="408">
        <v>18738</v>
      </c>
      <c r="J16" s="408">
        <v>11328</v>
      </c>
      <c r="K16" s="408">
        <v>1791</v>
      </c>
      <c r="L16" s="408">
        <v>44</v>
      </c>
      <c r="M16" s="408">
        <v>5</v>
      </c>
      <c r="N16" s="409">
        <v>1</v>
      </c>
    </row>
    <row r="17" spans="1:14" ht="12">
      <c r="A17" s="405"/>
      <c r="B17" s="406" t="s">
        <v>363</v>
      </c>
      <c r="C17" s="407"/>
      <c r="D17" s="408">
        <v>108135</v>
      </c>
      <c r="E17" s="408">
        <v>4</v>
      </c>
      <c r="F17" s="408">
        <v>778</v>
      </c>
      <c r="G17" s="408">
        <v>6719</v>
      </c>
      <c r="H17" s="408">
        <v>25284</v>
      </c>
      <c r="I17" s="408">
        <v>41189</v>
      </c>
      <c r="J17" s="408">
        <v>28576</v>
      </c>
      <c r="K17" s="408">
        <v>5440</v>
      </c>
      <c r="L17" s="408">
        <v>138</v>
      </c>
      <c r="M17" s="408">
        <v>6</v>
      </c>
      <c r="N17" s="409">
        <v>1</v>
      </c>
    </row>
    <row r="18" spans="1:14" ht="12">
      <c r="A18" s="405"/>
      <c r="B18" s="406" t="s">
        <v>364</v>
      </c>
      <c r="C18" s="407"/>
      <c r="D18" s="408">
        <v>78076</v>
      </c>
      <c r="E18" s="408">
        <v>1</v>
      </c>
      <c r="F18" s="408">
        <v>765</v>
      </c>
      <c r="G18" s="408">
        <v>5921</v>
      </c>
      <c r="H18" s="408">
        <v>19541</v>
      </c>
      <c r="I18" s="408">
        <v>29722</v>
      </c>
      <c r="J18" s="408">
        <v>18903</v>
      </c>
      <c r="K18" s="408">
        <v>3145</v>
      </c>
      <c r="L18" s="408">
        <v>76</v>
      </c>
      <c r="M18" s="408">
        <v>2</v>
      </c>
      <c r="N18" s="409" t="s">
        <v>475</v>
      </c>
    </row>
    <row r="19" spans="1:14" ht="12">
      <c r="A19" s="405"/>
      <c r="B19" s="406" t="s">
        <v>365</v>
      </c>
      <c r="C19" s="407"/>
      <c r="D19" s="408">
        <v>18083</v>
      </c>
      <c r="E19" s="408">
        <v>1</v>
      </c>
      <c r="F19" s="408">
        <v>178</v>
      </c>
      <c r="G19" s="408">
        <v>1911</v>
      </c>
      <c r="H19" s="408">
        <v>5512</v>
      </c>
      <c r="I19" s="408">
        <v>6481</v>
      </c>
      <c r="J19" s="408">
        <v>3457</v>
      </c>
      <c r="K19" s="408">
        <v>533</v>
      </c>
      <c r="L19" s="408">
        <v>10</v>
      </c>
      <c r="M19" s="408" t="s">
        <v>475</v>
      </c>
      <c r="N19" s="409" t="s">
        <v>475</v>
      </c>
    </row>
    <row r="20" spans="1:14" ht="16.5" customHeight="1">
      <c r="A20" s="405"/>
      <c r="B20" s="406" t="s">
        <v>366</v>
      </c>
      <c r="C20" s="407"/>
      <c r="D20" s="408">
        <v>8188</v>
      </c>
      <c r="E20" s="408">
        <v>2</v>
      </c>
      <c r="F20" s="408">
        <v>54</v>
      </c>
      <c r="G20" s="408">
        <v>725</v>
      </c>
      <c r="H20" s="408">
        <v>2483</v>
      </c>
      <c r="I20" s="408">
        <v>3027</v>
      </c>
      <c r="J20" s="408">
        <v>1652</v>
      </c>
      <c r="K20" s="408">
        <v>237</v>
      </c>
      <c r="L20" s="408">
        <v>8</v>
      </c>
      <c r="M20" s="408" t="s">
        <v>475</v>
      </c>
      <c r="N20" s="409" t="s">
        <v>475</v>
      </c>
    </row>
    <row r="21" spans="1:14" ht="12">
      <c r="A21" s="405"/>
      <c r="B21" s="406" t="s">
        <v>367</v>
      </c>
      <c r="C21" s="407"/>
      <c r="D21" s="408">
        <v>9602</v>
      </c>
      <c r="E21" s="408" t="s">
        <v>475</v>
      </c>
      <c r="F21" s="408">
        <v>90</v>
      </c>
      <c r="G21" s="408">
        <v>995</v>
      </c>
      <c r="H21" s="408">
        <v>2803</v>
      </c>
      <c r="I21" s="408">
        <v>3510</v>
      </c>
      <c r="J21" s="408">
        <v>1929</v>
      </c>
      <c r="K21" s="408">
        <v>271</v>
      </c>
      <c r="L21" s="408">
        <v>4</v>
      </c>
      <c r="M21" s="408" t="s">
        <v>475</v>
      </c>
      <c r="N21" s="409" t="s">
        <v>475</v>
      </c>
    </row>
    <row r="22" spans="1:14" ht="12">
      <c r="A22" s="405"/>
      <c r="B22" s="406" t="s">
        <v>368</v>
      </c>
      <c r="C22" s="407"/>
      <c r="D22" s="408">
        <v>6874</v>
      </c>
      <c r="E22" s="408" t="s">
        <v>475</v>
      </c>
      <c r="F22" s="408">
        <v>54</v>
      </c>
      <c r="G22" s="408">
        <v>668</v>
      </c>
      <c r="H22" s="408">
        <v>2133</v>
      </c>
      <c r="I22" s="408">
        <v>2640</v>
      </c>
      <c r="J22" s="408">
        <v>1229</v>
      </c>
      <c r="K22" s="408">
        <v>148</v>
      </c>
      <c r="L22" s="408">
        <v>2</v>
      </c>
      <c r="M22" s="408" t="s">
        <v>475</v>
      </c>
      <c r="N22" s="409" t="s">
        <v>475</v>
      </c>
    </row>
    <row r="23" spans="1:14" ht="12">
      <c r="A23" s="405"/>
      <c r="B23" s="406" t="s">
        <v>369</v>
      </c>
      <c r="C23" s="407"/>
      <c r="D23" s="408">
        <v>6651</v>
      </c>
      <c r="E23" s="408" t="s">
        <v>475</v>
      </c>
      <c r="F23" s="408">
        <v>70</v>
      </c>
      <c r="G23" s="408">
        <v>713</v>
      </c>
      <c r="H23" s="408">
        <v>1876</v>
      </c>
      <c r="I23" s="408">
        <v>2429</v>
      </c>
      <c r="J23" s="408">
        <v>1351</v>
      </c>
      <c r="K23" s="408">
        <v>204</v>
      </c>
      <c r="L23" s="408">
        <v>8</v>
      </c>
      <c r="M23" s="408" t="s">
        <v>475</v>
      </c>
      <c r="N23" s="409" t="s">
        <v>475</v>
      </c>
    </row>
    <row r="24" spans="1:14" ht="12">
      <c r="A24" s="405"/>
      <c r="B24" s="406" t="s">
        <v>370</v>
      </c>
      <c r="C24" s="407"/>
      <c r="D24" s="408">
        <v>17233</v>
      </c>
      <c r="E24" s="408" t="s">
        <v>475</v>
      </c>
      <c r="F24" s="408">
        <v>182</v>
      </c>
      <c r="G24" s="408">
        <v>1534</v>
      </c>
      <c r="H24" s="408">
        <v>4819</v>
      </c>
      <c r="I24" s="408">
        <v>6542</v>
      </c>
      <c r="J24" s="408">
        <v>3541</v>
      </c>
      <c r="K24" s="408">
        <v>602</v>
      </c>
      <c r="L24" s="408">
        <v>12</v>
      </c>
      <c r="M24" s="408">
        <v>1</v>
      </c>
      <c r="N24" s="409" t="s">
        <v>475</v>
      </c>
    </row>
    <row r="25" spans="1:14" ht="16.5" customHeight="1">
      <c r="A25" s="405"/>
      <c r="B25" s="406" t="s">
        <v>371</v>
      </c>
      <c r="C25" s="407"/>
      <c r="D25" s="408">
        <v>16887</v>
      </c>
      <c r="E25" s="408">
        <v>1</v>
      </c>
      <c r="F25" s="408">
        <v>180</v>
      </c>
      <c r="G25" s="408">
        <v>1736</v>
      </c>
      <c r="H25" s="408">
        <v>5212</v>
      </c>
      <c r="I25" s="408">
        <v>6162</v>
      </c>
      <c r="J25" s="408">
        <v>3180</v>
      </c>
      <c r="K25" s="408">
        <v>409</v>
      </c>
      <c r="L25" s="408">
        <v>7</v>
      </c>
      <c r="M25" s="408" t="s">
        <v>475</v>
      </c>
      <c r="N25" s="409" t="s">
        <v>475</v>
      </c>
    </row>
    <row r="26" spans="1:14" ht="12">
      <c r="A26" s="405"/>
      <c r="B26" s="406" t="s">
        <v>372</v>
      </c>
      <c r="C26" s="407"/>
      <c r="D26" s="408">
        <v>31897</v>
      </c>
      <c r="E26" s="408">
        <v>5</v>
      </c>
      <c r="F26" s="408">
        <v>419</v>
      </c>
      <c r="G26" s="408">
        <v>3314</v>
      </c>
      <c r="H26" s="408">
        <v>9655</v>
      </c>
      <c r="I26" s="408">
        <v>11447</v>
      </c>
      <c r="J26" s="408">
        <v>6162</v>
      </c>
      <c r="K26" s="408">
        <v>875</v>
      </c>
      <c r="L26" s="408">
        <v>18</v>
      </c>
      <c r="M26" s="408">
        <v>2</v>
      </c>
      <c r="N26" s="409" t="s">
        <v>475</v>
      </c>
    </row>
    <row r="27" spans="1:14" ht="12">
      <c r="A27" s="405"/>
      <c r="B27" s="406" t="s">
        <v>373</v>
      </c>
      <c r="C27" s="407"/>
      <c r="D27" s="408">
        <v>69870</v>
      </c>
      <c r="E27" s="408">
        <v>3</v>
      </c>
      <c r="F27" s="408">
        <v>864</v>
      </c>
      <c r="G27" s="408">
        <v>6748</v>
      </c>
      <c r="H27" s="408">
        <v>20913</v>
      </c>
      <c r="I27" s="408">
        <v>25748</v>
      </c>
      <c r="J27" s="408">
        <v>13655</v>
      </c>
      <c r="K27" s="408">
        <v>1908</v>
      </c>
      <c r="L27" s="408">
        <v>31</v>
      </c>
      <c r="M27" s="408" t="s">
        <v>475</v>
      </c>
      <c r="N27" s="409" t="s">
        <v>475</v>
      </c>
    </row>
    <row r="28" spans="1:14" ht="12">
      <c r="A28" s="405"/>
      <c r="B28" s="406" t="s">
        <v>374</v>
      </c>
      <c r="C28" s="407"/>
      <c r="D28" s="408">
        <v>15262</v>
      </c>
      <c r="E28" s="408">
        <v>2</v>
      </c>
      <c r="F28" s="408">
        <v>212</v>
      </c>
      <c r="G28" s="408">
        <v>1789</v>
      </c>
      <c r="H28" s="408">
        <v>4694</v>
      </c>
      <c r="I28" s="408">
        <v>5328</v>
      </c>
      <c r="J28" s="408">
        <v>2846</v>
      </c>
      <c r="K28" s="408">
        <v>389</v>
      </c>
      <c r="L28" s="408">
        <v>2</v>
      </c>
      <c r="M28" s="408" t="s">
        <v>475</v>
      </c>
      <c r="N28" s="409" t="s">
        <v>475</v>
      </c>
    </row>
    <row r="29" spans="1:14" ht="12">
      <c r="A29" s="405"/>
      <c r="B29" s="406" t="s">
        <v>375</v>
      </c>
      <c r="C29" s="407"/>
      <c r="D29" s="408">
        <v>13363</v>
      </c>
      <c r="E29" s="408" t="s">
        <v>475</v>
      </c>
      <c r="F29" s="408">
        <v>148</v>
      </c>
      <c r="G29" s="408">
        <v>1327</v>
      </c>
      <c r="H29" s="408">
        <v>4045</v>
      </c>
      <c r="I29" s="408">
        <v>4888</v>
      </c>
      <c r="J29" s="408">
        <v>2582</v>
      </c>
      <c r="K29" s="408">
        <v>365</v>
      </c>
      <c r="L29" s="408">
        <v>8</v>
      </c>
      <c r="M29" s="408" t="s">
        <v>475</v>
      </c>
      <c r="N29" s="409" t="s">
        <v>475</v>
      </c>
    </row>
    <row r="30" spans="1:14" ht="16.5" customHeight="1">
      <c r="A30" s="405"/>
      <c r="B30" s="406" t="s">
        <v>376</v>
      </c>
      <c r="C30" s="407"/>
      <c r="D30" s="408">
        <v>21234</v>
      </c>
      <c r="E30" s="408" t="s">
        <v>475</v>
      </c>
      <c r="F30" s="408">
        <v>271</v>
      </c>
      <c r="G30" s="408">
        <v>1863</v>
      </c>
      <c r="H30" s="408">
        <v>5741</v>
      </c>
      <c r="I30" s="408">
        <v>7769</v>
      </c>
      <c r="J30" s="408">
        <v>4787</v>
      </c>
      <c r="K30" s="408">
        <v>782</v>
      </c>
      <c r="L30" s="408">
        <v>21</v>
      </c>
      <c r="M30" s="408" t="s">
        <v>475</v>
      </c>
      <c r="N30" s="409" t="s">
        <v>475</v>
      </c>
    </row>
    <row r="31" spans="1:14" ht="12">
      <c r="A31" s="405"/>
      <c r="B31" s="406" t="s">
        <v>377</v>
      </c>
      <c r="C31" s="407"/>
      <c r="D31" s="408">
        <v>75080</v>
      </c>
      <c r="E31" s="408">
        <v>4</v>
      </c>
      <c r="F31" s="408">
        <v>1218</v>
      </c>
      <c r="G31" s="408">
        <v>7882</v>
      </c>
      <c r="H31" s="408">
        <v>20675</v>
      </c>
      <c r="I31" s="408">
        <v>26976</v>
      </c>
      <c r="J31" s="408">
        <v>15828</v>
      </c>
      <c r="K31" s="408">
        <v>2443</v>
      </c>
      <c r="L31" s="408">
        <v>53</v>
      </c>
      <c r="M31" s="408" t="s">
        <v>475</v>
      </c>
      <c r="N31" s="409">
        <v>1</v>
      </c>
    </row>
    <row r="32" spans="1:14" ht="12">
      <c r="A32" s="405"/>
      <c r="B32" s="406" t="s">
        <v>378</v>
      </c>
      <c r="C32" s="407"/>
      <c r="D32" s="408">
        <v>47834</v>
      </c>
      <c r="E32" s="408">
        <v>7</v>
      </c>
      <c r="F32" s="408">
        <v>642</v>
      </c>
      <c r="G32" s="408">
        <v>4719</v>
      </c>
      <c r="H32" s="408">
        <v>13375</v>
      </c>
      <c r="I32" s="408">
        <v>17641</v>
      </c>
      <c r="J32" s="408">
        <v>9914</v>
      </c>
      <c r="K32" s="408">
        <v>1498</v>
      </c>
      <c r="L32" s="408">
        <v>37</v>
      </c>
      <c r="M32" s="408" t="s">
        <v>475</v>
      </c>
      <c r="N32" s="409">
        <v>1</v>
      </c>
    </row>
    <row r="33" spans="1:14" ht="12">
      <c r="A33" s="405"/>
      <c r="B33" s="406" t="s">
        <v>379</v>
      </c>
      <c r="C33" s="407"/>
      <c r="D33" s="408">
        <v>10695</v>
      </c>
      <c r="E33" s="408">
        <v>1</v>
      </c>
      <c r="F33" s="408">
        <v>124</v>
      </c>
      <c r="G33" s="408">
        <v>1017</v>
      </c>
      <c r="H33" s="408">
        <v>3002</v>
      </c>
      <c r="I33" s="408">
        <v>3965</v>
      </c>
      <c r="J33" s="408">
        <v>2238</v>
      </c>
      <c r="K33" s="408">
        <v>342</v>
      </c>
      <c r="L33" s="408">
        <v>6</v>
      </c>
      <c r="M33" s="408" t="s">
        <v>475</v>
      </c>
      <c r="N33" s="409" t="s">
        <v>475</v>
      </c>
    </row>
    <row r="34" spans="1:14" ht="12">
      <c r="A34" s="405"/>
      <c r="B34" s="406" t="s">
        <v>380</v>
      </c>
      <c r="C34" s="407"/>
      <c r="D34" s="408">
        <v>7587</v>
      </c>
      <c r="E34" s="408">
        <v>1</v>
      </c>
      <c r="F34" s="408">
        <v>126</v>
      </c>
      <c r="G34" s="408">
        <v>1027</v>
      </c>
      <c r="H34" s="408">
        <v>2299</v>
      </c>
      <c r="I34" s="408">
        <v>2481</v>
      </c>
      <c r="J34" s="408">
        <v>1436</v>
      </c>
      <c r="K34" s="408">
        <v>211</v>
      </c>
      <c r="L34" s="408">
        <v>6</v>
      </c>
      <c r="M34" s="408" t="s">
        <v>475</v>
      </c>
      <c r="N34" s="409" t="s">
        <v>475</v>
      </c>
    </row>
    <row r="35" spans="1:14" ht="16.5" customHeight="1">
      <c r="A35" s="405"/>
      <c r="B35" s="406" t="s">
        <v>381</v>
      </c>
      <c r="C35" s="407"/>
      <c r="D35" s="408">
        <v>4790</v>
      </c>
      <c r="E35" s="408" t="s">
        <v>475</v>
      </c>
      <c r="F35" s="408">
        <v>71</v>
      </c>
      <c r="G35" s="408">
        <v>590</v>
      </c>
      <c r="H35" s="408">
        <v>1466</v>
      </c>
      <c r="I35" s="408">
        <v>1694</v>
      </c>
      <c r="J35" s="408">
        <v>834</v>
      </c>
      <c r="K35" s="408">
        <v>134</v>
      </c>
      <c r="L35" s="408">
        <v>1</v>
      </c>
      <c r="M35" s="408" t="s">
        <v>475</v>
      </c>
      <c r="N35" s="409" t="s">
        <v>475</v>
      </c>
    </row>
    <row r="36" spans="1:14" ht="12">
      <c r="A36" s="405"/>
      <c r="B36" s="406" t="s">
        <v>382</v>
      </c>
      <c r="C36" s="407"/>
      <c r="D36" s="408">
        <v>5756</v>
      </c>
      <c r="E36" s="408" t="s">
        <v>475</v>
      </c>
      <c r="F36" s="408">
        <v>71</v>
      </c>
      <c r="G36" s="408">
        <v>691</v>
      </c>
      <c r="H36" s="408">
        <v>1795</v>
      </c>
      <c r="I36" s="408">
        <v>1986</v>
      </c>
      <c r="J36" s="408">
        <v>1049</v>
      </c>
      <c r="K36" s="408">
        <v>162</v>
      </c>
      <c r="L36" s="408">
        <v>2</v>
      </c>
      <c r="M36" s="408" t="s">
        <v>475</v>
      </c>
      <c r="N36" s="409" t="s">
        <v>475</v>
      </c>
    </row>
    <row r="37" spans="1:14" ht="12">
      <c r="A37" s="405"/>
      <c r="B37" s="406" t="s">
        <v>383</v>
      </c>
      <c r="C37" s="407"/>
      <c r="D37" s="408">
        <v>16759</v>
      </c>
      <c r="E37" s="408">
        <v>2</v>
      </c>
      <c r="F37" s="408">
        <v>230</v>
      </c>
      <c r="G37" s="408">
        <v>2025</v>
      </c>
      <c r="H37" s="408">
        <v>5300</v>
      </c>
      <c r="I37" s="408">
        <v>5767</v>
      </c>
      <c r="J37" s="408">
        <v>3032</v>
      </c>
      <c r="K37" s="408">
        <v>394</v>
      </c>
      <c r="L37" s="408">
        <v>9</v>
      </c>
      <c r="M37" s="408" t="s">
        <v>475</v>
      </c>
      <c r="N37" s="409" t="s">
        <v>475</v>
      </c>
    </row>
    <row r="38" spans="1:14" ht="12">
      <c r="A38" s="405"/>
      <c r="B38" s="406" t="s">
        <v>384</v>
      </c>
      <c r="C38" s="407"/>
      <c r="D38" s="408">
        <v>25546</v>
      </c>
      <c r="E38" s="408">
        <v>2</v>
      </c>
      <c r="F38" s="408">
        <v>393</v>
      </c>
      <c r="G38" s="408">
        <v>3022</v>
      </c>
      <c r="H38" s="408">
        <v>7872</v>
      </c>
      <c r="I38" s="408">
        <v>8875</v>
      </c>
      <c r="J38" s="408">
        <v>4697</v>
      </c>
      <c r="K38" s="408">
        <v>676</v>
      </c>
      <c r="L38" s="408">
        <v>9</v>
      </c>
      <c r="M38" s="408" t="s">
        <v>475</v>
      </c>
      <c r="N38" s="409" t="s">
        <v>475</v>
      </c>
    </row>
    <row r="39" spans="1:14" ht="12">
      <c r="A39" s="405"/>
      <c r="B39" s="406" t="s">
        <v>385</v>
      </c>
      <c r="C39" s="407"/>
      <c r="D39" s="408">
        <v>11551</v>
      </c>
      <c r="E39" s="408" t="s">
        <v>475</v>
      </c>
      <c r="F39" s="408">
        <v>207</v>
      </c>
      <c r="G39" s="408">
        <v>1501</v>
      </c>
      <c r="H39" s="408">
        <v>3639</v>
      </c>
      <c r="I39" s="408">
        <v>3946</v>
      </c>
      <c r="J39" s="408">
        <v>1975</v>
      </c>
      <c r="K39" s="408">
        <v>274</v>
      </c>
      <c r="L39" s="408">
        <v>9</v>
      </c>
      <c r="M39" s="408" t="s">
        <v>475</v>
      </c>
      <c r="N39" s="409" t="s">
        <v>475</v>
      </c>
    </row>
    <row r="40" spans="1:14" ht="16.5" customHeight="1">
      <c r="A40" s="405"/>
      <c r="B40" s="406" t="s">
        <v>386</v>
      </c>
      <c r="C40" s="407"/>
      <c r="D40" s="408">
        <v>5904</v>
      </c>
      <c r="E40" s="408" t="s">
        <v>475</v>
      </c>
      <c r="F40" s="408">
        <v>82</v>
      </c>
      <c r="G40" s="408">
        <v>685</v>
      </c>
      <c r="H40" s="408">
        <v>1853</v>
      </c>
      <c r="I40" s="408">
        <v>2066</v>
      </c>
      <c r="J40" s="408">
        <v>1060</v>
      </c>
      <c r="K40" s="408">
        <v>152</v>
      </c>
      <c r="L40" s="408">
        <v>6</v>
      </c>
      <c r="M40" s="408" t="s">
        <v>475</v>
      </c>
      <c r="N40" s="409" t="s">
        <v>475</v>
      </c>
    </row>
    <row r="41" spans="1:14" ht="12">
      <c r="A41" s="405"/>
      <c r="B41" s="406" t="s">
        <v>387</v>
      </c>
      <c r="C41" s="407"/>
      <c r="D41" s="408">
        <v>8397</v>
      </c>
      <c r="E41" s="408" t="s">
        <v>475</v>
      </c>
      <c r="F41" s="408">
        <v>147</v>
      </c>
      <c r="G41" s="408">
        <v>998</v>
      </c>
      <c r="H41" s="408">
        <v>2606</v>
      </c>
      <c r="I41" s="408">
        <v>2912</v>
      </c>
      <c r="J41" s="408">
        <v>1538</v>
      </c>
      <c r="K41" s="408">
        <v>195</v>
      </c>
      <c r="L41" s="408">
        <v>1</v>
      </c>
      <c r="M41" s="408" t="s">
        <v>475</v>
      </c>
      <c r="N41" s="409" t="s">
        <v>475</v>
      </c>
    </row>
    <row r="42" spans="1:14" ht="12">
      <c r="A42" s="405"/>
      <c r="B42" s="406" t="s">
        <v>388</v>
      </c>
      <c r="C42" s="407"/>
      <c r="D42" s="408">
        <v>11427</v>
      </c>
      <c r="E42" s="408" t="s">
        <v>475</v>
      </c>
      <c r="F42" s="408">
        <v>196</v>
      </c>
      <c r="G42" s="408">
        <v>1486</v>
      </c>
      <c r="H42" s="408">
        <v>3545</v>
      </c>
      <c r="I42" s="408">
        <v>3930</v>
      </c>
      <c r="J42" s="408">
        <v>1987</v>
      </c>
      <c r="K42" s="408">
        <v>273</v>
      </c>
      <c r="L42" s="408">
        <v>10</v>
      </c>
      <c r="M42" s="408" t="s">
        <v>475</v>
      </c>
      <c r="N42" s="409" t="s">
        <v>475</v>
      </c>
    </row>
    <row r="43" spans="1:14" ht="12">
      <c r="A43" s="405"/>
      <c r="B43" s="406" t="s">
        <v>389</v>
      </c>
      <c r="C43" s="407"/>
      <c r="D43" s="408">
        <v>5518</v>
      </c>
      <c r="E43" s="408">
        <v>1</v>
      </c>
      <c r="F43" s="408">
        <v>78</v>
      </c>
      <c r="G43" s="408">
        <v>662</v>
      </c>
      <c r="H43" s="408">
        <v>1623</v>
      </c>
      <c r="I43" s="408">
        <v>1871</v>
      </c>
      <c r="J43" s="408">
        <v>1101</v>
      </c>
      <c r="K43" s="408">
        <v>178</v>
      </c>
      <c r="L43" s="408">
        <v>3</v>
      </c>
      <c r="M43" s="408" t="s">
        <v>475</v>
      </c>
      <c r="N43" s="409">
        <v>1</v>
      </c>
    </row>
    <row r="44" spans="1:14" ht="12">
      <c r="A44" s="405"/>
      <c r="B44" s="406" t="s">
        <v>390</v>
      </c>
      <c r="C44" s="407"/>
      <c r="D44" s="408">
        <v>46818</v>
      </c>
      <c r="E44" s="408">
        <v>2</v>
      </c>
      <c r="F44" s="408">
        <v>746</v>
      </c>
      <c r="G44" s="408">
        <v>5340</v>
      </c>
      <c r="H44" s="408">
        <v>13919</v>
      </c>
      <c r="I44" s="408">
        <v>16489</v>
      </c>
      <c r="J44" s="408">
        <v>8877</v>
      </c>
      <c r="K44" s="408">
        <v>1419</v>
      </c>
      <c r="L44" s="408">
        <v>26</v>
      </c>
      <c r="M44" s="408" t="s">
        <v>475</v>
      </c>
      <c r="N44" s="409" t="s">
        <v>475</v>
      </c>
    </row>
    <row r="45" spans="1:14" ht="16.5" customHeight="1">
      <c r="A45" s="405"/>
      <c r="B45" s="406" t="s">
        <v>391</v>
      </c>
      <c r="C45" s="407"/>
      <c r="D45" s="408">
        <v>7640</v>
      </c>
      <c r="E45" s="408" t="s">
        <v>475</v>
      </c>
      <c r="F45" s="408">
        <v>111</v>
      </c>
      <c r="G45" s="408">
        <v>1037</v>
      </c>
      <c r="H45" s="408">
        <v>2449</v>
      </c>
      <c r="I45" s="408">
        <v>2542</v>
      </c>
      <c r="J45" s="408">
        <v>1308</v>
      </c>
      <c r="K45" s="408">
        <v>191</v>
      </c>
      <c r="L45" s="408">
        <v>2</v>
      </c>
      <c r="M45" s="408" t="s">
        <v>475</v>
      </c>
      <c r="N45" s="409" t="s">
        <v>475</v>
      </c>
    </row>
    <row r="46" spans="1:14" ht="12">
      <c r="A46" s="405"/>
      <c r="B46" s="406" t="s">
        <v>392</v>
      </c>
      <c r="C46" s="407"/>
      <c r="D46" s="408">
        <v>12002</v>
      </c>
      <c r="E46" s="408" t="s">
        <v>475</v>
      </c>
      <c r="F46" s="408">
        <v>148</v>
      </c>
      <c r="G46" s="408">
        <v>1602</v>
      </c>
      <c r="H46" s="408">
        <v>3737</v>
      </c>
      <c r="I46" s="408">
        <v>4029</v>
      </c>
      <c r="J46" s="408">
        <v>2162</v>
      </c>
      <c r="K46" s="408">
        <v>319</v>
      </c>
      <c r="L46" s="408">
        <v>5</v>
      </c>
      <c r="M46" s="408" t="s">
        <v>475</v>
      </c>
      <c r="N46" s="409" t="s">
        <v>475</v>
      </c>
    </row>
    <row r="47" spans="1:14" ht="12">
      <c r="A47" s="405"/>
      <c r="B47" s="406" t="s">
        <v>393</v>
      </c>
      <c r="C47" s="407"/>
      <c r="D47" s="408">
        <v>16247</v>
      </c>
      <c r="E47" s="408" t="s">
        <v>475</v>
      </c>
      <c r="F47" s="408">
        <v>221</v>
      </c>
      <c r="G47" s="408">
        <v>2314</v>
      </c>
      <c r="H47" s="408">
        <v>5073</v>
      </c>
      <c r="I47" s="408">
        <v>5466</v>
      </c>
      <c r="J47" s="408">
        <v>2724</v>
      </c>
      <c r="K47" s="408">
        <v>436</v>
      </c>
      <c r="L47" s="408">
        <v>13</v>
      </c>
      <c r="M47" s="408" t="s">
        <v>475</v>
      </c>
      <c r="N47" s="409" t="s">
        <v>475</v>
      </c>
    </row>
    <row r="48" spans="1:14" ht="12">
      <c r="A48" s="405"/>
      <c r="B48" s="406" t="s">
        <v>394</v>
      </c>
      <c r="C48" s="407"/>
      <c r="D48" s="408">
        <v>10072</v>
      </c>
      <c r="E48" s="408">
        <v>1</v>
      </c>
      <c r="F48" s="408">
        <v>112</v>
      </c>
      <c r="G48" s="408">
        <v>1300</v>
      </c>
      <c r="H48" s="408">
        <v>3063</v>
      </c>
      <c r="I48" s="408">
        <v>3518</v>
      </c>
      <c r="J48" s="408">
        <v>1776</v>
      </c>
      <c r="K48" s="408">
        <v>294</v>
      </c>
      <c r="L48" s="408">
        <v>7</v>
      </c>
      <c r="M48" s="408">
        <v>1</v>
      </c>
      <c r="N48" s="409" t="s">
        <v>475</v>
      </c>
    </row>
    <row r="49" spans="1:14" ht="12">
      <c r="A49" s="405"/>
      <c r="B49" s="406" t="s">
        <v>395</v>
      </c>
      <c r="C49" s="407"/>
      <c r="D49" s="408">
        <v>10217</v>
      </c>
      <c r="E49" s="408" t="s">
        <v>475</v>
      </c>
      <c r="F49" s="408">
        <v>144</v>
      </c>
      <c r="G49" s="408">
        <v>1441</v>
      </c>
      <c r="H49" s="408">
        <v>3421</v>
      </c>
      <c r="I49" s="408">
        <v>3441</v>
      </c>
      <c r="J49" s="408">
        <v>1534</v>
      </c>
      <c r="K49" s="408">
        <v>230</v>
      </c>
      <c r="L49" s="408">
        <v>6</v>
      </c>
      <c r="M49" s="408" t="s">
        <v>475</v>
      </c>
      <c r="N49" s="409" t="s">
        <v>475</v>
      </c>
    </row>
    <row r="50" spans="1:14" ht="16.5" customHeight="1">
      <c r="A50" s="405"/>
      <c r="B50" s="406" t="s">
        <v>396</v>
      </c>
      <c r="C50" s="407"/>
      <c r="D50" s="408">
        <v>15124</v>
      </c>
      <c r="E50" s="408">
        <v>1</v>
      </c>
      <c r="F50" s="408">
        <v>217</v>
      </c>
      <c r="G50" s="408">
        <v>1951</v>
      </c>
      <c r="H50" s="408">
        <v>4922</v>
      </c>
      <c r="I50" s="408">
        <v>5052</v>
      </c>
      <c r="J50" s="408">
        <v>2539</v>
      </c>
      <c r="K50" s="408">
        <v>433</v>
      </c>
      <c r="L50" s="408">
        <v>9</v>
      </c>
      <c r="M50" s="408" t="s">
        <v>475</v>
      </c>
      <c r="N50" s="409" t="s">
        <v>475</v>
      </c>
    </row>
    <row r="51" spans="1:14" ht="12">
      <c r="A51" s="405"/>
      <c r="B51" s="406" t="s">
        <v>397</v>
      </c>
      <c r="C51" s="407"/>
      <c r="D51" s="408">
        <v>17098</v>
      </c>
      <c r="E51" s="408">
        <v>1</v>
      </c>
      <c r="F51" s="408">
        <v>438</v>
      </c>
      <c r="G51" s="408">
        <v>2308</v>
      </c>
      <c r="H51" s="408">
        <v>4930</v>
      </c>
      <c r="I51" s="408">
        <v>5227</v>
      </c>
      <c r="J51" s="408">
        <v>3496</v>
      </c>
      <c r="K51" s="408">
        <v>677</v>
      </c>
      <c r="L51" s="408">
        <v>21</v>
      </c>
      <c r="M51" s="408" t="s">
        <v>475</v>
      </c>
      <c r="N51" s="409" t="s">
        <v>475</v>
      </c>
    </row>
    <row r="52" spans="1:14" ht="16.5" customHeight="1">
      <c r="A52" s="405"/>
      <c r="B52" s="406" t="s">
        <v>398</v>
      </c>
      <c r="C52" s="407"/>
      <c r="D52" s="408">
        <v>125</v>
      </c>
      <c r="E52" s="408" t="s">
        <v>475</v>
      </c>
      <c r="F52" s="408">
        <v>1</v>
      </c>
      <c r="G52" s="408">
        <v>4</v>
      </c>
      <c r="H52" s="408">
        <v>14</v>
      </c>
      <c r="I52" s="408">
        <v>60</v>
      </c>
      <c r="J52" s="408">
        <v>39</v>
      </c>
      <c r="K52" s="408">
        <v>7</v>
      </c>
      <c r="L52" s="408" t="s">
        <v>475</v>
      </c>
      <c r="M52" s="408" t="s">
        <v>475</v>
      </c>
      <c r="N52" s="409" t="s">
        <v>475</v>
      </c>
    </row>
    <row r="53" spans="1:14" ht="18" customHeight="1">
      <c r="A53" s="405"/>
      <c r="B53" s="406" t="s">
        <v>399</v>
      </c>
      <c r="C53" s="407"/>
      <c r="D53" s="408" t="s">
        <v>476</v>
      </c>
      <c r="E53" s="408" t="s">
        <v>476</v>
      </c>
      <c r="F53" s="408" t="s">
        <v>476</v>
      </c>
      <c r="G53" s="408" t="s">
        <v>476</v>
      </c>
      <c r="H53" s="408" t="s">
        <v>476</v>
      </c>
      <c r="I53" s="408" t="s">
        <v>476</v>
      </c>
      <c r="J53" s="408" t="s">
        <v>476</v>
      </c>
      <c r="K53" s="408" t="s">
        <v>476</v>
      </c>
      <c r="L53" s="408" t="s">
        <v>476</v>
      </c>
      <c r="M53" s="408" t="s">
        <v>476</v>
      </c>
      <c r="N53" s="409" t="s">
        <v>476</v>
      </c>
    </row>
    <row r="54" spans="1:14" ht="12">
      <c r="A54" s="405"/>
      <c r="B54" s="406" t="s">
        <v>400</v>
      </c>
      <c r="C54" s="407"/>
      <c r="D54" s="408">
        <v>73741</v>
      </c>
      <c r="E54" s="408">
        <v>2</v>
      </c>
      <c r="F54" s="408">
        <v>474</v>
      </c>
      <c r="G54" s="408">
        <v>4228</v>
      </c>
      <c r="H54" s="408">
        <v>16760</v>
      </c>
      <c r="I54" s="408">
        <v>28361</v>
      </c>
      <c r="J54" s="408">
        <v>19935</v>
      </c>
      <c r="K54" s="408">
        <v>3884</v>
      </c>
      <c r="L54" s="408">
        <v>91</v>
      </c>
      <c r="M54" s="408">
        <v>5</v>
      </c>
      <c r="N54" s="409">
        <v>1</v>
      </c>
    </row>
    <row r="55" spans="1:14" ht="12">
      <c r="A55" s="405"/>
      <c r="B55" s="406" t="s">
        <v>401</v>
      </c>
      <c r="C55" s="407"/>
      <c r="D55" s="408">
        <v>14739</v>
      </c>
      <c r="E55" s="408">
        <v>1</v>
      </c>
      <c r="F55" s="408">
        <v>168</v>
      </c>
      <c r="G55" s="408">
        <v>1477</v>
      </c>
      <c r="H55" s="408">
        <v>4211</v>
      </c>
      <c r="I55" s="408">
        <v>5302</v>
      </c>
      <c r="J55" s="408">
        <v>3117</v>
      </c>
      <c r="K55" s="408">
        <v>456</v>
      </c>
      <c r="L55" s="408">
        <v>7</v>
      </c>
      <c r="M55" s="408" t="s">
        <v>475</v>
      </c>
      <c r="N55" s="409" t="s">
        <v>475</v>
      </c>
    </row>
    <row r="56" spans="1:14" ht="12">
      <c r="A56" s="405"/>
      <c r="B56" s="406" t="s">
        <v>402</v>
      </c>
      <c r="C56" s="407"/>
      <c r="D56" s="408">
        <v>9295</v>
      </c>
      <c r="E56" s="408" t="s">
        <v>475</v>
      </c>
      <c r="F56" s="408">
        <v>78</v>
      </c>
      <c r="G56" s="408">
        <v>956</v>
      </c>
      <c r="H56" s="408">
        <v>2707</v>
      </c>
      <c r="I56" s="408">
        <v>3354</v>
      </c>
      <c r="J56" s="408">
        <v>1884</v>
      </c>
      <c r="K56" s="408">
        <v>312</v>
      </c>
      <c r="L56" s="408">
        <v>4</v>
      </c>
      <c r="M56" s="408" t="s">
        <v>475</v>
      </c>
      <c r="N56" s="409" t="s">
        <v>475</v>
      </c>
    </row>
    <row r="57" spans="1:14" ht="12">
      <c r="A57" s="405"/>
      <c r="B57" s="406" t="s">
        <v>403</v>
      </c>
      <c r="C57" s="407"/>
      <c r="D57" s="408">
        <v>11131</v>
      </c>
      <c r="E57" s="408">
        <v>1</v>
      </c>
      <c r="F57" s="408">
        <v>95</v>
      </c>
      <c r="G57" s="408">
        <v>837</v>
      </c>
      <c r="H57" s="408">
        <v>2869</v>
      </c>
      <c r="I57" s="408">
        <v>4323</v>
      </c>
      <c r="J57" s="408">
        <v>2577</v>
      </c>
      <c r="K57" s="408">
        <v>424</v>
      </c>
      <c r="L57" s="408">
        <v>5</v>
      </c>
      <c r="M57" s="408" t="s">
        <v>475</v>
      </c>
      <c r="N57" s="409" t="s">
        <v>475</v>
      </c>
    </row>
    <row r="58" spans="1:14" ht="12">
      <c r="A58" s="405"/>
      <c r="B58" s="406" t="s">
        <v>404</v>
      </c>
      <c r="C58" s="407"/>
      <c r="D58" s="408">
        <v>8087</v>
      </c>
      <c r="E58" s="408" t="s">
        <v>475</v>
      </c>
      <c r="F58" s="408">
        <v>91</v>
      </c>
      <c r="G58" s="408">
        <v>674</v>
      </c>
      <c r="H58" s="408">
        <v>2149</v>
      </c>
      <c r="I58" s="408">
        <v>2901</v>
      </c>
      <c r="J58" s="408">
        <v>1951</v>
      </c>
      <c r="K58" s="408">
        <v>316</v>
      </c>
      <c r="L58" s="408">
        <v>5</v>
      </c>
      <c r="M58" s="408" t="s">
        <v>475</v>
      </c>
      <c r="N58" s="409" t="s">
        <v>475</v>
      </c>
    </row>
    <row r="59" spans="1:14" ht="12">
      <c r="A59" s="405"/>
      <c r="B59" s="406" t="s">
        <v>405</v>
      </c>
      <c r="C59" s="407"/>
      <c r="D59" s="408">
        <v>32052</v>
      </c>
      <c r="E59" s="408">
        <v>1</v>
      </c>
      <c r="F59" s="408">
        <v>280</v>
      </c>
      <c r="G59" s="408">
        <v>2123</v>
      </c>
      <c r="H59" s="408">
        <v>7887</v>
      </c>
      <c r="I59" s="408">
        <v>12255</v>
      </c>
      <c r="J59" s="408">
        <v>8095</v>
      </c>
      <c r="K59" s="408">
        <v>1370</v>
      </c>
      <c r="L59" s="408">
        <v>39</v>
      </c>
      <c r="M59" s="408">
        <v>2</v>
      </c>
      <c r="N59" s="409" t="s">
        <v>475</v>
      </c>
    </row>
    <row r="60" spans="1:14" ht="12">
      <c r="A60" s="405"/>
      <c r="B60" s="406" t="s">
        <v>406</v>
      </c>
      <c r="C60" s="407"/>
      <c r="D60" s="408">
        <v>14292</v>
      </c>
      <c r="E60" s="408" t="s">
        <v>475</v>
      </c>
      <c r="F60" s="408">
        <v>110</v>
      </c>
      <c r="G60" s="408">
        <v>861</v>
      </c>
      <c r="H60" s="408">
        <v>3409</v>
      </c>
      <c r="I60" s="408">
        <v>5790</v>
      </c>
      <c r="J60" s="408">
        <v>3527</v>
      </c>
      <c r="K60" s="408">
        <v>585</v>
      </c>
      <c r="L60" s="408">
        <v>10</v>
      </c>
      <c r="M60" s="408" t="s">
        <v>475</v>
      </c>
      <c r="N60" s="409" t="s">
        <v>475</v>
      </c>
    </row>
    <row r="61" spans="1:14" ht="12">
      <c r="A61" s="405"/>
      <c r="B61" s="406" t="s">
        <v>407</v>
      </c>
      <c r="C61" s="407"/>
      <c r="D61" s="408">
        <v>4597</v>
      </c>
      <c r="E61" s="408" t="s">
        <v>475</v>
      </c>
      <c r="F61" s="408">
        <v>62</v>
      </c>
      <c r="G61" s="408">
        <v>468</v>
      </c>
      <c r="H61" s="408">
        <v>1282</v>
      </c>
      <c r="I61" s="408">
        <v>1628</v>
      </c>
      <c r="J61" s="408">
        <v>1006</v>
      </c>
      <c r="K61" s="408">
        <v>149</v>
      </c>
      <c r="L61" s="408">
        <v>2</v>
      </c>
      <c r="M61" s="408" t="s">
        <v>475</v>
      </c>
      <c r="N61" s="409" t="s">
        <v>475</v>
      </c>
    </row>
    <row r="62" spans="1:14" ht="12">
      <c r="A62" s="405"/>
      <c r="B62" s="406" t="s">
        <v>408</v>
      </c>
      <c r="C62" s="407"/>
      <c r="D62" s="408">
        <v>6531</v>
      </c>
      <c r="E62" s="408" t="s">
        <v>475</v>
      </c>
      <c r="F62" s="408">
        <v>62</v>
      </c>
      <c r="G62" s="408">
        <v>594</v>
      </c>
      <c r="H62" s="408">
        <v>1849</v>
      </c>
      <c r="I62" s="408">
        <v>2408</v>
      </c>
      <c r="J62" s="408">
        <v>1388</v>
      </c>
      <c r="K62" s="408">
        <v>227</v>
      </c>
      <c r="L62" s="408">
        <v>3</v>
      </c>
      <c r="M62" s="408" t="s">
        <v>475</v>
      </c>
      <c r="N62" s="409" t="s">
        <v>475</v>
      </c>
    </row>
    <row r="63" spans="1:14" ht="12">
      <c r="A63" s="405"/>
      <c r="B63" s="406" t="s">
        <v>409</v>
      </c>
      <c r="C63" s="407"/>
      <c r="D63" s="408">
        <v>5794</v>
      </c>
      <c r="E63" s="408">
        <v>1</v>
      </c>
      <c r="F63" s="408">
        <v>75</v>
      </c>
      <c r="G63" s="408">
        <v>519</v>
      </c>
      <c r="H63" s="408">
        <v>1639</v>
      </c>
      <c r="I63" s="408">
        <v>2097</v>
      </c>
      <c r="J63" s="408">
        <v>1265</v>
      </c>
      <c r="K63" s="408">
        <v>194</v>
      </c>
      <c r="L63" s="408">
        <v>4</v>
      </c>
      <c r="M63" s="408" t="s">
        <v>475</v>
      </c>
      <c r="N63" s="409" t="s">
        <v>475</v>
      </c>
    </row>
    <row r="64" spans="1:14" ht="16.5" customHeight="1">
      <c r="A64" s="405"/>
      <c r="B64" s="406" t="s">
        <v>410</v>
      </c>
      <c r="C64" s="407"/>
      <c r="D64" s="408">
        <v>7209</v>
      </c>
      <c r="E64" s="408">
        <v>1</v>
      </c>
      <c r="F64" s="408">
        <v>80</v>
      </c>
      <c r="G64" s="408">
        <v>707</v>
      </c>
      <c r="H64" s="408">
        <v>2214</v>
      </c>
      <c r="I64" s="408">
        <v>2634</v>
      </c>
      <c r="J64" s="408">
        <v>1388</v>
      </c>
      <c r="K64" s="408">
        <v>178</v>
      </c>
      <c r="L64" s="408">
        <v>5</v>
      </c>
      <c r="M64" s="408">
        <v>2</v>
      </c>
      <c r="N64" s="409" t="s">
        <v>475</v>
      </c>
    </row>
    <row r="65" spans="1:14" ht="12">
      <c r="A65" s="405"/>
      <c r="B65" s="406" t="s">
        <v>411</v>
      </c>
      <c r="C65" s="407"/>
      <c r="D65" s="408">
        <v>20125</v>
      </c>
      <c r="E65" s="408" t="s">
        <v>475</v>
      </c>
      <c r="F65" s="408">
        <v>228</v>
      </c>
      <c r="G65" s="408">
        <v>1700</v>
      </c>
      <c r="H65" s="408">
        <v>5636</v>
      </c>
      <c r="I65" s="408">
        <v>7615</v>
      </c>
      <c r="J65" s="408">
        <v>4252</v>
      </c>
      <c r="K65" s="408">
        <v>684</v>
      </c>
      <c r="L65" s="408">
        <v>10</v>
      </c>
      <c r="M65" s="408" t="s">
        <v>475</v>
      </c>
      <c r="N65" s="409" t="s">
        <v>475</v>
      </c>
    </row>
    <row r="66" spans="1:14" ht="12">
      <c r="A66" s="405"/>
      <c r="B66" s="406" t="s">
        <v>412</v>
      </c>
      <c r="C66" s="407"/>
      <c r="D66" s="408">
        <v>11556</v>
      </c>
      <c r="E66" s="408" t="s">
        <v>475</v>
      </c>
      <c r="F66" s="408">
        <v>128</v>
      </c>
      <c r="G66" s="408">
        <v>957</v>
      </c>
      <c r="H66" s="408">
        <v>3071</v>
      </c>
      <c r="I66" s="408">
        <v>4215</v>
      </c>
      <c r="J66" s="408">
        <v>2712</v>
      </c>
      <c r="K66" s="408">
        <v>462</v>
      </c>
      <c r="L66" s="408">
        <v>11</v>
      </c>
      <c r="M66" s="408" t="s">
        <v>475</v>
      </c>
      <c r="N66" s="409" t="s">
        <v>475</v>
      </c>
    </row>
    <row r="67" spans="1:14" ht="12">
      <c r="A67" s="405"/>
      <c r="B67" s="406" t="s">
        <v>413</v>
      </c>
      <c r="C67" s="407"/>
      <c r="D67" s="408">
        <v>23061</v>
      </c>
      <c r="E67" s="408">
        <v>1</v>
      </c>
      <c r="F67" s="408">
        <v>385</v>
      </c>
      <c r="G67" s="408">
        <v>2603</v>
      </c>
      <c r="H67" s="408">
        <v>6586</v>
      </c>
      <c r="I67" s="408">
        <v>8064</v>
      </c>
      <c r="J67" s="408">
        <v>4611</v>
      </c>
      <c r="K67" s="408">
        <v>790</v>
      </c>
      <c r="L67" s="408">
        <v>20</v>
      </c>
      <c r="M67" s="408" t="s">
        <v>475</v>
      </c>
      <c r="N67" s="409">
        <v>1</v>
      </c>
    </row>
    <row r="68" spans="1:14" ht="12">
      <c r="A68" s="405"/>
      <c r="B68" s="406" t="s">
        <v>414</v>
      </c>
      <c r="C68" s="407"/>
      <c r="D68" s="408">
        <v>7504</v>
      </c>
      <c r="E68" s="408" t="s">
        <v>475</v>
      </c>
      <c r="F68" s="408">
        <v>135</v>
      </c>
      <c r="G68" s="408">
        <v>749</v>
      </c>
      <c r="H68" s="408">
        <v>2063</v>
      </c>
      <c r="I68" s="408">
        <v>2783</v>
      </c>
      <c r="J68" s="408">
        <v>1541</v>
      </c>
      <c r="K68" s="408">
        <v>227</v>
      </c>
      <c r="L68" s="408">
        <v>6</v>
      </c>
      <c r="M68" s="408" t="s">
        <v>475</v>
      </c>
      <c r="N68" s="409" t="s">
        <v>475</v>
      </c>
    </row>
    <row r="69" spans="1:14" ht="12">
      <c r="A69" s="405"/>
      <c r="B69" s="406" t="s">
        <v>415</v>
      </c>
      <c r="C69" s="407"/>
      <c r="D69" s="408">
        <v>12665</v>
      </c>
      <c r="E69" s="408" t="s">
        <v>475</v>
      </c>
      <c r="F69" s="408">
        <v>168</v>
      </c>
      <c r="G69" s="408">
        <v>1117</v>
      </c>
      <c r="H69" s="408">
        <v>3436</v>
      </c>
      <c r="I69" s="408">
        <v>4730</v>
      </c>
      <c r="J69" s="408">
        <v>2748</v>
      </c>
      <c r="K69" s="408">
        <v>448</v>
      </c>
      <c r="L69" s="408">
        <v>17</v>
      </c>
      <c r="M69" s="408" t="s">
        <v>475</v>
      </c>
      <c r="N69" s="409">
        <v>1</v>
      </c>
    </row>
    <row r="70" spans="1:14" ht="12">
      <c r="A70" s="405"/>
      <c r="B70" s="406" t="s">
        <v>416</v>
      </c>
      <c r="C70" s="407"/>
      <c r="D70" s="408">
        <v>6752</v>
      </c>
      <c r="E70" s="408" t="s">
        <v>475</v>
      </c>
      <c r="F70" s="408">
        <v>85</v>
      </c>
      <c r="G70" s="408">
        <v>689</v>
      </c>
      <c r="H70" s="408">
        <v>2091</v>
      </c>
      <c r="I70" s="408">
        <v>2431</v>
      </c>
      <c r="J70" s="408">
        <v>1275</v>
      </c>
      <c r="K70" s="408">
        <v>176</v>
      </c>
      <c r="L70" s="408">
        <v>5</v>
      </c>
      <c r="M70" s="408" t="s">
        <v>475</v>
      </c>
      <c r="N70" s="409" t="s">
        <v>475</v>
      </c>
    </row>
    <row r="71" spans="1:14" ht="12">
      <c r="A71" s="405"/>
      <c r="B71" s="406" t="s">
        <v>417</v>
      </c>
      <c r="C71" s="407"/>
      <c r="D71" s="408">
        <v>11478</v>
      </c>
      <c r="E71" s="408" t="s">
        <v>475</v>
      </c>
      <c r="F71" s="408">
        <v>132</v>
      </c>
      <c r="G71" s="408">
        <v>1123</v>
      </c>
      <c r="H71" s="408">
        <v>3460</v>
      </c>
      <c r="I71" s="408">
        <v>4180</v>
      </c>
      <c r="J71" s="408">
        <v>2268</v>
      </c>
      <c r="K71" s="408">
        <v>313</v>
      </c>
      <c r="L71" s="408">
        <v>2</v>
      </c>
      <c r="M71" s="408" t="s">
        <v>475</v>
      </c>
      <c r="N71" s="409" t="s">
        <v>475</v>
      </c>
    </row>
    <row r="72" spans="1:14" ht="12">
      <c r="A72" s="405"/>
      <c r="B72" s="406" t="s">
        <v>418</v>
      </c>
      <c r="C72" s="407"/>
      <c r="D72" s="408">
        <v>8302</v>
      </c>
      <c r="E72" s="408">
        <v>1</v>
      </c>
      <c r="F72" s="408">
        <v>185</v>
      </c>
      <c r="G72" s="408">
        <v>1008</v>
      </c>
      <c r="H72" s="408">
        <v>2496</v>
      </c>
      <c r="I72" s="408">
        <v>2790</v>
      </c>
      <c r="J72" s="408">
        <v>1572</v>
      </c>
      <c r="K72" s="408">
        <v>248</v>
      </c>
      <c r="L72" s="408">
        <v>2</v>
      </c>
      <c r="M72" s="408" t="s">
        <v>475</v>
      </c>
      <c r="N72" s="409" t="s">
        <v>475</v>
      </c>
    </row>
    <row r="73" spans="1:14" ht="12">
      <c r="A73" s="405"/>
      <c r="B73" s="406" t="s">
        <v>419</v>
      </c>
      <c r="C73" s="407"/>
      <c r="D73" s="408">
        <v>14483</v>
      </c>
      <c r="E73" s="408" t="s">
        <v>475</v>
      </c>
      <c r="F73" s="408">
        <v>133</v>
      </c>
      <c r="G73" s="408">
        <v>1268</v>
      </c>
      <c r="H73" s="408">
        <v>3999</v>
      </c>
      <c r="I73" s="408">
        <v>5494</v>
      </c>
      <c r="J73" s="408">
        <v>3060</v>
      </c>
      <c r="K73" s="408">
        <v>519</v>
      </c>
      <c r="L73" s="408">
        <v>10</v>
      </c>
      <c r="M73" s="408" t="s">
        <v>475</v>
      </c>
      <c r="N73" s="409" t="s">
        <v>475</v>
      </c>
    </row>
    <row r="74" spans="1:14" ht="12">
      <c r="A74" s="410"/>
      <c r="B74" s="411"/>
      <c r="C74" s="412"/>
      <c r="D74" s="413"/>
      <c r="E74" s="413"/>
      <c r="F74" s="413"/>
      <c r="G74" s="413"/>
      <c r="H74" s="413"/>
      <c r="I74" s="413"/>
      <c r="J74" s="413"/>
      <c r="K74" s="413"/>
      <c r="L74" s="413"/>
      <c r="M74" s="413"/>
      <c r="N74" s="414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E5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00390625" style="1" customWidth="1"/>
    <col min="3" max="3" width="1.625" style="1" customWidth="1"/>
    <col min="4" max="5" width="8.625" style="1" customWidth="1"/>
    <col min="6" max="16384" width="9.00390625" style="1" customWidth="1"/>
  </cols>
  <sheetData>
    <row r="1" spans="1:5" ht="13.5">
      <c r="A1" s="394" t="s">
        <v>420</v>
      </c>
      <c r="B1" s="379"/>
      <c r="C1" s="379"/>
      <c r="D1" s="379"/>
      <c r="E1" s="379"/>
    </row>
    <row r="2" spans="1:5" ht="13.5">
      <c r="A2" s="379"/>
      <c r="B2" s="379"/>
      <c r="C2" s="379"/>
      <c r="D2" s="379"/>
      <c r="E2" s="379"/>
    </row>
    <row r="3" spans="1:5" s="3" customFormat="1" ht="13.5">
      <c r="A3" s="151"/>
      <c r="B3" s="151"/>
      <c r="C3" s="151"/>
      <c r="E3" s="397" t="s">
        <v>472</v>
      </c>
    </row>
    <row r="4" spans="1:5" ht="20.25" customHeight="1">
      <c r="A4" s="415" t="s">
        <v>421</v>
      </c>
      <c r="B4" s="416"/>
      <c r="C4" s="417"/>
      <c r="D4" s="37" t="s">
        <v>422</v>
      </c>
      <c r="E4" s="61" t="s">
        <v>423</v>
      </c>
    </row>
    <row r="5" spans="1:5" ht="12.75" customHeight="1">
      <c r="A5" s="136"/>
      <c r="B5" s="29"/>
      <c r="C5" s="137"/>
      <c r="D5" s="118" t="s">
        <v>424</v>
      </c>
      <c r="E5" s="118" t="s">
        <v>424</v>
      </c>
    </row>
    <row r="6" spans="1:5" s="20" customFormat="1" ht="14.25" customHeight="1">
      <c r="A6" s="46"/>
      <c r="B6" s="30" t="s">
        <v>425</v>
      </c>
      <c r="C6" s="44"/>
      <c r="D6" s="141">
        <v>41.8</v>
      </c>
      <c r="E6" s="141">
        <v>38.8</v>
      </c>
    </row>
    <row r="7" spans="1:5" ht="12" customHeight="1">
      <c r="A7" s="46"/>
      <c r="B7" s="92" t="s">
        <v>426</v>
      </c>
      <c r="C7" s="44"/>
      <c r="D7" s="141">
        <v>40.7</v>
      </c>
      <c r="E7" s="141">
        <v>38.1</v>
      </c>
    </row>
    <row r="8" spans="1:5" ht="12" customHeight="1">
      <c r="A8" s="46"/>
      <c r="B8" s="92" t="s">
        <v>427</v>
      </c>
      <c r="C8" s="44"/>
      <c r="D8" s="141">
        <v>39.4</v>
      </c>
      <c r="E8" s="141">
        <v>36.8</v>
      </c>
    </row>
    <row r="9" spans="1:5" ht="12" customHeight="1">
      <c r="A9" s="46"/>
      <c r="B9" s="92" t="s">
        <v>428</v>
      </c>
      <c r="C9" s="44"/>
      <c r="D9" s="141">
        <v>40.9</v>
      </c>
      <c r="E9" s="141">
        <v>38.2</v>
      </c>
    </row>
    <row r="10" spans="1:5" ht="12" customHeight="1">
      <c r="A10" s="46"/>
      <c r="B10" s="92" t="s">
        <v>429</v>
      </c>
      <c r="C10" s="44"/>
      <c r="D10" s="141">
        <v>40.7</v>
      </c>
      <c r="E10" s="141">
        <v>37.9</v>
      </c>
    </row>
    <row r="11" spans="1:5" s="20" customFormat="1" ht="16.5" customHeight="1">
      <c r="A11" s="46"/>
      <c r="B11" s="30" t="s">
        <v>430</v>
      </c>
      <c r="C11" s="44"/>
      <c r="D11" s="141">
        <v>40.1</v>
      </c>
      <c r="E11" s="141">
        <v>37.7</v>
      </c>
    </row>
    <row r="12" spans="1:5" ht="11.25" customHeight="1">
      <c r="A12" s="46"/>
      <c r="B12" s="92" t="s">
        <v>431</v>
      </c>
      <c r="C12" s="44"/>
      <c r="D12" s="141">
        <v>40.2</v>
      </c>
      <c r="E12" s="141">
        <v>37.4</v>
      </c>
    </row>
    <row r="13" spans="1:5" ht="11.25" customHeight="1">
      <c r="A13" s="46"/>
      <c r="B13" s="92" t="s">
        <v>432</v>
      </c>
      <c r="C13" s="44"/>
      <c r="D13" s="141">
        <v>41.2</v>
      </c>
      <c r="E13" s="141">
        <v>38</v>
      </c>
    </row>
    <row r="14" spans="1:5" ht="11.25" customHeight="1">
      <c r="A14" s="46"/>
      <c r="B14" s="92" t="s">
        <v>433</v>
      </c>
      <c r="C14" s="44"/>
      <c r="D14" s="141">
        <v>41.3</v>
      </c>
      <c r="E14" s="141">
        <v>37.9</v>
      </c>
    </row>
    <row r="15" spans="1:5" ht="11.25" customHeight="1">
      <c r="A15" s="46"/>
      <c r="B15" s="92" t="s">
        <v>434</v>
      </c>
      <c r="C15" s="44"/>
      <c r="D15" s="141">
        <v>41.8</v>
      </c>
      <c r="E15" s="141">
        <v>38.5</v>
      </c>
    </row>
    <row r="16" spans="1:5" s="20" customFormat="1" ht="16.5" customHeight="1">
      <c r="A16" s="46"/>
      <c r="B16" s="30" t="s">
        <v>435</v>
      </c>
      <c r="C16" s="44"/>
      <c r="D16" s="141">
        <v>42.3</v>
      </c>
      <c r="E16" s="141">
        <v>38.7</v>
      </c>
    </row>
    <row r="17" spans="1:5" ht="11.25" customHeight="1">
      <c r="A17" s="46"/>
      <c r="B17" s="92" t="s">
        <v>436</v>
      </c>
      <c r="C17" s="44"/>
      <c r="D17" s="141">
        <v>42.6</v>
      </c>
      <c r="E17" s="141">
        <v>38.7</v>
      </c>
    </row>
    <row r="18" spans="1:5" ht="11.25" customHeight="1">
      <c r="A18" s="46"/>
      <c r="B18" s="92" t="s">
        <v>437</v>
      </c>
      <c r="C18" s="44"/>
      <c r="D18" s="141">
        <v>43.5</v>
      </c>
      <c r="E18" s="141">
        <v>39.4</v>
      </c>
    </row>
    <row r="19" spans="1:5" ht="11.25" customHeight="1">
      <c r="A19" s="46"/>
      <c r="B19" s="92" t="s">
        <v>438</v>
      </c>
      <c r="C19" s="44"/>
      <c r="D19" s="141">
        <v>42.6</v>
      </c>
      <c r="E19" s="141">
        <v>38.9</v>
      </c>
    </row>
    <row r="20" spans="1:5" ht="11.25" customHeight="1">
      <c r="A20" s="46"/>
      <c r="B20" s="92" t="s">
        <v>439</v>
      </c>
      <c r="C20" s="44"/>
      <c r="D20" s="141">
        <v>40.9</v>
      </c>
      <c r="E20" s="141">
        <v>38.2</v>
      </c>
    </row>
    <row r="21" spans="1:5" s="20" customFormat="1" ht="15.75" customHeight="1">
      <c r="A21" s="46"/>
      <c r="B21" s="30" t="s">
        <v>440</v>
      </c>
      <c r="C21" s="44"/>
      <c r="D21" s="141">
        <v>41.8</v>
      </c>
      <c r="E21" s="141">
        <v>37.4</v>
      </c>
    </row>
    <row r="22" spans="1:5" ht="11.25" customHeight="1">
      <c r="A22" s="46"/>
      <c r="B22" s="92" t="s">
        <v>441</v>
      </c>
      <c r="C22" s="44"/>
      <c r="D22" s="141">
        <v>41.1</v>
      </c>
      <c r="E22" s="141">
        <v>38.3</v>
      </c>
    </row>
    <row r="23" spans="1:5" ht="11.25" customHeight="1">
      <c r="A23" s="46"/>
      <c r="B23" s="92" t="s">
        <v>442</v>
      </c>
      <c r="C23" s="44"/>
      <c r="D23" s="141">
        <v>41.4</v>
      </c>
      <c r="E23" s="141">
        <v>37.8</v>
      </c>
    </row>
    <row r="24" spans="1:5" ht="11.25" customHeight="1">
      <c r="A24" s="46"/>
      <c r="B24" s="92" t="s">
        <v>443</v>
      </c>
      <c r="C24" s="44"/>
      <c r="D24" s="141">
        <v>41.8</v>
      </c>
      <c r="E24" s="141">
        <v>37.8</v>
      </c>
    </row>
    <row r="25" spans="1:5" ht="11.25" customHeight="1">
      <c r="A25" s="46"/>
      <c r="B25" s="92" t="s">
        <v>444</v>
      </c>
      <c r="C25" s="44"/>
      <c r="D25" s="141">
        <v>41.7</v>
      </c>
      <c r="E25" s="141">
        <v>38</v>
      </c>
    </row>
    <row r="26" spans="1:5" s="20" customFormat="1" ht="16.5" customHeight="1">
      <c r="A26" s="46"/>
      <c r="B26" s="30" t="s">
        <v>445</v>
      </c>
      <c r="C26" s="44"/>
      <c r="D26" s="141">
        <v>41.9</v>
      </c>
      <c r="E26" s="141">
        <v>37.4</v>
      </c>
    </row>
    <row r="27" spans="1:5" ht="11.25" customHeight="1">
      <c r="A27" s="46"/>
      <c r="B27" s="92" t="s">
        <v>446</v>
      </c>
      <c r="C27" s="44"/>
      <c r="D27" s="141">
        <v>41.2</v>
      </c>
      <c r="E27" s="141">
        <v>37.8</v>
      </c>
    </row>
    <row r="28" spans="1:5" ht="11.25" customHeight="1">
      <c r="A28" s="46"/>
      <c r="B28" s="92" t="s">
        <v>447</v>
      </c>
      <c r="C28" s="44"/>
      <c r="D28" s="141">
        <v>41.8</v>
      </c>
      <c r="E28" s="141">
        <v>38</v>
      </c>
    </row>
    <row r="29" spans="1:5" ht="11.25" customHeight="1">
      <c r="A29" s="46"/>
      <c r="B29" s="92" t="s">
        <v>448</v>
      </c>
      <c r="C29" s="44"/>
      <c r="D29" s="141">
        <v>41.4</v>
      </c>
      <c r="E29" s="141">
        <v>38.4</v>
      </c>
    </row>
    <row r="30" spans="1:5" ht="11.25" customHeight="1">
      <c r="A30" s="46"/>
      <c r="B30" s="92" t="s">
        <v>449</v>
      </c>
      <c r="C30" s="44"/>
      <c r="D30" s="141">
        <v>41.2</v>
      </c>
      <c r="E30" s="141">
        <v>37.9</v>
      </c>
    </row>
    <row r="31" spans="1:5" s="20" customFormat="1" ht="16.5" customHeight="1">
      <c r="A31" s="46"/>
      <c r="B31" s="30" t="s">
        <v>450</v>
      </c>
      <c r="C31" s="44"/>
      <c r="D31" s="141">
        <v>42.8</v>
      </c>
      <c r="E31" s="141">
        <v>39.5</v>
      </c>
    </row>
    <row r="32" spans="1:5" ht="11.25" customHeight="1">
      <c r="A32" s="46"/>
      <c r="B32" s="92" t="s">
        <v>451</v>
      </c>
      <c r="C32" s="44"/>
      <c r="D32" s="141">
        <v>42.9</v>
      </c>
      <c r="E32" s="141">
        <v>39.8</v>
      </c>
    </row>
    <row r="33" spans="1:5" ht="11.25" customHeight="1">
      <c r="A33" s="46"/>
      <c r="B33" s="92" t="s">
        <v>452</v>
      </c>
      <c r="C33" s="44"/>
      <c r="D33" s="141">
        <v>41.9</v>
      </c>
      <c r="E33" s="141">
        <v>38.7</v>
      </c>
    </row>
    <row r="34" spans="1:5" ht="11.25" customHeight="1">
      <c r="A34" s="46"/>
      <c r="B34" s="92" t="s">
        <v>453</v>
      </c>
      <c r="C34" s="44"/>
      <c r="D34" s="141">
        <v>42.4</v>
      </c>
      <c r="E34" s="141">
        <v>39.4</v>
      </c>
    </row>
    <row r="35" spans="1:5" ht="11.25" customHeight="1">
      <c r="A35" s="46"/>
      <c r="B35" s="92" t="s">
        <v>454</v>
      </c>
      <c r="C35" s="44"/>
      <c r="D35" s="141">
        <v>41.5</v>
      </c>
      <c r="E35" s="141">
        <v>38.8</v>
      </c>
    </row>
    <row r="36" spans="1:5" s="20" customFormat="1" ht="16.5" customHeight="1">
      <c r="A36" s="46"/>
      <c r="B36" s="30" t="s">
        <v>455</v>
      </c>
      <c r="C36" s="44"/>
      <c r="D36" s="141">
        <v>40.7</v>
      </c>
      <c r="E36" s="141">
        <v>36.7</v>
      </c>
    </row>
    <row r="37" spans="1:5" ht="11.25" customHeight="1">
      <c r="A37" s="46"/>
      <c r="B37" s="92" t="s">
        <v>456</v>
      </c>
      <c r="C37" s="44"/>
      <c r="D37" s="141">
        <v>40.6</v>
      </c>
      <c r="E37" s="141">
        <v>37</v>
      </c>
    </row>
    <row r="38" spans="1:5" ht="11.25" customHeight="1">
      <c r="A38" s="46"/>
      <c r="B38" s="92" t="s">
        <v>457</v>
      </c>
      <c r="C38" s="44"/>
      <c r="D38" s="141">
        <v>41.4</v>
      </c>
      <c r="E38" s="141">
        <v>38.1</v>
      </c>
    </row>
    <row r="39" spans="1:5" ht="11.25" customHeight="1">
      <c r="A39" s="46"/>
      <c r="B39" s="92" t="s">
        <v>458</v>
      </c>
      <c r="C39" s="44"/>
      <c r="D39" s="141">
        <v>41.3</v>
      </c>
      <c r="E39" s="141">
        <v>37.9</v>
      </c>
    </row>
    <row r="40" spans="1:5" ht="11.25" customHeight="1">
      <c r="A40" s="46"/>
      <c r="B40" s="92" t="s">
        <v>459</v>
      </c>
      <c r="C40" s="44"/>
      <c r="D40" s="141">
        <v>41.8</v>
      </c>
      <c r="E40" s="141">
        <v>38.8</v>
      </c>
    </row>
    <row r="41" spans="1:5" s="20" customFormat="1" ht="15.75" customHeight="1">
      <c r="A41" s="46"/>
      <c r="B41" s="30" t="s">
        <v>460</v>
      </c>
      <c r="C41" s="44"/>
      <c r="D41" s="141">
        <v>41.5</v>
      </c>
      <c r="E41" s="141">
        <v>38.3</v>
      </c>
    </row>
    <row r="42" spans="1:5" ht="11.25" customHeight="1">
      <c r="A42" s="46"/>
      <c r="B42" s="92" t="s">
        <v>461</v>
      </c>
      <c r="C42" s="44"/>
      <c r="D42" s="141">
        <v>40.9</v>
      </c>
      <c r="E42" s="141">
        <v>37.8</v>
      </c>
    </row>
    <row r="43" spans="1:5" ht="11.25" customHeight="1">
      <c r="A43" s="46"/>
      <c r="B43" s="92" t="s">
        <v>462</v>
      </c>
      <c r="C43" s="44"/>
      <c r="D43" s="141">
        <v>41.3</v>
      </c>
      <c r="E43" s="141">
        <v>38.2</v>
      </c>
    </row>
    <row r="44" spans="1:5" ht="11.25" customHeight="1">
      <c r="A44" s="46"/>
      <c r="B44" s="92" t="s">
        <v>463</v>
      </c>
      <c r="C44" s="44"/>
      <c r="D44" s="141">
        <v>42</v>
      </c>
      <c r="E44" s="141">
        <v>38.7</v>
      </c>
    </row>
    <row r="45" spans="1:5" ht="11.25" customHeight="1">
      <c r="A45" s="46"/>
      <c r="B45" s="92" t="s">
        <v>464</v>
      </c>
      <c r="C45" s="44"/>
      <c r="D45" s="141">
        <v>42.2</v>
      </c>
      <c r="E45" s="141">
        <v>39.1</v>
      </c>
    </row>
    <row r="46" spans="1:5" s="20" customFormat="1" ht="16.5" customHeight="1">
      <c r="A46" s="46"/>
      <c r="B46" s="30" t="s">
        <v>465</v>
      </c>
      <c r="C46" s="44"/>
      <c r="D46" s="141">
        <v>41</v>
      </c>
      <c r="E46" s="141">
        <v>38.5</v>
      </c>
    </row>
    <row r="47" spans="1:5" ht="12" customHeight="1">
      <c r="A47" s="46"/>
      <c r="B47" s="92" t="s">
        <v>466</v>
      </c>
      <c r="C47" s="44"/>
      <c r="D47" s="141">
        <v>42.5</v>
      </c>
      <c r="E47" s="141">
        <v>39.7</v>
      </c>
    </row>
    <row r="48" spans="1:5" ht="12" customHeight="1">
      <c r="A48" s="46"/>
      <c r="B48" s="92" t="s">
        <v>467</v>
      </c>
      <c r="C48" s="44"/>
      <c r="D48" s="141">
        <v>41.4</v>
      </c>
      <c r="E48" s="141">
        <v>38.1</v>
      </c>
    </row>
    <row r="49" spans="1:5" ht="12" customHeight="1">
      <c r="A49" s="46"/>
      <c r="B49" s="92" t="s">
        <v>468</v>
      </c>
      <c r="C49" s="44"/>
      <c r="D49" s="141">
        <v>41.5</v>
      </c>
      <c r="E49" s="141">
        <v>38.8</v>
      </c>
    </row>
    <row r="50" spans="1:5" ht="12" customHeight="1">
      <c r="A50" s="46"/>
      <c r="B50" s="92" t="s">
        <v>469</v>
      </c>
      <c r="C50" s="44"/>
      <c r="D50" s="141">
        <v>40.8</v>
      </c>
      <c r="E50" s="141">
        <v>38.4</v>
      </c>
    </row>
    <row r="51" spans="1:5" s="20" customFormat="1" ht="16.5" customHeight="1">
      <c r="A51" s="46"/>
      <c r="B51" s="30" t="s">
        <v>470</v>
      </c>
      <c r="C51" s="44"/>
      <c r="D51" s="141">
        <v>42.3</v>
      </c>
      <c r="E51" s="141">
        <v>39.1</v>
      </c>
    </row>
    <row r="52" spans="1:5" ht="11.25" customHeight="1">
      <c r="A52" s="46"/>
      <c r="B52" s="92" t="s">
        <v>471</v>
      </c>
      <c r="C52" s="44"/>
      <c r="D52" s="141">
        <v>40.6</v>
      </c>
      <c r="E52" s="141">
        <v>37.1</v>
      </c>
    </row>
    <row r="53" spans="1:5" ht="4.5" customHeight="1">
      <c r="A53" s="138"/>
      <c r="B53" s="139"/>
      <c r="C53" s="140"/>
      <c r="D53" s="117"/>
      <c r="E53" s="117"/>
    </row>
    <row r="54" spans="1:5" s="3" customFormat="1" ht="13.5">
      <c r="A54" s="418" t="s">
        <v>473</v>
      </c>
      <c r="B54" s="419"/>
      <c r="C54" s="95"/>
      <c r="D54" s="135"/>
      <c r="E54" s="135"/>
    </row>
    <row r="56" spans="2:5" ht="13.5">
      <c r="B56" s="67"/>
      <c r="C56" s="67"/>
      <c r="D56" s="67"/>
      <c r="E56" s="67"/>
    </row>
  </sheetData>
  <sheetProtection/>
  <printOptions/>
  <pageMargins left="1.08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7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3.00390625" style="1" customWidth="1"/>
    <col min="2" max="6" width="14.375" style="1" customWidth="1"/>
    <col min="7" max="7" width="15.75390625" style="1" bestFit="1" customWidth="1"/>
    <col min="8" max="8" width="14.375" style="1" customWidth="1"/>
    <col min="9" max="9" width="9.00390625" style="1" customWidth="1"/>
    <col min="10" max="10" width="9.75390625" style="1" bestFit="1" customWidth="1"/>
    <col min="11" max="16384" width="9.00390625" style="1" customWidth="1"/>
  </cols>
  <sheetData>
    <row r="1" spans="1:7" ht="18.75" customHeight="1">
      <c r="A1" s="442" t="s">
        <v>251</v>
      </c>
      <c r="B1" s="442"/>
      <c r="C1" s="442"/>
      <c r="D1" s="442"/>
      <c r="E1" s="442"/>
      <c r="F1" s="442"/>
      <c r="G1" s="442"/>
    </row>
    <row r="2" spans="1:7" ht="18.75" customHeight="1">
      <c r="A2" s="2"/>
      <c r="B2" s="2"/>
      <c r="C2" s="2"/>
      <c r="D2" s="2"/>
      <c r="E2" s="2"/>
      <c r="F2" s="2"/>
      <c r="G2" s="2"/>
    </row>
    <row r="3" spans="1:8" s="3" customFormat="1" ht="23.25" customHeight="1">
      <c r="A3" s="441" t="s">
        <v>0</v>
      </c>
      <c r="B3" s="443" t="s">
        <v>281</v>
      </c>
      <c r="C3" s="444"/>
      <c r="D3" s="444"/>
      <c r="E3" s="445"/>
      <c r="F3" s="443" t="s">
        <v>1</v>
      </c>
      <c r="G3" s="444"/>
      <c r="H3" s="445"/>
    </row>
    <row r="4" spans="1:8" s="3" customFormat="1" ht="23.25" customHeight="1">
      <c r="A4" s="441"/>
      <c r="B4" s="260" t="s">
        <v>12</v>
      </c>
      <c r="C4" s="258" t="s">
        <v>19</v>
      </c>
      <c r="D4" s="258" t="s">
        <v>260</v>
      </c>
      <c r="E4" s="258" t="s">
        <v>282</v>
      </c>
      <c r="F4" s="258" t="s">
        <v>20</v>
      </c>
      <c r="G4" s="259" t="s">
        <v>264</v>
      </c>
      <c r="H4" s="258" t="s">
        <v>283</v>
      </c>
    </row>
    <row r="5" spans="1:8" s="3" customFormat="1" ht="9" customHeight="1">
      <c r="A5" s="261"/>
      <c r="B5" s="262"/>
      <c r="C5" s="263"/>
      <c r="D5" s="263"/>
      <c r="E5" s="264"/>
      <c r="F5" s="265"/>
      <c r="G5" s="263"/>
      <c r="H5" s="263"/>
    </row>
    <row r="6" spans="1:8" s="3" customFormat="1" ht="26.25" customHeight="1">
      <c r="A6" s="266" t="s">
        <v>3</v>
      </c>
      <c r="B6" s="268">
        <v>1089818</v>
      </c>
      <c r="C6" s="268">
        <v>1091156</v>
      </c>
      <c r="D6" s="268">
        <v>1070035</v>
      </c>
      <c r="E6" s="357">
        <v>1071306</v>
      </c>
      <c r="F6" s="269">
        <v>1338</v>
      </c>
      <c r="G6" s="269">
        <v>-21121</v>
      </c>
      <c r="H6" s="269">
        <v>1271</v>
      </c>
    </row>
    <row r="7" spans="1:8" s="3" customFormat="1" ht="26.25" customHeight="1">
      <c r="A7" s="266" t="s">
        <v>2</v>
      </c>
      <c r="B7" s="268">
        <v>39</v>
      </c>
      <c r="C7" s="268">
        <v>38</v>
      </c>
      <c r="D7" s="268">
        <v>67</v>
      </c>
      <c r="E7" s="357">
        <v>51</v>
      </c>
      <c r="F7" s="269">
        <v>-1</v>
      </c>
      <c r="G7" s="269">
        <v>29</v>
      </c>
      <c r="H7" s="269">
        <v>-16</v>
      </c>
    </row>
    <row r="8" spans="1:10" s="3" customFormat="1" ht="26.25" customHeight="1">
      <c r="A8" s="266" t="s">
        <v>8</v>
      </c>
      <c r="B8" s="268">
        <v>15211</v>
      </c>
      <c r="C8" s="268">
        <v>15427</v>
      </c>
      <c r="D8" s="268">
        <v>14620</v>
      </c>
      <c r="E8" s="357">
        <v>13494</v>
      </c>
      <c r="F8" s="269">
        <v>216</v>
      </c>
      <c r="G8" s="269">
        <v>-807</v>
      </c>
      <c r="H8" s="269">
        <v>-1126</v>
      </c>
      <c r="J8" s="356"/>
    </row>
    <row r="9" spans="1:8" s="3" customFormat="1" ht="26.25" customHeight="1">
      <c r="A9" s="266" t="s">
        <v>9</v>
      </c>
      <c r="B9" s="268">
        <v>126180</v>
      </c>
      <c r="C9" s="268">
        <v>124691</v>
      </c>
      <c r="D9" s="268">
        <v>116808</v>
      </c>
      <c r="E9" s="357">
        <v>110956</v>
      </c>
      <c r="F9" s="269">
        <v>-1489</v>
      </c>
      <c r="G9" s="269">
        <v>-7883</v>
      </c>
      <c r="H9" s="269">
        <v>-5852</v>
      </c>
    </row>
    <row r="10" spans="1:8" s="3" customFormat="1" ht="26.25" customHeight="1">
      <c r="A10" s="266" t="s">
        <v>4</v>
      </c>
      <c r="B10" s="268">
        <v>324041</v>
      </c>
      <c r="C10" s="268">
        <v>317753</v>
      </c>
      <c r="D10" s="268">
        <v>307765</v>
      </c>
      <c r="E10" s="357">
        <v>306913</v>
      </c>
      <c r="F10" s="269">
        <v>-6288</v>
      </c>
      <c r="G10" s="269">
        <v>-9988</v>
      </c>
      <c r="H10" s="269">
        <v>-852</v>
      </c>
    </row>
    <row r="11" spans="1:8" s="3" customFormat="1" ht="26.25" customHeight="1">
      <c r="A11" s="266" t="s">
        <v>5</v>
      </c>
      <c r="B11" s="268">
        <v>412611</v>
      </c>
      <c r="C11" s="268">
        <v>404771</v>
      </c>
      <c r="D11" s="268">
        <v>389793</v>
      </c>
      <c r="E11" s="357">
        <v>384382</v>
      </c>
      <c r="F11" s="269">
        <v>-7840</v>
      </c>
      <c r="G11" s="269">
        <v>-14978</v>
      </c>
      <c r="H11" s="269">
        <v>-5411</v>
      </c>
    </row>
    <row r="12" spans="1:8" s="3" customFormat="1" ht="26.25" customHeight="1">
      <c r="A12" s="266" t="s">
        <v>6</v>
      </c>
      <c r="B12" s="268">
        <v>186568</v>
      </c>
      <c r="C12" s="268">
        <v>200328</v>
      </c>
      <c r="D12" s="268">
        <v>209706</v>
      </c>
      <c r="E12" s="357">
        <v>220103</v>
      </c>
      <c r="F12" s="269">
        <v>13760</v>
      </c>
      <c r="G12" s="269">
        <v>9378</v>
      </c>
      <c r="H12" s="269">
        <v>10397</v>
      </c>
    </row>
    <row r="13" spans="1:8" s="3" customFormat="1" ht="26.25" customHeight="1">
      <c r="A13" s="266" t="s">
        <v>7</v>
      </c>
      <c r="B13" s="268">
        <v>24553</v>
      </c>
      <c r="C13" s="268">
        <v>27522</v>
      </c>
      <c r="D13" s="268">
        <v>30566</v>
      </c>
      <c r="E13" s="357">
        <v>34610</v>
      </c>
      <c r="F13" s="269">
        <v>2969</v>
      </c>
      <c r="G13" s="269">
        <v>3044</v>
      </c>
      <c r="H13" s="269">
        <v>4044</v>
      </c>
    </row>
    <row r="14" spans="1:8" s="3" customFormat="1" ht="26.25" customHeight="1">
      <c r="A14" s="266" t="s">
        <v>10</v>
      </c>
      <c r="B14" s="268">
        <v>590</v>
      </c>
      <c r="C14" s="268">
        <v>594</v>
      </c>
      <c r="D14" s="268">
        <v>684</v>
      </c>
      <c r="E14" s="357">
        <v>773</v>
      </c>
      <c r="F14" s="269">
        <v>4</v>
      </c>
      <c r="G14" s="269">
        <v>90</v>
      </c>
      <c r="H14" s="269">
        <v>89</v>
      </c>
    </row>
    <row r="15" spans="1:8" s="3" customFormat="1" ht="26.25" customHeight="1">
      <c r="A15" s="266" t="s">
        <v>11</v>
      </c>
      <c r="B15" s="268">
        <v>19</v>
      </c>
      <c r="C15" s="268">
        <v>24</v>
      </c>
      <c r="D15" s="268">
        <v>20</v>
      </c>
      <c r="E15" s="357">
        <v>19</v>
      </c>
      <c r="F15" s="269">
        <v>5</v>
      </c>
      <c r="G15" s="269">
        <v>-4</v>
      </c>
      <c r="H15" s="269">
        <v>-1</v>
      </c>
    </row>
    <row r="16" spans="1:8" s="3" customFormat="1" ht="4.5" customHeight="1">
      <c r="A16" s="270"/>
      <c r="B16" s="271"/>
      <c r="C16" s="270"/>
      <c r="D16" s="270"/>
      <c r="E16" s="358"/>
      <c r="F16" s="272"/>
      <c r="G16" s="273"/>
      <c r="H16" s="273"/>
    </row>
    <row r="17" spans="1:7" s="3" customFormat="1" ht="18.75" customHeight="1">
      <c r="A17" s="6" t="s">
        <v>13</v>
      </c>
      <c r="B17" s="244"/>
      <c r="C17" s="245"/>
      <c r="D17" s="245"/>
      <c r="E17" s="245"/>
      <c r="F17" s="245"/>
      <c r="G17" s="245"/>
    </row>
  </sheetData>
  <sheetProtection/>
  <mergeCells count="4">
    <mergeCell ref="A3:A4"/>
    <mergeCell ref="A1:G1"/>
    <mergeCell ref="F3:H3"/>
    <mergeCell ref="B3:E3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9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2.125" style="1" customWidth="1"/>
    <col min="2" max="8" width="13.50390625" style="1" customWidth="1"/>
    <col min="9" max="10" width="9.75390625" style="1" bestFit="1" customWidth="1"/>
    <col min="11" max="17" width="9.00390625" style="1" customWidth="1"/>
    <col min="18" max="18" width="9.25390625" style="1" bestFit="1" customWidth="1"/>
    <col min="19" max="16384" width="9.00390625" style="1" customWidth="1"/>
  </cols>
  <sheetData>
    <row r="1" spans="1:8" ht="17.25">
      <c r="A1" s="446" t="s">
        <v>252</v>
      </c>
      <c r="B1" s="446"/>
      <c r="C1" s="446"/>
      <c r="D1" s="446"/>
      <c r="E1" s="446"/>
      <c r="F1" s="446"/>
      <c r="G1" s="446"/>
      <c r="H1" s="446"/>
    </row>
    <row r="2" spans="1:8" ht="17.25">
      <c r="A2" s="10"/>
      <c r="B2" s="10"/>
      <c r="C2" s="10"/>
      <c r="D2" s="10"/>
      <c r="E2" s="10"/>
      <c r="F2" s="10"/>
      <c r="G2" s="10"/>
      <c r="H2" s="10"/>
    </row>
    <row r="3" spans="1:8" ht="24" customHeight="1">
      <c r="A3" s="447" t="s">
        <v>18</v>
      </c>
      <c r="B3" s="449" t="s">
        <v>280</v>
      </c>
      <c r="C3" s="450"/>
      <c r="D3" s="450"/>
      <c r="E3" s="451"/>
      <c r="F3" s="274"/>
      <c r="G3" s="185" t="s">
        <v>1</v>
      </c>
      <c r="H3" s="275"/>
    </row>
    <row r="4" spans="1:9" ht="24" customHeight="1">
      <c r="A4" s="448"/>
      <c r="B4" s="186" t="str">
        <f>'表2-1'!B4</f>
        <v>平成19年</v>
      </c>
      <c r="C4" s="186" t="str">
        <f>'表2-1'!C4</f>
        <v>平成20年</v>
      </c>
      <c r="D4" s="186" t="str">
        <f>'表2-1'!D4</f>
        <v>平成21年</v>
      </c>
      <c r="E4" s="103" t="str">
        <f>'表2-1'!E4</f>
        <v>平成22年</v>
      </c>
      <c r="F4" s="186" t="str">
        <f>'表2-1'!F4</f>
        <v>20年-19年</v>
      </c>
      <c r="G4" s="186" t="str">
        <f>'表2-1'!G4</f>
        <v>21年-20年</v>
      </c>
      <c r="H4" s="103" t="str">
        <f>'表2-1'!H4</f>
        <v>22年-21年</v>
      </c>
      <c r="I4" s="67"/>
    </row>
    <row r="5" spans="1:9" ht="33.75" customHeight="1">
      <c r="A5" s="189" t="s">
        <v>256</v>
      </c>
      <c r="B5" s="267">
        <v>1089818</v>
      </c>
      <c r="C5" s="267">
        <v>1091156</v>
      </c>
      <c r="D5" s="267">
        <v>1070035</v>
      </c>
      <c r="E5" s="359">
        <v>1071306</v>
      </c>
      <c r="F5" s="276">
        <v>1338</v>
      </c>
      <c r="G5" s="276">
        <v>-21121</v>
      </c>
      <c r="H5" s="277">
        <v>1271</v>
      </c>
      <c r="I5" s="342"/>
    </row>
    <row r="6" spans="1:8" ht="19.5" customHeight="1">
      <c r="A6" s="187" t="s">
        <v>15</v>
      </c>
      <c r="B6" s="267">
        <v>519767</v>
      </c>
      <c r="C6" s="267">
        <v>517724</v>
      </c>
      <c r="D6" s="267">
        <v>512742</v>
      </c>
      <c r="E6" s="359">
        <v>509738</v>
      </c>
      <c r="F6" s="278">
        <v>-2043</v>
      </c>
      <c r="G6" s="278">
        <v>-4982</v>
      </c>
      <c r="H6" s="279">
        <v>-3004</v>
      </c>
    </row>
    <row r="7" spans="1:8" ht="19.5" customHeight="1">
      <c r="A7" s="187" t="s">
        <v>16</v>
      </c>
      <c r="B7" s="267">
        <v>403656</v>
      </c>
      <c r="C7" s="267">
        <v>402152</v>
      </c>
      <c r="D7" s="267">
        <v>390073</v>
      </c>
      <c r="E7" s="359">
        <v>390210</v>
      </c>
      <c r="F7" s="278">
        <v>-1504</v>
      </c>
      <c r="G7" s="278">
        <v>-12079</v>
      </c>
      <c r="H7" s="279">
        <v>137</v>
      </c>
    </row>
    <row r="8" spans="1:10" ht="19.5" customHeight="1">
      <c r="A8" s="187" t="s">
        <v>17</v>
      </c>
      <c r="B8" s="267">
        <v>166395</v>
      </c>
      <c r="C8" s="267">
        <v>171280</v>
      </c>
      <c r="D8" s="267">
        <v>167220</v>
      </c>
      <c r="E8" s="359">
        <v>171358</v>
      </c>
      <c r="F8" s="278">
        <v>4885</v>
      </c>
      <c r="G8" s="278">
        <v>-4060</v>
      </c>
      <c r="H8" s="279">
        <v>4138</v>
      </c>
      <c r="J8" s="342"/>
    </row>
    <row r="9" spans="1:8" ht="5.25" customHeight="1">
      <c r="A9" s="188"/>
      <c r="B9" s="280"/>
      <c r="C9" s="280"/>
      <c r="D9" s="280"/>
      <c r="E9" s="280"/>
      <c r="F9" s="280"/>
      <c r="G9" s="280"/>
      <c r="H9" s="281"/>
    </row>
  </sheetData>
  <sheetProtection/>
  <mergeCells count="3">
    <mergeCell ref="A1:H1"/>
    <mergeCell ref="A3:A4"/>
    <mergeCell ref="B3:E3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7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9.875" style="1" customWidth="1"/>
    <col min="2" max="9" width="10.00390625" style="1" customWidth="1"/>
    <col min="10" max="16384" width="9.00390625" style="1" customWidth="1"/>
  </cols>
  <sheetData>
    <row r="1" spans="1:7" ht="19.5" customHeight="1">
      <c r="A1" s="452" t="s">
        <v>42</v>
      </c>
      <c r="B1" s="452"/>
      <c r="C1" s="452"/>
      <c r="D1" s="452"/>
      <c r="E1" s="452"/>
      <c r="F1" s="452"/>
      <c r="G1" s="452"/>
    </row>
    <row r="3" spans="1:10" ht="27.75" customHeight="1">
      <c r="A3" s="103"/>
      <c r="B3" s="103" t="s">
        <v>54</v>
      </c>
      <c r="C3" s="103">
        <v>60</v>
      </c>
      <c r="D3" s="103" t="s">
        <v>44</v>
      </c>
      <c r="E3" s="103">
        <v>17</v>
      </c>
      <c r="F3" s="103">
        <v>19</v>
      </c>
      <c r="G3" s="103">
        <v>20</v>
      </c>
      <c r="H3" s="103">
        <v>21</v>
      </c>
      <c r="I3" s="103">
        <v>22</v>
      </c>
      <c r="J3" s="67"/>
    </row>
    <row r="4" spans="1:9" ht="16.5" customHeight="1">
      <c r="A4" s="453" t="s">
        <v>45</v>
      </c>
      <c r="B4" s="104" t="s">
        <v>46</v>
      </c>
      <c r="C4" s="106"/>
      <c r="D4" s="106"/>
      <c r="E4" s="106"/>
      <c r="F4" s="106"/>
      <c r="G4" s="106"/>
      <c r="H4" s="106"/>
      <c r="I4" s="106"/>
    </row>
    <row r="5" spans="1:9" ht="33" customHeight="1">
      <c r="A5" s="454"/>
      <c r="B5" s="105">
        <v>25.7</v>
      </c>
      <c r="C5" s="105">
        <v>26.7</v>
      </c>
      <c r="D5" s="105">
        <v>27.5</v>
      </c>
      <c r="E5" s="105">
        <v>29.1</v>
      </c>
      <c r="F5" s="105">
        <v>29.4</v>
      </c>
      <c r="G5" s="105">
        <v>29.5</v>
      </c>
      <c r="H5" s="105">
        <v>29.7</v>
      </c>
      <c r="I5" s="365">
        <v>29.9</v>
      </c>
    </row>
    <row r="7" ht="13.5">
      <c r="F7" s="19"/>
    </row>
  </sheetData>
  <sheetProtection/>
  <mergeCells count="2">
    <mergeCell ref="A1:G1"/>
    <mergeCell ref="A4:A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3.625" style="1" customWidth="1"/>
    <col min="3" max="9" width="10.625" style="1" customWidth="1"/>
    <col min="10" max="12" width="12.625" style="1" customWidth="1"/>
    <col min="13" max="16384" width="9.00390625" style="1" customWidth="1"/>
  </cols>
  <sheetData>
    <row r="1" spans="1:8" ht="17.25">
      <c r="A1" s="21" t="s">
        <v>51</v>
      </c>
      <c r="B1" s="21"/>
      <c r="C1" s="20"/>
      <c r="D1" s="20"/>
      <c r="E1" s="20"/>
      <c r="F1" s="20"/>
      <c r="G1" s="20"/>
      <c r="H1" s="20"/>
    </row>
    <row r="2" ht="9" customHeight="1"/>
    <row r="3" spans="1:12" ht="22.5" customHeight="1">
      <c r="A3" s="455" t="s">
        <v>52</v>
      </c>
      <c r="B3" s="456"/>
      <c r="C3" s="443" t="s">
        <v>53</v>
      </c>
      <c r="D3" s="444"/>
      <c r="E3" s="444"/>
      <c r="F3" s="444"/>
      <c r="G3" s="444"/>
      <c r="H3" s="444"/>
      <c r="I3" s="445"/>
      <c r="J3" s="444" t="s">
        <v>1</v>
      </c>
      <c r="K3" s="444"/>
      <c r="L3" s="445"/>
    </row>
    <row r="4" spans="1:12" ht="24" customHeight="1">
      <c r="A4" s="457"/>
      <c r="B4" s="458"/>
      <c r="C4" s="282" t="s">
        <v>276</v>
      </c>
      <c r="D4" s="258" t="s">
        <v>44</v>
      </c>
      <c r="E4" s="258">
        <v>17</v>
      </c>
      <c r="F4" s="258">
        <v>19</v>
      </c>
      <c r="G4" s="283">
        <v>20</v>
      </c>
      <c r="H4" s="258">
        <v>21</v>
      </c>
      <c r="I4" s="258">
        <v>22</v>
      </c>
      <c r="J4" s="258" t="str">
        <f>'表2-1'!F4</f>
        <v>20年-19年</v>
      </c>
      <c r="K4" s="283" t="str">
        <f>'表2-1'!G4</f>
        <v>21年-20年</v>
      </c>
      <c r="L4" s="258" t="str">
        <f>'表2-1'!H4</f>
        <v>22年-21年</v>
      </c>
    </row>
    <row r="5" spans="1:12" ht="8.25" customHeight="1">
      <c r="A5" s="284"/>
      <c r="B5" s="285"/>
      <c r="C5" s="262"/>
      <c r="D5" s="263"/>
      <c r="E5" s="263"/>
      <c r="F5" s="264"/>
      <c r="G5" s="264"/>
      <c r="H5" s="264"/>
      <c r="I5" s="264"/>
      <c r="J5" s="263"/>
      <c r="K5" s="263"/>
      <c r="L5" s="263"/>
    </row>
    <row r="6" spans="1:14" ht="28.5" customHeight="1">
      <c r="A6" s="459" t="s">
        <v>3</v>
      </c>
      <c r="B6" s="460"/>
      <c r="C6" s="286">
        <v>1.76</v>
      </c>
      <c r="D6" s="287">
        <v>1.42</v>
      </c>
      <c r="E6" s="287">
        <v>1.2599999999999998</v>
      </c>
      <c r="F6" s="288">
        <v>1.34</v>
      </c>
      <c r="G6" s="288">
        <v>1.37</v>
      </c>
      <c r="H6" s="288">
        <v>1.37</v>
      </c>
      <c r="I6" s="288">
        <v>1.39</v>
      </c>
      <c r="J6" s="289">
        <v>0.030000000000000027</v>
      </c>
      <c r="K6" s="289">
        <v>0</v>
      </c>
      <c r="L6" s="289">
        <v>0.02</v>
      </c>
      <c r="M6" s="22"/>
      <c r="N6" s="22"/>
    </row>
    <row r="7" spans="1:13" ht="23.25" customHeight="1">
      <c r="A7" s="290" t="s">
        <v>8</v>
      </c>
      <c r="B7" s="291" t="s">
        <v>55</v>
      </c>
      <c r="C7" s="292">
        <v>0.0229</v>
      </c>
      <c r="D7" s="292">
        <v>0.0185</v>
      </c>
      <c r="E7" s="292">
        <v>0.0253</v>
      </c>
      <c r="F7" s="293">
        <v>0.0246</v>
      </c>
      <c r="G7" s="327">
        <v>0.0256</v>
      </c>
      <c r="H7" s="327">
        <v>0.0249</v>
      </c>
      <c r="I7" s="327">
        <v>0.0231</v>
      </c>
      <c r="J7" s="294">
        <v>0.0010000000000000009</v>
      </c>
      <c r="K7" s="294">
        <v>-0.0007</v>
      </c>
      <c r="L7" s="294">
        <v>-0.0017999999999999995</v>
      </c>
      <c r="M7" s="22"/>
    </row>
    <row r="8" spans="1:13" ht="23.25" customHeight="1">
      <c r="A8" s="290" t="s">
        <v>9</v>
      </c>
      <c r="B8" s="285"/>
      <c r="C8" s="292">
        <v>0.3173</v>
      </c>
      <c r="D8" s="292">
        <v>0.2022</v>
      </c>
      <c r="E8" s="292">
        <v>0.1823</v>
      </c>
      <c r="F8" s="292">
        <v>0.1831</v>
      </c>
      <c r="G8" s="328">
        <v>0.1847</v>
      </c>
      <c r="H8" s="328">
        <v>0.1779</v>
      </c>
      <c r="I8" s="328">
        <v>0.1731</v>
      </c>
      <c r="J8" s="294">
        <v>0.0016</v>
      </c>
      <c r="K8" s="294">
        <v>-0.0068000000000000005</v>
      </c>
      <c r="L8" s="294">
        <v>-0.004799999999999999</v>
      </c>
      <c r="M8" s="22"/>
    </row>
    <row r="9" spans="1:13" ht="23.25" customHeight="1">
      <c r="A9" s="290" t="s">
        <v>4</v>
      </c>
      <c r="B9" s="285"/>
      <c r="C9" s="292">
        <v>0.8897</v>
      </c>
      <c r="D9" s="292">
        <v>0.588</v>
      </c>
      <c r="E9" s="292">
        <v>0.4228</v>
      </c>
      <c r="F9" s="292">
        <v>0.4341</v>
      </c>
      <c r="G9" s="328">
        <v>0.4378</v>
      </c>
      <c r="H9" s="328">
        <v>0.432</v>
      </c>
      <c r="I9" s="328">
        <v>0.4352</v>
      </c>
      <c r="J9" s="294">
        <v>0.0037</v>
      </c>
      <c r="K9" s="294">
        <v>-0.0058</v>
      </c>
      <c r="L9" s="294">
        <v>0.0032</v>
      </c>
      <c r="M9" s="22"/>
    </row>
    <row r="10" spans="1:13" ht="23.25" customHeight="1">
      <c r="A10" s="290" t="s">
        <v>5</v>
      </c>
      <c r="B10" s="285"/>
      <c r="C10" s="292">
        <v>0.4397</v>
      </c>
      <c r="D10" s="292">
        <v>0.4677</v>
      </c>
      <c r="E10" s="292">
        <v>0.4285</v>
      </c>
      <c r="F10" s="292">
        <v>0.4614</v>
      </c>
      <c r="G10" s="328">
        <v>0.4718</v>
      </c>
      <c r="H10" s="328">
        <v>0.4756</v>
      </c>
      <c r="I10" s="328">
        <v>0.4847</v>
      </c>
      <c r="J10" s="294">
        <v>0.01040000000000002</v>
      </c>
      <c r="K10" s="294">
        <v>0.0038</v>
      </c>
      <c r="L10" s="294">
        <v>0.009099999999999997</v>
      </c>
      <c r="M10" s="22"/>
    </row>
    <row r="11" spans="1:13" ht="23.25" customHeight="1">
      <c r="A11" s="290" t="s">
        <v>6</v>
      </c>
      <c r="B11" s="285"/>
      <c r="C11" s="292">
        <v>0.0846</v>
      </c>
      <c r="D11" s="292">
        <v>0.1311</v>
      </c>
      <c r="E11" s="292">
        <v>0.1761</v>
      </c>
      <c r="F11" s="292">
        <v>0.2025</v>
      </c>
      <c r="G11" s="328">
        <v>0.2132</v>
      </c>
      <c r="H11" s="328">
        <v>0.2217</v>
      </c>
      <c r="I11" s="328">
        <v>0.2339</v>
      </c>
      <c r="J11" s="294">
        <v>0.010699999999999987</v>
      </c>
      <c r="K11" s="294">
        <v>0.0085</v>
      </c>
      <c r="L11" s="294">
        <v>0.012199999999999989</v>
      </c>
      <c r="M11" s="22"/>
    </row>
    <row r="12" spans="1:13" ht="23.25" customHeight="1">
      <c r="A12" s="290" t="s">
        <v>7</v>
      </c>
      <c r="B12" s="285"/>
      <c r="C12" s="292">
        <v>0.0094</v>
      </c>
      <c r="D12" s="292">
        <v>0.0148</v>
      </c>
      <c r="E12" s="292">
        <v>0.0242</v>
      </c>
      <c r="F12" s="292">
        <v>0.0305</v>
      </c>
      <c r="G12" s="328">
        <v>0.0329</v>
      </c>
      <c r="H12" s="328">
        <v>0.0354</v>
      </c>
      <c r="I12" s="328">
        <v>0.039</v>
      </c>
      <c r="J12" s="294">
        <v>0.0023999999999999994</v>
      </c>
      <c r="K12" s="294">
        <v>0.0025000000000000022</v>
      </c>
      <c r="L12" s="294">
        <v>0.003599999999999999</v>
      </c>
      <c r="M12" s="22"/>
    </row>
    <row r="13" spans="1:13" ht="23.25" customHeight="1">
      <c r="A13" s="290" t="s">
        <v>10</v>
      </c>
      <c r="B13" s="285"/>
      <c r="C13" s="292">
        <v>0.0003</v>
      </c>
      <c r="D13" s="292">
        <v>0.0004</v>
      </c>
      <c r="E13" s="292">
        <v>0.0008</v>
      </c>
      <c r="F13" s="292">
        <v>0.0008</v>
      </c>
      <c r="G13" s="328">
        <v>0.0008</v>
      </c>
      <c r="H13" s="328">
        <v>0.0009</v>
      </c>
      <c r="I13" s="328">
        <v>0.001</v>
      </c>
      <c r="J13" s="294">
        <v>0</v>
      </c>
      <c r="K13" s="294">
        <v>0.0001</v>
      </c>
      <c r="L13" s="294">
        <v>0.00010000000000000005</v>
      </c>
      <c r="M13" s="22"/>
    </row>
    <row r="14" spans="1:12" ht="5.25" customHeight="1">
      <c r="A14" s="282"/>
      <c r="B14" s="295"/>
      <c r="C14" s="296"/>
      <c r="D14" s="297"/>
      <c r="E14" s="297"/>
      <c r="F14" s="298"/>
      <c r="G14" s="297"/>
      <c r="H14" s="298"/>
      <c r="I14" s="298"/>
      <c r="J14" s="299"/>
      <c r="K14" s="299"/>
      <c r="L14" s="299"/>
    </row>
    <row r="15" spans="1:12" ht="3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2" customHeight="1">
      <c r="A16" s="461" t="s">
        <v>56</v>
      </c>
      <c r="B16" s="461"/>
      <c r="C16" s="462"/>
      <c r="D16" s="462"/>
      <c r="E16" s="462"/>
      <c r="F16" s="462"/>
      <c r="G16" s="463"/>
      <c r="H16" s="463"/>
      <c r="I16" s="463"/>
      <c r="J16" s="463"/>
      <c r="K16" s="463"/>
      <c r="L16" s="463"/>
    </row>
    <row r="21" ht="14.25" customHeight="1"/>
  </sheetData>
  <sheetProtection/>
  <mergeCells count="5">
    <mergeCell ref="A3:B4"/>
    <mergeCell ref="C3:I3"/>
    <mergeCell ref="J3:L3"/>
    <mergeCell ref="A6:B6"/>
    <mergeCell ref="A16:L16"/>
  </mergeCells>
  <printOptions/>
  <pageMargins left="0.5118110236220472" right="0.5118110236220472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15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2.50390625" style="1" customWidth="1"/>
    <col min="2" max="8" width="9.875" style="1" customWidth="1"/>
    <col min="9" max="9" width="11.625" style="1" customWidth="1"/>
    <col min="10" max="10" width="13.25390625" style="1" customWidth="1"/>
    <col min="11" max="11" width="13.625" style="1" customWidth="1"/>
    <col min="12" max="12" width="8.75390625" style="1" customWidth="1"/>
    <col min="13" max="16384" width="9.00390625" style="1" customWidth="1"/>
  </cols>
  <sheetData>
    <row r="1" spans="1:12" ht="17.25">
      <c r="A1" s="446" t="s">
        <v>47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10"/>
    </row>
    <row r="2" spans="1:12" ht="9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1" ht="22.5" customHeight="1">
      <c r="A3" s="464" t="s">
        <v>48</v>
      </c>
      <c r="B3" s="441" t="s">
        <v>49</v>
      </c>
      <c r="C3" s="441"/>
      <c r="D3" s="441"/>
      <c r="E3" s="441"/>
      <c r="F3" s="441"/>
      <c r="G3" s="441"/>
      <c r="H3" s="441"/>
      <c r="I3" s="444" t="s">
        <v>1</v>
      </c>
      <c r="J3" s="444"/>
      <c r="K3" s="445"/>
    </row>
    <row r="4" spans="1:11" ht="22.5" customHeight="1">
      <c r="A4" s="465"/>
      <c r="B4" s="258" t="s">
        <v>276</v>
      </c>
      <c r="C4" s="258" t="s">
        <v>50</v>
      </c>
      <c r="D4" s="258">
        <f>'表3'!E3</f>
        <v>17</v>
      </c>
      <c r="E4" s="258">
        <f>'表3'!F3</f>
        <v>19</v>
      </c>
      <c r="F4" s="258">
        <f>'表3'!G3</f>
        <v>20</v>
      </c>
      <c r="G4" s="258">
        <f>'表3'!H3</f>
        <v>21</v>
      </c>
      <c r="H4" s="258">
        <f>'表3'!I3</f>
        <v>22</v>
      </c>
      <c r="I4" s="258" t="str">
        <f>'表2-1'!F4</f>
        <v>20年-19年</v>
      </c>
      <c r="J4" s="258" t="str">
        <f>'表2-1'!G4</f>
        <v>21年-20年</v>
      </c>
      <c r="K4" s="258" t="str">
        <f>'表2-1'!H4</f>
        <v>22年-21年</v>
      </c>
    </row>
    <row r="5" spans="1:14" ht="26.25" customHeight="1">
      <c r="A5" s="263" t="s">
        <v>14</v>
      </c>
      <c r="B5" s="300">
        <v>1.7639</v>
      </c>
      <c r="C5" s="300">
        <v>1.4227</v>
      </c>
      <c r="D5" s="300">
        <v>1.26</v>
      </c>
      <c r="E5" s="300">
        <v>1.34</v>
      </c>
      <c r="F5" s="300">
        <v>1.37</v>
      </c>
      <c r="G5" s="300">
        <v>1.37</v>
      </c>
      <c r="H5" s="300">
        <v>1.39</v>
      </c>
      <c r="I5" s="300">
        <v>0.030000000000000027</v>
      </c>
      <c r="J5" s="300">
        <v>0</v>
      </c>
      <c r="K5" s="300">
        <v>0.02</v>
      </c>
      <c r="M5" s="24"/>
      <c r="N5" s="25">
        <f>ROUND(H5,2)</f>
        <v>1.39</v>
      </c>
    </row>
    <row r="6" spans="1:14" ht="18.75" customHeight="1">
      <c r="A6" s="266" t="s">
        <v>15</v>
      </c>
      <c r="B6" s="294">
        <v>0.7611</v>
      </c>
      <c r="C6" s="294">
        <v>0.6607</v>
      </c>
      <c r="D6" s="294">
        <v>0.624</v>
      </c>
      <c r="E6" s="294">
        <v>0.659</v>
      </c>
      <c r="F6" s="294">
        <v>0.6712</v>
      </c>
      <c r="G6" s="294">
        <v>0.6782</v>
      </c>
      <c r="H6" s="294">
        <v>0.6831</v>
      </c>
      <c r="I6" s="294">
        <v>0.012199999999999989</v>
      </c>
      <c r="J6" s="294">
        <v>0.007</v>
      </c>
      <c r="K6" s="294">
        <v>0.0049</v>
      </c>
      <c r="M6" s="26"/>
      <c r="N6" s="27">
        <f>ROUND(H6,4)</f>
        <v>0.6831</v>
      </c>
    </row>
    <row r="7" spans="1:14" ht="18.75" customHeight="1">
      <c r="A7" s="266" t="s">
        <v>16</v>
      </c>
      <c r="B7" s="294">
        <v>0.695</v>
      </c>
      <c r="C7" s="294">
        <v>0.5209</v>
      </c>
      <c r="D7" s="294">
        <v>0.4643</v>
      </c>
      <c r="E7" s="294">
        <v>0.4847</v>
      </c>
      <c r="F7" s="294">
        <v>0.4933</v>
      </c>
      <c r="G7" s="294">
        <v>0.4889</v>
      </c>
      <c r="H7" s="294">
        <v>0.4975</v>
      </c>
      <c r="I7" s="294">
        <v>0.008599999999999997</v>
      </c>
      <c r="J7" s="294">
        <v>-0.0044</v>
      </c>
      <c r="K7" s="294">
        <v>0.008599999999999997</v>
      </c>
      <c r="M7" s="26"/>
      <c r="N7" s="27">
        <f>ROUND(H7,4)</f>
        <v>0.4975</v>
      </c>
    </row>
    <row r="8" spans="1:14" ht="18.75" customHeight="1">
      <c r="A8" s="266" t="s">
        <v>17</v>
      </c>
      <c r="B8" s="294">
        <v>0.3078</v>
      </c>
      <c r="C8" s="294">
        <v>0.241</v>
      </c>
      <c r="D8" s="294">
        <v>0.1717</v>
      </c>
      <c r="E8" s="294">
        <v>0.1933</v>
      </c>
      <c r="F8" s="294">
        <v>0.2023</v>
      </c>
      <c r="G8" s="294">
        <v>0.2013</v>
      </c>
      <c r="H8" s="294">
        <v>0.2096</v>
      </c>
      <c r="I8" s="294">
        <v>0.009</v>
      </c>
      <c r="J8" s="294">
        <v>-0.0010000000000000009</v>
      </c>
      <c r="K8" s="294">
        <v>0.008300000000000002</v>
      </c>
      <c r="M8" s="26"/>
      <c r="N8" s="27">
        <f>ROUND(H8,4)</f>
        <v>0.2096</v>
      </c>
    </row>
    <row r="9" spans="1:14" ht="3.75" customHeight="1">
      <c r="A9" s="188"/>
      <c r="B9" s="190"/>
      <c r="C9" s="190"/>
      <c r="D9" s="190"/>
      <c r="E9" s="190"/>
      <c r="F9" s="190"/>
      <c r="G9" s="190"/>
      <c r="H9" s="190"/>
      <c r="I9" s="190"/>
      <c r="J9" s="190"/>
      <c r="K9" s="190"/>
      <c r="M9" s="26"/>
      <c r="N9" s="27"/>
    </row>
    <row r="12" spans="1:4" ht="13.5">
      <c r="A12" s="6"/>
      <c r="B12" s="6"/>
      <c r="C12" s="6"/>
      <c r="D12" s="6"/>
    </row>
    <row r="13" spans="1:8" ht="13.5">
      <c r="A13" s="6"/>
      <c r="H13" s="26"/>
    </row>
    <row r="14" ht="13.5">
      <c r="H14" s="26"/>
    </row>
    <row r="15" ht="13.5">
      <c r="H15" s="26"/>
    </row>
  </sheetData>
  <sheetProtection/>
  <mergeCells count="4">
    <mergeCell ref="A1:K1"/>
    <mergeCell ref="A3:A4"/>
    <mergeCell ref="B3:H3"/>
    <mergeCell ref="I3:K3"/>
  </mergeCells>
  <printOptions/>
  <pageMargins left="1.18" right="0.39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I6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1.25" style="1" customWidth="1"/>
    <col min="3" max="3" width="8.375" style="1" customWidth="1"/>
    <col min="4" max="4" width="1.37890625" style="1" customWidth="1"/>
    <col min="5" max="6" width="10.75390625" style="1" customWidth="1"/>
    <col min="7" max="7" width="2.25390625" style="1" customWidth="1"/>
    <col min="8" max="8" width="4.25390625" style="1" customWidth="1"/>
    <col min="9" max="16384" width="9.00390625" style="1" customWidth="1"/>
  </cols>
  <sheetData>
    <row r="1" spans="2:7" ht="29.25" customHeight="1">
      <c r="B1" s="466" t="s">
        <v>321</v>
      </c>
      <c r="C1" s="466"/>
      <c r="D1" s="466"/>
      <c r="E1" s="466"/>
      <c r="F1" s="466"/>
      <c r="G1" s="28"/>
    </row>
    <row r="2" spans="2:6" ht="5.25" customHeight="1">
      <c r="B2" s="146"/>
      <c r="C2" s="146"/>
      <c r="D2" s="146"/>
      <c r="E2" s="146"/>
      <c r="F2" s="146"/>
    </row>
    <row r="3" spans="2:6" ht="15" customHeight="1">
      <c r="B3" s="469" t="s">
        <v>253</v>
      </c>
      <c r="C3" s="470"/>
      <c r="D3" s="471"/>
      <c r="E3" s="467" t="s">
        <v>319</v>
      </c>
      <c r="F3" s="471" t="s">
        <v>320</v>
      </c>
    </row>
    <row r="4" spans="2:6" ht="12.75" customHeight="1">
      <c r="B4" s="472"/>
      <c r="C4" s="473"/>
      <c r="D4" s="474"/>
      <c r="E4" s="468"/>
      <c r="F4" s="474"/>
    </row>
    <row r="5" spans="2:6" ht="9" customHeight="1">
      <c r="B5" s="136"/>
      <c r="C5" s="29"/>
      <c r="D5" s="137"/>
      <c r="E5" s="246"/>
      <c r="F5" s="301"/>
    </row>
    <row r="6" spans="2:6" ht="12" customHeight="1">
      <c r="B6" s="46"/>
      <c r="C6" s="30" t="s">
        <v>57</v>
      </c>
      <c r="D6" s="44"/>
      <c r="E6" s="371">
        <v>1.39</v>
      </c>
      <c r="F6" s="337">
        <v>1.37</v>
      </c>
    </row>
    <row r="7" spans="2:6" ht="22.5" customHeight="1">
      <c r="B7" s="46"/>
      <c r="C7" s="30" t="s">
        <v>58</v>
      </c>
      <c r="D7" s="44"/>
      <c r="E7" s="371">
        <v>1.21</v>
      </c>
      <c r="F7" s="337">
        <v>1.19</v>
      </c>
    </row>
    <row r="8" spans="2:6" ht="12" customHeight="1">
      <c r="B8" s="46"/>
      <c r="C8" s="30" t="s">
        <v>59</v>
      </c>
      <c r="D8" s="44"/>
      <c r="E8" s="371">
        <v>1.3</v>
      </c>
      <c r="F8" s="337">
        <v>1.26</v>
      </c>
    </row>
    <row r="9" spans="2:6" ht="12" customHeight="1">
      <c r="B9" s="46"/>
      <c r="C9" s="30" t="s">
        <v>60</v>
      </c>
      <c r="D9" s="44"/>
      <c r="E9" s="371">
        <v>1.39</v>
      </c>
      <c r="F9" s="337">
        <v>1.37</v>
      </c>
    </row>
    <row r="10" spans="2:6" ht="12" customHeight="1">
      <c r="B10" s="46"/>
      <c r="C10" s="30" t="s">
        <v>61</v>
      </c>
      <c r="D10" s="44"/>
      <c r="E10" s="371">
        <v>1.27</v>
      </c>
      <c r="F10" s="337">
        <v>1.25</v>
      </c>
    </row>
    <row r="11" spans="2:6" ht="12" customHeight="1">
      <c r="B11" s="46"/>
      <c r="C11" s="30" t="s">
        <v>62</v>
      </c>
      <c r="D11" s="44"/>
      <c r="E11" s="371">
        <v>1.24</v>
      </c>
      <c r="F11" s="337">
        <v>1.29</v>
      </c>
    </row>
    <row r="12" spans="2:6" ht="22.5" customHeight="1">
      <c r="B12" s="46"/>
      <c r="C12" s="30" t="s">
        <v>63</v>
      </c>
      <c r="D12" s="44"/>
      <c r="E12" s="371">
        <v>1.4</v>
      </c>
      <c r="F12" s="337">
        <v>1.39</v>
      </c>
    </row>
    <row r="13" spans="2:6" ht="12" customHeight="1">
      <c r="B13" s="46"/>
      <c r="C13" s="30" t="s">
        <v>64</v>
      </c>
      <c r="D13" s="44"/>
      <c r="E13" s="371">
        <v>1.51</v>
      </c>
      <c r="F13" s="337">
        <v>1.49</v>
      </c>
    </row>
    <row r="14" spans="2:6" ht="12" customHeight="1">
      <c r="B14" s="46"/>
      <c r="C14" s="30" t="s">
        <v>65</v>
      </c>
      <c r="D14" s="44"/>
      <c r="E14" s="371">
        <v>1.38</v>
      </c>
      <c r="F14" s="337">
        <v>1.37</v>
      </c>
    </row>
    <row r="15" spans="2:6" ht="12" customHeight="1">
      <c r="B15" s="46"/>
      <c r="C15" s="30" t="s">
        <v>66</v>
      </c>
      <c r="D15" s="44"/>
      <c r="E15" s="371">
        <v>1.4</v>
      </c>
      <c r="F15" s="337">
        <v>1.43</v>
      </c>
    </row>
    <row r="16" spans="2:6" ht="12" customHeight="1">
      <c r="B16" s="46"/>
      <c r="C16" s="30" t="s">
        <v>67</v>
      </c>
      <c r="D16" s="44"/>
      <c r="E16" s="371">
        <v>1.39</v>
      </c>
      <c r="F16" s="337">
        <v>1.38</v>
      </c>
    </row>
    <row r="17" spans="2:6" ht="22.5" customHeight="1">
      <c r="B17" s="46"/>
      <c r="C17" s="30" t="s">
        <v>68</v>
      </c>
      <c r="D17" s="44"/>
      <c r="E17" s="371">
        <v>1.29</v>
      </c>
      <c r="F17" s="337">
        <v>1.28</v>
      </c>
    </row>
    <row r="18" spans="2:6" ht="13.5" customHeight="1">
      <c r="B18" s="46"/>
      <c r="C18" s="30" t="s">
        <v>69</v>
      </c>
      <c r="D18" s="44"/>
      <c r="E18" s="371">
        <v>1.31</v>
      </c>
      <c r="F18" s="337">
        <v>1.31</v>
      </c>
    </row>
    <row r="19" spans="2:6" ht="12" customHeight="1">
      <c r="B19" s="46"/>
      <c r="C19" s="30" t="s">
        <v>70</v>
      </c>
      <c r="D19" s="44"/>
      <c r="E19" s="371">
        <v>1.12</v>
      </c>
      <c r="F19" s="337">
        <v>1.12</v>
      </c>
    </row>
    <row r="20" spans="2:6" ht="12" customHeight="1">
      <c r="B20" s="46"/>
      <c r="C20" s="30" t="s">
        <v>71</v>
      </c>
      <c r="D20" s="44"/>
      <c r="E20" s="371">
        <v>1.29</v>
      </c>
      <c r="F20" s="337">
        <v>1.28</v>
      </c>
    </row>
    <row r="21" spans="2:6" ht="12" customHeight="1">
      <c r="B21" s="46"/>
      <c r="C21" s="30" t="s">
        <v>72</v>
      </c>
      <c r="D21" s="44"/>
      <c r="E21" s="371">
        <v>1.41</v>
      </c>
      <c r="F21" s="337">
        <v>1.37</v>
      </c>
    </row>
    <row r="22" spans="2:6" ht="21.75" customHeight="1">
      <c r="B22" s="46"/>
      <c r="C22" s="30" t="s">
        <v>73</v>
      </c>
      <c r="D22" s="44"/>
      <c r="E22" s="371">
        <v>1.39</v>
      </c>
      <c r="F22" s="337">
        <v>1.37</v>
      </c>
    </row>
    <row r="23" spans="2:6" ht="12" customHeight="1">
      <c r="B23" s="46"/>
      <c r="C23" s="30" t="s">
        <v>74</v>
      </c>
      <c r="D23" s="44"/>
      <c r="E23" s="371">
        <v>1.4</v>
      </c>
      <c r="F23" s="337">
        <v>1.4</v>
      </c>
    </row>
    <row r="24" spans="2:6" ht="12" customHeight="1">
      <c r="B24" s="46"/>
      <c r="C24" s="30" t="s">
        <v>75</v>
      </c>
      <c r="D24" s="44"/>
      <c r="E24" s="371">
        <v>1.55</v>
      </c>
      <c r="F24" s="337">
        <v>1.55</v>
      </c>
    </row>
    <row r="25" spans="2:6" ht="12" customHeight="1">
      <c r="B25" s="46"/>
      <c r="C25" s="30" t="s">
        <v>76</v>
      </c>
      <c r="D25" s="44"/>
      <c r="E25" s="371">
        <v>1.34</v>
      </c>
      <c r="F25" s="337">
        <v>1.31</v>
      </c>
    </row>
    <row r="26" spans="2:6" ht="12" customHeight="1">
      <c r="B26" s="46"/>
      <c r="C26" s="30" t="s">
        <v>77</v>
      </c>
      <c r="D26" s="44"/>
      <c r="E26" s="371">
        <v>1.47</v>
      </c>
      <c r="F26" s="337">
        <v>1.43</v>
      </c>
    </row>
    <row r="27" spans="2:6" ht="21.75" customHeight="1">
      <c r="B27" s="46"/>
      <c r="C27" s="30" t="s">
        <v>78</v>
      </c>
      <c r="D27" s="44"/>
      <c r="E27" s="371">
        <v>1.37</v>
      </c>
      <c r="F27" s="337">
        <v>1.37</v>
      </c>
    </row>
    <row r="28" spans="2:6" ht="12" customHeight="1">
      <c r="B28" s="46"/>
      <c r="C28" s="30" t="s">
        <v>79</v>
      </c>
      <c r="D28" s="44"/>
      <c r="E28" s="371">
        <v>1.48</v>
      </c>
      <c r="F28" s="337">
        <v>1.43</v>
      </c>
    </row>
    <row r="29" spans="2:6" ht="12" customHeight="1">
      <c r="B29" s="46"/>
      <c r="C29" s="30" t="s">
        <v>80</v>
      </c>
      <c r="D29" s="44"/>
      <c r="E29" s="371">
        <v>1.46</v>
      </c>
      <c r="F29" s="337">
        <v>1.43</v>
      </c>
    </row>
    <row r="30" spans="2:6" ht="12" customHeight="1">
      <c r="B30" s="46"/>
      <c r="C30" s="30" t="s">
        <v>81</v>
      </c>
      <c r="D30" s="44"/>
      <c r="E30" s="371">
        <v>1.39</v>
      </c>
      <c r="F30" s="337">
        <v>1.4</v>
      </c>
    </row>
    <row r="31" spans="2:6" ht="12" customHeight="1">
      <c r="B31" s="46"/>
      <c r="C31" s="30" t="s">
        <v>82</v>
      </c>
      <c r="D31" s="44"/>
      <c r="E31" s="371">
        <v>1.48</v>
      </c>
      <c r="F31" s="337">
        <v>1.44</v>
      </c>
    </row>
    <row r="32" spans="2:6" ht="22.5" customHeight="1">
      <c r="B32" s="46"/>
      <c r="C32" s="30" t="s">
        <v>83</v>
      </c>
      <c r="D32" s="44"/>
      <c r="E32" s="371">
        <v>1.22</v>
      </c>
      <c r="F32" s="337">
        <v>1.2</v>
      </c>
    </row>
    <row r="33" spans="2:6" ht="12" customHeight="1">
      <c r="B33" s="46"/>
      <c r="C33" s="30" t="s">
        <v>84</v>
      </c>
      <c r="D33" s="44"/>
      <c r="E33" s="371">
        <v>1.3</v>
      </c>
      <c r="F33" s="337">
        <v>1.28</v>
      </c>
    </row>
    <row r="34" spans="2:6" ht="12" customHeight="1">
      <c r="B34" s="46"/>
      <c r="C34" s="30" t="s">
        <v>85</v>
      </c>
      <c r="D34" s="44"/>
      <c r="E34" s="371">
        <v>1.36</v>
      </c>
      <c r="F34" s="337">
        <v>1.33</v>
      </c>
    </row>
    <row r="35" spans="2:6" ht="12" customHeight="1">
      <c r="B35" s="46"/>
      <c r="C35" s="30" t="s">
        <v>86</v>
      </c>
      <c r="D35" s="44"/>
      <c r="E35" s="371">
        <v>1.25</v>
      </c>
      <c r="F35" s="337">
        <v>1.23</v>
      </c>
    </row>
    <row r="36" spans="2:6" ht="12" customHeight="1">
      <c r="B36" s="46"/>
      <c r="C36" s="30" t="s">
        <v>87</v>
      </c>
      <c r="D36" s="44"/>
      <c r="E36" s="371">
        <v>1.42</v>
      </c>
      <c r="F36" s="337">
        <v>1.36</v>
      </c>
    </row>
    <row r="37" spans="2:6" ht="22.5" customHeight="1">
      <c r="B37" s="46"/>
      <c r="C37" s="30" t="s">
        <v>88</v>
      </c>
      <c r="D37" s="44"/>
      <c r="E37" s="371">
        <v>1.48</v>
      </c>
      <c r="F37" s="337">
        <v>1.46</v>
      </c>
    </row>
    <row r="38" spans="2:6" ht="12" customHeight="1">
      <c r="B38" s="46"/>
      <c r="C38" s="30" t="s">
        <v>89</v>
      </c>
      <c r="D38" s="44"/>
      <c r="E38" s="371">
        <v>1.63</v>
      </c>
      <c r="F38" s="337">
        <v>1.55</v>
      </c>
    </row>
    <row r="39" spans="2:6" ht="12" customHeight="1">
      <c r="B39" s="46"/>
      <c r="C39" s="30" t="s">
        <v>90</v>
      </c>
      <c r="D39" s="44"/>
      <c r="E39" s="371">
        <v>1.45</v>
      </c>
      <c r="F39" s="337">
        <v>1.39</v>
      </c>
    </row>
    <row r="40" spans="2:6" ht="12" customHeight="1">
      <c r="B40" s="46"/>
      <c r="C40" s="30" t="s">
        <v>91</v>
      </c>
      <c r="D40" s="44"/>
      <c r="E40" s="371">
        <v>1.51</v>
      </c>
      <c r="F40" s="337">
        <v>1.47</v>
      </c>
    </row>
    <row r="41" spans="2:6" ht="12" customHeight="1">
      <c r="B41" s="46"/>
      <c r="C41" s="30" t="s">
        <v>92</v>
      </c>
      <c r="D41" s="44"/>
      <c r="E41" s="371">
        <v>1.5</v>
      </c>
      <c r="F41" s="337">
        <v>1.43</v>
      </c>
    </row>
    <row r="42" spans="2:6" ht="22.5" customHeight="1">
      <c r="B42" s="46"/>
      <c r="C42" s="30" t="s">
        <v>93</v>
      </c>
      <c r="D42" s="44"/>
      <c r="E42" s="371">
        <v>1.4</v>
      </c>
      <c r="F42" s="337">
        <v>1.35</v>
      </c>
    </row>
    <row r="43" spans="2:6" ht="12" customHeight="1">
      <c r="B43" s="46"/>
      <c r="C43" s="30" t="s">
        <v>94</v>
      </c>
      <c r="D43" s="44"/>
      <c r="E43" s="371">
        <v>1.55</v>
      </c>
      <c r="F43" s="337">
        <v>1.48</v>
      </c>
    </row>
    <row r="44" spans="2:6" ht="12" customHeight="1">
      <c r="B44" s="46"/>
      <c r="C44" s="30" t="s">
        <v>95</v>
      </c>
      <c r="D44" s="44"/>
      <c r="E44" s="371">
        <v>1.43</v>
      </c>
      <c r="F44" s="337">
        <v>1.41</v>
      </c>
    </row>
    <row r="45" spans="2:6" ht="12" customHeight="1">
      <c r="B45" s="46"/>
      <c r="C45" s="30" t="s">
        <v>96</v>
      </c>
      <c r="D45" s="44"/>
      <c r="E45" s="371">
        <v>1.32</v>
      </c>
      <c r="F45" s="337">
        <v>1.29</v>
      </c>
    </row>
    <row r="46" spans="2:6" ht="12" customHeight="1">
      <c r="B46" s="46"/>
      <c r="C46" s="30" t="s">
        <v>97</v>
      </c>
      <c r="D46" s="44"/>
      <c r="E46" s="371">
        <v>1.4</v>
      </c>
      <c r="F46" s="337">
        <v>1.37</v>
      </c>
    </row>
    <row r="47" spans="2:6" ht="22.5" customHeight="1">
      <c r="B47" s="46"/>
      <c r="C47" s="30" t="s">
        <v>98</v>
      </c>
      <c r="D47" s="44"/>
      <c r="E47" s="371">
        <v>1.56</v>
      </c>
      <c r="F47" s="337">
        <v>1.49</v>
      </c>
    </row>
    <row r="48" spans="2:6" ht="12" customHeight="1">
      <c r="B48" s="46"/>
      <c r="C48" s="30" t="s">
        <v>99</v>
      </c>
      <c r="D48" s="44"/>
      <c r="E48" s="371">
        <v>1.54</v>
      </c>
      <c r="F48" s="337">
        <v>1.5</v>
      </c>
    </row>
    <row r="49" spans="2:6" ht="12" customHeight="1">
      <c r="B49" s="46"/>
      <c r="C49" s="30" t="s">
        <v>100</v>
      </c>
      <c r="D49" s="44"/>
      <c r="E49" s="371">
        <v>1.61</v>
      </c>
      <c r="F49" s="337">
        <v>1.58</v>
      </c>
    </row>
    <row r="50" spans="2:6" ht="12" customHeight="1">
      <c r="B50" s="46"/>
      <c r="C50" s="30" t="s">
        <v>101</v>
      </c>
      <c r="D50" s="44"/>
      <c r="E50" s="371">
        <v>1.55</v>
      </c>
      <c r="F50" s="337">
        <v>1.5</v>
      </c>
    </row>
    <row r="51" spans="2:6" ht="12" customHeight="1">
      <c r="B51" s="46"/>
      <c r="C51" s="30" t="s">
        <v>102</v>
      </c>
      <c r="D51" s="44"/>
      <c r="E51" s="371">
        <v>1.63</v>
      </c>
      <c r="F51" s="337">
        <v>1.61</v>
      </c>
    </row>
    <row r="52" spans="2:6" ht="21.75" customHeight="1">
      <c r="B52" s="46"/>
      <c r="C52" s="30" t="s">
        <v>103</v>
      </c>
      <c r="D52" s="44"/>
      <c r="E52" s="371">
        <v>1.6</v>
      </c>
      <c r="F52" s="337">
        <v>1.56</v>
      </c>
    </row>
    <row r="53" spans="2:6" ht="12" customHeight="1">
      <c r="B53" s="46"/>
      <c r="C53" s="30" t="s">
        <v>104</v>
      </c>
      <c r="D53" s="44"/>
      <c r="E53" s="371">
        <v>1.83</v>
      </c>
      <c r="F53" s="337">
        <v>1.79</v>
      </c>
    </row>
    <row r="54" spans="2:6" ht="3" customHeight="1">
      <c r="B54" s="53"/>
      <c r="C54" s="147"/>
      <c r="D54" s="191"/>
      <c r="E54" s="119"/>
      <c r="F54" s="120"/>
    </row>
    <row r="55" spans="7:9" s="5" customFormat="1" ht="15.75" customHeight="1">
      <c r="G55" s="31"/>
      <c r="H55" s="31"/>
      <c r="I55" s="1"/>
    </row>
    <row r="56" spans="2:8" ht="24" customHeight="1">
      <c r="B56" s="475" t="s">
        <v>105</v>
      </c>
      <c r="C56" s="475"/>
      <c r="D56" s="475"/>
      <c r="E56" s="475"/>
      <c r="F56" s="475"/>
      <c r="G56" s="475"/>
      <c r="H56" s="475"/>
    </row>
    <row r="57" spans="2:6" ht="13.5">
      <c r="B57" s="32"/>
      <c r="C57" s="32"/>
      <c r="D57" s="32"/>
      <c r="E57" s="32"/>
      <c r="F57" s="32"/>
    </row>
    <row r="58" spans="2:6" ht="13.5">
      <c r="B58" s="33"/>
      <c r="C58" s="33"/>
      <c r="D58" s="33"/>
      <c r="E58" s="33"/>
      <c r="F58" s="33"/>
    </row>
    <row r="59" spans="2:6" ht="13.5">
      <c r="B59" s="33"/>
      <c r="C59" s="33"/>
      <c r="D59" s="33"/>
      <c r="E59" s="33"/>
      <c r="F59" s="33"/>
    </row>
    <row r="60" ht="13.5">
      <c r="B60" s="1" t="s">
        <v>106</v>
      </c>
    </row>
    <row r="65" ht="13.5">
      <c r="I65" s="5"/>
    </row>
  </sheetData>
  <sheetProtection/>
  <mergeCells count="5">
    <mergeCell ref="B1:F1"/>
    <mergeCell ref="E3:E4"/>
    <mergeCell ref="B3:D4"/>
    <mergeCell ref="F3:F4"/>
    <mergeCell ref="B56:H56"/>
  </mergeCells>
  <printOptions/>
  <pageMargins left="0.7874015748031497" right="0.7874015748031497" top="0.79" bottom="0.31" header="0.34" footer="0.2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B1:I3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7" width="10.625" style="1" customWidth="1"/>
    <col min="8" max="8" width="11.25390625" style="1" bestFit="1" customWidth="1"/>
    <col min="9" max="13" width="8.75390625" style="1" customWidth="1"/>
    <col min="14" max="16384" width="9.00390625" style="1" customWidth="1"/>
  </cols>
  <sheetData>
    <row r="1" spans="2:9" ht="19.5" customHeight="1">
      <c r="B1" s="34" t="s">
        <v>107</v>
      </c>
      <c r="C1" s="35"/>
      <c r="D1" s="35"/>
      <c r="E1" s="35"/>
      <c r="F1" s="35"/>
      <c r="G1" s="35"/>
      <c r="H1" s="35"/>
      <c r="I1" s="35"/>
    </row>
    <row r="2" spans="2:8" ht="18.75" customHeight="1">
      <c r="B2" s="467" t="s">
        <v>110</v>
      </c>
      <c r="C2" s="36"/>
      <c r="D2" s="37" t="s">
        <v>108</v>
      </c>
      <c r="E2" s="38"/>
      <c r="F2" s="36"/>
      <c r="G2" s="37" t="s">
        <v>109</v>
      </c>
      <c r="H2" s="38"/>
    </row>
    <row r="3" spans="2:8" ht="13.5" customHeight="1">
      <c r="B3" s="477"/>
      <c r="C3" s="467" t="s">
        <v>282</v>
      </c>
      <c r="D3" s="467" t="s">
        <v>260</v>
      </c>
      <c r="E3" s="478" t="s">
        <v>111</v>
      </c>
      <c r="F3" s="467" t="s">
        <v>282</v>
      </c>
      <c r="G3" s="467" t="s">
        <v>260</v>
      </c>
      <c r="H3" s="478" t="s">
        <v>111</v>
      </c>
    </row>
    <row r="4" spans="2:8" ht="12.75" customHeight="1">
      <c r="B4" s="468"/>
      <c r="C4" s="476"/>
      <c r="D4" s="476"/>
      <c r="E4" s="479"/>
      <c r="F4" s="476"/>
      <c r="G4" s="476"/>
      <c r="H4" s="479"/>
    </row>
    <row r="5" spans="2:8" ht="2.25" customHeight="1">
      <c r="B5" s="42"/>
      <c r="C5" s="43"/>
      <c r="D5" s="39"/>
      <c r="E5" s="44"/>
      <c r="F5" s="40"/>
      <c r="G5" s="40"/>
      <c r="H5" s="45"/>
    </row>
    <row r="6" spans="2:8" s="20" customFormat="1" ht="15" customHeight="1">
      <c r="B6" s="46" t="s">
        <v>112</v>
      </c>
      <c r="C6" s="366">
        <v>1197066</v>
      </c>
      <c r="D6" s="329">
        <v>1141865</v>
      </c>
      <c r="E6" s="47">
        <v>55201</v>
      </c>
      <c r="F6" s="48">
        <v>947.3</v>
      </c>
      <c r="G6" s="48">
        <v>907.5</v>
      </c>
      <c r="H6" s="49">
        <v>39.799999999999955</v>
      </c>
    </row>
    <row r="7" spans="2:8" ht="18" customHeight="1">
      <c r="B7" s="46" t="s">
        <v>113</v>
      </c>
      <c r="C7" s="366">
        <v>3382</v>
      </c>
      <c r="D7" s="330">
        <v>3460</v>
      </c>
      <c r="E7" s="47">
        <v>-78</v>
      </c>
      <c r="F7" s="48">
        <v>62.9</v>
      </c>
      <c r="G7" s="48">
        <v>65</v>
      </c>
      <c r="H7" s="49">
        <v>-2.1000000000000014</v>
      </c>
    </row>
    <row r="8" spans="2:8" ht="11.25" customHeight="1">
      <c r="B8" s="46" t="s">
        <v>114</v>
      </c>
      <c r="C8" s="367">
        <v>480</v>
      </c>
      <c r="D8" s="50">
        <v>534</v>
      </c>
      <c r="E8" s="51">
        <v>-54</v>
      </c>
      <c r="F8" s="48">
        <v>8.7</v>
      </c>
      <c r="G8" s="331">
        <v>9.5</v>
      </c>
      <c r="H8" s="52">
        <v>-0.8</v>
      </c>
    </row>
    <row r="9" spans="2:8" ht="11.25" customHeight="1">
      <c r="B9" s="46" t="s">
        <v>115</v>
      </c>
      <c r="C9" s="368">
        <v>553</v>
      </c>
      <c r="D9" s="50">
        <v>487</v>
      </c>
      <c r="E9" s="51">
        <v>66</v>
      </c>
      <c r="F9" s="48">
        <v>9.4</v>
      </c>
      <c r="G9" s="331">
        <v>8.3</v>
      </c>
      <c r="H9" s="52">
        <v>1.0999999999999996</v>
      </c>
    </row>
    <row r="10" spans="2:8" ht="11.25" customHeight="1">
      <c r="B10" s="46" t="s">
        <v>116</v>
      </c>
      <c r="C10" s="368">
        <v>1421</v>
      </c>
      <c r="D10" s="50">
        <v>1467</v>
      </c>
      <c r="E10" s="51">
        <v>-46</v>
      </c>
      <c r="F10" s="48">
        <v>23.7</v>
      </c>
      <c r="G10" s="331">
        <v>24.4</v>
      </c>
      <c r="H10" s="52">
        <v>-0.7</v>
      </c>
    </row>
    <row r="11" spans="2:8" ht="19.5" customHeight="1">
      <c r="B11" s="46" t="s">
        <v>117</v>
      </c>
      <c r="C11" s="368">
        <v>2754</v>
      </c>
      <c r="D11" s="330">
        <v>2960</v>
      </c>
      <c r="E11" s="47">
        <v>-206</v>
      </c>
      <c r="F11" s="48">
        <v>42.3</v>
      </c>
      <c r="G11" s="48">
        <v>44.3</v>
      </c>
      <c r="H11" s="49">
        <v>-2</v>
      </c>
    </row>
    <row r="12" spans="2:8" ht="12" customHeight="1">
      <c r="B12" s="46" t="s">
        <v>118</v>
      </c>
      <c r="C12" s="367">
        <v>3434</v>
      </c>
      <c r="D12" s="50">
        <v>3561</v>
      </c>
      <c r="E12" s="51">
        <v>-127</v>
      </c>
      <c r="F12" s="48">
        <v>47.6</v>
      </c>
      <c r="G12" s="331">
        <v>49</v>
      </c>
      <c r="H12" s="52">
        <v>-1.3999999999999986</v>
      </c>
    </row>
    <row r="13" spans="2:8" ht="12" customHeight="1">
      <c r="B13" s="46" t="s">
        <v>119</v>
      </c>
      <c r="C13" s="368">
        <v>4838</v>
      </c>
      <c r="D13" s="50">
        <v>4931</v>
      </c>
      <c r="E13" s="51">
        <v>-93</v>
      </c>
      <c r="F13" s="48">
        <v>59.7</v>
      </c>
      <c r="G13" s="331">
        <v>58.7</v>
      </c>
      <c r="H13" s="52">
        <v>1</v>
      </c>
    </row>
    <row r="14" spans="2:8" ht="12" customHeight="1">
      <c r="B14" s="46" t="s">
        <v>120</v>
      </c>
      <c r="C14" s="368">
        <v>7554</v>
      </c>
      <c r="D14" s="50">
        <v>7786</v>
      </c>
      <c r="E14" s="51">
        <v>-232</v>
      </c>
      <c r="F14" s="48">
        <v>78.8</v>
      </c>
      <c r="G14" s="331">
        <v>81.7</v>
      </c>
      <c r="H14" s="52">
        <v>-2.9</v>
      </c>
    </row>
    <row r="15" spans="2:8" ht="20.25" customHeight="1">
      <c r="B15" s="46" t="s">
        <v>121</v>
      </c>
      <c r="C15" s="368">
        <v>10162</v>
      </c>
      <c r="D15" s="50">
        <v>10375</v>
      </c>
      <c r="E15" s="51">
        <v>-213</v>
      </c>
      <c r="F15" s="48">
        <v>118.5</v>
      </c>
      <c r="G15" s="331">
        <v>123.2</v>
      </c>
      <c r="H15" s="49">
        <v>-4.700000000000003</v>
      </c>
    </row>
    <row r="16" spans="2:8" ht="12" customHeight="1">
      <c r="B16" s="46" t="s">
        <v>122</v>
      </c>
      <c r="C16" s="368">
        <v>14529</v>
      </c>
      <c r="D16" s="50">
        <v>14584</v>
      </c>
      <c r="E16" s="51">
        <v>-55</v>
      </c>
      <c r="F16" s="48">
        <v>183.1</v>
      </c>
      <c r="G16" s="331">
        <v>189.3</v>
      </c>
      <c r="H16" s="52">
        <v>-6.2</v>
      </c>
    </row>
    <row r="17" spans="2:8" ht="12" customHeight="1">
      <c r="B17" s="46" t="s">
        <v>123</v>
      </c>
      <c r="C17" s="368">
        <v>22012</v>
      </c>
      <c r="D17" s="50">
        <v>22686</v>
      </c>
      <c r="E17" s="51">
        <v>-674</v>
      </c>
      <c r="F17" s="48">
        <v>290.2</v>
      </c>
      <c r="G17" s="331">
        <v>296.5</v>
      </c>
      <c r="H17" s="52">
        <v>-6.3</v>
      </c>
    </row>
    <row r="18" spans="2:8" ht="12" customHeight="1">
      <c r="B18" s="46" t="s">
        <v>124</v>
      </c>
      <c r="C18" s="368">
        <v>39327</v>
      </c>
      <c r="D18" s="50">
        <v>41934</v>
      </c>
      <c r="E18" s="51">
        <v>-2607</v>
      </c>
      <c r="F18" s="48">
        <v>456.7</v>
      </c>
      <c r="G18" s="331">
        <v>462.8</v>
      </c>
      <c r="H18" s="52">
        <v>-6.1</v>
      </c>
    </row>
    <row r="19" spans="2:8" ht="23.25" customHeight="1">
      <c r="B19" s="46" t="s">
        <v>125</v>
      </c>
      <c r="C19" s="368">
        <v>66091</v>
      </c>
      <c r="D19" s="50">
        <v>61606</v>
      </c>
      <c r="E19" s="51">
        <v>4485</v>
      </c>
      <c r="F19" s="48">
        <v>662.5</v>
      </c>
      <c r="G19" s="331">
        <v>658.5</v>
      </c>
      <c r="H19" s="49">
        <v>4</v>
      </c>
    </row>
    <row r="20" spans="2:8" ht="12" customHeight="1">
      <c r="B20" s="46" t="s">
        <v>126</v>
      </c>
      <c r="C20" s="368">
        <v>83082</v>
      </c>
      <c r="D20" s="50">
        <v>82052</v>
      </c>
      <c r="E20" s="51">
        <v>1030</v>
      </c>
      <c r="F20" s="48">
        <v>1011.6</v>
      </c>
      <c r="G20" s="331">
        <v>983.6</v>
      </c>
      <c r="H20" s="52">
        <v>28</v>
      </c>
    </row>
    <row r="21" spans="2:8" ht="12" customHeight="1">
      <c r="B21" s="46" t="s">
        <v>127</v>
      </c>
      <c r="C21" s="368">
        <v>110247</v>
      </c>
      <c r="D21" s="50">
        <v>109527</v>
      </c>
      <c r="E21" s="51">
        <v>720</v>
      </c>
      <c r="F21" s="48">
        <v>1577</v>
      </c>
      <c r="G21" s="331">
        <v>1592.2</v>
      </c>
      <c r="H21" s="52">
        <v>-15.200000000000045</v>
      </c>
    </row>
    <row r="22" spans="2:8" ht="12" customHeight="1">
      <c r="B22" s="46" t="s">
        <v>128</v>
      </c>
      <c r="C22" s="368">
        <v>163093</v>
      </c>
      <c r="D22" s="50">
        <v>159471</v>
      </c>
      <c r="E22" s="51">
        <v>3622</v>
      </c>
      <c r="F22" s="48">
        <v>2730.5</v>
      </c>
      <c r="G22" s="331">
        <v>2753.8</v>
      </c>
      <c r="H22" s="52">
        <v>-23.3</v>
      </c>
    </row>
    <row r="23" spans="2:8" ht="21.75" customHeight="1">
      <c r="B23" s="46" t="s">
        <v>129</v>
      </c>
      <c r="C23" s="368">
        <v>211270</v>
      </c>
      <c r="D23" s="330">
        <v>201406</v>
      </c>
      <c r="E23" s="47">
        <v>9864</v>
      </c>
      <c r="F23" s="48">
        <v>4837.9</v>
      </c>
      <c r="G23" s="48">
        <v>4771.5</v>
      </c>
      <c r="H23" s="49">
        <v>66.4</v>
      </c>
    </row>
    <row r="24" spans="2:8" ht="12" customHeight="1">
      <c r="B24" s="46" t="s">
        <v>130</v>
      </c>
      <c r="C24" s="367">
        <v>207304</v>
      </c>
      <c r="D24" s="50">
        <v>189913</v>
      </c>
      <c r="E24" s="51">
        <v>17391</v>
      </c>
      <c r="F24" s="48">
        <v>8396.3</v>
      </c>
      <c r="G24" s="331">
        <v>8175.3</v>
      </c>
      <c r="H24" s="52">
        <v>221</v>
      </c>
    </row>
    <row r="25" spans="2:8" ht="12" customHeight="1">
      <c r="B25" s="46" t="s">
        <v>131</v>
      </c>
      <c r="C25" s="368">
        <v>151965</v>
      </c>
      <c r="D25" s="50">
        <v>139746</v>
      </c>
      <c r="E25" s="51">
        <v>12219</v>
      </c>
      <c r="F25" s="48">
        <v>14528.2</v>
      </c>
      <c r="G25" s="331">
        <v>14466.5</v>
      </c>
      <c r="H25" s="52">
        <v>61.7</v>
      </c>
    </row>
    <row r="26" spans="2:8" ht="12" customHeight="1">
      <c r="B26" s="46" t="s">
        <v>132</v>
      </c>
      <c r="C26" s="368">
        <v>75389</v>
      </c>
      <c r="D26" s="50">
        <v>67799</v>
      </c>
      <c r="E26" s="51">
        <v>7590</v>
      </c>
      <c r="F26" s="48">
        <v>22639.3</v>
      </c>
      <c r="G26" s="331">
        <v>21730.4</v>
      </c>
      <c r="H26" s="52">
        <v>908.9</v>
      </c>
    </row>
    <row r="27" spans="2:8" ht="12" customHeight="1">
      <c r="B27" s="66" t="s">
        <v>133</v>
      </c>
      <c r="C27" s="343">
        <v>17513</v>
      </c>
      <c r="D27" s="50">
        <v>14949</v>
      </c>
      <c r="E27" s="108">
        <v>2564</v>
      </c>
      <c r="F27" s="48">
        <v>30724.6</v>
      </c>
      <c r="G27" s="331">
        <v>31143.8</v>
      </c>
      <c r="H27" s="52">
        <v>-419.2</v>
      </c>
    </row>
    <row r="28" spans="2:8" ht="3.75" customHeight="1">
      <c r="B28" s="109"/>
      <c r="C28" s="107"/>
      <c r="D28" s="107"/>
      <c r="E28" s="110"/>
      <c r="F28" s="107"/>
      <c r="G28" s="107"/>
      <c r="H28" s="110"/>
    </row>
    <row r="29" spans="2:6" ht="12" customHeight="1">
      <c r="B29" s="54" t="s">
        <v>134</v>
      </c>
      <c r="F29" s="67"/>
    </row>
    <row r="30" spans="2:7" ht="13.5">
      <c r="B30" s="55"/>
      <c r="C30" s="56"/>
      <c r="D30" s="56"/>
      <c r="E30" s="57"/>
      <c r="F30" s="58"/>
      <c r="G30" s="58"/>
    </row>
  </sheetData>
  <sheetProtection/>
  <mergeCells count="7">
    <mergeCell ref="F3:F4"/>
    <mergeCell ref="G3:G4"/>
    <mergeCell ref="B2:B4"/>
    <mergeCell ref="E3:E4"/>
    <mergeCell ref="H3:H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F67"/>
  <sheetViews>
    <sheetView showGridLines="0"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6" width="9.625" style="1" customWidth="1"/>
    <col min="7" max="7" width="10.125" style="1" customWidth="1"/>
    <col min="8" max="11" width="8.75390625" style="1" customWidth="1"/>
    <col min="12" max="16384" width="9.00390625" style="1" customWidth="1"/>
  </cols>
  <sheetData>
    <row r="1" spans="1:6" ht="17.25" customHeight="1">
      <c r="A1" s="59" t="s">
        <v>135</v>
      </c>
      <c r="B1" s="60"/>
      <c r="C1" s="4"/>
      <c r="D1" s="19"/>
      <c r="E1" s="19"/>
      <c r="F1" s="19"/>
    </row>
    <row r="2" spans="1:6" ht="17.25" customHeight="1">
      <c r="A2" s="59" t="s">
        <v>284</v>
      </c>
      <c r="B2" s="19"/>
      <c r="C2" s="4"/>
      <c r="D2" s="19"/>
      <c r="E2" s="19"/>
      <c r="F2" s="19"/>
    </row>
    <row r="3" spans="1:6" ht="15" customHeight="1">
      <c r="A3" s="467" t="s">
        <v>110</v>
      </c>
      <c r="B3" s="480" t="s">
        <v>136</v>
      </c>
      <c r="C3" s="481"/>
      <c r="D3" s="480" t="s">
        <v>137</v>
      </c>
      <c r="E3" s="482"/>
      <c r="F3" s="467" t="s">
        <v>140</v>
      </c>
    </row>
    <row r="4" spans="1:6" ht="15" customHeight="1">
      <c r="A4" s="468"/>
      <c r="B4" s="61" t="s">
        <v>138</v>
      </c>
      <c r="C4" s="61" t="s">
        <v>139</v>
      </c>
      <c r="D4" s="61" t="s">
        <v>138</v>
      </c>
      <c r="E4" s="61" t="s">
        <v>139</v>
      </c>
      <c r="F4" s="468"/>
    </row>
    <row r="5" spans="1:6" ht="3.75" customHeight="1">
      <c r="A5" s="62"/>
      <c r="B5" s="63"/>
      <c r="C5" s="63"/>
      <c r="D5" s="64"/>
      <c r="E5" s="64"/>
      <c r="F5" s="39"/>
    </row>
    <row r="6" spans="1:6" ht="12.75" customHeight="1">
      <c r="A6" s="39" t="s">
        <v>112</v>
      </c>
      <c r="B6" s="343">
        <v>633724</v>
      </c>
      <c r="C6" s="343">
        <v>563342</v>
      </c>
      <c r="D6" s="65">
        <v>1029.2</v>
      </c>
      <c r="E6" s="65">
        <v>869.4</v>
      </c>
      <c r="F6" s="65">
        <v>118.4</v>
      </c>
    </row>
    <row r="7" spans="1:6" ht="17.25" customHeight="1">
      <c r="A7" s="66" t="s">
        <v>113</v>
      </c>
      <c r="B7" s="343">
        <v>1873</v>
      </c>
      <c r="C7" s="343">
        <v>1509</v>
      </c>
      <c r="D7" s="65">
        <v>67.9</v>
      </c>
      <c r="E7" s="65">
        <v>57.7</v>
      </c>
      <c r="F7" s="65">
        <v>117.7</v>
      </c>
    </row>
    <row r="8" spans="1:6" ht="12" customHeight="1">
      <c r="A8" s="66" t="s">
        <v>114</v>
      </c>
      <c r="B8" s="343">
        <v>261</v>
      </c>
      <c r="C8" s="343">
        <v>219</v>
      </c>
      <c r="D8" s="65">
        <v>9.2</v>
      </c>
      <c r="E8" s="65">
        <v>8.1</v>
      </c>
      <c r="F8" s="65">
        <v>113.6</v>
      </c>
    </row>
    <row r="9" spans="1:6" ht="12" customHeight="1">
      <c r="A9" s="66" t="s">
        <v>115</v>
      </c>
      <c r="B9" s="343">
        <v>350</v>
      </c>
      <c r="C9" s="343">
        <v>203</v>
      </c>
      <c r="D9" s="65">
        <v>11.6</v>
      </c>
      <c r="E9" s="65">
        <v>7.1</v>
      </c>
      <c r="F9" s="65">
        <v>163.4</v>
      </c>
    </row>
    <row r="10" spans="1:6" ht="12" customHeight="1">
      <c r="A10" s="66" t="s">
        <v>116</v>
      </c>
      <c r="B10" s="343">
        <v>941</v>
      </c>
      <c r="C10" s="343">
        <v>480</v>
      </c>
      <c r="D10" s="65">
        <v>30.6</v>
      </c>
      <c r="E10" s="65">
        <v>16.4</v>
      </c>
      <c r="F10" s="65">
        <v>186.6</v>
      </c>
    </row>
    <row r="11" spans="1:6" ht="17.25" customHeight="1">
      <c r="A11" s="66" t="s">
        <v>117</v>
      </c>
      <c r="B11" s="343">
        <v>1963</v>
      </c>
      <c r="C11" s="343">
        <v>791</v>
      </c>
      <c r="D11" s="65">
        <v>58.6</v>
      </c>
      <c r="E11" s="65">
        <v>25</v>
      </c>
      <c r="F11" s="65">
        <v>234.39999999999998</v>
      </c>
    </row>
    <row r="12" spans="1:6" ht="11.25" customHeight="1">
      <c r="A12" s="66" t="s">
        <v>118</v>
      </c>
      <c r="B12" s="343">
        <v>2409</v>
      </c>
      <c r="C12" s="343">
        <v>1025</v>
      </c>
      <c r="D12" s="65">
        <v>65.2</v>
      </c>
      <c r="E12" s="65">
        <v>29.1</v>
      </c>
      <c r="F12" s="65">
        <v>224.1</v>
      </c>
    </row>
    <row r="13" spans="1:6" ht="11.25" customHeight="1">
      <c r="A13" s="66" t="s">
        <v>119</v>
      </c>
      <c r="B13" s="343">
        <v>3178</v>
      </c>
      <c r="C13" s="343">
        <v>1660</v>
      </c>
      <c r="D13" s="65">
        <v>77.1</v>
      </c>
      <c r="E13" s="65">
        <v>41.6</v>
      </c>
      <c r="F13" s="65">
        <v>185.3</v>
      </c>
    </row>
    <row r="14" spans="1:6" ht="11.25" customHeight="1">
      <c r="A14" s="66" t="s">
        <v>120</v>
      </c>
      <c r="B14" s="343">
        <v>4866</v>
      </c>
      <c r="C14" s="343">
        <v>2688</v>
      </c>
      <c r="D14" s="65">
        <v>100.1</v>
      </c>
      <c r="E14" s="65">
        <v>56.9</v>
      </c>
      <c r="F14" s="65">
        <v>175.9</v>
      </c>
    </row>
    <row r="15" spans="1:6" ht="17.25" customHeight="1">
      <c r="A15" s="66" t="s">
        <v>121</v>
      </c>
      <c r="B15" s="343">
        <v>6629</v>
      </c>
      <c r="C15" s="343">
        <v>3533</v>
      </c>
      <c r="D15" s="65">
        <v>152.9</v>
      </c>
      <c r="E15" s="65">
        <v>83.4</v>
      </c>
      <c r="F15" s="65">
        <v>183.3</v>
      </c>
    </row>
    <row r="16" spans="1:6" ht="12" customHeight="1">
      <c r="A16" s="66" t="s">
        <v>122</v>
      </c>
      <c r="B16" s="343">
        <v>9564</v>
      </c>
      <c r="C16" s="343">
        <v>4965</v>
      </c>
      <c r="D16" s="65">
        <v>239.3</v>
      </c>
      <c r="E16" s="65">
        <v>126</v>
      </c>
      <c r="F16" s="65">
        <v>189.9</v>
      </c>
    </row>
    <row r="17" spans="1:6" ht="12" customHeight="1">
      <c r="A17" s="66" t="s">
        <v>123</v>
      </c>
      <c r="B17" s="343">
        <v>14636</v>
      </c>
      <c r="C17" s="343">
        <v>7376</v>
      </c>
      <c r="D17" s="65">
        <v>386.2</v>
      </c>
      <c r="E17" s="65">
        <v>194.4</v>
      </c>
      <c r="F17" s="65">
        <v>198.7</v>
      </c>
    </row>
    <row r="18" spans="1:6" ht="12" customHeight="1">
      <c r="A18" s="66" t="s">
        <v>124</v>
      </c>
      <c r="B18" s="343">
        <v>27134</v>
      </c>
      <c r="C18" s="343">
        <v>12193</v>
      </c>
      <c r="D18" s="65">
        <v>636.5</v>
      </c>
      <c r="E18" s="65">
        <v>280.4</v>
      </c>
      <c r="F18" s="65">
        <v>227</v>
      </c>
    </row>
    <row r="19" spans="1:6" ht="17.25" customHeight="1">
      <c r="A19" s="66" t="s">
        <v>125</v>
      </c>
      <c r="B19" s="343">
        <v>46150</v>
      </c>
      <c r="C19" s="343">
        <v>19941</v>
      </c>
      <c r="D19" s="65">
        <v>945.9</v>
      </c>
      <c r="E19" s="65">
        <v>391.2</v>
      </c>
      <c r="F19" s="65">
        <v>241.8</v>
      </c>
    </row>
    <row r="20" spans="1:6" ht="12" customHeight="1">
      <c r="A20" s="66" t="s">
        <v>126</v>
      </c>
      <c r="B20" s="343">
        <v>57464</v>
      </c>
      <c r="C20" s="343">
        <v>25618</v>
      </c>
      <c r="D20" s="65">
        <v>1466.7</v>
      </c>
      <c r="E20" s="65">
        <v>596.5</v>
      </c>
      <c r="F20" s="65">
        <v>245.9</v>
      </c>
    </row>
    <row r="21" spans="1:6" ht="12" customHeight="1">
      <c r="A21" s="66" t="s">
        <v>127</v>
      </c>
      <c r="B21" s="343">
        <v>73466</v>
      </c>
      <c r="C21" s="343">
        <v>36781</v>
      </c>
      <c r="D21" s="65">
        <v>2265.4</v>
      </c>
      <c r="E21" s="65">
        <v>981.1</v>
      </c>
      <c r="F21" s="65">
        <v>230.9</v>
      </c>
    </row>
    <row r="22" spans="1:6" ht="12" customHeight="1">
      <c r="A22" s="66" t="s">
        <v>128</v>
      </c>
      <c r="B22" s="343">
        <v>102677</v>
      </c>
      <c r="C22" s="343">
        <v>60416</v>
      </c>
      <c r="D22" s="65">
        <v>3940</v>
      </c>
      <c r="E22" s="65">
        <v>1794.9</v>
      </c>
      <c r="F22" s="65">
        <v>219.5</v>
      </c>
    </row>
    <row r="23" spans="1:6" ht="17.25" customHeight="1">
      <c r="A23" s="66" t="s">
        <v>129</v>
      </c>
      <c r="B23" s="343">
        <v>119806</v>
      </c>
      <c r="C23" s="343">
        <v>91464</v>
      </c>
      <c r="D23" s="65">
        <v>6969.5</v>
      </c>
      <c r="E23" s="65">
        <v>3454.1</v>
      </c>
      <c r="F23" s="65">
        <v>201.8</v>
      </c>
    </row>
    <row r="24" spans="1:6" ht="12" customHeight="1">
      <c r="A24" s="66" t="s">
        <v>130</v>
      </c>
      <c r="B24" s="343">
        <v>89915</v>
      </c>
      <c r="C24" s="343">
        <v>117389</v>
      </c>
      <c r="D24" s="65">
        <v>11662.1</v>
      </c>
      <c r="E24" s="65">
        <v>6909.3</v>
      </c>
      <c r="F24" s="65">
        <v>168.8</v>
      </c>
    </row>
    <row r="25" spans="1:6" ht="12" customHeight="1">
      <c r="A25" s="46" t="s">
        <v>131</v>
      </c>
      <c r="B25" s="343">
        <v>49203</v>
      </c>
      <c r="C25" s="343">
        <v>102762</v>
      </c>
      <c r="D25" s="65">
        <v>19295.3</v>
      </c>
      <c r="E25" s="65">
        <v>12991.4</v>
      </c>
      <c r="F25" s="65">
        <v>148.5</v>
      </c>
    </row>
    <row r="26" spans="1:6" ht="12" customHeight="1">
      <c r="A26" s="46" t="s">
        <v>132</v>
      </c>
      <c r="B26" s="343">
        <v>17850</v>
      </c>
      <c r="C26" s="343">
        <v>57539</v>
      </c>
      <c r="D26" s="65">
        <v>27890.6</v>
      </c>
      <c r="E26" s="65">
        <v>21390</v>
      </c>
      <c r="F26" s="65">
        <v>130.4</v>
      </c>
    </row>
    <row r="27" spans="1:6" ht="12" customHeight="1">
      <c r="A27" s="66" t="s">
        <v>133</v>
      </c>
      <c r="B27" s="343">
        <v>2860</v>
      </c>
      <c r="C27" s="343">
        <v>14653</v>
      </c>
      <c r="D27" s="65">
        <v>35750</v>
      </c>
      <c r="E27" s="65">
        <v>29904.1</v>
      </c>
      <c r="F27" s="65">
        <v>119.5</v>
      </c>
    </row>
    <row r="28" spans="1:6" ht="3.75" customHeight="1">
      <c r="A28" s="109"/>
      <c r="B28" s="344"/>
      <c r="C28" s="344"/>
      <c r="D28" s="41"/>
      <c r="E28" s="41"/>
      <c r="F28" s="107"/>
    </row>
    <row r="29" s="3" customFormat="1" ht="10.5" customHeight="1">
      <c r="A29" s="148" t="s">
        <v>141</v>
      </c>
    </row>
    <row r="30" s="5" customFormat="1" ht="10.5" customHeight="1">
      <c r="A30" s="149" t="s">
        <v>142</v>
      </c>
    </row>
    <row r="31" ht="13.5">
      <c r="A31" s="55"/>
    </row>
    <row r="32" ht="13.5">
      <c r="A32" s="55"/>
    </row>
    <row r="33" ht="13.5">
      <c r="A33" s="55"/>
    </row>
    <row r="34" ht="13.5">
      <c r="A34" s="55"/>
    </row>
    <row r="35" ht="13.5">
      <c r="A35" s="55"/>
    </row>
    <row r="36" ht="13.5">
      <c r="A36" s="55"/>
    </row>
    <row r="37" ht="13.5">
      <c r="A37" s="55"/>
    </row>
    <row r="38" ht="13.5">
      <c r="A38" s="55"/>
    </row>
    <row r="39" ht="13.5">
      <c r="A39" s="55"/>
    </row>
    <row r="40" ht="13.5">
      <c r="A40" s="55"/>
    </row>
    <row r="41" ht="15.75" customHeight="1">
      <c r="A41" s="55"/>
    </row>
    <row r="42" ht="13.5">
      <c r="A42" s="55"/>
    </row>
    <row r="43" ht="13.5">
      <c r="A43" s="55"/>
    </row>
    <row r="44" ht="13.5">
      <c r="A44" s="55"/>
    </row>
    <row r="45" ht="13.5">
      <c r="A45" s="55"/>
    </row>
    <row r="46" ht="13.5">
      <c r="A46" s="55"/>
    </row>
    <row r="47" ht="13.5">
      <c r="A47" s="55"/>
    </row>
    <row r="48" ht="13.5">
      <c r="A48" s="55"/>
    </row>
    <row r="49" ht="13.5">
      <c r="A49" s="55"/>
    </row>
    <row r="50" ht="13.5">
      <c r="A50" s="55"/>
    </row>
    <row r="51" ht="13.5">
      <c r="A51" s="55"/>
    </row>
    <row r="52" ht="13.5">
      <c r="A52" s="55"/>
    </row>
    <row r="53" ht="13.5">
      <c r="A53" s="55"/>
    </row>
    <row r="54" ht="13.5">
      <c r="A54" s="55"/>
    </row>
    <row r="55" ht="13.5">
      <c r="A55" s="55"/>
    </row>
    <row r="56" ht="13.5">
      <c r="A56" s="55"/>
    </row>
    <row r="57" ht="13.5">
      <c r="A57" s="55"/>
    </row>
    <row r="58" ht="13.5">
      <c r="A58" s="55"/>
    </row>
    <row r="59" ht="13.5">
      <c r="A59" s="55"/>
    </row>
    <row r="60" ht="13.5">
      <c r="A60" s="55"/>
    </row>
    <row r="61" ht="13.5">
      <c r="A61" s="55"/>
    </row>
    <row r="62" ht="13.5">
      <c r="A62" s="55"/>
    </row>
    <row r="63" ht="13.5">
      <c r="B63" s="55"/>
    </row>
    <row r="64" ht="13.5">
      <c r="B64" s="55"/>
    </row>
    <row r="65" ht="13.5">
      <c r="A65" s="67"/>
    </row>
    <row r="66" ht="14.25">
      <c r="A66" s="34"/>
    </row>
    <row r="67" ht="13.5">
      <c r="A67" s="67"/>
    </row>
  </sheetData>
  <sheetProtection/>
  <mergeCells count="4">
    <mergeCell ref="B3:C3"/>
    <mergeCell ref="D3:E3"/>
    <mergeCell ref="A3:A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厚生労働省ネットワークシステム２</cp:lastModifiedBy>
  <cp:lastPrinted>2017-02-22T06:11:34Z</cp:lastPrinted>
  <dcterms:created xsi:type="dcterms:W3CDTF">1997-01-08T22:48:59Z</dcterms:created>
  <dcterms:modified xsi:type="dcterms:W3CDTF">2017-02-22T06:21:27Z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0x010100C6A0B66E09B62A45AE099540733FA3E6</vt:lpwstr>
  </property>
</Properties>
</file>