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tabRatio="705" activeTab="7"/>
  </bookViews>
  <sheets>
    <sheet name="表９" sheetId="1" r:id="rId1"/>
    <sheet name="図５" sheetId="2" r:id="rId2"/>
    <sheet name="表10" sheetId="3" r:id="rId3"/>
    <sheet name="表11" sheetId="4" r:id="rId4"/>
    <sheet name="図６" sheetId="5" r:id="rId5"/>
    <sheet name="図７" sheetId="6" r:id="rId6"/>
    <sheet name="図８" sheetId="7" r:id="rId7"/>
    <sheet name="表12" sheetId="8" r:id="rId8"/>
    <sheet name="表13" sheetId="9" r:id="rId9"/>
    <sheet name="表14" sheetId="10" r:id="rId10"/>
    <sheet name="表15-1" sheetId="11" r:id="rId11"/>
    <sheet name="表15-2" sheetId="12" r:id="rId12"/>
    <sheet name="表15-3" sheetId="13" r:id="rId13"/>
    <sheet name="参考１" sheetId="14" r:id="rId14"/>
    <sheet name="参考２" sheetId="15" r:id="rId15"/>
  </sheets>
  <definedNames>
    <definedName name="_xlnm.Print_Area" localSheetId="13">'参考１'!$B$2:$J$66</definedName>
    <definedName name="_xlnm.Print_Area" localSheetId="2">'表10'!$B$2:$K$18</definedName>
  </definedNames>
  <calcPr fullCalcOnLoad="1"/>
</workbook>
</file>

<file path=xl/sharedStrings.xml><?xml version="1.0" encoding="utf-8"?>
<sst xmlns="http://schemas.openxmlformats.org/spreadsheetml/2006/main" count="600" uniqueCount="245">
  <si>
    <t>総数</t>
  </si>
  <si>
    <t>総数</t>
  </si>
  <si>
    <t>事業所内保育施設</t>
  </si>
  <si>
    <t>事業所内保育施設</t>
  </si>
  <si>
    <t>ベビーホテル</t>
  </si>
  <si>
    <t>ベビーホテル</t>
  </si>
  <si>
    <t>その他の認可外保育施設</t>
  </si>
  <si>
    <t>施設数</t>
  </si>
  <si>
    <t>個人</t>
  </si>
  <si>
    <t>会社</t>
  </si>
  <si>
    <t>ＮＰＯ法人</t>
  </si>
  <si>
    <t>その他法人</t>
  </si>
  <si>
    <t>任意団体</t>
  </si>
  <si>
    <t>不詳</t>
  </si>
  <si>
    <t>０歳</t>
  </si>
  <si>
    <t>１歳</t>
  </si>
  <si>
    <t>２歳</t>
  </si>
  <si>
    <t>３歳</t>
  </si>
  <si>
    <t>４歳</t>
  </si>
  <si>
    <t>５歳</t>
  </si>
  <si>
    <t>学童</t>
  </si>
  <si>
    <t>在所児数（人）</t>
  </si>
  <si>
    <t>保育従事者数</t>
  </si>
  <si>
    <t>（再掲）保育士数</t>
  </si>
  <si>
    <t>保育従事者一人あたり在所児数</t>
  </si>
  <si>
    <t>（再掲）保育士一人あたり在所児数</t>
  </si>
  <si>
    <t>常勤</t>
  </si>
  <si>
    <t>非常勤</t>
  </si>
  <si>
    <t>社会福祉
法人</t>
  </si>
  <si>
    <t>児童の健康診断</t>
  </si>
  <si>
    <t>職員の健康診断</t>
  </si>
  <si>
    <t>既に</t>
  </si>
  <si>
    <t>実施する</t>
  </si>
  <si>
    <t>不詳</t>
  </si>
  <si>
    <t>実施した</t>
  </si>
  <si>
    <t>予定あり</t>
  </si>
  <si>
    <t>予定なし</t>
  </si>
  <si>
    <t>その他</t>
  </si>
  <si>
    <t>0歳</t>
  </si>
  <si>
    <t>1万円未満</t>
  </si>
  <si>
    <t>1～3万円未満</t>
  </si>
  <si>
    <t>3万～5万円未満</t>
  </si>
  <si>
    <t>5～7万円未満</t>
  </si>
  <si>
    <t>7万円以上</t>
  </si>
  <si>
    <t>1歳</t>
  </si>
  <si>
    <t>2歳</t>
  </si>
  <si>
    <t>3歳</t>
  </si>
  <si>
    <t>4歳</t>
  </si>
  <si>
    <t>5歳</t>
  </si>
  <si>
    <t>6歳（就学前）</t>
  </si>
  <si>
    <t>その他の事業所内保育施設</t>
  </si>
  <si>
    <t>平均利用料（円）</t>
  </si>
  <si>
    <t>その他の認可外保育施設</t>
  </si>
  <si>
    <t>不詳</t>
  </si>
  <si>
    <t>認可外保育施設の
ままでよい</t>
  </si>
  <si>
    <t>近々、認可保育所に
移行する予定</t>
  </si>
  <si>
    <t>いずれ、認可保育所に
移行したい</t>
  </si>
  <si>
    <t>認可保育所へ移行する
手続きが煩雑</t>
  </si>
  <si>
    <t>認可保育所の
基準に満たない</t>
  </si>
  <si>
    <t>認可保育所の
経理が煩雑</t>
  </si>
  <si>
    <t>保育従事者に保育士資格を有しない者がおり、且つ配置数も基準に満たないため</t>
  </si>
  <si>
    <t>保育従事者はすべて保育士資格を有しているが、配置数が基準に満たないため</t>
  </si>
  <si>
    <t>保育従事者の配置数は基準を満たしているが、保育士資格を有しない保育従事者がいるため</t>
  </si>
  <si>
    <t>調理員をおいていないため</t>
  </si>
  <si>
    <t>嘱託医がいないため</t>
  </si>
  <si>
    <t>乳児室･ほふく室･保育室の面積基準を満たさないため</t>
  </si>
  <si>
    <t>屋外遊戯場の基準を満たさず、且つ、付近に屋外遊戯場に代わるべき公園等もないため</t>
  </si>
  <si>
    <t>付近に屋外遊戯場に代わるべき公園はあるが、自治体の方針により、屋外遊戯場がないと認可が得られないため</t>
  </si>
  <si>
    <t>乳児室･ほふく室･保育室が２階以上に設けられており、耐火建築、避難経路等に関する基準に満たないため</t>
  </si>
  <si>
    <t>調理室を有しないため</t>
  </si>
  <si>
    <t>児童用便所を有しないため</t>
  </si>
  <si>
    <t>最低定員（原則60人以上、条件付きで20人以上）を満たせないため</t>
  </si>
  <si>
    <t>保育時間･開所時間に関する基準を満たせないため</t>
  </si>
  <si>
    <t>その他</t>
  </si>
  <si>
    <t>H18</t>
  </si>
  <si>
    <t>24時間</t>
  </si>
  <si>
    <t>７時間未満</t>
  </si>
  <si>
    <t>H18</t>
  </si>
  <si>
    <t>H21</t>
  </si>
  <si>
    <t>利用料</t>
  </si>
  <si>
    <t>H21</t>
  </si>
  <si>
    <t>H18</t>
  </si>
  <si>
    <t>都道府県市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</si>
  <si>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</si>
  <si>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</si>
  <si>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</si>
  <si>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</si>
  <si>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</si>
  <si>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</si>
  <si>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</si>
  <si>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</si>
  <si>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</si>
  <si>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</si>
  <si>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</si>
  <si>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</si>
  <si>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</si>
  <si>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</si>
  <si>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</si>
  <si>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</si>
  <si>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</si>
  <si>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</si>
  <si>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</si>
  <si>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</si>
  <si>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</si>
  <si>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</si>
  <si>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</si>
  <si>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</si>
  <si>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</si>
  <si>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</si>
  <si>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</si>
  <si>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</si>
  <si>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</si>
  <si>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</si>
  <si>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</si>
  <si>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</si>
  <si>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</si>
  <si>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</si>
  <si>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</si>
  <si>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</si>
  <si>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</si>
  <si>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</si>
  <si>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</si>
  <si>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</si>
  <si>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</si>
  <si>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</si>
  <si>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</si>
  <si>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</si>
  <si>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</si>
  <si>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</si>
  <si>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</si>
  <si>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札幌市</t>
  </si>
  <si>
    <t>仙台市</t>
  </si>
  <si>
    <t>さいたま市</t>
  </si>
  <si>
    <t>千葉市</t>
  </si>
  <si>
    <t>横浜市</t>
  </si>
  <si>
    <t>川崎市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</si>
  <si>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</si>
  <si>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</si>
  <si>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</si>
  <si>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</si>
  <si>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</si>
  <si>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</si>
  <si>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</si>
  <si>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</si>
  <si>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</si>
  <si>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</si>
  <si>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</si>
  <si>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</si>
  <si>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旭川市</t>
  </si>
  <si>
    <t>函館市</t>
  </si>
  <si>
    <t>青森市</t>
  </si>
  <si>
    <t>盛岡市</t>
  </si>
  <si>
    <t>秋田市</t>
  </si>
  <si>
    <t>郡山市</t>
  </si>
  <si>
    <t>いわき市</t>
  </si>
  <si>
    <t>宇都宮市</t>
  </si>
  <si>
    <t>前橋市</t>
  </si>
  <si>
    <t>川越市</t>
  </si>
  <si>
    <t>船橋市</t>
  </si>
  <si>
    <t>柏市</t>
  </si>
  <si>
    <t>横須賀市</t>
  </si>
  <si>
    <t>相模原市</t>
  </si>
  <si>
    <t>富山市</t>
  </si>
  <si>
    <t>金沢市</t>
  </si>
  <si>
    <t>長野市</t>
  </si>
  <si>
    <t>岐阜市</t>
  </si>
  <si>
    <t>豊橋市</t>
  </si>
  <si>
    <t>豊田市</t>
  </si>
  <si>
    <t>岡崎市</t>
  </si>
  <si>
    <t>大津市</t>
  </si>
  <si>
    <t>高槻市</t>
  </si>
  <si>
    <t>東大阪市</t>
  </si>
  <si>
    <t>姫路市</t>
  </si>
  <si>
    <t>西宮市</t>
  </si>
  <si>
    <t>尼崎市</t>
  </si>
  <si>
    <t>奈良市</t>
  </si>
  <si>
    <t>和歌山市</t>
  </si>
  <si>
    <t>倉敷市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</si>
  <si>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</si>
  <si>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</si>
  <si>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</si>
  <si>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</si>
  <si>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</si>
  <si>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</si>
  <si>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</si>
  <si>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熊本市</t>
  </si>
  <si>
    <t>大分市</t>
  </si>
  <si>
    <t>宮崎市</t>
  </si>
  <si>
    <t>鹿児島市</t>
  </si>
  <si>
    <t>（単位：カ所）</t>
  </si>
  <si>
    <t>（平成22年2月1日現在）</t>
  </si>
  <si>
    <t>指定都市（別掲）</t>
  </si>
  <si>
    <t>中核市（別掲）</t>
  </si>
  <si>
    <t>参考１表　　施設の類型別認可外保育施設数，都道府県-指定都市-中核市別</t>
  </si>
  <si>
    <t>事業所内
保育施設</t>
  </si>
  <si>
    <t>参考２表　　施設の類型別認可外保育施設在所児数，都道府県-指定都市-中核市別</t>
  </si>
  <si>
    <t>（単位：人）</t>
  </si>
  <si>
    <t>都道府県市</t>
  </si>
  <si>
    <t>旭川市</t>
  </si>
  <si>
    <t>秋田市</t>
  </si>
  <si>
    <t>川越市</t>
  </si>
  <si>
    <t>横須賀市</t>
  </si>
  <si>
    <t>高槻市</t>
  </si>
  <si>
    <t>奈良市</t>
  </si>
  <si>
    <t>長崎市</t>
  </si>
  <si>
    <t>その他の
認可外保育施設</t>
  </si>
  <si>
    <t>表９　施設の類型別施設数と在所児数</t>
  </si>
  <si>
    <t>図５　施設の類型別年齢別在所児の状況</t>
  </si>
  <si>
    <t>表10　施設の類型別保育従事者の状況</t>
  </si>
  <si>
    <t>参考（N)</t>
  </si>
  <si>
    <t>参考（N)</t>
  </si>
  <si>
    <t>表11　施設の類型別設置主体の状況</t>
  </si>
  <si>
    <t>ベビーホテル</t>
  </si>
  <si>
    <t>図６　施設類型別の開所時間（平日）</t>
  </si>
  <si>
    <t>参考（N)</t>
  </si>
  <si>
    <t>開所していない</t>
  </si>
  <si>
    <t>H21</t>
  </si>
  <si>
    <t>参考（N)</t>
  </si>
  <si>
    <t>図７　施設の類型別にみた健康診断の実施状況（児童）</t>
  </si>
  <si>
    <t>H21</t>
  </si>
  <si>
    <t>参考（N)</t>
  </si>
  <si>
    <t>図８　施設の類型別にみた健康診断の実施状況（職員）</t>
  </si>
  <si>
    <t>表12　施設の類型別にみた月額の利用料</t>
  </si>
  <si>
    <t>表13　施設の類型別にみた今後の方向性</t>
  </si>
  <si>
    <t>表14　施設の類型別にみた「いずれ、認可保育所に移行したい」施設の認可保育所へ移行する上での問題点（複数回答）</t>
  </si>
  <si>
    <t>総数</t>
  </si>
  <si>
    <t>保育従事者に保育士資格を有しない者がおり、且つ配置数も基準に満たないため</t>
  </si>
  <si>
    <t>保育従事者はすべて保育士資格を有しているが、配置数が基準に満たないため</t>
  </si>
  <si>
    <t>保育従事者の配置数は基準を満たしているが、保育士資格を有しない保育従事者がいるため</t>
  </si>
  <si>
    <t>調理員をおいていないため</t>
  </si>
  <si>
    <t>嘱託医がいないため</t>
  </si>
  <si>
    <t>-</t>
  </si>
  <si>
    <t xml:space="preserve">表15-1　施設の類型別にみた「認可保育所の基準に満たない」施設の基準に満たない点（複数回答） ～従事者～
</t>
  </si>
  <si>
    <t>表15-2　施設の類型別にみた「認可保育所の基準に満たない」施設の基準に満たない点（複数回答）　～施設整備～</t>
  </si>
  <si>
    <t>表15-3　施設の類型別にみた「認可保育所の基準に満たない」施設の基準に満たない点（複数回答）　～従事者・施設整備以外～</t>
  </si>
  <si>
    <t>７時間～８時間未満</t>
  </si>
  <si>
    <t>８時間～９時間未満</t>
  </si>
  <si>
    <t>９時間～10時間未満</t>
  </si>
  <si>
    <t>10時間～11時間未満</t>
  </si>
  <si>
    <t>11時間～12時間未満</t>
  </si>
  <si>
    <t>12時間～15時間未満</t>
  </si>
  <si>
    <t>15時間～20時間未満</t>
  </si>
  <si>
    <t>20時間～24時間未満</t>
  </si>
  <si>
    <t>その他の認可外
保育施設</t>
  </si>
  <si>
    <t>６歳（就学前）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</si>
</sst>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_ "/>
    <numFmt numFmtId="179" formatCode="#,##0_);[Red]\(#,##0\)"/>
    <numFmt numFmtId="180" formatCode="#,##0;&quot;▲ &quot;#,##0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HGPｺﾞｼｯｸM"/>
      <family val="3"/>
    </font>
    <font>
      <sz val="11"/>
      <color indexed="10"/>
      <name val="ＭＳ Ｐゴシック"/>
      <family val="3"/>
    </font>
    <font>
      <sz val="12"/>
      <color indexed="8"/>
      <name val="HGPｺﾞｼｯｸM"/>
      <family val="3"/>
    </font>
    <font>
      <sz val="10"/>
      <color indexed="8"/>
      <name val="HGPｺﾞｼｯｸM"/>
      <family val="3"/>
    </font>
    <font>
      <sz val="11"/>
      <color indexed="9"/>
      <name val="HGPｺﾞｼｯｸM"/>
      <family val="3"/>
    </font>
    <font>
      <sz val="9"/>
      <color indexed="8"/>
      <name val="HGPｺﾞｼｯｸM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PｺﾞｼｯｸM"/>
      <family val="3"/>
    </font>
    <font>
      <sz val="12"/>
      <color theme="1"/>
      <name val="HGPｺﾞｼｯｸM"/>
      <family val="3"/>
    </font>
    <font>
      <sz val="10"/>
      <color theme="1"/>
      <name val="HGPｺﾞｼｯｸM"/>
      <family val="3"/>
    </font>
    <font>
      <sz val="11"/>
      <color theme="0"/>
      <name val="HGPｺﾞｼｯｸM"/>
      <family val="3"/>
    </font>
    <font>
      <sz val="9"/>
      <color theme="1"/>
      <name val="HGP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hair"/>
      <right style="hair"/>
      <top/>
      <bottom/>
    </border>
    <border>
      <left style="hair"/>
      <right style="hair"/>
      <top style="thin"/>
      <bottom style="thin"/>
    </border>
    <border>
      <left style="double"/>
      <right/>
      <top style="thin"/>
      <bottom style="thin"/>
    </border>
    <border>
      <left style="hair"/>
      <right style="thin"/>
      <top style="thin"/>
      <bottom/>
    </border>
    <border>
      <left style="hair"/>
      <right style="thin"/>
      <top/>
      <bottom/>
    </border>
    <border>
      <left/>
      <right/>
      <top style="thin"/>
      <bottom/>
    </border>
    <border>
      <left style="hair"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/>
      <right style="thin"/>
      <top style="thin"/>
      <bottom/>
    </border>
    <border>
      <left style="double"/>
      <right/>
      <top/>
      <bottom/>
    </border>
    <border>
      <left style="hair"/>
      <right style="hair"/>
      <top/>
      <bottom style="thin"/>
    </border>
    <border>
      <left style="double"/>
      <right/>
      <top/>
      <bottom style="thin"/>
    </border>
    <border>
      <left style="hair"/>
      <right style="hair"/>
      <top style="thin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/>
      <right/>
      <top style="thin"/>
      <bottom style="thin"/>
    </border>
    <border>
      <left style="double"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2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176" fontId="42" fillId="0" borderId="10" xfId="0" applyNumberFormat="1" applyFont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176" fontId="42" fillId="0" borderId="11" xfId="0" applyNumberFormat="1" applyFont="1" applyBorder="1" applyAlignment="1">
      <alignment vertical="center"/>
    </xf>
    <xf numFmtId="177" fontId="42" fillId="0" borderId="10" xfId="0" applyNumberFormat="1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176" fontId="42" fillId="0" borderId="16" xfId="0" applyNumberFormat="1" applyFont="1" applyBorder="1" applyAlignment="1">
      <alignment vertical="center"/>
    </xf>
    <xf numFmtId="176" fontId="42" fillId="0" borderId="18" xfId="0" applyNumberFormat="1" applyFont="1" applyBorder="1" applyAlignment="1">
      <alignment vertical="center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177" fontId="42" fillId="0" borderId="13" xfId="0" applyNumberFormat="1" applyFont="1" applyBorder="1" applyAlignment="1">
      <alignment vertical="center"/>
    </xf>
    <xf numFmtId="0" fontId="42" fillId="0" borderId="21" xfId="0" applyFont="1" applyBorder="1" applyAlignment="1">
      <alignment horizontal="center" vertical="center"/>
    </xf>
    <xf numFmtId="177" fontId="42" fillId="0" borderId="21" xfId="0" applyNumberFormat="1" applyFont="1" applyBorder="1" applyAlignment="1">
      <alignment vertical="center"/>
    </xf>
    <xf numFmtId="176" fontId="42" fillId="0" borderId="0" xfId="0" applyNumberFormat="1" applyFont="1" applyBorder="1" applyAlignment="1">
      <alignment vertical="center"/>
    </xf>
    <xf numFmtId="176" fontId="42" fillId="0" borderId="0" xfId="0" applyNumberFormat="1" applyFont="1" applyBorder="1" applyAlignment="1">
      <alignment horizontal="center" vertical="center"/>
    </xf>
    <xf numFmtId="176" fontId="42" fillId="0" borderId="0" xfId="0" applyNumberFormat="1" applyFont="1" applyBorder="1" applyAlignment="1">
      <alignment vertical="center" wrapText="1"/>
    </xf>
    <xf numFmtId="176" fontId="42" fillId="0" borderId="10" xfId="0" applyNumberFormat="1" applyFont="1" applyBorder="1" applyAlignment="1">
      <alignment vertical="center" wrapText="1"/>
    </xf>
    <xf numFmtId="176" fontId="42" fillId="0" borderId="10" xfId="0" applyNumberFormat="1" applyFont="1" applyBorder="1" applyAlignment="1">
      <alignment horizontal="center" vertical="center" wrapText="1"/>
    </xf>
    <xf numFmtId="176" fontId="42" fillId="0" borderId="10" xfId="0" applyNumberFormat="1" applyFont="1" applyFill="1" applyBorder="1" applyAlignment="1">
      <alignment horizontal="center" vertical="center" wrapText="1"/>
    </xf>
    <xf numFmtId="177" fontId="42" fillId="0" borderId="12" xfId="0" applyNumberFormat="1" applyFont="1" applyBorder="1" applyAlignment="1">
      <alignment vertical="center"/>
    </xf>
    <xf numFmtId="0" fontId="42" fillId="0" borderId="22" xfId="0" applyFont="1" applyBorder="1" applyAlignment="1">
      <alignment horizontal="center" vertical="center"/>
    </xf>
    <xf numFmtId="177" fontId="42" fillId="0" borderId="23" xfId="0" applyNumberFormat="1" applyFont="1" applyBorder="1" applyAlignment="1">
      <alignment vertical="center"/>
    </xf>
    <xf numFmtId="0" fontId="42" fillId="0" borderId="0" xfId="0" applyFont="1" applyAlignment="1">
      <alignment horizontal="right" vertical="center"/>
    </xf>
    <xf numFmtId="177" fontId="42" fillId="0" borderId="0" xfId="0" applyNumberFormat="1" applyFont="1" applyAlignment="1">
      <alignment vertical="center"/>
    </xf>
    <xf numFmtId="0" fontId="42" fillId="0" borderId="23" xfId="0" applyFont="1" applyBorder="1" applyAlignment="1">
      <alignment vertical="center"/>
    </xf>
    <xf numFmtId="177" fontId="42" fillId="0" borderId="24" xfId="0" applyNumberFormat="1" applyFont="1" applyBorder="1" applyAlignment="1">
      <alignment vertical="center"/>
    </xf>
    <xf numFmtId="0" fontId="42" fillId="0" borderId="0" xfId="0" applyFont="1" applyAlignment="1">
      <alignment vertical="center" wrapText="1"/>
    </xf>
    <xf numFmtId="0" fontId="42" fillId="0" borderId="25" xfId="0" applyFont="1" applyBorder="1" applyAlignment="1">
      <alignment vertical="center"/>
    </xf>
    <xf numFmtId="177" fontId="42" fillId="0" borderId="14" xfId="0" applyNumberFormat="1" applyFont="1" applyBorder="1" applyAlignment="1">
      <alignment vertical="center"/>
    </xf>
    <xf numFmtId="177" fontId="42" fillId="0" borderId="0" xfId="0" applyNumberFormat="1" applyFont="1" applyBorder="1" applyAlignment="1">
      <alignment vertical="center"/>
    </xf>
    <xf numFmtId="0" fontId="42" fillId="0" borderId="26" xfId="0" applyFont="1" applyBorder="1" applyAlignment="1">
      <alignment vertical="center"/>
    </xf>
    <xf numFmtId="177" fontId="42" fillId="0" borderId="11" xfId="0" applyNumberFormat="1" applyFont="1" applyBorder="1" applyAlignment="1">
      <alignment vertical="center"/>
    </xf>
    <xf numFmtId="177" fontId="42" fillId="0" borderId="27" xfId="0" applyNumberFormat="1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177" fontId="42" fillId="0" borderId="15" xfId="0" applyNumberFormat="1" applyFont="1" applyBorder="1" applyAlignment="1">
      <alignment vertical="center"/>
    </xf>
    <xf numFmtId="176" fontId="42" fillId="0" borderId="14" xfId="0" applyNumberFormat="1" applyFont="1" applyBorder="1" applyAlignment="1">
      <alignment vertical="center"/>
    </xf>
    <xf numFmtId="176" fontId="42" fillId="0" borderId="15" xfId="0" applyNumberFormat="1" applyFont="1" applyBorder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177" fontId="43" fillId="0" borderId="10" xfId="0" applyNumberFormat="1" applyFont="1" applyBorder="1" applyAlignment="1">
      <alignment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2" fillId="0" borderId="15" xfId="0" applyFont="1" applyBorder="1" applyAlignment="1">
      <alignment horizontal="center" vertical="center"/>
    </xf>
    <xf numFmtId="178" fontId="42" fillId="0" borderId="0" xfId="0" applyNumberFormat="1" applyFont="1" applyAlignment="1">
      <alignment vertical="center"/>
    </xf>
    <xf numFmtId="176" fontId="42" fillId="0" borderId="0" xfId="0" applyNumberFormat="1" applyFont="1" applyAlignment="1">
      <alignment vertical="center"/>
    </xf>
    <xf numFmtId="176" fontId="42" fillId="0" borderId="17" xfId="0" applyNumberFormat="1" applyFont="1" applyBorder="1" applyAlignment="1">
      <alignment vertical="center"/>
    </xf>
    <xf numFmtId="176" fontId="42" fillId="0" borderId="10" xfId="0" applyNumberFormat="1" applyFont="1" applyBorder="1" applyAlignment="1">
      <alignment horizontal="center" vertical="center"/>
    </xf>
    <xf numFmtId="0" fontId="42" fillId="0" borderId="29" xfId="0" applyFont="1" applyBorder="1" applyAlignment="1">
      <alignment vertical="center"/>
    </xf>
    <xf numFmtId="0" fontId="42" fillId="0" borderId="30" xfId="0" applyFont="1" applyBorder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176" fontId="42" fillId="0" borderId="0" xfId="0" applyNumberFormat="1" applyFont="1" applyBorder="1" applyAlignment="1">
      <alignment vertical="center"/>
    </xf>
    <xf numFmtId="176" fontId="42" fillId="0" borderId="18" xfId="0" applyNumberFormat="1" applyFont="1" applyBorder="1" applyAlignment="1">
      <alignment vertical="center"/>
    </xf>
    <xf numFmtId="176" fontId="42" fillId="0" borderId="11" xfId="0" applyNumberFormat="1" applyFont="1" applyBorder="1" applyAlignment="1">
      <alignment horizontal="center" vertical="center" wrapText="1"/>
    </xf>
    <xf numFmtId="176" fontId="42" fillId="0" borderId="27" xfId="0" applyNumberFormat="1" applyFont="1" applyBorder="1" applyAlignment="1">
      <alignment vertical="center"/>
    </xf>
    <xf numFmtId="176" fontId="42" fillId="0" borderId="31" xfId="0" applyNumberFormat="1" applyFont="1" applyBorder="1" applyAlignment="1">
      <alignment vertical="center"/>
    </xf>
    <xf numFmtId="176" fontId="42" fillId="0" borderId="36" xfId="0" applyNumberFormat="1" applyFont="1" applyBorder="1" applyAlignment="1">
      <alignment vertical="center"/>
    </xf>
    <xf numFmtId="176" fontId="42" fillId="0" borderId="37" xfId="0" applyNumberFormat="1" applyFont="1" applyBorder="1" applyAlignment="1">
      <alignment vertical="center"/>
    </xf>
    <xf numFmtId="179" fontId="42" fillId="0" borderId="0" xfId="0" applyNumberFormat="1" applyFont="1" applyBorder="1" applyAlignment="1">
      <alignment vertical="center"/>
    </xf>
    <xf numFmtId="179" fontId="42" fillId="0" borderId="0" xfId="0" applyNumberFormat="1" applyFont="1" applyAlignment="1">
      <alignment vertical="center"/>
    </xf>
    <xf numFmtId="179" fontId="42" fillId="0" borderId="0" xfId="0" applyNumberFormat="1" applyFont="1" applyBorder="1" applyAlignment="1">
      <alignment vertical="center"/>
    </xf>
    <xf numFmtId="176" fontId="44" fillId="0" borderId="11" xfId="0" applyNumberFormat="1" applyFont="1" applyBorder="1" applyAlignment="1">
      <alignment horizontal="center" vertical="center" wrapText="1" shrinkToFit="1"/>
    </xf>
    <xf numFmtId="0" fontId="42" fillId="0" borderId="11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176" fontId="42" fillId="0" borderId="17" xfId="0" applyNumberFormat="1" applyFont="1" applyBorder="1" applyAlignment="1">
      <alignment horizontal="center" vertical="center"/>
    </xf>
    <xf numFmtId="177" fontId="42" fillId="0" borderId="0" xfId="0" applyNumberFormat="1" applyFont="1" applyBorder="1" applyAlignment="1">
      <alignment horizontal="center" vertical="center"/>
    </xf>
    <xf numFmtId="177" fontId="42" fillId="0" borderId="20" xfId="0" applyNumberFormat="1" applyFont="1" applyBorder="1" applyAlignment="1">
      <alignment horizontal="center" vertical="center"/>
    </xf>
    <xf numFmtId="176" fontId="42" fillId="0" borderId="10" xfId="0" applyNumberFormat="1" applyFont="1" applyFill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176" fontId="42" fillId="0" borderId="20" xfId="0" applyNumberFormat="1" applyFont="1" applyBorder="1" applyAlignment="1">
      <alignment vertical="center"/>
    </xf>
    <xf numFmtId="176" fontId="42" fillId="0" borderId="21" xfId="0" applyNumberFormat="1" applyFont="1" applyBorder="1" applyAlignment="1">
      <alignment vertical="center"/>
    </xf>
    <xf numFmtId="176" fontId="42" fillId="0" borderId="19" xfId="0" applyNumberFormat="1" applyFont="1" applyBorder="1" applyAlignment="1">
      <alignment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2" fillId="0" borderId="0" xfId="0" applyFont="1" applyAlignment="1">
      <alignment vertical="center"/>
    </xf>
    <xf numFmtId="177" fontId="43" fillId="0" borderId="10" xfId="0" applyNumberFormat="1" applyFont="1" applyBorder="1" applyAlignment="1">
      <alignment horizontal="right" vertical="center"/>
    </xf>
    <xf numFmtId="0" fontId="42" fillId="0" borderId="10" xfId="0" applyFont="1" applyBorder="1" applyAlignment="1">
      <alignment horizontal="right" vertical="center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180" fontId="42" fillId="0" borderId="0" xfId="0" applyNumberFormat="1" applyFont="1" applyAlignment="1">
      <alignment vertical="center"/>
    </xf>
    <xf numFmtId="176" fontId="46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178" fontId="42" fillId="0" borderId="29" xfId="0" applyNumberFormat="1" applyFont="1" applyBorder="1" applyAlignment="1">
      <alignment horizontal="center" vertical="center"/>
    </xf>
    <xf numFmtId="178" fontId="42" fillId="0" borderId="10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178" fontId="42" fillId="0" borderId="15" xfId="0" applyNumberFormat="1" applyFont="1" applyBorder="1" applyAlignment="1">
      <alignment horizontal="center" vertical="center"/>
    </xf>
    <xf numFmtId="176" fontId="42" fillId="0" borderId="0" xfId="0" applyNumberFormat="1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 textRotation="255" wrapText="1"/>
    </xf>
    <xf numFmtId="0" fontId="42" fillId="0" borderId="16" xfId="0" applyFont="1" applyBorder="1" applyAlignment="1">
      <alignment horizontal="center" vertical="center" textRotation="255" wrapText="1"/>
    </xf>
    <xf numFmtId="0" fontId="42" fillId="0" borderId="18" xfId="0" applyFont="1" applyBorder="1" applyAlignment="1">
      <alignment horizontal="center" vertical="center" textRotation="255" wrapText="1"/>
    </xf>
    <xf numFmtId="0" fontId="42" fillId="0" borderId="10" xfId="0" applyFont="1" applyBorder="1" applyAlignment="1">
      <alignment horizontal="center" vertical="center" wrapText="1"/>
    </xf>
    <xf numFmtId="176" fontId="42" fillId="0" borderId="0" xfId="0" applyNumberFormat="1" applyFont="1" applyBorder="1" applyAlignment="1">
      <alignment horizontal="right" vertical="center"/>
    </xf>
    <xf numFmtId="179" fontId="42" fillId="0" borderId="21" xfId="0" applyNumberFormat="1" applyFont="1" applyBorder="1" applyAlignment="1">
      <alignment horizontal="right" vertical="center"/>
    </xf>
    <xf numFmtId="179" fontId="42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255"/>
          <c:w val="0.97425"/>
          <c:h val="0.845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'図５'!$C$24</c:f>
              <c:strCache>
                <c:ptCount val="1"/>
                <c:pt idx="0">
                  <c:v>０歳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'図５'!$B$25:$B$27</c:f>
              <c:strCache/>
            </c:strRef>
          </c:cat>
          <c:val>
            <c:numRef>
              <c:f>'図５'!$C$25:$C$27</c:f>
              <c:numCache/>
            </c:numRef>
          </c:val>
        </c:ser>
        <c:ser>
          <c:idx val="1"/>
          <c:order val="1"/>
          <c:tx>
            <c:strRef>
              <c:f>'図５'!$D$24</c:f>
              <c:strCache>
                <c:ptCount val="1"/>
                <c:pt idx="0">
                  <c:v>１歳</c:v>
                </c:pt>
              </c:strCache>
            </c:strRef>
          </c:tx>
          <c:spPr>
            <a:pattFill prst="pct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'図５'!$B$25:$B$27</c:f>
              <c:strCache/>
            </c:strRef>
          </c:cat>
          <c:val>
            <c:numRef>
              <c:f>'図５'!$D$25:$D$27</c:f>
              <c:numCache/>
            </c:numRef>
          </c:val>
        </c:ser>
        <c:ser>
          <c:idx val="2"/>
          <c:order val="2"/>
          <c:tx>
            <c:strRef>
              <c:f>'図５'!$E$24</c:f>
              <c:strCache>
                <c:ptCount val="1"/>
                <c:pt idx="0">
                  <c:v>２歳</c:v>
                </c:pt>
              </c:strCache>
            </c:strRef>
          </c:tx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'図５'!$B$25:$B$27</c:f>
              <c:strCache/>
            </c:strRef>
          </c:cat>
          <c:val>
            <c:numRef>
              <c:f>'図５'!$E$25:$E$27</c:f>
              <c:numCache/>
            </c:numRef>
          </c:val>
        </c:ser>
        <c:ser>
          <c:idx val="3"/>
          <c:order val="3"/>
          <c:tx>
            <c:strRef>
              <c:f>'図５'!$F$24</c:f>
              <c:strCache>
                <c:ptCount val="1"/>
                <c:pt idx="0">
                  <c:v>３歳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'図５'!$B$25:$B$27</c:f>
              <c:strCache/>
            </c:strRef>
          </c:cat>
          <c:val>
            <c:numRef>
              <c:f>'図５'!$F$25:$F$27</c:f>
              <c:numCache/>
            </c:numRef>
          </c:val>
        </c:ser>
        <c:ser>
          <c:idx val="4"/>
          <c:order val="4"/>
          <c:tx>
            <c:strRef>
              <c:f>'図５'!$G$24</c:f>
              <c:strCache>
                <c:ptCount val="1"/>
                <c:pt idx="0">
                  <c:v>４歳</c:v>
                </c:pt>
              </c:strCache>
            </c:strRef>
          </c:tx>
          <c:spPr>
            <a:pattFill prst="ltDn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'図５'!$B$25:$B$27</c:f>
              <c:strCache/>
            </c:strRef>
          </c:cat>
          <c:val>
            <c:numRef>
              <c:f>'図５'!$G$25:$G$27</c:f>
              <c:numCache/>
            </c:numRef>
          </c:val>
        </c:ser>
        <c:ser>
          <c:idx val="5"/>
          <c:order val="5"/>
          <c:tx>
            <c:strRef>
              <c:f>'図５'!$H$24</c:f>
              <c:strCache>
                <c:ptCount val="1"/>
                <c:pt idx="0">
                  <c:v>５歳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'図５'!$B$25:$B$27</c:f>
              <c:strCache/>
            </c:strRef>
          </c:cat>
          <c:val>
            <c:numRef>
              <c:f>'図５'!$H$25:$H$27</c:f>
              <c:numCache/>
            </c:numRef>
          </c:val>
        </c:ser>
        <c:ser>
          <c:idx val="6"/>
          <c:order val="6"/>
          <c:tx>
            <c:strRef>
              <c:f>'図５'!$I$24</c:f>
              <c:strCache>
                <c:ptCount val="1"/>
                <c:pt idx="0">
                  <c:v>６歳（就学前）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'図５'!$B$25:$B$27</c:f>
              <c:strCache/>
            </c:strRef>
          </c:cat>
          <c:val>
            <c:numRef>
              <c:f>'図５'!$I$25:$I$27</c:f>
              <c:numCache/>
            </c:numRef>
          </c:val>
        </c:ser>
        <c:ser>
          <c:idx val="7"/>
          <c:order val="7"/>
          <c:tx>
            <c:strRef>
              <c:f>'図５'!$J$24</c:f>
              <c:strCache>
                <c:ptCount val="1"/>
                <c:pt idx="0">
                  <c:v>学童</c:v>
                </c:pt>
              </c:strCache>
            </c:strRef>
          </c:tx>
          <c:spPr>
            <a:pattFill prst="pct4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'図５'!$B$25:$B$27</c:f>
              <c:strCache/>
            </c:strRef>
          </c:cat>
          <c:val>
            <c:numRef>
              <c:f>'図５'!$J$25:$J$27</c:f>
              <c:numCache/>
            </c:numRef>
          </c:val>
        </c:ser>
        <c:overlap val="100"/>
        <c:axId val="19910901"/>
        <c:axId val="44980382"/>
      </c:barChart>
      <c:catAx>
        <c:axId val="199109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80382"/>
        <c:crosses val="autoZero"/>
        <c:auto val="1"/>
        <c:lblOffset val="100"/>
        <c:tickLblSkip val="1"/>
        <c:noMultiLvlLbl val="0"/>
      </c:catAx>
      <c:valAx>
        <c:axId val="44980382"/>
        <c:scaling>
          <c:orientation val="minMax"/>
          <c:max val="1"/>
        </c:scaling>
        <c:axPos val="t"/>
        <c:delete val="1"/>
        <c:majorTickMark val="out"/>
        <c:minorTickMark val="none"/>
        <c:tickLblPos val="none"/>
        <c:crossAx val="199109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55"/>
          <c:y val="0.91425"/>
          <c:w val="0.58625"/>
          <c:h val="0.06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-0.0035"/>
          <c:w val="0.97325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'図６'!$B$28</c:f>
              <c:strCache>
                <c:ptCount val="1"/>
                <c:pt idx="0">
                  <c:v>事業所内保育施設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'図６'!$D$27:$M$27</c:f>
              <c:strCache/>
            </c:strRef>
          </c:cat>
          <c:val>
            <c:numRef>
              <c:f>'図６'!$D$28:$M$28</c:f>
              <c:numCache/>
            </c:numRef>
          </c:val>
          <c:smooth val="0"/>
        </c:ser>
        <c:ser>
          <c:idx val="1"/>
          <c:order val="1"/>
          <c:tx>
            <c:strRef>
              <c:f>'図６'!$B$29</c:f>
              <c:strCache>
                <c:ptCount val="1"/>
                <c:pt idx="0">
                  <c:v>ベビーホテル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'図６'!$D$27:$M$27</c:f>
              <c:strCache/>
            </c:strRef>
          </c:cat>
          <c:val>
            <c:numRef>
              <c:f>'図６'!$D$29:$M$29</c:f>
              <c:numCache/>
            </c:numRef>
          </c:val>
          <c:smooth val="0"/>
        </c:ser>
        <c:ser>
          <c:idx val="2"/>
          <c:order val="2"/>
          <c:tx>
            <c:strRef>
              <c:f>'図６'!$B$30</c:f>
              <c:strCache>
                <c:ptCount val="1"/>
                <c:pt idx="0">
                  <c:v>その他の認可外保育施設</c:v>
                </c:pt>
              </c:strCache>
            </c:strRef>
          </c:tx>
          <c:spPr>
            <a:ln w="25400">
              <a:solidFill>
                <a:srgbClr val="99CC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'図６'!$D$27:$M$27</c:f>
              <c:strCache/>
            </c:strRef>
          </c:cat>
          <c:val>
            <c:numRef>
              <c:f>'図６'!$D$30:$M$30</c:f>
              <c:numCache/>
            </c:numRef>
          </c:val>
          <c:smooth val="0"/>
        </c:ser>
        <c:marker val="1"/>
        <c:axId val="2170255"/>
        <c:axId val="19532296"/>
      </c:lineChart>
      <c:catAx>
        <c:axId val="2170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532296"/>
        <c:crosses val="autoZero"/>
        <c:auto val="1"/>
        <c:lblOffset val="100"/>
        <c:tickLblSkip val="1"/>
        <c:noMultiLvlLbl val="0"/>
      </c:catAx>
      <c:valAx>
        <c:axId val="195322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702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75"/>
          <c:y val="0.94225"/>
          <c:w val="0.89475"/>
          <c:h val="0.05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3265"/>
          <c:w val="0.9695"/>
          <c:h val="0.61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'図７'!$C$37:$C$38</c:f>
              <c:strCache>
                <c:ptCount val="1"/>
                <c:pt idx="0">
                  <c:v>既に 実施した</c:v>
                </c:pt>
              </c:strCache>
            </c:strRef>
          </c:tx>
          <c:spPr>
            <a:pattFill prst="pct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'図７'!$A$43:$B$43</c:f>
              <c:strCache/>
            </c:strRef>
          </c:cat>
          <c:val>
            <c:numRef>
              <c:f>('図７'!$C$39,'図７'!$C$47)</c:f>
              <c:numCache/>
            </c:numRef>
          </c:val>
        </c:ser>
        <c:ser>
          <c:idx val="1"/>
          <c:order val="1"/>
          <c:tx>
            <c:strRef>
              <c:f>'図７'!$D$37:$D$38</c:f>
              <c:strCache>
                <c:ptCount val="1"/>
                <c:pt idx="0">
                  <c:v>実施する 予定あり</c:v>
                </c:pt>
              </c:strCache>
            </c:strRef>
          </c:tx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'図７'!$A$43:$B$43</c:f>
              <c:strCache/>
            </c:strRef>
          </c:cat>
          <c:val>
            <c:numRef>
              <c:f>('図７'!$D$39,'図７'!$D$47)</c:f>
              <c:numCache/>
            </c:numRef>
          </c:val>
        </c:ser>
        <c:ser>
          <c:idx val="2"/>
          <c:order val="2"/>
          <c:tx>
            <c:strRef>
              <c:f>'図７'!$E$37:$E$38</c:f>
              <c:strCache>
                <c:ptCount val="1"/>
                <c:pt idx="0">
                  <c:v>実施する 予定なし</c:v>
                </c:pt>
              </c:strCache>
            </c:strRef>
          </c:tx>
          <c:spPr>
            <a:pattFill prst="pct4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'図７'!$A$43:$B$43</c:f>
              <c:strCache/>
            </c:strRef>
          </c:cat>
          <c:val>
            <c:numRef>
              <c:f>('図７'!$E$39,'図７'!$E$47)</c:f>
              <c:numCache/>
            </c:numRef>
          </c:val>
        </c:ser>
        <c:ser>
          <c:idx val="3"/>
          <c:order val="3"/>
          <c:tx>
            <c:strRef>
              <c:f>'図７'!$F$37</c:f>
              <c:strCache>
                <c:ptCount val="1"/>
                <c:pt idx="0">
                  <c:v>不詳</c:v>
                </c:pt>
              </c:strCache>
            </c:strRef>
          </c:tx>
          <c:spPr>
            <a:pattFill prst="pct9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'図７'!$A$43:$B$43</c:f>
              <c:strCache/>
            </c:strRef>
          </c:cat>
          <c:val>
            <c:numRef>
              <c:f>('図７'!$F$39,'図７'!$F$47)</c:f>
              <c:numCache/>
            </c:numRef>
          </c:val>
        </c:ser>
        <c:overlap val="100"/>
        <c:gapWidth val="96"/>
        <c:serLines>
          <c:spPr>
            <a:ln w="3175">
              <a:solidFill>
                <a:srgbClr val="000000"/>
              </a:solidFill>
            </a:ln>
          </c:spPr>
        </c:serLines>
        <c:axId val="41572937"/>
        <c:axId val="38612114"/>
      </c:barChart>
      <c:catAx>
        <c:axId val="4157293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612114"/>
        <c:crosses val="autoZero"/>
        <c:auto val="1"/>
        <c:lblOffset val="100"/>
        <c:tickLblSkip val="1"/>
        <c:noMultiLvlLbl val="0"/>
      </c:catAx>
      <c:valAx>
        <c:axId val="38612114"/>
        <c:scaling>
          <c:orientation val="minMax"/>
        </c:scaling>
        <c:axPos val="t"/>
        <c:delete val="1"/>
        <c:majorTickMark val="out"/>
        <c:minorTickMark val="none"/>
        <c:tickLblPos val="none"/>
        <c:crossAx val="415729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725"/>
          <c:y val="0.0305"/>
          <c:w val="0.91725"/>
          <c:h val="0.10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565"/>
          <c:w val="0.96925"/>
          <c:h val="0.86775"/>
        </c:manualLayout>
      </c:layout>
      <c:barChart>
        <c:barDir val="bar"/>
        <c:grouping val="percentStacked"/>
        <c:varyColors val="0"/>
        <c:ser>
          <c:idx val="0"/>
          <c:order val="0"/>
          <c:spPr>
            <a:pattFill prst="pct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'図７'!$A$43:$B$43</c:f>
              <c:strCache/>
            </c:strRef>
          </c:cat>
          <c:val>
            <c:numRef>
              <c:f>('図７'!$C$40,'図７'!$C$48)</c:f>
              <c:numCache/>
            </c:numRef>
          </c:val>
        </c:ser>
        <c:ser>
          <c:idx val="1"/>
          <c:order val="1"/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'図７'!$A$43:$B$43</c:f>
              <c:strCache/>
            </c:strRef>
          </c:cat>
          <c:val>
            <c:numRef>
              <c:f>('図７'!$D$40,'図７'!$D$48)</c:f>
              <c:numCache/>
            </c:numRef>
          </c:val>
        </c:ser>
        <c:ser>
          <c:idx val="2"/>
          <c:order val="2"/>
          <c:spPr>
            <a:pattFill prst="pct4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'図７'!$A$43:$B$43</c:f>
              <c:strCache/>
            </c:strRef>
          </c:cat>
          <c:val>
            <c:numRef>
              <c:f>('図７'!$E$40,'図７'!$E$48)</c:f>
              <c:numCache/>
            </c:numRef>
          </c:val>
        </c:ser>
        <c:ser>
          <c:idx val="3"/>
          <c:order val="3"/>
          <c:spPr>
            <a:pattFill prst="pct9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'図７'!$A$43:$B$43</c:f>
              <c:strCache/>
            </c:strRef>
          </c:cat>
          <c:val>
            <c:numRef>
              <c:f>('図７'!$F$40,'図７'!$F$48)</c:f>
              <c:numCache/>
            </c:numRef>
          </c:val>
        </c:ser>
        <c:overlap val="100"/>
        <c:gapWidth val="124"/>
        <c:serLines>
          <c:spPr>
            <a:ln w="3175">
              <a:solidFill>
                <a:srgbClr val="000000"/>
              </a:solidFill>
            </a:ln>
          </c:spPr>
        </c:serLines>
        <c:axId val="11964707"/>
        <c:axId val="40573500"/>
      </c:barChart>
      <c:catAx>
        <c:axId val="1196470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573500"/>
        <c:crosses val="autoZero"/>
        <c:auto val="1"/>
        <c:lblOffset val="100"/>
        <c:tickLblSkip val="1"/>
        <c:noMultiLvlLbl val="0"/>
      </c:catAx>
      <c:valAx>
        <c:axId val="40573500"/>
        <c:scaling>
          <c:orientation val="minMax"/>
        </c:scaling>
        <c:axPos val="t"/>
        <c:delete val="1"/>
        <c:majorTickMark val="out"/>
        <c:minorTickMark val="none"/>
        <c:tickLblPos val="none"/>
        <c:crossAx val="119647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5575"/>
          <c:w val="0.96925"/>
          <c:h val="0.86925"/>
        </c:manualLayout>
      </c:layout>
      <c:barChart>
        <c:barDir val="bar"/>
        <c:grouping val="percentStacked"/>
        <c:varyColors val="0"/>
        <c:ser>
          <c:idx val="0"/>
          <c:order val="0"/>
          <c:spPr>
            <a:pattFill prst="pct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'図７'!$A$43:$B$43</c:f>
              <c:strCache/>
            </c:strRef>
          </c:cat>
          <c:val>
            <c:numRef>
              <c:f>('図７'!$C$41,'図７'!$C$49)</c:f>
              <c:numCache/>
            </c:numRef>
          </c:val>
        </c:ser>
        <c:ser>
          <c:idx val="1"/>
          <c:order val="1"/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'図７'!$A$43:$B$43</c:f>
              <c:strCache/>
            </c:strRef>
          </c:cat>
          <c:val>
            <c:numRef>
              <c:f>('図７'!$D$41,'図７'!$D$49)</c:f>
              <c:numCache/>
            </c:numRef>
          </c:val>
        </c:ser>
        <c:ser>
          <c:idx val="2"/>
          <c:order val="2"/>
          <c:spPr>
            <a:pattFill prst="pct4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'図７'!$A$43:$B$43</c:f>
              <c:strCache/>
            </c:strRef>
          </c:cat>
          <c:val>
            <c:numRef>
              <c:f>('図７'!$E$41,'図７'!$E$49)</c:f>
              <c:numCache/>
            </c:numRef>
          </c:val>
        </c:ser>
        <c:ser>
          <c:idx val="3"/>
          <c:order val="3"/>
          <c:spPr>
            <a:pattFill prst="pct9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'図７'!$A$43:$B$43</c:f>
              <c:strCache/>
            </c:strRef>
          </c:cat>
          <c:val>
            <c:numRef>
              <c:f>('図７'!$F$41,'図７'!$F$49)</c:f>
              <c:numCache/>
            </c:numRef>
          </c:val>
        </c:ser>
        <c:overlap val="100"/>
        <c:gapWidth val="124"/>
        <c:serLines>
          <c:spPr>
            <a:ln w="3175">
              <a:solidFill>
                <a:srgbClr val="000000"/>
              </a:solidFill>
            </a:ln>
          </c:spPr>
        </c:serLines>
        <c:axId val="29617181"/>
        <c:axId val="65228038"/>
      </c:barChart>
      <c:catAx>
        <c:axId val="2961718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228038"/>
        <c:crosses val="autoZero"/>
        <c:auto val="1"/>
        <c:lblOffset val="100"/>
        <c:tickLblSkip val="1"/>
        <c:noMultiLvlLbl val="0"/>
      </c:catAx>
      <c:valAx>
        <c:axId val="65228038"/>
        <c:scaling>
          <c:orientation val="minMax"/>
        </c:scaling>
        <c:axPos val="t"/>
        <c:delete val="1"/>
        <c:majorTickMark val="out"/>
        <c:minorTickMark val="none"/>
        <c:tickLblPos val="none"/>
        <c:crossAx val="296171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326"/>
          <c:w val="0.973"/>
          <c:h val="0.618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'図８'!$C$45:$C$46</c:f>
              <c:strCache>
                <c:ptCount val="1"/>
                <c:pt idx="0">
                  <c:v>既に 実施した</c:v>
                </c:pt>
              </c:strCache>
            </c:strRef>
          </c:tx>
          <c:spPr>
            <a:pattFill prst="pct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'図８'!$A$43:$B$43</c:f>
              <c:strCache/>
            </c:strRef>
          </c:cat>
          <c:val>
            <c:numRef>
              <c:f>('図８'!$C$39,'図８'!$C$47)</c:f>
              <c:numCache/>
            </c:numRef>
          </c:val>
        </c:ser>
        <c:ser>
          <c:idx val="1"/>
          <c:order val="1"/>
          <c:tx>
            <c:strRef>
              <c:f>'図８'!$D$45:$D$46</c:f>
              <c:strCache>
                <c:ptCount val="1"/>
                <c:pt idx="0">
                  <c:v>実施する 予定あり</c:v>
                </c:pt>
              </c:strCache>
            </c:strRef>
          </c:tx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'図８'!$A$43:$B$43</c:f>
              <c:strCache/>
            </c:strRef>
          </c:cat>
          <c:val>
            <c:numRef>
              <c:f>('図８'!$D$39,'図８'!$D$47)</c:f>
              <c:numCache/>
            </c:numRef>
          </c:val>
        </c:ser>
        <c:ser>
          <c:idx val="2"/>
          <c:order val="2"/>
          <c:tx>
            <c:strRef>
              <c:f>'図８'!$E$45:$E$46</c:f>
              <c:strCache>
                <c:ptCount val="1"/>
                <c:pt idx="0">
                  <c:v>実施する 予定なし</c:v>
                </c:pt>
              </c:strCache>
            </c:strRef>
          </c:tx>
          <c:spPr>
            <a:pattFill prst="pct4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'図８'!$A$43:$B$43</c:f>
              <c:strCache/>
            </c:strRef>
          </c:cat>
          <c:val>
            <c:numRef>
              <c:f>('図８'!$E$39,'図８'!$E$47)</c:f>
              <c:numCache/>
            </c:numRef>
          </c:val>
        </c:ser>
        <c:ser>
          <c:idx val="3"/>
          <c:order val="3"/>
          <c:tx>
            <c:strRef>
              <c:f>'図８'!$F$45</c:f>
              <c:strCache>
                <c:ptCount val="1"/>
                <c:pt idx="0">
                  <c:v>不詳</c:v>
                </c:pt>
              </c:strCache>
            </c:strRef>
          </c:tx>
          <c:spPr>
            <a:pattFill prst="pct9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'図８'!$A$43:$B$43</c:f>
              <c:strCache/>
            </c:strRef>
          </c:cat>
          <c:val>
            <c:numRef>
              <c:f>('図８'!$F$39,'図８'!$F$47)</c:f>
              <c:numCache/>
            </c:numRef>
          </c:val>
        </c:ser>
        <c:overlap val="100"/>
        <c:gapWidth val="96"/>
        <c:serLines>
          <c:spPr>
            <a:ln w="3175">
              <a:solidFill>
                <a:srgbClr val="000000"/>
              </a:solidFill>
            </a:ln>
          </c:spPr>
        </c:serLines>
        <c:axId val="50181431"/>
        <c:axId val="48979696"/>
      </c:barChart>
      <c:catAx>
        <c:axId val="5018143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979696"/>
        <c:crosses val="autoZero"/>
        <c:auto val="1"/>
        <c:lblOffset val="100"/>
        <c:tickLblSkip val="1"/>
        <c:noMultiLvlLbl val="0"/>
      </c:catAx>
      <c:valAx>
        <c:axId val="48979696"/>
        <c:scaling>
          <c:orientation val="minMax"/>
        </c:scaling>
        <c:axPos val="t"/>
        <c:delete val="1"/>
        <c:majorTickMark val="out"/>
        <c:minorTickMark val="none"/>
        <c:tickLblPos val="none"/>
        <c:crossAx val="501814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65"/>
          <c:y val="0.0285"/>
          <c:w val="0.91875"/>
          <c:h val="0.10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565"/>
          <c:w val="0.9675"/>
          <c:h val="0.86775"/>
        </c:manualLayout>
      </c:layout>
      <c:barChart>
        <c:barDir val="bar"/>
        <c:grouping val="percentStacked"/>
        <c:varyColors val="0"/>
        <c:ser>
          <c:idx val="0"/>
          <c:order val="0"/>
          <c:spPr>
            <a:pattFill prst="pct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'図８'!$A$43:$B$43</c:f>
              <c:strCache/>
            </c:strRef>
          </c:cat>
          <c:val>
            <c:numRef>
              <c:f>('図８'!$C$40,'図８'!$C$48)</c:f>
              <c:numCache/>
            </c:numRef>
          </c:val>
        </c:ser>
        <c:ser>
          <c:idx val="1"/>
          <c:order val="1"/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'図８'!$A$43:$B$43</c:f>
              <c:strCache/>
            </c:strRef>
          </c:cat>
          <c:val>
            <c:numRef>
              <c:f>('図８'!$D$40,'図８'!$D$48)</c:f>
              <c:numCache/>
            </c:numRef>
          </c:val>
        </c:ser>
        <c:ser>
          <c:idx val="2"/>
          <c:order val="2"/>
          <c:spPr>
            <a:pattFill prst="pct4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'図８'!$A$43:$B$43</c:f>
              <c:strCache/>
            </c:strRef>
          </c:cat>
          <c:val>
            <c:numRef>
              <c:f>('図８'!$E$40,'図８'!$E$48)</c:f>
              <c:numCache/>
            </c:numRef>
          </c:val>
        </c:ser>
        <c:ser>
          <c:idx val="3"/>
          <c:order val="3"/>
          <c:spPr>
            <a:pattFill prst="pct9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'図８'!$A$43:$B$43</c:f>
              <c:strCache/>
            </c:strRef>
          </c:cat>
          <c:val>
            <c:numRef>
              <c:f>('図８'!$F$40,'図８'!$F$48)</c:f>
              <c:numCache/>
            </c:numRef>
          </c:val>
        </c:ser>
        <c:overlap val="100"/>
        <c:gapWidth val="124"/>
        <c:serLines>
          <c:spPr>
            <a:ln w="3175">
              <a:solidFill>
                <a:srgbClr val="000000"/>
              </a:solidFill>
            </a:ln>
          </c:spPr>
        </c:serLines>
        <c:axId val="38164081"/>
        <c:axId val="7932410"/>
      </c:barChart>
      <c:catAx>
        <c:axId val="3816408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932410"/>
        <c:crosses val="autoZero"/>
        <c:auto val="1"/>
        <c:lblOffset val="100"/>
        <c:tickLblSkip val="1"/>
        <c:noMultiLvlLbl val="0"/>
      </c:catAx>
      <c:valAx>
        <c:axId val="7932410"/>
        <c:scaling>
          <c:orientation val="minMax"/>
        </c:scaling>
        <c:axPos val="t"/>
        <c:delete val="1"/>
        <c:majorTickMark val="out"/>
        <c:minorTickMark val="none"/>
        <c:tickLblPos val="none"/>
        <c:crossAx val="381640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5575"/>
          <c:w val="0.9675"/>
          <c:h val="0.86925"/>
        </c:manualLayout>
      </c:layout>
      <c:barChart>
        <c:barDir val="bar"/>
        <c:grouping val="percentStacked"/>
        <c:varyColors val="0"/>
        <c:ser>
          <c:idx val="0"/>
          <c:order val="0"/>
          <c:spPr>
            <a:pattFill prst="pct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'図８'!$A$43:$B$43</c:f>
              <c:strCache/>
            </c:strRef>
          </c:cat>
          <c:val>
            <c:numRef>
              <c:f>('図８'!$C$41,'図８'!$C$49)</c:f>
              <c:numCache/>
            </c:numRef>
          </c:val>
        </c:ser>
        <c:ser>
          <c:idx val="1"/>
          <c:order val="1"/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'図８'!$A$43:$B$43</c:f>
              <c:strCache/>
            </c:strRef>
          </c:cat>
          <c:val>
            <c:numRef>
              <c:f>('図８'!$D$41,'図８'!$D$49)</c:f>
              <c:numCache/>
            </c:numRef>
          </c:val>
        </c:ser>
        <c:ser>
          <c:idx val="2"/>
          <c:order val="2"/>
          <c:spPr>
            <a:pattFill prst="pct4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'図８'!$A$43:$B$43</c:f>
              <c:strCache/>
            </c:strRef>
          </c:cat>
          <c:val>
            <c:numRef>
              <c:f>('図８'!$E$41,'図８'!$E$49)</c:f>
              <c:numCache/>
            </c:numRef>
          </c:val>
        </c:ser>
        <c:ser>
          <c:idx val="3"/>
          <c:order val="3"/>
          <c:spPr>
            <a:pattFill prst="pct9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'図８'!$A$43:$B$43</c:f>
              <c:strCache/>
            </c:strRef>
          </c:cat>
          <c:val>
            <c:numRef>
              <c:f>('図８'!$F$41,'図８'!$F$49)</c:f>
              <c:numCache/>
            </c:numRef>
          </c:val>
        </c:ser>
        <c:overlap val="100"/>
        <c:gapWidth val="124"/>
        <c:serLines>
          <c:spPr>
            <a:ln w="3175">
              <a:solidFill>
                <a:srgbClr val="000000"/>
              </a:solidFill>
            </a:ln>
          </c:spPr>
        </c:serLines>
        <c:axId val="4282827"/>
        <c:axId val="38545444"/>
      </c:barChart>
      <c:catAx>
        <c:axId val="428282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545444"/>
        <c:crosses val="autoZero"/>
        <c:auto val="1"/>
        <c:lblOffset val="100"/>
        <c:tickLblSkip val="1"/>
        <c:noMultiLvlLbl val="0"/>
      </c:catAx>
      <c:valAx>
        <c:axId val="38545444"/>
        <c:scaling>
          <c:orientation val="minMax"/>
        </c:scaling>
        <c:axPos val="t"/>
        <c:delete val="1"/>
        <c:majorTickMark val="out"/>
        <c:minorTickMark val="none"/>
        <c:tickLblPos val="none"/>
        <c:crossAx val="42828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95250</xdr:rowOff>
    </xdr:from>
    <xdr:to>
      <xdr:col>9</xdr:col>
      <xdr:colOff>447675</xdr:colOff>
      <xdr:row>21</xdr:row>
      <xdr:rowOff>152400</xdr:rowOff>
    </xdr:to>
    <xdr:graphicFrame>
      <xdr:nvGraphicFramePr>
        <xdr:cNvPr id="1" name="グラフ 1"/>
        <xdr:cNvGraphicFramePr/>
      </xdr:nvGraphicFramePr>
      <xdr:xfrm>
        <a:off x="342900" y="447675"/>
        <a:ext cx="61055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35</xdr:row>
      <xdr:rowOff>0</xdr:rowOff>
    </xdr:from>
    <xdr:to>
      <xdr:col>9</xdr:col>
      <xdr:colOff>85725</xdr:colOff>
      <xdr:row>35</xdr:row>
      <xdr:rowOff>0</xdr:rowOff>
    </xdr:to>
    <xdr:sp>
      <xdr:nvSpPr>
        <xdr:cNvPr id="2" name="大かっこ 7"/>
        <xdr:cNvSpPr>
          <a:spLocks/>
        </xdr:cNvSpPr>
      </xdr:nvSpPr>
      <xdr:spPr>
        <a:xfrm>
          <a:off x="66675" y="7096125"/>
          <a:ext cx="6019800" cy="0"/>
        </a:xfrm>
        <a:prstGeom prst="bracketPair">
          <a:avLst>
            <a:gd name="adj" fmla="val -37291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2</xdr:row>
      <xdr:rowOff>9525</xdr:rowOff>
    </xdr:from>
    <xdr:to>
      <xdr:col>8</xdr:col>
      <xdr:colOff>257175</xdr:colOff>
      <xdr:row>24</xdr:row>
      <xdr:rowOff>123825</xdr:rowOff>
    </xdr:to>
    <xdr:graphicFrame>
      <xdr:nvGraphicFramePr>
        <xdr:cNvPr id="1" name="グラフ 3"/>
        <xdr:cNvGraphicFramePr/>
      </xdr:nvGraphicFramePr>
      <xdr:xfrm>
        <a:off x="495300" y="361950"/>
        <a:ext cx="51339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180975</xdr:rowOff>
    </xdr:from>
    <xdr:to>
      <xdr:col>6</xdr:col>
      <xdr:colOff>95250</xdr:colOff>
      <xdr:row>16</xdr:row>
      <xdr:rowOff>28575</xdr:rowOff>
    </xdr:to>
    <xdr:graphicFrame>
      <xdr:nvGraphicFramePr>
        <xdr:cNvPr id="1" name="グラフ 1"/>
        <xdr:cNvGraphicFramePr/>
      </xdr:nvGraphicFramePr>
      <xdr:xfrm>
        <a:off x="400050" y="523875"/>
        <a:ext cx="40100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15</xdr:row>
      <xdr:rowOff>123825</xdr:rowOff>
    </xdr:from>
    <xdr:to>
      <xdr:col>6</xdr:col>
      <xdr:colOff>95250</xdr:colOff>
      <xdr:row>24</xdr:row>
      <xdr:rowOff>123825</xdr:rowOff>
    </xdr:to>
    <xdr:graphicFrame>
      <xdr:nvGraphicFramePr>
        <xdr:cNvPr id="2" name="グラフ 2"/>
        <xdr:cNvGraphicFramePr/>
      </xdr:nvGraphicFramePr>
      <xdr:xfrm>
        <a:off x="400050" y="2943225"/>
        <a:ext cx="4010025" cy="169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47625</xdr:colOff>
      <xdr:row>23</xdr:row>
      <xdr:rowOff>161925</xdr:rowOff>
    </xdr:from>
    <xdr:to>
      <xdr:col>6</xdr:col>
      <xdr:colOff>104775</xdr:colOff>
      <xdr:row>32</xdr:row>
      <xdr:rowOff>180975</xdr:rowOff>
    </xdr:to>
    <xdr:graphicFrame>
      <xdr:nvGraphicFramePr>
        <xdr:cNvPr id="3" name="グラフ 3"/>
        <xdr:cNvGraphicFramePr/>
      </xdr:nvGraphicFramePr>
      <xdr:xfrm>
        <a:off x="409575" y="4476750"/>
        <a:ext cx="4010025" cy="1714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38100</xdr:colOff>
      <xdr:row>6</xdr:row>
      <xdr:rowOff>114300</xdr:rowOff>
    </xdr:from>
    <xdr:to>
      <xdr:col>2</xdr:col>
      <xdr:colOff>161925</xdr:colOff>
      <xdr:row>7</xdr:row>
      <xdr:rowOff>171450</xdr:rowOff>
    </xdr:to>
    <xdr:sp>
      <xdr:nvSpPr>
        <xdr:cNvPr id="4" name="正方形/長方形 4"/>
        <xdr:cNvSpPr>
          <a:spLocks/>
        </xdr:cNvSpPr>
      </xdr:nvSpPr>
      <xdr:spPr>
        <a:xfrm>
          <a:off x="400050" y="1219200"/>
          <a:ext cx="1676400" cy="2286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事業所内保育施設</a:t>
          </a:r>
        </a:p>
      </xdr:txBody>
    </xdr:sp>
    <xdr:clientData/>
  </xdr:twoCellAnchor>
  <xdr:twoCellAnchor>
    <xdr:from>
      <xdr:col>1</xdr:col>
      <xdr:colOff>38100</xdr:colOff>
      <xdr:row>15</xdr:row>
      <xdr:rowOff>114300</xdr:rowOff>
    </xdr:from>
    <xdr:to>
      <xdr:col>2</xdr:col>
      <xdr:colOff>161925</xdr:colOff>
      <xdr:row>16</xdr:row>
      <xdr:rowOff>161925</xdr:rowOff>
    </xdr:to>
    <xdr:sp>
      <xdr:nvSpPr>
        <xdr:cNvPr id="5" name="正方形/長方形 5"/>
        <xdr:cNvSpPr>
          <a:spLocks/>
        </xdr:cNvSpPr>
      </xdr:nvSpPr>
      <xdr:spPr>
        <a:xfrm>
          <a:off x="400050" y="2914650"/>
          <a:ext cx="1676400" cy="2286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ベビーホテル</a:t>
          </a:r>
        </a:p>
      </xdr:txBody>
    </xdr:sp>
    <xdr:clientData/>
  </xdr:twoCellAnchor>
  <xdr:twoCellAnchor>
    <xdr:from>
      <xdr:col>1</xdr:col>
      <xdr:colOff>57150</xdr:colOff>
      <xdr:row>23</xdr:row>
      <xdr:rowOff>152400</xdr:rowOff>
    </xdr:from>
    <xdr:to>
      <xdr:col>2</xdr:col>
      <xdr:colOff>180975</xdr:colOff>
      <xdr:row>25</xdr:row>
      <xdr:rowOff>19050</xdr:rowOff>
    </xdr:to>
    <xdr:sp>
      <xdr:nvSpPr>
        <xdr:cNvPr id="6" name="正方形/長方形 6"/>
        <xdr:cNvSpPr>
          <a:spLocks/>
        </xdr:cNvSpPr>
      </xdr:nvSpPr>
      <xdr:spPr>
        <a:xfrm>
          <a:off x="419100" y="4457700"/>
          <a:ext cx="1676400" cy="2286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その他の認可外保育施設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180975</xdr:rowOff>
    </xdr:from>
    <xdr:to>
      <xdr:col>5</xdr:col>
      <xdr:colOff>419100</xdr:colOff>
      <xdr:row>15</xdr:row>
      <xdr:rowOff>28575</xdr:rowOff>
    </xdr:to>
    <xdr:graphicFrame>
      <xdr:nvGraphicFramePr>
        <xdr:cNvPr id="1" name="グラフ 7"/>
        <xdr:cNvGraphicFramePr/>
      </xdr:nvGraphicFramePr>
      <xdr:xfrm>
        <a:off x="361950" y="523875"/>
        <a:ext cx="377190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361950</xdr:colOff>
      <xdr:row>14</xdr:row>
      <xdr:rowOff>104775</xdr:rowOff>
    </xdr:from>
    <xdr:to>
      <xdr:col>5</xdr:col>
      <xdr:colOff>419100</xdr:colOff>
      <xdr:row>23</xdr:row>
      <xdr:rowOff>104775</xdr:rowOff>
    </xdr:to>
    <xdr:graphicFrame>
      <xdr:nvGraphicFramePr>
        <xdr:cNvPr id="2" name="グラフ 8"/>
        <xdr:cNvGraphicFramePr/>
      </xdr:nvGraphicFramePr>
      <xdr:xfrm>
        <a:off x="361950" y="2733675"/>
        <a:ext cx="3771900" cy="169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361950</xdr:colOff>
      <xdr:row>22</xdr:row>
      <xdr:rowOff>152400</xdr:rowOff>
    </xdr:from>
    <xdr:to>
      <xdr:col>5</xdr:col>
      <xdr:colOff>419100</xdr:colOff>
      <xdr:row>31</xdr:row>
      <xdr:rowOff>171450</xdr:rowOff>
    </xdr:to>
    <xdr:graphicFrame>
      <xdr:nvGraphicFramePr>
        <xdr:cNvPr id="3" name="グラフ 9"/>
        <xdr:cNvGraphicFramePr/>
      </xdr:nvGraphicFramePr>
      <xdr:xfrm>
        <a:off x="361950" y="4276725"/>
        <a:ext cx="3771900" cy="1714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361950</xdr:colOff>
      <xdr:row>6</xdr:row>
      <xdr:rowOff>19050</xdr:rowOff>
    </xdr:from>
    <xdr:to>
      <xdr:col>2</xdr:col>
      <xdr:colOff>38100</xdr:colOff>
      <xdr:row>7</xdr:row>
      <xdr:rowOff>76200</xdr:rowOff>
    </xdr:to>
    <xdr:sp>
      <xdr:nvSpPr>
        <xdr:cNvPr id="4" name="正方形/長方形 10"/>
        <xdr:cNvSpPr>
          <a:spLocks/>
        </xdr:cNvSpPr>
      </xdr:nvSpPr>
      <xdr:spPr>
        <a:xfrm>
          <a:off x="361950" y="1123950"/>
          <a:ext cx="1590675" cy="2286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事業所内保育施設</a:t>
          </a:r>
        </a:p>
      </xdr:txBody>
    </xdr:sp>
    <xdr:clientData/>
  </xdr:twoCellAnchor>
  <xdr:twoCellAnchor>
    <xdr:from>
      <xdr:col>0</xdr:col>
      <xdr:colOff>361950</xdr:colOff>
      <xdr:row>14</xdr:row>
      <xdr:rowOff>142875</xdr:rowOff>
    </xdr:from>
    <xdr:to>
      <xdr:col>2</xdr:col>
      <xdr:colOff>38100</xdr:colOff>
      <xdr:row>16</xdr:row>
      <xdr:rowOff>9525</xdr:rowOff>
    </xdr:to>
    <xdr:sp>
      <xdr:nvSpPr>
        <xdr:cNvPr id="5" name="正方形/長方形 11"/>
        <xdr:cNvSpPr>
          <a:spLocks/>
        </xdr:cNvSpPr>
      </xdr:nvSpPr>
      <xdr:spPr>
        <a:xfrm>
          <a:off x="361950" y="2752725"/>
          <a:ext cx="1590675" cy="2286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ベビーホテル</a:t>
          </a:r>
        </a:p>
      </xdr:txBody>
    </xdr:sp>
    <xdr:clientData/>
  </xdr:twoCellAnchor>
  <xdr:twoCellAnchor>
    <xdr:from>
      <xdr:col>0</xdr:col>
      <xdr:colOff>361950</xdr:colOff>
      <xdr:row>23</xdr:row>
      <xdr:rowOff>19050</xdr:rowOff>
    </xdr:from>
    <xdr:to>
      <xdr:col>2</xdr:col>
      <xdr:colOff>85725</xdr:colOff>
      <xdr:row>24</xdr:row>
      <xdr:rowOff>76200</xdr:rowOff>
    </xdr:to>
    <xdr:sp>
      <xdr:nvSpPr>
        <xdr:cNvPr id="6" name="正方形/長方形 12"/>
        <xdr:cNvSpPr>
          <a:spLocks/>
        </xdr:cNvSpPr>
      </xdr:nvSpPr>
      <xdr:spPr>
        <a:xfrm>
          <a:off x="361950" y="4305300"/>
          <a:ext cx="1638300" cy="2286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その他の認可外保育施設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7"/>
  <sheetViews>
    <sheetView zoomScalePageLayoutView="0" workbookViewId="0" topLeftCell="A1">
      <selection activeCell="B4" sqref="B4:E6"/>
    </sheetView>
  </sheetViews>
  <sheetFormatPr defaultColWidth="9.140625" defaultRowHeight="15"/>
  <cols>
    <col min="1" max="1" width="3.00390625" style="1" customWidth="1"/>
    <col min="2" max="2" width="21.421875" style="1" bestFit="1" customWidth="1"/>
    <col min="3" max="5" width="25.28125" style="1" customWidth="1"/>
    <col min="6" max="16384" width="9.00390625" style="1" customWidth="1"/>
  </cols>
  <sheetData>
    <row r="2" spans="2:5" ht="13.5">
      <c r="B2" s="108" t="s">
        <v>206</v>
      </c>
      <c r="C2" s="108"/>
      <c r="D2" s="108"/>
      <c r="E2" s="108"/>
    </row>
    <row r="4" spans="2:5" s="5" customFormat="1" ht="31.5" customHeight="1">
      <c r="B4" s="3"/>
      <c r="C4" s="3" t="s">
        <v>3</v>
      </c>
      <c r="D4" s="3" t="s">
        <v>5</v>
      </c>
      <c r="E4" s="3" t="s">
        <v>6</v>
      </c>
    </row>
    <row r="5" spans="2:5" ht="31.5" customHeight="1">
      <c r="B5" s="2" t="s">
        <v>7</v>
      </c>
      <c r="C5" s="4">
        <v>986</v>
      </c>
      <c r="D5" s="4">
        <v>905</v>
      </c>
      <c r="E5" s="4">
        <v>4206</v>
      </c>
    </row>
    <row r="6" spans="2:5" ht="31.5" customHeight="1">
      <c r="B6" s="2" t="s">
        <v>21</v>
      </c>
      <c r="C6" s="4">
        <v>24396</v>
      </c>
      <c r="D6" s="4">
        <v>22833</v>
      </c>
      <c r="E6" s="4">
        <v>137123</v>
      </c>
    </row>
    <row r="7" spans="3:5" ht="13.5">
      <c r="C7" s="51"/>
      <c r="D7" s="51"/>
      <c r="E7" s="51"/>
    </row>
  </sheetData>
  <sheetProtection/>
  <mergeCells count="1">
    <mergeCell ref="B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4"/>
  <sheetViews>
    <sheetView showGridLines="0" zoomScale="70" zoomScaleNormal="70" zoomScalePageLayoutView="0" workbookViewId="0" topLeftCell="A1">
      <selection activeCell="B4" sqref="B4:G7"/>
    </sheetView>
  </sheetViews>
  <sheetFormatPr defaultColWidth="9.140625" defaultRowHeight="15"/>
  <cols>
    <col min="1" max="1" width="4.140625" style="1" customWidth="1"/>
    <col min="2" max="2" width="27.421875" style="1" bestFit="1" customWidth="1"/>
    <col min="3" max="6" width="19.57421875" style="1" customWidth="1"/>
    <col min="7" max="8" width="18.421875" style="1" customWidth="1"/>
    <col min="9" max="16384" width="9.00390625" style="1" customWidth="1"/>
  </cols>
  <sheetData>
    <row r="2" spans="2:7" ht="13.5">
      <c r="B2" s="108" t="s">
        <v>224</v>
      </c>
      <c r="C2" s="108"/>
      <c r="D2" s="108"/>
      <c r="E2" s="108"/>
      <c r="F2" s="108"/>
      <c r="G2" s="108"/>
    </row>
    <row r="4" spans="2:8" ht="52.5" customHeight="1">
      <c r="B4" s="2"/>
      <c r="C4" s="105" t="s">
        <v>58</v>
      </c>
      <c r="D4" s="105" t="s">
        <v>57</v>
      </c>
      <c r="E4" s="105" t="s">
        <v>59</v>
      </c>
      <c r="F4" s="105" t="s">
        <v>37</v>
      </c>
      <c r="G4" s="48" t="s">
        <v>53</v>
      </c>
      <c r="H4" s="105" t="s">
        <v>1</v>
      </c>
    </row>
    <row r="5" spans="2:8" ht="32.25" customHeight="1">
      <c r="B5" s="2" t="s">
        <v>2</v>
      </c>
      <c r="C5" s="47">
        <f>ROUND(C12/$H$12,3)</f>
        <v>0.553</v>
      </c>
      <c r="D5" s="47">
        <f>ROUND(D12/$H$12,3)</f>
        <v>0.043</v>
      </c>
      <c r="E5" s="47">
        <f>ROUND(E12/$H$12,3)</f>
        <v>0.13</v>
      </c>
      <c r="F5" s="47">
        <f>ROUND(F12/$H$12,3)</f>
        <v>0.23</v>
      </c>
      <c r="G5" s="47">
        <f>ROUND(G12/$H$12,3)</f>
        <v>0.043</v>
      </c>
      <c r="H5" s="47">
        <v>1</v>
      </c>
    </row>
    <row r="6" spans="2:8" ht="32.25" customHeight="1">
      <c r="B6" s="2" t="s">
        <v>4</v>
      </c>
      <c r="C6" s="47">
        <f>ROUND(C13/$H$13,3)</f>
        <v>0.713</v>
      </c>
      <c r="D6" s="47">
        <f>ROUND(D13/$H$13,3)</f>
        <v>0.018</v>
      </c>
      <c r="E6" s="47">
        <f>ROUND(E13/$H$13,3)</f>
        <v>0.123</v>
      </c>
      <c r="F6" s="47">
        <f>ROUND(F13/$H$13,3)</f>
        <v>0.131</v>
      </c>
      <c r="G6" s="47">
        <f>ROUND(G13/$H$13,3)</f>
        <v>0.015</v>
      </c>
      <c r="H6" s="47">
        <v>1</v>
      </c>
    </row>
    <row r="7" spans="2:8" ht="32.25" customHeight="1">
      <c r="B7" s="2" t="s">
        <v>52</v>
      </c>
      <c r="C7" s="47">
        <f>ROUND(C14/$H$14,3)</f>
        <v>0.612</v>
      </c>
      <c r="D7" s="47">
        <f>ROUND(D14/$H$14,3)</f>
        <v>0.048</v>
      </c>
      <c r="E7" s="47">
        <f>ROUND(E14/$H$14,3)</f>
        <v>0.093</v>
      </c>
      <c r="F7" s="47">
        <f>ROUND(F14/$H$14,3)</f>
        <v>0.21</v>
      </c>
      <c r="G7" s="47">
        <f>ROUND(G14/$H$14,3)</f>
        <v>0.038</v>
      </c>
      <c r="H7" s="47">
        <v>1</v>
      </c>
    </row>
    <row r="10" ht="13.5">
      <c r="B10" s="1" t="s">
        <v>220</v>
      </c>
    </row>
    <row r="11" spans="2:8" ht="52.5" customHeight="1">
      <c r="B11" s="6"/>
      <c r="C11" s="94" t="s">
        <v>58</v>
      </c>
      <c r="D11" s="94" t="s">
        <v>57</v>
      </c>
      <c r="E11" s="94" t="s">
        <v>59</v>
      </c>
      <c r="F11" s="94" t="s">
        <v>37</v>
      </c>
      <c r="G11" s="95" t="s">
        <v>53</v>
      </c>
      <c r="H11" s="94" t="s">
        <v>1</v>
      </c>
    </row>
    <row r="12" spans="2:8" ht="27.75" customHeight="1">
      <c r="B12" s="2" t="s">
        <v>2</v>
      </c>
      <c r="C12" s="2">
        <v>89</v>
      </c>
      <c r="D12" s="2">
        <v>7</v>
      </c>
      <c r="E12" s="2">
        <v>21</v>
      </c>
      <c r="F12" s="2">
        <v>37</v>
      </c>
      <c r="G12" s="2">
        <v>7</v>
      </c>
      <c r="H12" s="2">
        <v>161</v>
      </c>
    </row>
    <row r="13" spans="2:8" ht="27.75" customHeight="1">
      <c r="B13" s="2" t="s">
        <v>4</v>
      </c>
      <c r="C13" s="2">
        <v>283</v>
      </c>
      <c r="D13" s="2">
        <v>7</v>
      </c>
      <c r="E13" s="2">
        <v>49</v>
      </c>
      <c r="F13" s="2">
        <v>52</v>
      </c>
      <c r="G13" s="2">
        <v>6</v>
      </c>
      <c r="H13" s="2">
        <v>397</v>
      </c>
    </row>
    <row r="14" spans="2:8" ht="27.75" customHeight="1">
      <c r="B14" s="2" t="s">
        <v>52</v>
      </c>
      <c r="C14" s="2">
        <v>1235</v>
      </c>
      <c r="D14" s="2">
        <v>97</v>
      </c>
      <c r="E14" s="2">
        <v>187</v>
      </c>
      <c r="F14" s="2">
        <v>424</v>
      </c>
      <c r="G14" s="2">
        <v>76</v>
      </c>
      <c r="H14" s="2">
        <v>2019</v>
      </c>
    </row>
  </sheetData>
  <sheetProtection/>
  <mergeCells count="1">
    <mergeCell ref="B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9"/>
  <sheetViews>
    <sheetView showGridLines="0" zoomScale="85" zoomScaleNormal="85" zoomScalePageLayoutView="0" workbookViewId="0" topLeftCell="A1">
      <selection activeCell="C5" sqref="C5:G5"/>
    </sheetView>
  </sheetViews>
  <sheetFormatPr defaultColWidth="9.140625" defaultRowHeight="15"/>
  <cols>
    <col min="1" max="1" width="4.421875" style="1" customWidth="1"/>
    <col min="2" max="2" width="27.421875" style="1" bestFit="1" customWidth="1"/>
    <col min="3" max="7" width="19.57421875" style="1" customWidth="1"/>
    <col min="8" max="9" width="18.421875" style="1" customWidth="1"/>
    <col min="10" max="16384" width="9.00390625" style="1" customWidth="1"/>
  </cols>
  <sheetData>
    <row r="2" spans="2:8" ht="18.75" customHeight="1">
      <c r="B2" s="123" t="s">
        <v>232</v>
      </c>
      <c r="C2" s="108"/>
      <c r="D2" s="108"/>
      <c r="E2" s="108"/>
      <c r="F2" s="108"/>
      <c r="G2" s="108"/>
      <c r="H2" s="108"/>
    </row>
    <row r="3" ht="8.25" customHeight="1"/>
    <row r="4" spans="2:7" ht="81" customHeight="1">
      <c r="B4" s="2"/>
      <c r="C4" s="96" t="s">
        <v>60</v>
      </c>
      <c r="D4" s="96" t="s">
        <v>61</v>
      </c>
      <c r="E4" s="96" t="s">
        <v>62</v>
      </c>
      <c r="F4" s="96" t="s">
        <v>63</v>
      </c>
      <c r="G4" s="97" t="s">
        <v>64</v>
      </c>
    </row>
    <row r="5" spans="2:7" ht="23.25" customHeight="1">
      <c r="B5" s="2" t="s">
        <v>2</v>
      </c>
      <c r="C5" s="47">
        <v>0.135</v>
      </c>
      <c r="D5" s="47">
        <v>0.011</v>
      </c>
      <c r="E5" s="47">
        <v>0.09</v>
      </c>
      <c r="F5" s="47">
        <v>0.225</v>
      </c>
      <c r="G5" s="47">
        <v>0.022</v>
      </c>
    </row>
    <row r="6" spans="2:7" ht="23.25" customHeight="1">
      <c r="B6" s="2" t="s">
        <v>4</v>
      </c>
      <c r="C6" s="47">
        <v>0.127</v>
      </c>
      <c r="D6" s="47">
        <v>0.046</v>
      </c>
      <c r="E6" s="47">
        <v>0.194</v>
      </c>
      <c r="F6" s="47">
        <v>0.17</v>
      </c>
      <c r="G6" s="47">
        <v>0.046</v>
      </c>
    </row>
    <row r="7" spans="2:7" ht="23.25" customHeight="1">
      <c r="B7" s="2" t="s">
        <v>52</v>
      </c>
      <c r="C7" s="47">
        <v>0.132</v>
      </c>
      <c r="D7" s="47">
        <v>0.021</v>
      </c>
      <c r="E7" s="47">
        <v>0.221</v>
      </c>
      <c r="F7" s="47">
        <v>0.189</v>
      </c>
      <c r="G7" s="47">
        <v>0.03</v>
      </c>
    </row>
    <row r="10" ht="13.5">
      <c r="B10" s="1" t="s">
        <v>220</v>
      </c>
    </row>
    <row r="11" spans="2:8" ht="66" customHeight="1">
      <c r="B11" s="2"/>
      <c r="C11" s="49" t="s">
        <v>226</v>
      </c>
      <c r="D11" s="49" t="s">
        <v>227</v>
      </c>
      <c r="E11" s="49" t="s">
        <v>228</v>
      </c>
      <c r="F11" s="49" t="s">
        <v>229</v>
      </c>
      <c r="G11" s="49" t="s">
        <v>230</v>
      </c>
      <c r="H11" s="87" t="s">
        <v>225</v>
      </c>
    </row>
    <row r="12" spans="2:8" ht="23.25" customHeight="1">
      <c r="B12" s="2" t="s">
        <v>2</v>
      </c>
      <c r="C12" s="2">
        <v>12</v>
      </c>
      <c r="D12" s="2">
        <v>1</v>
      </c>
      <c r="E12" s="2">
        <v>8</v>
      </c>
      <c r="F12" s="2">
        <v>20</v>
      </c>
      <c r="G12" s="2">
        <v>2</v>
      </c>
      <c r="H12" s="2">
        <v>89</v>
      </c>
    </row>
    <row r="13" spans="2:8" ht="23.25" customHeight="1">
      <c r="B13" s="2" t="s">
        <v>4</v>
      </c>
      <c r="C13" s="2">
        <v>36</v>
      </c>
      <c r="D13" s="2">
        <v>13</v>
      </c>
      <c r="E13" s="2">
        <v>55</v>
      </c>
      <c r="F13" s="2">
        <v>48</v>
      </c>
      <c r="G13" s="2">
        <v>13</v>
      </c>
      <c r="H13" s="2">
        <v>283</v>
      </c>
    </row>
    <row r="14" spans="2:8" ht="23.25" customHeight="1">
      <c r="B14" s="2" t="s">
        <v>6</v>
      </c>
      <c r="C14" s="2">
        <v>163</v>
      </c>
      <c r="D14" s="2">
        <v>26</v>
      </c>
      <c r="E14" s="2">
        <v>273</v>
      </c>
      <c r="F14" s="2">
        <v>234</v>
      </c>
      <c r="G14" s="2">
        <v>37</v>
      </c>
      <c r="H14" s="2">
        <v>1235</v>
      </c>
    </row>
    <row r="17" spans="4:8" ht="13.5">
      <c r="D17" s="32"/>
      <c r="E17" s="32"/>
      <c r="F17" s="32"/>
      <c r="G17" s="32"/>
      <c r="H17" s="32"/>
    </row>
    <row r="18" spans="4:8" ht="13.5">
      <c r="D18" s="32"/>
      <c r="E18" s="32"/>
      <c r="F18" s="32"/>
      <c r="G18" s="32"/>
      <c r="H18" s="32"/>
    </row>
    <row r="19" spans="4:8" ht="13.5">
      <c r="D19" s="32"/>
      <c r="E19" s="32"/>
      <c r="F19" s="32"/>
      <c r="G19" s="32"/>
      <c r="H19" s="32"/>
    </row>
  </sheetData>
  <sheetProtection/>
  <mergeCells count="1">
    <mergeCell ref="B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5"/>
  <sheetViews>
    <sheetView showGridLines="0" zoomScale="70" zoomScaleNormal="70" zoomScalePageLayoutView="0" workbookViewId="0" topLeftCell="A1">
      <selection activeCell="C5" sqref="C5:H5"/>
    </sheetView>
  </sheetViews>
  <sheetFormatPr defaultColWidth="9.140625" defaultRowHeight="15"/>
  <cols>
    <col min="1" max="1" width="3.8515625" style="1" customWidth="1"/>
    <col min="2" max="2" width="27.421875" style="1" bestFit="1" customWidth="1"/>
    <col min="3" max="7" width="19.57421875" style="1" customWidth="1"/>
    <col min="8" max="9" width="18.421875" style="1" customWidth="1"/>
    <col min="10" max="16384" width="9.00390625" style="1" customWidth="1"/>
  </cols>
  <sheetData>
    <row r="2" spans="2:9" ht="13.5">
      <c r="B2" s="108" t="s">
        <v>233</v>
      </c>
      <c r="C2" s="108"/>
      <c r="D2" s="108"/>
      <c r="E2" s="108"/>
      <c r="F2" s="108"/>
      <c r="G2" s="108"/>
      <c r="H2" s="108"/>
      <c r="I2" s="98"/>
    </row>
    <row r="4" spans="2:8" ht="79.5" customHeight="1">
      <c r="B4" s="2"/>
      <c r="C4" s="96" t="s">
        <v>65</v>
      </c>
      <c r="D4" s="96" t="s">
        <v>66</v>
      </c>
      <c r="E4" s="96" t="s">
        <v>67</v>
      </c>
      <c r="F4" s="96" t="s">
        <v>68</v>
      </c>
      <c r="G4" s="97" t="s">
        <v>69</v>
      </c>
      <c r="H4" s="96" t="s">
        <v>70</v>
      </c>
    </row>
    <row r="5" spans="2:8" ht="23.25" customHeight="1">
      <c r="B5" s="2" t="s">
        <v>2</v>
      </c>
      <c r="C5" s="47">
        <v>0.247</v>
      </c>
      <c r="D5" s="47">
        <v>0.079</v>
      </c>
      <c r="E5" s="47">
        <v>0.079</v>
      </c>
      <c r="F5" s="47">
        <v>0.022</v>
      </c>
      <c r="G5" s="47">
        <v>0.146</v>
      </c>
      <c r="H5" s="47">
        <v>0</v>
      </c>
    </row>
    <row r="6" spans="2:8" ht="23.25" customHeight="1">
      <c r="B6" s="2" t="s">
        <v>4</v>
      </c>
      <c r="C6" s="47">
        <v>0.279</v>
      </c>
      <c r="D6" s="47">
        <v>0.095</v>
      </c>
      <c r="E6" s="47">
        <v>0.127</v>
      </c>
      <c r="F6" s="47">
        <v>0.092</v>
      </c>
      <c r="G6" s="47">
        <v>0.071</v>
      </c>
      <c r="H6" s="47">
        <v>0.014</v>
      </c>
    </row>
    <row r="7" spans="2:8" ht="23.25" customHeight="1">
      <c r="B7" s="2" t="s">
        <v>52</v>
      </c>
      <c r="C7" s="47">
        <v>0.321</v>
      </c>
      <c r="D7" s="47">
        <v>0.045</v>
      </c>
      <c r="E7" s="47">
        <v>0.102</v>
      </c>
      <c r="F7" s="47">
        <v>0.049</v>
      </c>
      <c r="G7" s="47">
        <v>0.1</v>
      </c>
      <c r="H7" s="47">
        <v>0.021</v>
      </c>
    </row>
    <row r="11" ht="13.5">
      <c r="B11" s="1" t="s">
        <v>209</v>
      </c>
    </row>
    <row r="12" spans="2:9" ht="79.5" customHeight="1">
      <c r="B12" s="2"/>
      <c r="C12" s="87" t="s">
        <v>65</v>
      </c>
      <c r="D12" s="87" t="s">
        <v>66</v>
      </c>
      <c r="E12" s="87" t="s">
        <v>67</v>
      </c>
      <c r="F12" s="87" t="s">
        <v>68</v>
      </c>
      <c r="G12" s="48" t="s">
        <v>69</v>
      </c>
      <c r="H12" s="49" t="s">
        <v>70</v>
      </c>
      <c r="I12" s="87" t="s">
        <v>1</v>
      </c>
    </row>
    <row r="13" spans="2:9" ht="23.25" customHeight="1">
      <c r="B13" s="2" t="s">
        <v>2</v>
      </c>
      <c r="C13" s="2">
        <v>22</v>
      </c>
      <c r="D13" s="2">
        <v>7</v>
      </c>
      <c r="E13" s="2">
        <v>7</v>
      </c>
      <c r="F13" s="2">
        <v>2</v>
      </c>
      <c r="G13" s="2">
        <v>13</v>
      </c>
      <c r="H13" s="2">
        <v>0</v>
      </c>
      <c r="I13" s="2">
        <v>89</v>
      </c>
    </row>
    <row r="14" spans="2:9" ht="23.25" customHeight="1">
      <c r="B14" s="2" t="s">
        <v>4</v>
      </c>
      <c r="C14" s="2">
        <v>79</v>
      </c>
      <c r="D14" s="2">
        <v>27</v>
      </c>
      <c r="E14" s="2">
        <v>36</v>
      </c>
      <c r="F14" s="2">
        <v>26</v>
      </c>
      <c r="G14" s="2">
        <v>20</v>
      </c>
      <c r="H14" s="2">
        <v>4</v>
      </c>
      <c r="I14" s="2">
        <v>283</v>
      </c>
    </row>
    <row r="15" spans="2:9" ht="23.25" customHeight="1">
      <c r="B15" s="2" t="s">
        <v>6</v>
      </c>
      <c r="C15" s="2">
        <v>397</v>
      </c>
      <c r="D15" s="2">
        <v>56</v>
      </c>
      <c r="E15" s="2">
        <v>126</v>
      </c>
      <c r="F15" s="2">
        <v>60</v>
      </c>
      <c r="G15" s="2">
        <v>123</v>
      </c>
      <c r="H15" s="2">
        <v>26</v>
      </c>
      <c r="I15" s="2">
        <v>1235</v>
      </c>
    </row>
  </sheetData>
  <sheetProtection/>
  <mergeCells count="1">
    <mergeCell ref="B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4"/>
  <sheetViews>
    <sheetView showGridLines="0" zoomScale="70" zoomScaleNormal="70" zoomScalePageLayoutView="0" workbookViewId="0" topLeftCell="A1">
      <selection activeCell="C5" sqref="C5:E5"/>
    </sheetView>
  </sheetViews>
  <sheetFormatPr defaultColWidth="9.140625" defaultRowHeight="15"/>
  <cols>
    <col min="1" max="1" width="4.00390625" style="1" customWidth="1"/>
    <col min="2" max="2" width="27.421875" style="1" bestFit="1" customWidth="1"/>
    <col min="3" max="6" width="25.00390625" style="1" customWidth="1"/>
    <col min="7" max="7" width="19.57421875" style="1" customWidth="1"/>
    <col min="8" max="9" width="18.421875" style="1" customWidth="1"/>
    <col min="10" max="16384" width="9.00390625" style="1" customWidth="1"/>
  </cols>
  <sheetData>
    <row r="2" spans="2:6" ht="13.5">
      <c r="B2" s="108" t="s">
        <v>234</v>
      </c>
      <c r="C2" s="108"/>
      <c r="D2" s="108"/>
      <c r="E2" s="108"/>
      <c r="F2" s="98"/>
    </row>
    <row r="4" spans="2:5" ht="54.75" customHeight="1">
      <c r="B4" s="2"/>
      <c r="C4" s="90" t="s">
        <v>71</v>
      </c>
      <c r="D4" s="87" t="s">
        <v>72</v>
      </c>
      <c r="E4" s="87" t="s">
        <v>73</v>
      </c>
    </row>
    <row r="5" spans="2:5" ht="22.5" customHeight="1">
      <c r="B5" s="2" t="s">
        <v>2</v>
      </c>
      <c r="C5" s="47">
        <v>0.382</v>
      </c>
      <c r="D5" s="99" t="s">
        <v>231</v>
      </c>
      <c r="E5" s="47">
        <v>0.146</v>
      </c>
    </row>
    <row r="6" spans="2:5" ht="22.5" customHeight="1">
      <c r="B6" s="2" t="s">
        <v>4</v>
      </c>
      <c r="C6" s="47">
        <v>0.406</v>
      </c>
      <c r="D6" s="47">
        <v>0.039</v>
      </c>
      <c r="E6" s="47">
        <v>0.088</v>
      </c>
    </row>
    <row r="7" spans="2:5" ht="22.5" customHeight="1">
      <c r="B7" s="2" t="s">
        <v>52</v>
      </c>
      <c r="C7" s="47">
        <v>0.393</v>
      </c>
      <c r="D7" s="47">
        <v>0.015</v>
      </c>
      <c r="E7" s="47">
        <v>0.116</v>
      </c>
    </row>
    <row r="10" ht="13.5">
      <c r="B10" s="1" t="s">
        <v>209</v>
      </c>
    </row>
    <row r="11" spans="2:6" ht="63" customHeight="1">
      <c r="B11" s="2"/>
      <c r="C11" s="87" t="s">
        <v>71</v>
      </c>
      <c r="D11" s="87" t="s">
        <v>72</v>
      </c>
      <c r="E11" s="87" t="s">
        <v>73</v>
      </c>
      <c r="F11" s="87" t="s">
        <v>1</v>
      </c>
    </row>
    <row r="12" spans="2:6" ht="22.5" customHeight="1">
      <c r="B12" s="2" t="s">
        <v>2</v>
      </c>
      <c r="C12" s="2">
        <v>34</v>
      </c>
      <c r="D12" s="100" t="s">
        <v>231</v>
      </c>
      <c r="E12" s="2">
        <v>13</v>
      </c>
      <c r="F12" s="2">
        <v>89</v>
      </c>
    </row>
    <row r="13" spans="2:6" ht="22.5" customHeight="1">
      <c r="B13" s="2" t="s">
        <v>4</v>
      </c>
      <c r="C13" s="2">
        <v>115</v>
      </c>
      <c r="D13" s="2">
        <v>11</v>
      </c>
      <c r="E13" s="2">
        <v>25</v>
      </c>
      <c r="F13" s="2">
        <v>283</v>
      </c>
    </row>
    <row r="14" spans="2:6" ht="22.5" customHeight="1">
      <c r="B14" s="2" t="s">
        <v>6</v>
      </c>
      <c r="C14" s="2">
        <v>485</v>
      </c>
      <c r="D14" s="2">
        <v>19</v>
      </c>
      <c r="E14" s="2">
        <v>143</v>
      </c>
      <c r="F14" s="2">
        <v>1235</v>
      </c>
    </row>
  </sheetData>
  <sheetProtection/>
  <mergeCells count="1">
    <mergeCell ref="B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66"/>
  <sheetViews>
    <sheetView zoomScalePageLayoutView="0" workbookViewId="0" topLeftCell="A28">
      <selection activeCell="M12" sqref="M12"/>
    </sheetView>
  </sheetViews>
  <sheetFormatPr defaultColWidth="9.140625" defaultRowHeight="15"/>
  <cols>
    <col min="1" max="1" width="4.28125" style="22" customWidth="1"/>
    <col min="2" max="4" width="12.00390625" style="22" customWidth="1"/>
    <col min="5" max="5" width="13.28125" style="22" customWidth="1"/>
    <col min="6" max="6" width="3.140625" style="22" customWidth="1"/>
    <col min="7" max="9" width="12.00390625" style="22" customWidth="1"/>
    <col min="10" max="10" width="13.28125" style="22" customWidth="1"/>
    <col min="11" max="16384" width="9.00390625" style="22" customWidth="1"/>
  </cols>
  <sheetData>
    <row r="2" spans="2:10" ht="13.5">
      <c r="B2" s="117" t="s">
        <v>193</v>
      </c>
      <c r="C2" s="117"/>
      <c r="D2" s="117"/>
      <c r="E2" s="117"/>
      <c r="F2" s="117"/>
      <c r="G2" s="117"/>
      <c r="H2" s="117"/>
      <c r="I2" s="117"/>
      <c r="J2" s="117"/>
    </row>
    <row r="4" spans="2:10" ht="13.5">
      <c r="B4" s="22" t="s">
        <v>189</v>
      </c>
      <c r="I4" s="129" t="s">
        <v>190</v>
      </c>
      <c r="J4" s="129"/>
    </row>
    <row r="5" spans="2:10" s="66" customFormat="1" ht="30.75" customHeight="1">
      <c r="B5" s="67"/>
      <c r="C5" s="68" t="s">
        <v>194</v>
      </c>
      <c r="D5" s="68" t="s">
        <v>5</v>
      </c>
      <c r="E5" s="76" t="s">
        <v>205</v>
      </c>
      <c r="G5" s="67"/>
      <c r="H5" s="68" t="s">
        <v>3</v>
      </c>
      <c r="I5" s="68" t="s">
        <v>5</v>
      </c>
      <c r="J5" s="76" t="s">
        <v>205</v>
      </c>
    </row>
    <row r="6" spans="2:10" ht="18" customHeight="1">
      <c r="B6" s="16" t="s">
        <v>82</v>
      </c>
      <c r="C6" s="10">
        <v>986</v>
      </c>
      <c r="D6" s="10">
        <v>905</v>
      </c>
      <c r="E6" s="10">
        <v>4206</v>
      </c>
      <c r="G6" s="16" t="s">
        <v>191</v>
      </c>
      <c r="H6" s="69"/>
      <c r="I6" s="69"/>
      <c r="J6" s="70"/>
    </row>
    <row r="7" spans="2:10" ht="18" customHeight="1">
      <c r="B7" s="16" t="s">
        <v>83</v>
      </c>
      <c r="C7" s="10">
        <v>10</v>
      </c>
      <c r="D7" s="10">
        <v>21</v>
      </c>
      <c r="E7" s="10">
        <v>112</v>
      </c>
      <c r="G7" s="16" t="s">
        <v>130</v>
      </c>
      <c r="H7" s="10">
        <v>0</v>
      </c>
      <c r="I7" s="10">
        <v>32</v>
      </c>
      <c r="J7" s="10">
        <v>36</v>
      </c>
    </row>
    <row r="8" spans="2:10" ht="18" customHeight="1">
      <c r="B8" s="53" t="s">
        <v>84</v>
      </c>
      <c r="C8" s="44">
        <v>1</v>
      </c>
      <c r="D8" s="44">
        <v>4</v>
      </c>
      <c r="E8" s="44">
        <v>34</v>
      </c>
      <c r="G8" s="53" t="s">
        <v>131</v>
      </c>
      <c r="H8" s="44">
        <v>4</v>
      </c>
      <c r="I8" s="44">
        <v>31</v>
      </c>
      <c r="J8" s="44">
        <v>72</v>
      </c>
    </row>
    <row r="9" spans="2:10" ht="18" customHeight="1">
      <c r="B9" s="53" t="s">
        <v>85</v>
      </c>
      <c r="C9" s="44">
        <v>22</v>
      </c>
      <c r="D9" s="44">
        <v>3</v>
      </c>
      <c r="E9" s="44">
        <v>39</v>
      </c>
      <c r="G9" s="53" t="s">
        <v>132</v>
      </c>
      <c r="H9" s="44">
        <v>3</v>
      </c>
      <c r="I9" s="44">
        <v>18</v>
      </c>
      <c r="J9" s="44">
        <v>93</v>
      </c>
    </row>
    <row r="10" spans="2:10" ht="18" customHeight="1">
      <c r="B10" s="53" t="s">
        <v>86</v>
      </c>
      <c r="C10" s="44">
        <v>5</v>
      </c>
      <c r="D10" s="44">
        <v>6</v>
      </c>
      <c r="E10" s="44">
        <v>63</v>
      </c>
      <c r="G10" s="53" t="s">
        <v>133</v>
      </c>
      <c r="H10" s="44">
        <v>21</v>
      </c>
      <c r="I10" s="44">
        <v>17</v>
      </c>
      <c r="J10" s="44">
        <v>38</v>
      </c>
    </row>
    <row r="11" spans="2:10" ht="18" customHeight="1">
      <c r="B11" s="53" t="s">
        <v>87</v>
      </c>
      <c r="C11" s="44">
        <v>1</v>
      </c>
      <c r="D11" s="44">
        <v>1</v>
      </c>
      <c r="E11" s="44">
        <v>11</v>
      </c>
      <c r="G11" s="53" t="s">
        <v>134</v>
      </c>
      <c r="H11" s="44">
        <v>105</v>
      </c>
      <c r="I11" s="44">
        <v>15</v>
      </c>
      <c r="J11" s="44">
        <v>150</v>
      </c>
    </row>
    <row r="12" spans="2:10" ht="18" customHeight="1">
      <c r="B12" s="71" t="s">
        <v>88</v>
      </c>
      <c r="C12" s="72">
        <v>6</v>
      </c>
      <c r="D12" s="72">
        <v>10</v>
      </c>
      <c r="E12" s="72">
        <v>86</v>
      </c>
      <c r="G12" s="71" t="s">
        <v>135</v>
      </c>
      <c r="H12" s="72">
        <v>25</v>
      </c>
      <c r="I12" s="72">
        <v>9</v>
      </c>
      <c r="J12" s="72">
        <v>100</v>
      </c>
    </row>
    <row r="13" spans="2:10" ht="18" customHeight="1">
      <c r="B13" s="53" t="s">
        <v>89</v>
      </c>
      <c r="C13" s="44">
        <v>5</v>
      </c>
      <c r="D13" s="44">
        <v>6</v>
      </c>
      <c r="E13" s="44">
        <v>77</v>
      </c>
      <c r="G13" s="53" t="s">
        <v>136</v>
      </c>
      <c r="H13" s="44">
        <v>5</v>
      </c>
      <c r="I13" s="44">
        <v>7</v>
      </c>
      <c r="J13" s="44">
        <v>12</v>
      </c>
    </row>
    <row r="14" spans="2:10" ht="18" customHeight="1">
      <c r="B14" s="53" t="s">
        <v>90</v>
      </c>
      <c r="C14" s="44">
        <v>5</v>
      </c>
      <c r="D14" s="44">
        <v>17</v>
      </c>
      <c r="E14" s="44">
        <v>83</v>
      </c>
      <c r="G14" s="53" t="s">
        <v>137</v>
      </c>
      <c r="H14" s="44">
        <v>0</v>
      </c>
      <c r="I14" s="44">
        <v>9</v>
      </c>
      <c r="J14" s="44">
        <v>11</v>
      </c>
    </row>
    <row r="15" spans="2:10" ht="18" customHeight="1">
      <c r="B15" s="53" t="s">
        <v>91</v>
      </c>
      <c r="C15" s="44">
        <v>2</v>
      </c>
      <c r="D15" s="44">
        <v>13</v>
      </c>
      <c r="E15" s="44">
        <v>28</v>
      </c>
      <c r="G15" s="53" t="s">
        <v>138</v>
      </c>
      <c r="H15" s="44">
        <v>2</v>
      </c>
      <c r="I15" s="44">
        <v>5</v>
      </c>
      <c r="J15" s="44">
        <v>23</v>
      </c>
    </row>
    <row r="16" spans="2:10" ht="18" customHeight="1">
      <c r="B16" s="53" t="s">
        <v>92</v>
      </c>
      <c r="C16" s="44">
        <v>0</v>
      </c>
      <c r="D16" s="44">
        <v>12</v>
      </c>
      <c r="E16" s="44">
        <v>27</v>
      </c>
      <c r="G16" s="53" t="s">
        <v>139</v>
      </c>
      <c r="H16" s="44">
        <v>34</v>
      </c>
      <c r="I16" s="44">
        <v>20</v>
      </c>
      <c r="J16" s="44">
        <v>23</v>
      </c>
    </row>
    <row r="17" spans="2:10" ht="18" customHeight="1">
      <c r="B17" s="71" t="s">
        <v>93</v>
      </c>
      <c r="C17" s="72">
        <v>67</v>
      </c>
      <c r="D17" s="72">
        <v>57</v>
      </c>
      <c r="E17" s="72">
        <v>248</v>
      </c>
      <c r="G17" s="71" t="s">
        <v>140</v>
      </c>
      <c r="H17" s="72">
        <v>1</v>
      </c>
      <c r="I17" s="72">
        <v>7</v>
      </c>
      <c r="J17" s="72">
        <v>14</v>
      </c>
    </row>
    <row r="18" spans="2:10" ht="18" customHeight="1">
      <c r="B18" s="53" t="s">
        <v>94</v>
      </c>
      <c r="C18" s="44">
        <v>79</v>
      </c>
      <c r="D18" s="44">
        <v>22</v>
      </c>
      <c r="E18" s="44">
        <v>92</v>
      </c>
      <c r="G18" s="53" t="s">
        <v>141</v>
      </c>
      <c r="H18" s="44">
        <v>2</v>
      </c>
      <c r="I18" s="44">
        <v>14</v>
      </c>
      <c r="J18" s="44">
        <v>57</v>
      </c>
    </row>
    <row r="19" spans="2:10" ht="18" customHeight="1">
      <c r="B19" s="53" t="s">
        <v>95</v>
      </c>
      <c r="C19" s="44">
        <v>40</v>
      </c>
      <c r="D19" s="44">
        <v>106</v>
      </c>
      <c r="E19" s="44">
        <v>483</v>
      </c>
      <c r="G19" s="53" t="s">
        <v>142</v>
      </c>
      <c r="H19" s="44">
        <v>5</v>
      </c>
      <c r="I19" s="44">
        <v>12</v>
      </c>
      <c r="J19" s="44">
        <v>15</v>
      </c>
    </row>
    <row r="20" spans="2:10" ht="18" customHeight="1">
      <c r="B20" s="53" t="s">
        <v>96</v>
      </c>
      <c r="C20" s="44">
        <v>9</v>
      </c>
      <c r="D20" s="44">
        <v>15</v>
      </c>
      <c r="E20" s="44">
        <v>98</v>
      </c>
      <c r="G20" s="53" t="s">
        <v>143</v>
      </c>
      <c r="H20" s="44">
        <v>2</v>
      </c>
      <c r="I20" s="44">
        <v>18</v>
      </c>
      <c r="J20" s="44">
        <v>39</v>
      </c>
    </row>
    <row r="21" spans="2:10" ht="18" customHeight="1">
      <c r="B21" s="53" t="s">
        <v>97</v>
      </c>
      <c r="C21" s="44">
        <v>29</v>
      </c>
      <c r="D21" s="44">
        <v>2</v>
      </c>
      <c r="E21" s="44">
        <v>9</v>
      </c>
      <c r="G21" s="53" t="s">
        <v>144</v>
      </c>
      <c r="H21" s="44">
        <v>0</v>
      </c>
      <c r="I21" s="44">
        <v>0</v>
      </c>
      <c r="J21" s="44">
        <v>0</v>
      </c>
    </row>
    <row r="22" spans="2:10" ht="18" customHeight="1">
      <c r="B22" s="71" t="s">
        <v>98</v>
      </c>
      <c r="C22" s="72">
        <v>0</v>
      </c>
      <c r="D22" s="72">
        <v>1</v>
      </c>
      <c r="E22" s="72">
        <v>4</v>
      </c>
      <c r="G22" s="71" t="s">
        <v>145</v>
      </c>
      <c r="H22" s="72">
        <v>6</v>
      </c>
      <c r="I22" s="72">
        <v>11</v>
      </c>
      <c r="J22" s="72">
        <v>24</v>
      </c>
    </row>
    <row r="23" spans="2:10" ht="18" customHeight="1">
      <c r="B23" s="53" t="s">
        <v>99</v>
      </c>
      <c r="C23" s="44">
        <v>16</v>
      </c>
      <c r="D23" s="44">
        <v>1</v>
      </c>
      <c r="E23" s="44">
        <v>7</v>
      </c>
      <c r="G23" s="53" t="s">
        <v>146</v>
      </c>
      <c r="H23" s="44">
        <v>0</v>
      </c>
      <c r="I23" s="44">
        <v>11</v>
      </c>
      <c r="J23" s="44">
        <v>17</v>
      </c>
    </row>
    <row r="24" spans="2:10" ht="18" customHeight="1">
      <c r="B24" s="53" t="s">
        <v>100</v>
      </c>
      <c r="C24" s="44">
        <v>1</v>
      </c>
      <c r="D24" s="44">
        <v>10</v>
      </c>
      <c r="E24" s="44">
        <v>11</v>
      </c>
      <c r="G24" s="53" t="s">
        <v>147</v>
      </c>
      <c r="H24" s="44">
        <v>11</v>
      </c>
      <c r="I24" s="44">
        <v>15</v>
      </c>
      <c r="J24" s="44">
        <v>49</v>
      </c>
    </row>
    <row r="25" spans="2:10" ht="18" customHeight="1">
      <c r="B25" s="53" t="s">
        <v>101</v>
      </c>
      <c r="C25" s="44">
        <v>1</v>
      </c>
      <c r="D25" s="44">
        <v>2</v>
      </c>
      <c r="E25" s="44">
        <v>14</v>
      </c>
      <c r="G25" s="16" t="s">
        <v>192</v>
      </c>
      <c r="H25" s="69"/>
      <c r="I25" s="69"/>
      <c r="J25" s="70"/>
    </row>
    <row r="26" spans="2:10" ht="18" customHeight="1">
      <c r="B26" s="53" t="s">
        <v>102</v>
      </c>
      <c r="C26" s="44">
        <v>3</v>
      </c>
      <c r="D26" s="44">
        <v>6</v>
      </c>
      <c r="E26" s="44">
        <v>19</v>
      </c>
      <c r="G26" s="16" t="s">
        <v>148</v>
      </c>
      <c r="H26" s="10">
        <v>4</v>
      </c>
      <c r="I26" s="10">
        <v>2</v>
      </c>
      <c r="J26" s="10">
        <v>31</v>
      </c>
    </row>
    <row r="27" spans="2:10" ht="18" customHeight="1">
      <c r="B27" s="71" t="s">
        <v>103</v>
      </c>
      <c r="C27" s="72">
        <v>3</v>
      </c>
      <c r="D27" s="72">
        <v>13</v>
      </c>
      <c r="E27" s="72">
        <v>16</v>
      </c>
      <c r="G27" s="71" t="s">
        <v>149</v>
      </c>
      <c r="H27" s="72">
        <v>0</v>
      </c>
      <c r="I27" s="72">
        <v>2</v>
      </c>
      <c r="J27" s="72">
        <v>3</v>
      </c>
    </row>
    <row r="28" spans="2:10" ht="18" customHeight="1">
      <c r="B28" s="53" t="s">
        <v>104</v>
      </c>
      <c r="C28" s="44">
        <v>12</v>
      </c>
      <c r="D28" s="44">
        <v>8</v>
      </c>
      <c r="E28" s="44">
        <v>65</v>
      </c>
      <c r="G28" s="53" t="s">
        <v>150</v>
      </c>
      <c r="H28" s="44">
        <v>8</v>
      </c>
      <c r="I28" s="44">
        <v>0</v>
      </c>
      <c r="J28" s="44">
        <v>10</v>
      </c>
    </row>
    <row r="29" spans="2:10" ht="18" customHeight="1">
      <c r="B29" s="53" t="s">
        <v>105</v>
      </c>
      <c r="C29" s="44">
        <v>16</v>
      </c>
      <c r="D29" s="44">
        <v>20</v>
      </c>
      <c r="E29" s="44">
        <v>76</v>
      </c>
      <c r="G29" s="53" t="s">
        <v>151</v>
      </c>
      <c r="H29" s="44">
        <v>5</v>
      </c>
      <c r="I29" s="44">
        <v>0</v>
      </c>
      <c r="J29" s="44">
        <v>7</v>
      </c>
    </row>
    <row r="30" spans="2:10" ht="18" customHeight="1">
      <c r="B30" s="53" t="s">
        <v>106</v>
      </c>
      <c r="C30" s="44">
        <v>11</v>
      </c>
      <c r="D30" s="44">
        <v>7</v>
      </c>
      <c r="E30" s="44">
        <v>27</v>
      </c>
      <c r="G30" s="53" t="s">
        <v>152</v>
      </c>
      <c r="H30" s="44">
        <v>4</v>
      </c>
      <c r="I30" s="44">
        <v>6</v>
      </c>
      <c r="J30" s="44">
        <v>20</v>
      </c>
    </row>
    <row r="31" spans="2:10" ht="18" customHeight="1">
      <c r="B31" s="53" t="s">
        <v>107</v>
      </c>
      <c r="C31" s="44">
        <v>3</v>
      </c>
      <c r="D31" s="44">
        <v>7</v>
      </c>
      <c r="E31" s="44">
        <v>24</v>
      </c>
      <c r="G31" s="53" t="s">
        <v>153</v>
      </c>
      <c r="H31" s="44">
        <v>0</v>
      </c>
      <c r="I31" s="44">
        <v>9</v>
      </c>
      <c r="J31" s="44">
        <v>35</v>
      </c>
    </row>
    <row r="32" spans="2:10" ht="18" customHeight="1">
      <c r="B32" s="71" t="s">
        <v>108</v>
      </c>
      <c r="C32" s="72">
        <v>2</v>
      </c>
      <c r="D32" s="72">
        <v>1</v>
      </c>
      <c r="E32" s="72">
        <v>18</v>
      </c>
      <c r="G32" s="71" t="s">
        <v>154</v>
      </c>
      <c r="H32" s="72">
        <v>0</v>
      </c>
      <c r="I32" s="72">
        <v>2</v>
      </c>
      <c r="J32" s="72">
        <v>7</v>
      </c>
    </row>
    <row r="33" spans="2:10" ht="18" customHeight="1">
      <c r="B33" s="53" t="s">
        <v>109</v>
      </c>
      <c r="C33" s="44">
        <v>0</v>
      </c>
      <c r="D33" s="44">
        <v>36</v>
      </c>
      <c r="E33" s="44">
        <v>112</v>
      </c>
      <c r="G33" s="53" t="s">
        <v>155</v>
      </c>
      <c r="H33" s="44">
        <v>30</v>
      </c>
      <c r="I33" s="44">
        <v>10</v>
      </c>
      <c r="J33" s="44">
        <v>6</v>
      </c>
    </row>
    <row r="34" spans="2:10" ht="18" customHeight="1">
      <c r="B34" s="53" t="s">
        <v>110</v>
      </c>
      <c r="C34" s="44">
        <v>59</v>
      </c>
      <c r="D34" s="44">
        <v>3</v>
      </c>
      <c r="E34" s="44">
        <v>84</v>
      </c>
      <c r="G34" s="53" t="s">
        <v>156</v>
      </c>
      <c r="H34" s="44">
        <v>1</v>
      </c>
      <c r="I34" s="44">
        <v>2</v>
      </c>
      <c r="J34" s="44">
        <v>7</v>
      </c>
    </row>
    <row r="35" spans="2:10" ht="18" customHeight="1">
      <c r="B35" s="53" t="s">
        <v>111</v>
      </c>
      <c r="C35" s="44">
        <v>3</v>
      </c>
      <c r="D35" s="44">
        <v>8</v>
      </c>
      <c r="E35" s="44">
        <v>14</v>
      </c>
      <c r="G35" s="53" t="s">
        <v>157</v>
      </c>
      <c r="H35" s="44">
        <v>2</v>
      </c>
      <c r="I35" s="44">
        <v>4</v>
      </c>
      <c r="J35" s="44">
        <v>21</v>
      </c>
    </row>
    <row r="36" spans="2:10" ht="18" customHeight="1">
      <c r="B36" s="53" t="s">
        <v>112</v>
      </c>
      <c r="C36" s="44">
        <v>2</v>
      </c>
      <c r="D36" s="44">
        <v>2</v>
      </c>
      <c r="E36" s="44">
        <v>7</v>
      </c>
      <c r="G36" s="53" t="s">
        <v>158</v>
      </c>
      <c r="H36" s="44">
        <v>0</v>
      </c>
      <c r="I36" s="44">
        <v>3</v>
      </c>
      <c r="J36" s="44">
        <v>9</v>
      </c>
    </row>
    <row r="37" spans="2:10" ht="18" customHeight="1">
      <c r="B37" s="71" t="s">
        <v>113</v>
      </c>
      <c r="C37" s="72">
        <v>1</v>
      </c>
      <c r="D37" s="72">
        <v>3</v>
      </c>
      <c r="E37" s="72">
        <v>11</v>
      </c>
      <c r="G37" s="71" t="s">
        <v>159</v>
      </c>
      <c r="H37" s="72">
        <v>2</v>
      </c>
      <c r="I37" s="72">
        <v>6</v>
      </c>
      <c r="J37" s="72">
        <v>9</v>
      </c>
    </row>
    <row r="38" spans="2:10" ht="18" customHeight="1">
      <c r="B38" s="53" t="s">
        <v>114</v>
      </c>
      <c r="C38" s="44">
        <v>0</v>
      </c>
      <c r="D38" s="44">
        <v>0</v>
      </c>
      <c r="E38" s="44">
        <v>14</v>
      </c>
      <c r="G38" s="53" t="s">
        <v>160</v>
      </c>
      <c r="H38" s="44">
        <v>0</v>
      </c>
      <c r="I38" s="44">
        <v>2</v>
      </c>
      <c r="J38" s="44">
        <v>2</v>
      </c>
    </row>
    <row r="39" spans="2:10" ht="18" customHeight="1">
      <c r="B39" s="53" t="s">
        <v>115</v>
      </c>
      <c r="C39" s="44">
        <v>1</v>
      </c>
      <c r="D39" s="44">
        <v>5</v>
      </c>
      <c r="E39" s="44">
        <v>35</v>
      </c>
      <c r="G39" s="53" t="s">
        <v>161</v>
      </c>
      <c r="H39" s="44">
        <v>2</v>
      </c>
      <c r="I39" s="44">
        <v>15</v>
      </c>
      <c r="J39" s="44">
        <v>33</v>
      </c>
    </row>
    <row r="40" spans="2:10" ht="18" customHeight="1">
      <c r="B40" s="53" t="s">
        <v>116</v>
      </c>
      <c r="C40" s="44">
        <v>2</v>
      </c>
      <c r="D40" s="44">
        <v>3</v>
      </c>
      <c r="E40" s="44">
        <v>36</v>
      </c>
      <c r="G40" s="53" t="s">
        <v>162</v>
      </c>
      <c r="H40" s="44">
        <v>12</v>
      </c>
      <c r="I40" s="44">
        <v>3</v>
      </c>
      <c r="J40" s="44">
        <v>4</v>
      </c>
    </row>
    <row r="41" spans="2:10" ht="18" customHeight="1">
      <c r="B41" s="53" t="s">
        <v>117</v>
      </c>
      <c r="C41" s="44">
        <v>4</v>
      </c>
      <c r="D41" s="44">
        <v>8</v>
      </c>
      <c r="E41" s="44">
        <v>28</v>
      </c>
      <c r="G41" s="53" t="s">
        <v>163</v>
      </c>
      <c r="H41" s="44">
        <v>0</v>
      </c>
      <c r="I41" s="44">
        <v>3</v>
      </c>
      <c r="J41" s="44">
        <v>4</v>
      </c>
    </row>
    <row r="42" spans="2:10" ht="18" customHeight="1">
      <c r="B42" s="71" t="s">
        <v>118</v>
      </c>
      <c r="C42" s="72">
        <v>0</v>
      </c>
      <c r="D42" s="72">
        <v>5</v>
      </c>
      <c r="E42" s="72">
        <v>30</v>
      </c>
      <c r="G42" s="71" t="s">
        <v>164</v>
      </c>
      <c r="H42" s="72">
        <v>0</v>
      </c>
      <c r="I42" s="72">
        <v>2</v>
      </c>
      <c r="J42" s="72">
        <v>4</v>
      </c>
    </row>
    <row r="43" spans="2:10" ht="18" customHeight="1">
      <c r="B43" s="53" t="s">
        <v>119</v>
      </c>
      <c r="C43" s="44">
        <v>2</v>
      </c>
      <c r="D43" s="44">
        <v>1</v>
      </c>
      <c r="E43" s="44">
        <v>17</v>
      </c>
      <c r="G43" s="53" t="s">
        <v>165</v>
      </c>
      <c r="H43" s="44">
        <v>2</v>
      </c>
      <c r="I43" s="44">
        <v>9</v>
      </c>
      <c r="J43" s="44">
        <v>7</v>
      </c>
    </row>
    <row r="44" spans="2:10" ht="18" customHeight="1">
      <c r="B44" s="53" t="s">
        <v>120</v>
      </c>
      <c r="C44" s="44">
        <v>0</v>
      </c>
      <c r="D44" s="44">
        <v>7</v>
      </c>
      <c r="E44" s="44">
        <v>18</v>
      </c>
      <c r="G44" s="53" t="s">
        <v>166</v>
      </c>
      <c r="H44" s="44">
        <v>2</v>
      </c>
      <c r="I44" s="44">
        <v>2</v>
      </c>
      <c r="J44" s="44">
        <v>2</v>
      </c>
    </row>
    <row r="45" spans="2:10" ht="18" customHeight="1">
      <c r="B45" s="53" t="s">
        <v>121</v>
      </c>
      <c r="C45" s="44">
        <v>0</v>
      </c>
      <c r="D45" s="44">
        <v>1</v>
      </c>
      <c r="E45" s="44">
        <v>18</v>
      </c>
      <c r="G45" s="53" t="s">
        <v>167</v>
      </c>
      <c r="H45" s="44">
        <v>0</v>
      </c>
      <c r="I45" s="44">
        <v>3</v>
      </c>
      <c r="J45" s="44">
        <v>11</v>
      </c>
    </row>
    <row r="46" spans="2:10" ht="18" customHeight="1">
      <c r="B46" s="53" t="s">
        <v>122</v>
      </c>
      <c r="C46" s="44">
        <v>7</v>
      </c>
      <c r="D46" s="44">
        <v>14</v>
      </c>
      <c r="E46" s="44">
        <v>92</v>
      </c>
      <c r="G46" s="53" t="s">
        <v>168</v>
      </c>
      <c r="H46" s="44">
        <v>10</v>
      </c>
      <c r="I46" s="44">
        <v>1</v>
      </c>
      <c r="J46" s="44">
        <v>10</v>
      </c>
    </row>
    <row r="47" spans="2:10" ht="18" customHeight="1">
      <c r="B47" s="71" t="s">
        <v>123</v>
      </c>
      <c r="C47" s="72">
        <v>38</v>
      </c>
      <c r="D47" s="72">
        <v>2</v>
      </c>
      <c r="E47" s="72">
        <v>43</v>
      </c>
      <c r="G47" s="71" t="s">
        <v>169</v>
      </c>
      <c r="H47" s="72">
        <v>0</v>
      </c>
      <c r="I47" s="72">
        <v>0</v>
      </c>
      <c r="J47" s="72">
        <v>10</v>
      </c>
    </row>
    <row r="48" spans="2:10" ht="18" customHeight="1">
      <c r="B48" s="53" t="s">
        <v>124</v>
      </c>
      <c r="C48" s="44">
        <v>5</v>
      </c>
      <c r="D48" s="44">
        <v>5</v>
      </c>
      <c r="E48" s="44">
        <v>38</v>
      </c>
      <c r="G48" s="53" t="s">
        <v>170</v>
      </c>
      <c r="H48" s="44">
        <v>2</v>
      </c>
      <c r="I48" s="44">
        <v>0</v>
      </c>
      <c r="J48" s="44">
        <v>17</v>
      </c>
    </row>
    <row r="49" spans="2:10" ht="18" customHeight="1">
      <c r="B49" s="53" t="s">
        <v>125</v>
      </c>
      <c r="C49" s="44">
        <v>26</v>
      </c>
      <c r="D49" s="44">
        <v>0</v>
      </c>
      <c r="E49" s="44">
        <v>26</v>
      </c>
      <c r="G49" s="53" t="s">
        <v>171</v>
      </c>
      <c r="H49" s="44">
        <v>1</v>
      </c>
      <c r="I49" s="44">
        <v>4</v>
      </c>
      <c r="J49" s="44">
        <v>21</v>
      </c>
    </row>
    <row r="50" spans="2:10" ht="18" customHeight="1">
      <c r="B50" s="53" t="s">
        <v>126</v>
      </c>
      <c r="C50" s="44">
        <v>1</v>
      </c>
      <c r="D50" s="44">
        <v>0</v>
      </c>
      <c r="E50" s="44">
        <v>24</v>
      </c>
      <c r="G50" s="53" t="s">
        <v>172</v>
      </c>
      <c r="H50" s="44">
        <v>0</v>
      </c>
      <c r="I50" s="44">
        <v>3</v>
      </c>
      <c r="J50" s="44">
        <v>31</v>
      </c>
    </row>
    <row r="51" spans="2:10" ht="18" customHeight="1">
      <c r="B51" s="53" t="s">
        <v>127</v>
      </c>
      <c r="C51" s="44">
        <v>21</v>
      </c>
      <c r="D51" s="44">
        <v>4</v>
      </c>
      <c r="E51" s="44">
        <v>42</v>
      </c>
      <c r="G51" s="53" t="s">
        <v>173</v>
      </c>
      <c r="H51" s="44">
        <v>14</v>
      </c>
      <c r="I51" s="44">
        <v>0</v>
      </c>
      <c r="J51" s="44">
        <v>26</v>
      </c>
    </row>
    <row r="52" spans="2:10" ht="18" customHeight="1">
      <c r="B52" s="71" t="s">
        <v>128</v>
      </c>
      <c r="C52" s="72">
        <v>58</v>
      </c>
      <c r="D52" s="72">
        <v>14</v>
      </c>
      <c r="E52" s="72">
        <v>47</v>
      </c>
      <c r="G52" s="71" t="s">
        <v>174</v>
      </c>
      <c r="H52" s="72">
        <v>0</v>
      </c>
      <c r="I52" s="72">
        <v>2</v>
      </c>
      <c r="J52" s="72">
        <v>11</v>
      </c>
    </row>
    <row r="53" spans="2:10" ht="18" customHeight="1">
      <c r="B53" s="15" t="s">
        <v>129</v>
      </c>
      <c r="C53" s="45">
        <v>10</v>
      </c>
      <c r="D53" s="45">
        <v>14</v>
      </c>
      <c r="E53" s="45">
        <v>336</v>
      </c>
      <c r="G53" s="53" t="s">
        <v>175</v>
      </c>
      <c r="H53" s="44">
        <v>8</v>
      </c>
      <c r="I53" s="44">
        <v>0</v>
      </c>
      <c r="J53" s="44">
        <v>13</v>
      </c>
    </row>
    <row r="54" spans="7:10" ht="18" customHeight="1">
      <c r="G54" s="53" t="s">
        <v>176</v>
      </c>
      <c r="H54" s="44">
        <v>1</v>
      </c>
      <c r="I54" s="44">
        <v>1</v>
      </c>
      <c r="J54" s="44">
        <v>9</v>
      </c>
    </row>
    <row r="55" spans="7:10" ht="18" customHeight="1">
      <c r="G55" s="53" t="s">
        <v>177</v>
      </c>
      <c r="H55" s="44">
        <v>1</v>
      </c>
      <c r="I55" s="44">
        <v>3</v>
      </c>
      <c r="J55" s="44">
        <v>6</v>
      </c>
    </row>
    <row r="56" spans="7:10" ht="18" customHeight="1">
      <c r="G56" s="53" t="s">
        <v>178</v>
      </c>
      <c r="H56" s="44">
        <v>1</v>
      </c>
      <c r="I56" s="44">
        <v>1</v>
      </c>
      <c r="J56" s="44">
        <v>7</v>
      </c>
    </row>
    <row r="57" spans="7:10" ht="18" customHeight="1">
      <c r="G57" s="71" t="s">
        <v>179</v>
      </c>
      <c r="H57" s="72">
        <v>0</v>
      </c>
      <c r="I57" s="72">
        <v>5</v>
      </c>
      <c r="J57" s="72">
        <v>4</v>
      </c>
    </row>
    <row r="58" spans="7:10" ht="18" customHeight="1">
      <c r="G58" s="53" t="s">
        <v>180</v>
      </c>
      <c r="H58" s="44">
        <v>13</v>
      </c>
      <c r="I58" s="44">
        <v>3</v>
      </c>
      <c r="J58" s="44">
        <v>4</v>
      </c>
    </row>
    <row r="59" spans="7:10" ht="18" customHeight="1">
      <c r="G59" s="53" t="s">
        <v>181</v>
      </c>
      <c r="H59" s="44">
        <v>6</v>
      </c>
      <c r="I59" s="44">
        <v>1</v>
      </c>
      <c r="J59" s="44">
        <v>27</v>
      </c>
    </row>
    <row r="60" spans="7:10" ht="18" customHeight="1">
      <c r="G60" s="53" t="s">
        <v>182</v>
      </c>
      <c r="H60" s="44">
        <v>1</v>
      </c>
      <c r="I60" s="44">
        <v>5</v>
      </c>
      <c r="J60" s="44">
        <v>22</v>
      </c>
    </row>
    <row r="61" spans="7:10" ht="18" customHeight="1">
      <c r="G61" s="53" t="s">
        <v>183</v>
      </c>
      <c r="H61" s="44">
        <v>1</v>
      </c>
      <c r="I61" s="44">
        <v>5</v>
      </c>
      <c r="J61" s="44">
        <v>8</v>
      </c>
    </row>
    <row r="62" spans="7:10" ht="18" customHeight="1">
      <c r="G62" s="71" t="s">
        <v>184</v>
      </c>
      <c r="H62" s="72">
        <v>16</v>
      </c>
      <c r="I62" s="72">
        <v>6</v>
      </c>
      <c r="J62" s="72">
        <v>6</v>
      </c>
    </row>
    <row r="63" spans="7:10" ht="18" customHeight="1">
      <c r="G63" s="53" t="s">
        <v>185</v>
      </c>
      <c r="H63" s="44">
        <v>3</v>
      </c>
      <c r="I63" s="44">
        <v>6</v>
      </c>
      <c r="J63" s="44">
        <v>41</v>
      </c>
    </row>
    <row r="64" spans="7:10" ht="18" customHeight="1">
      <c r="G64" s="53" t="s">
        <v>186</v>
      </c>
      <c r="H64" s="44">
        <v>12</v>
      </c>
      <c r="I64" s="44">
        <v>2</v>
      </c>
      <c r="J64" s="44">
        <v>31</v>
      </c>
    </row>
    <row r="65" spans="7:10" ht="18" customHeight="1">
      <c r="G65" s="53" t="s">
        <v>187</v>
      </c>
      <c r="H65" s="44">
        <v>0</v>
      </c>
      <c r="I65" s="44">
        <v>3</v>
      </c>
      <c r="J65" s="44">
        <v>16</v>
      </c>
    </row>
    <row r="66" spans="7:10" ht="18" customHeight="1">
      <c r="G66" s="15" t="s">
        <v>188</v>
      </c>
      <c r="H66" s="45">
        <v>7</v>
      </c>
      <c r="I66" s="45">
        <v>12</v>
      </c>
      <c r="J66" s="45">
        <v>38</v>
      </c>
    </row>
  </sheetData>
  <sheetProtection/>
  <mergeCells count="2">
    <mergeCell ref="I4:J4"/>
    <mergeCell ref="B2:J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66"/>
  <sheetViews>
    <sheetView zoomScalePageLayoutView="0" workbookViewId="0" topLeftCell="A1">
      <selection activeCell="C1" sqref="C1:C65536"/>
    </sheetView>
  </sheetViews>
  <sheetFormatPr defaultColWidth="9.140625" defaultRowHeight="15"/>
  <cols>
    <col min="1" max="1" width="3.57421875" style="74" customWidth="1"/>
    <col min="2" max="5" width="13.7109375" style="74" customWidth="1"/>
    <col min="6" max="6" width="1.421875" style="74" customWidth="1"/>
    <col min="7" max="10" width="13.7109375" style="74" customWidth="1"/>
    <col min="11" max="16384" width="9.00390625" style="74" customWidth="1"/>
  </cols>
  <sheetData>
    <row r="1" s="73" customFormat="1" ht="13.5"/>
    <row r="2" spans="2:11" s="73" customFormat="1" ht="13.5">
      <c r="B2" s="131" t="s">
        <v>195</v>
      </c>
      <c r="C2" s="131"/>
      <c r="D2" s="131"/>
      <c r="E2" s="131"/>
      <c r="F2" s="131"/>
      <c r="G2" s="131"/>
      <c r="H2" s="131"/>
      <c r="I2" s="131"/>
      <c r="J2" s="131"/>
      <c r="K2" s="75"/>
    </row>
    <row r="3" s="73" customFormat="1" ht="13.5"/>
    <row r="4" spans="2:10" s="73" customFormat="1" ht="13.5">
      <c r="B4" s="73" t="s">
        <v>196</v>
      </c>
      <c r="I4" s="130" t="s">
        <v>190</v>
      </c>
      <c r="J4" s="130"/>
    </row>
    <row r="5" spans="2:10" ht="39" customHeight="1">
      <c r="B5" s="67"/>
      <c r="C5" s="68" t="s">
        <v>194</v>
      </c>
      <c r="D5" s="68" t="s">
        <v>5</v>
      </c>
      <c r="E5" s="76" t="s">
        <v>205</v>
      </c>
      <c r="F5" s="66"/>
      <c r="G5" s="67"/>
      <c r="H5" s="68" t="s">
        <v>194</v>
      </c>
      <c r="I5" s="68" t="s">
        <v>5</v>
      </c>
      <c r="J5" s="76" t="s">
        <v>205</v>
      </c>
    </row>
    <row r="6" spans="2:10" ht="20.25" customHeight="1">
      <c r="B6" s="16" t="s">
        <v>197</v>
      </c>
      <c r="C6" s="10">
        <v>24396</v>
      </c>
      <c r="D6" s="10">
        <v>22833</v>
      </c>
      <c r="E6" s="10">
        <v>137123</v>
      </c>
      <c r="F6" s="22"/>
      <c r="G6" s="16" t="s">
        <v>191</v>
      </c>
      <c r="H6" s="69"/>
      <c r="I6" s="69"/>
      <c r="J6" s="70"/>
    </row>
    <row r="7" spans="2:10" ht="20.25" customHeight="1">
      <c r="B7" s="16" t="s">
        <v>83</v>
      </c>
      <c r="C7" s="10">
        <v>255</v>
      </c>
      <c r="D7" s="10">
        <v>613</v>
      </c>
      <c r="E7" s="10">
        <v>2560</v>
      </c>
      <c r="F7" s="22"/>
      <c r="G7" s="16" t="s">
        <v>130</v>
      </c>
      <c r="H7" s="10">
        <v>0</v>
      </c>
      <c r="I7" s="10">
        <v>1161</v>
      </c>
      <c r="J7" s="10">
        <v>1172</v>
      </c>
    </row>
    <row r="8" spans="2:10" ht="20.25" customHeight="1">
      <c r="B8" s="53" t="s">
        <v>84</v>
      </c>
      <c r="C8" s="44">
        <v>47</v>
      </c>
      <c r="D8" s="44">
        <v>90</v>
      </c>
      <c r="E8" s="44">
        <v>1183</v>
      </c>
      <c r="F8" s="22"/>
      <c r="G8" s="53" t="s">
        <v>131</v>
      </c>
      <c r="H8" s="44">
        <v>87</v>
      </c>
      <c r="I8" s="44">
        <v>1115</v>
      </c>
      <c r="J8" s="44">
        <v>1866</v>
      </c>
    </row>
    <row r="9" spans="2:10" ht="20.25" customHeight="1">
      <c r="B9" s="53" t="s">
        <v>85</v>
      </c>
      <c r="C9" s="44">
        <v>532</v>
      </c>
      <c r="D9" s="44">
        <v>60</v>
      </c>
      <c r="E9" s="44">
        <v>815</v>
      </c>
      <c r="F9" s="22"/>
      <c r="G9" s="53" t="s">
        <v>132</v>
      </c>
      <c r="H9" s="44">
        <v>28</v>
      </c>
      <c r="I9" s="44">
        <v>585</v>
      </c>
      <c r="J9" s="44">
        <v>2089</v>
      </c>
    </row>
    <row r="10" spans="2:10" ht="20.25" customHeight="1">
      <c r="B10" s="53" t="s">
        <v>86</v>
      </c>
      <c r="C10" s="44">
        <v>211</v>
      </c>
      <c r="D10" s="44">
        <v>151</v>
      </c>
      <c r="E10" s="44">
        <v>1760</v>
      </c>
      <c r="F10" s="22"/>
      <c r="G10" s="53" t="s">
        <v>133</v>
      </c>
      <c r="H10" s="44">
        <v>517</v>
      </c>
      <c r="I10" s="44">
        <v>563</v>
      </c>
      <c r="J10" s="44">
        <v>1068</v>
      </c>
    </row>
    <row r="11" spans="2:10" ht="20.25" customHeight="1">
      <c r="B11" s="53" t="s">
        <v>87</v>
      </c>
      <c r="C11" s="44">
        <v>9</v>
      </c>
      <c r="D11" s="44">
        <v>7</v>
      </c>
      <c r="E11" s="44">
        <v>246</v>
      </c>
      <c r="F11" s="22"/>
      <c r="G11" s="53" t="s">
        <v>134</v>
      </c>
      <c r="H11" s="44">
        <v>2429</v>
      </c>
      <c r="I11" s="44">
        <v>483</v>
      </c>
      <c r="J11" s="44">
        <v>5596</v>
      </c>
    </row>
    <row r="12" spans="2:10" ht="20.25" customHeight="1">
      <c r="B12" s="71" t="s">
        <v>88</v>
      </c>
      <c r="C12" s="72">
        <v>298</v>
      </c>
      <c r="D12" s="72">
        <v>185</v>
      </c>
      <c r="E12" s="72">
        <v>2918</v>
      </c>
      <c r="F12" s="22"/>
      <c r="G12" s="71" t="s">
        <v>135</v>
      </c>
      <c r="H12" s="72">
        <v>766</v>
      </c>
      <c r="I12" s="72">
        <v>403</v>
      </c>
      <c r="J12" s="72">
        <v>3720</v>
      </c>
    </row>
    <row r="13" spans="2:10" ht="20.25" customHeight="1">
      <c r="B13" s="53" t="s">
        <v>89</v>
      </c>
      <c r="C13" s="44">
        <v>122</v>
      </c>
      <c r="D13" s="44">
        <v>449</v>
      </c>
      <c r="E13" s="44">
        <v>1799</v>
      </c>
      <c r="F13" s="22"/>
      <c r="G13" s="53" t="s">
        <v>136</v>
      </c>
      <c r="H13" s="44">
        <v>98</v>
      </c>
      <c r="I13" s="44">
        <v>132</v>
      </c>
      <c r="J13" s="44">
        <v>315</v>
      </c>
    </row>
    <row r="14" spans="2:10" ht="20.25" customHeight="1">
      <c r="B14" s="53" t="s">
        <v>90</v>
      </c>
      <c r="C14" s="44">
        <v>124</v>
      </c>
      <c r="D14" s="44">
        <v>371</v>
      </c>
      <c r="E14" s="44">
        <v>3395</v>
      </c>
      <c r="F14" s="22"/>
      <c r="G14" s="53" t="s">
        <v>137</v>
      </c>
      <c r="H14" s="44">
        <v>0</v>
      </c>
      <c r="I14" s="44">
        <v>139</v>
      </c>
      <c r="J14" s="44">
        <v>347</v>
      </c>
    </row>
    <row r="15" spans="2:10" ht="20.25" customHeight="1">
      <c r="B15" s="53" t="s">
        <v>91</v>
      </c>
      <c r="C15" s="44">
        <v>25</v>
      </c>
      <c r="D15" s="44">
        <v>280</v>
      </c>
      <c r="E15" s="44">
        <v>546</v>
      </c>
      <c r="F15" s="22"/>
      <c r="G15" s="53" t="s">
        <v>138</v>
      </c>
      <c r="H15" s="44">
        <v>73</v>
      </c>
      <c r="I15" s="44">
        <v>192</v>
      </c>
      <c r="J15" s="44">
        <v>863</v>
      </c>
    </row>
    <row r="16" spans="2:10" ht="20.25" customHeight="1">
      <c r="B16" s="53" t="s">
        <v>92</v>
      </c>
      <c r="C16" s="44">
        <v>0</v>
      </c>
      <c r="D16" s="44">
        <v>121</v>
      </c>
      <c r="E16" s="44">
        <v>800</v>
      </c>
      <c r="F16" s="22"/>
      <c r="G16" s="53" t="s">
        <v>139</v>
      </c>
      <c r="H16" s="44">
        <v>622</v>
      </c>
      <c r="I16" s="44">
        <v>286</v>
      </c>
      <c r="J16" s="44">
        <v>456</v>
      </c>
    </row>
    <row r="17" spans="2:10" ht="20.25" customHeight="1">
      <c r="B17" s="71" t="s">
        <v>93</v>
      </c>
      <c r="C17" s="72">
        <v>1762</v>
      </c>
      <c r="D17" s="72">
        <v>1561</v>
      </c>
      <c r="E17" s="72">
        <v>5215</v>
      </c>
      <c r="F17" s="22"/>
      <c r="G17" s="71" t="s">
        <v>140</v>
      </c>
      <c r="H17" s="72">
        <v>16</v>
      </c>
      <c r="I17" s="72">
        <v>197</v>
      </c>
      <c r="J17" s="72">
        <v>302</v>
      </c>
    </row>
    <row r="18" spans="2:10" ht="20.25" customHeight="1">
      <c r="B18" s="53" t="s">
        <v>94</v>
      </c>
      <c r="C18" s="44">
        <v>2299</v>
      </c>
      <c r="D18" s="44">
        <v>698</v>
      </c>
      <c r="E18" s="44">
        <v>2099</v>
      </c>
      <c r="F18" s="22"/>
      <c r="G18" s="53" t="s">
        <v>141</v>
      </c>
      <c r="H18" s="44">
        <v>108</v>
      </c>
      <c r="I18" s="44">
        <v>377</v>
      </c>
      <c r="J18" s="44">
        <v>1446</v>
      </c>
    </row>
    <row r="19" spans="2:10" ht="20.25" customHeight="1">
      <c r="B19" s="53" t="s">
        <v>95</v>
      </c>
      <c r="C19" s="44">
        <v>1173</v>
      </c>
      <c r="D19" s="44">
        <v>2313</v>
      </c>
      <c r="E19" s="44">
        <v>15520</v>
      </c>
      <c r="F19" s="22"/>
      <c r="G19" s="53" t="s">
        <v>142</v>
      </c>
      <c r="H19" s="44">
        <v>70</v>
      </c>
      <c r="I19" s="44">
        <v>303</v>
      </c>
      <c r="J19" s="44">
        <v>361</v>
      </c>
    </row>
    <row r="20" spans="2:10" ht="20.25" customHeight="1">
      <c r="B20" s="53" t="s">
        <v>96</v>
      </c>
      <c r="C20" s="44">
        <v>185</v>
      </c>
      <c r="D20" s="44">
        <v>370</v>
      </c>
      <c r="E20" s="44">
        <v>3407</v>
      </c>
      <c r="F20" s="22"/>
      <c r="G20" s="53" t="s">
        <v>143</v>
      </c>
      <c r="H20" s="44">
        <v>37</v>
      </c>
      <c r="I20" s="44">
        <v>367</v>
      </c>
      <c r="J20" s="44">
        <v>1065</v>
      </c>
    </row>
    <row r="21" spans="2:10" ht="20.25" customHeight="1">
      <c r="B21" s="53" t="s">
        <v>97</v>
      </c>
      <c r="C21" s="44">
        <v>501</v>
      </c>
      <c r="D21" s="44">
        <v>53</v>
      </c>
      <c r="E21" s="44">
        <v>330</v>
      </c>
      <c r="F21" s="22"/>
      <c r="G21" s="53" t="s">
        <v>144</v>
      </c>
      <c r="H21" s="44">
        <v>0</v>
      </c>
      <c r="I21" s="44">
        <v>0</v>
      </c>
      <c r="J21" s="44">
        <v>0</v>
      </c>
    </row>
    <row r="22" spans="2:10" ht="20.25" customHeight="1">
      <c r="B22" s="71" t="s">
        <v>98</v>
      </c>
      <c r="C22" s="72">
        <v>0</v>
      </c>
      <c r="D22" s="72">
        <v>10</v>
      </c>
      <c r="E22" s="72">
        <v>92</v>
      </c>
      <c r="F22" s="22"/>
      <c r="G22" s="71" t="s">
        <v>145</v>
      </c>
      <c r="H22" s="72">
        <v>168</v>
      </c>
      <c r="I22" s="72">
        <v>214</v>
      </c>
      <c r="J22" s="72">
        <v>705</v>
      </c>
    </row>
    <row r="23" spans="2:10" ht="20.25" customHeight="1">
      <c r="B23" s="53" t="s">
        <v>99</v>
      </c>
      <c r="C23" s="44">
        <v>156</v>
      </c>
      <c r="D23" s="44">
        <v>1</v>
      </c>
      <c r="E23" s="44">
        <v>212</v>
      </c>
      <c r="F23" s="22"/>
      <c r="G23" s="53" t="s">
        <v>146</v>
      </c>
      <c r="H23" s="44">
        <v>0</v>
      </c>
      <c r="I23" s="44">
        <v>260</v>
      </c>
      <c r="J23" s="44">
        <v>465</v>
      </c>
    </row>
    <row r="24" spans="2:10" ht="20.25" customHeight="1">
      <c r="B24" s="53" t="s">
        <v>100</v>
      </c>
      <c r="C24" s="44">
        <v>12</v>
      </c>
      <c r="D24" s="44">
        <v>112</v>
      </c>
      <c r="E24" s="44">
        <v>162</v>
      </c>
      <c r="F24" s="22"/>
      <c r="G24" s="53" t="s">
        <v>147</v>
      </c>
      <c r="H24" s="44">
        <v>363</v>
      </c>
      <c r="I24" s="44">
        <v>456</v>
      </c>
      <c r="J24" s="44">
        <v>1229</v>
      </c>
    </row>
    <row r="25" spans="2:10" ht="20.25" customHeight="1">
      <c r="B25" s="53" t="s">
        <v>101</v>
      </c>
      <c r="C25" s="44">
        <v>21</v>
      </c>
      <c r="D25" s="44">
        <v>64</v>
      </c>
      <c r="E25" s="44">
        <v>402</v>
      </c>
      <c r="F25" s="22"/>
      <c r="G25" s="16" t="s">
        <v>192</v>
      </c>
      <c r="H25" s="69"/>
      <c r="I25" s="69"/>
      <c r="J25" s="70"/>
    </row>
    <row r="26" spans="2:10" ht="20.25" customHeight="1">
      <c r="B26" s="53" t="s">
        <v>102</v>
      </c>
      <c r="C26" s="44">
        <v>44</v>
      </c>
      <c r="D26" s="44">
        <v>121</v>
      </c>
      <c r="E26" s="44">
        <v>454</v>
      </c>
      <c r="F26" s="22"/>
      <c r="G26" s="16" t="s">
        <v>198</v>
      </c>
      <c r="H26" s="10">
        <v>85</v>
      </c>
      <c r="I26" s="10">
        <v>47</v>
      </c>
      <c r="J26" s="10">
        <v>1686</v>
      </c>
    </row>
    <row r="27" spans="2:10" ht="20.25" customHeight="1">
      <c r="B27" s="71" t="s">
        <v>103</v>
      </c>
      <c r="C27" s="72">
        <v>37</v>
      </c>
      <c r="D27" s="72">
        <v>311</v>
      </c>
      <c r="E27" s="72">
        <v>303</v>
      </c>
      <c r="F27" s="22"/>
      <c r="G27" s="71" t="s">
        <v>149</v>
      </c>
      <c r="H27" s="72">
        <v>0</v>
      </c>
      <c r="I27" s="72">
        <v>53</v>
      </c>
      <c r="J27" s="72">
        <v>39</v>
      </c>
    </row>
    <row r="28" spans="2:10" ht="20.25" customHeight="1">
      <c r="B28" s="53" t="s">
        <v>104</v>
      </c>
      <c r="C28" s="44">
        <v>777</v>
      </c>
      <c r="D28" s="44">
        <v>120</v>
      </c>
      <c r="E28" s="44">
        <v>1832</v>
      </c>
      <c r="F28" s="22"/>
      <c r="G28" s="53" t="s">
        <v>150</v>
      </c>
      <c r="H28" s="44">
        <v>99</v>
      </c>
      <c r="I28" s="44">
        <v>0</v>
      </c>
      <c r="J28" s="44">
        <v>142</v>
      </c>
    </row>
    <row r="29" spans="2:10" ht="20.25" customHeight="1">
      <c r="B29" s="53" t="s">
        <v>105</v>
      </c>
      <c r="C29" s="44">
        <v>283</v>
      </c>
      <c r="D29" s="44">
        <v>323</v>
      </c>
      <c r="E29" s="44">
        <v>1456</v>
      </c>
      <c r="F29" s="22"/>
      <c r="G29" s="53" t="s">
        <v>151</v>
      </c>
      <c r="H29" s="44">
        <v>29</v>
      </c>
      <c r="I29" s="44">
        <v>0</v>
      </c>
      <c r="J29" s="44">
        <v>60</v>
      </c>
    </row>
    <row r="30" spans="2:10" ht="20.25" customHeight="1">
      <c r="B30" s="53" t="s">
        <v>106</v>
      </c>
      <c r="C30" s="44">
        <v>376</v>
      </c>
      <c r="D30" s="44">
        <v>104</v>
      </c>
      <c r="E30" s="44">
        <v>615</v>
      </c>
      <c r="F30" s="22"/>
      <c r="G30" s="53" t="s">
        <v>199</v>
      </c>
      <c r="H30" s="44">
        <v>101</v>
      </c>
      <c r="I30" s="44">
        <v>397</v>
      </c>
      <c r="J30" s="44">
        <v>674</v>
      </c>
    </row>
    <row r="31" spans="2:10" ht="20.25" customHeight="1">
      <c r="B31" s="53" t="s">
        <v>107</v>
      </c>
      <c r="C31" s="44">
        <v>282</v>
      </c>
      <c r="D31" s="44">
        <v>154</v>
      </c>
      <c r="E31" s="44">
        <v>803</v>
      </c>
      <c r="F31" s="22"/>
      <c r="G31" s="53" t="s">
        <v>153</v>
      </c>
      <c r="H31" s="44">
        <v>0</v>
      </c>
      <c r="I31" s="44">
        <v>431</v>
      </c>
      <c r="J31" s="44">
        <v>1519</v>
      </c>
    </row>
    <row r="32" spans="2:10" ht="20.25" customHeight="1">
      <c r="B32" s="71" t="s">
        <v>108</v>
      </c>
      <c r="C32" s="72">
        <v>18</v>
      </c>
      <c r="D32" s="72">
        <v>41</v>
      </c>
      <c r="E32" s="72">
        <v>270</v>
      </c>
      <c r="F32" s="22"/>
      <c r="G32" s="71" t="s">
        <v>154</v>
      </c>
      <c r="H32" s="72">
        <v>0</v>
      </c>
      <c r="I32" s="72">
        <v>51</v>
      </c>
      <c r="J32" s="72">
        <v>142</v>
      </c>
    </row>
    <row r="33" spans="2:10" ht="20.25" customHeight="1">
      <c r="B33" s="53" t="s">
        <v>109</v>
      </c>
      <c r="C33" s="44">
        <v>0</v>
      </c>
      <c r="D33" s="44">
        <v>600</v>
      </c>
      <c r="E33" s="44">
        <v>3294</v>
      </c>
      <c r="F33" s="22"/>
      <c r="G33" s="53" t="s">
        <v>155</v>
      </c>
      <c r="H33" s="44">
        <v>545</v>
      </c>
      <c r="I33" s="44">
        <v>203</v>
      </c>
      <c r="J33" s="44">
        <v>192</v>
      </c>
    </row>
    <row r="34" spans="2:10" ht="20.25" customHeight="1">
      <c r="B34" s="53" t="s">
        <v>110</v>
      </c>
      <c r="C34" s="44">
        <v>1869</v>
      </c>
      <c r="D34" s="44">
        <v>118</v>
      </c>
      <c r="E34" s="44">
        <v>3541</v>
      </c>
      <c r="F34" s="22"/>
      <c r="G34" s="53" t="s">
        <v>156</v>
      </c>
      <c r="H34" s="44">
        <v>5</v>
      </c>
      <c r="I34" s="44">
        <v>31</v>
      </c>
      <c r="J34" s="44">
        <v>144</v>
      </c>
    </row>
    <row r="35" spans="2:10" ht="20.25" customHeight="1">
      <c r="B35" s="53" t="s">
        <v>111</v>
      </c>
      <c r="C35" s="44">
        <v>193</v>
      </c>
      <c r="D35" s="44">
        <v>133</v>
      </c>
      <c r="E35" s="44">
        <v>300</v>
      </c>
      <c r="F35" s="22"/>
      <c r="G35" s="53" t="s">
        <v>200</v>
      </c>
      <c r="H35" s="44">
        <v>85</v>
      </c>
      <c r="I35" s="44">
        <v>119</v>
      </c>
      <c r="J35" s="44">
        <v>650</v>
      </c>
    </row>
    <row r="36" spans="2:10" ht="20.25" customHeight="1">
      <c r="B36" s="53" t="s">
        <v>112</v>
      </c>
      <c r="C36" s="44">
        <v>110</v>
      </c>
      <c r="D36" s="44">
        <v>46</v>
      </c>
      <c r="E36" s="44">
        <v>146</v>
      </c>
      <c r="F36" s="22"/>
      <c r="G36" s="53" t="s">
        <v>158</v>
      </c>
      <c r="H36" s="44">
        <v>0</v>
      </c>
      <c r="I36" s="44">
        <v>77</v>
      </c>
      <c r="J36" s="44">
        <v>190</v>
      </c>
    </row>
    <row r="37" spans="2:10" ht="20.25" customHeight="1">
      <c r="B37" s="71" t="s">
        <v>113</v>
      </c>
      <c r="C37" s="72">
        <v>18</v>
      </c>
      <c r="D37" s="72">
        <v>99</v>
      </c>
      <c r="E37" s="72">
        <v>178</v>
      </c>
      <c r="F37" s="22"/>
      <c r="G37" s="71" t="s">
        <v>159</v>
      </c>
      <c r="H37" s="72">
        <v>29</v>
      </c>
      <c r="I37" s="72">
        <v>145</v>
      </c>
      <c r="J37" s="72">
        <v>203</v>
      </c>
    </row>
    <row r="38" spans="2:10" ht="20.25" customHeight="1">
      <c r="B38" s="53" t="s">
        <v>114</v>
      </c>
      <c r="C38" s="44">
        <v>0</v>
      </c>
      <c r="D38" s="44">
        <v>0</v>
      </c>
      <c r="E38" s="44">
        <v>540</v>
      </c>
      <c r="F38" s="22"/>
      <c r="G38" s="53" t="s">
        <v>201</v>
      </c>
      <c r="H38" s="44">
        <v>0</v>
      </c>
      <c r="I38" s="44">
        <v>57</v>
      </c>
      <c r="J38" s="44">
        <v>65</v>
      </c>
    </row>
    <row r="39" spans="2:10" ht="20.25" customHeight="1">
      <c r="B39" s="53" t="s">
        <v>115</v>
      </c>
      <c r="C39" s="44">
        <v>33</v>
      </c>
      <c r="D39" s="44">
        <v>178</v>
      </c>
      <c r="E39" s="44">
        <v>1175</v>
      </c>
      <c r="F39" s="22"/>
      <c r="G39" s="53" t="s">
        <v>161</v>
      </c>
      <c r="H39" s="44">
        <v>59</v>
      </c>
      <c r="I39" s="44">
        <v>380</v>
      </c>
      <c r="J39" s="44">
        <v>1040</v>
      </c>
    </row>
    <row r="40" spans="2:10" ht="20.25" customHeight="1">
      <c r="B40" s="53" t="s">
        <v>116</v>
      </c>
      <c r="C40" s="44">
        <v>39</v>
      </c>
      <c r="D40" s="44">
        <v>87</v>
      </c>
      <c r="E40" s="44">
        <v>1860</v>
      </c>
      <c r="F40" s="22"/>
      <c r="G40" s="53" t="s">
        <v>162</v>
      </c>
      <c r="H40" s="44">
        <v>194</v>
      </c>
      <c r="I40" s="44">
        <v>39</v>
      </c>
      <c r="J40" s="44">
        <v>437</v>
      </c>
    </row>
    <row r="41" spans="2:10" ht="20.25" customHeight="1">
      <c r="B41" s="53" t="s">
        <v>117</v>
      </c>
      <c r="C41" s="44">
        <v>133</v>
      </c>
      <c r="D41" s="44">
        <v>250</v>
      </c>
      <c r="E41" s="44">
        <v>785</v>
      </c>
      <c r="F41" s="22"/>
      <c r="G41" s="53" t="s">
        <v>163</v>
      </c>
      <c r="H41" s="44">
        <v>0</v>
      </c>
      <c r="I41" s="44">
        <v>27</v>
      </c>
      <c r="J41" s="44">
        <v>85</v>
      </c>
    </row>
    <row r="42" spans="2:10" ht="20.25" customHeight="1">
      <c r="B42" s="71" t="s">
        <v>118</v>
      </c>
      <c r="C42" s="72">
        <v>0</v>
      </c>
      <c r="D42" s="72">
        <v>117</v>
      </c>
      <c r="E42" s="72">
        <v>1285</v>
      </c>
      <c r="F42" s="22"/>
      <c r="G42" s="71" t="s">
        <v>164</v>
      </c>
      <c r="H42" s="72">
        <v>0</v>
      </c>
      <c r="I42" s="72">
        <v>31</v>
      </c>
      <c r="J42" s="72">
        <v>144</v>
      </c>
    </row>
    <row r="43" spans="2:10" ht="20.25" customHeight="1">
      <c r="B43" s="53" t="s">
        <v>119</v>
      </c>
      <c r="C43" s="44">
        <v>42</v>
      </c>
      <c r="D43" s="44">
        <v>8</v>
      </c>
      <c r="E43" s="44">
        <v>572</v>
      </c>
      <c r="F43" s="22"/>
      <c r="G43" s="53" t="s">
        <v>165</v>
      </c>
      <c r="H43" s="44">
        <v>14</v>
      </c>
      <c r="I43" s="44">
        <v>316</v>
      </c>
      <c r="J43" s="44">
        <v>282</v>
      </c>
    </row>
    <row r="44" spans="2:10" ht="20.25" customHeight="1">
      <c r="B44" s="53" t="s">
        <v>120</v>
      </c>
      <c r="C44" s="44">
        <v>0</v>
      </c>
      <c r="D44" s="44">
        <v>84</v>
      </c>
      <c r="E44" s="44">
        <v>388</v>
      </c>
      <c r="F44" s="22"/>
      <c r="G44" s="53" t="s">
        <v>166</v>
      </c>
      <c r="H44" s="44">
        <v>51</v>
      </c>
      <c r="I44" s="44">
        <v>42</v>
      </c>
      <c r="J44" s="44">
        <v>83</v>
      </c>
    </row>
    <row r="45" spans="2:10" ht="20.25" customHeight="1">
      <c r="B45" s="53" t="s">
        <v>121</v>
      </c>
      <c r="C45" s="44">
        <v>0</v>
      </c>
      <c r="D45" s="44">
        <v>30</v>
      </c>
      <c r="E45" s="44">
        <v>348</v>
      </c>
      <c r="F45" s="22"/>
      <c r="G45" s="53" t="s">
        <v>167</v>
      </c>
      <c r="H45" s="44">
        <v>0</v>
      </c>
      <c r="I45" s="44">
        <v>70</v>
      </c>
      <c r="J45" s="44">
        <v>258</v>
      </c>
    </row>
    <row r="46" spans="2:10" ht="20.25" customHeight="1">
      <c r="B46" s="53" t="s">
        <v>122</v>
      </c>
      <c r="C46" s="44">
        <v>162</v>
      </c>
      <c r="D46" s="44">
        <v>431</v>
      </c>
      <c r="E46" s="44">
        <v>2788</v>
      </c>
      <c r="F46" s="22"/>
      <c r="G46" s="53" t="s">
        <v>168</v>
      </c>
      <c r="H46" s="44">
        <v>144</v>
      </c>
      <c r="I46" s="44">
        <v>14</v>
      </c>
      <c r="J46" s="44">
        <v>195</v>
      </c>
    </row>
    <row r="47" spans="2:10" ht="20.25" customHeight="1">
      <c r="B47" s="71" t="s">
        <v>123</v>
      </c>
      <c r="C47" s="72">
        <v>734</v>
      </c>
      <c r="D47" s="72">
        <v>47</v>
      </c>
      <c r="E47" s="72">
        <v>981</v>
      </c>
      <c r="F47" s="22"/>
      <c r="G47" s="71" t="s">
        <v>169</v>
      </c>
      <c r="H47" s="72">
        <v>0</v>
      </c>
      <c r="I47" s="72">
        <v>0</v>
      </c>
      <c r="J47" s="72">
        <v>193</v>
      </c>
    </row>
    <row r="48" spans="2:10" ht="20.25" customHeight="1">
      <c r="B48" s="53" t="s">
        <v>124</v>
      </c>
      <c r="C48" s="44">
        <v>188</v>
      </c>
      <c r="D48" s="44">
        <v>114</v>
      </c>
      <c r="E48" s="44">
        <v>1283</v>
      </c>
      <c r="F48" s="22"/>
      <c r="G48" s="53" t="s">
        <v>202</v>
      </c>
      <c r="H48" s="44">
        <v>77</v>
      </c>
      <c r="I48" s="44">
        <v>0</v>
      </c>
      <c r="J48" s="44">
        <v>379</v>
      </c>
    </row>
    <row r="49" spans="2:10" ht="20.25" customHeight="1">
      <c r="B49" s="53" t="s">
        <v>125</v>
      </c>
      <c r="C49" s="44">
        <v>452</v>
      </c>
      <c r="D49" s="44">
        <v>0</v>
      </c>
      <c r="E49" s="44">
        <v>839</v>
      </c>
      <c r="F49" s="22"/>
      <c r="G49" s="53" t="s">
        <v>171</v>
      </c>
      <c r="H49" s="44">
        <v>48</v>
      </c>
      <c r="I49" s="44">
        <v>58</v>
      </c>
      <c r="J49" s="44">
        <v>638</v>
      </c>
    </row>
    <row r="50" spans="2:10" ht="20.25" customHeight="1">
      <c r="B50" s="53" t="s">
        <v>126</v>
      </c>
      <c r="C50" s="44">
        <v>27</v>
      </c>
      <c r="D50" s="44">
        <v>0</v>
      </c>
      <c r="E50" s="44">
        <v>1103</v>
      </c>
      <c r="F50" s="22"/>
      <c r="G50" s="53" t="s">
        <v>172</v>
      </c>
      <c r="H50" s="44">
        <v>0</v>
      </c>
      <c r="I50" s="44">
        <v>28</v>
      </c>
      <c r="J50" s="44">
        <v>2211</v>
      </c>
    </row>
    <row r="51" spans="2:10" ht="20.25" customHeight="1">
      <c r="B51" s="53" t="s">
        <v>127</v>
      </c>
      <c r="C51" s="44">
        <v>644</v>
      </c>
      <c r="D51" s="44">
        <v>58</v>
      </c>
      <c r="E51" s="44">
        <v>1474</v>
      </c>
      <c r="F51" s="22"/>
      <c r="G51" s="53" t="s">
        <v>173</v>
      </c>
      <c r="H51" s="44">
        <v>229</v>
      </c>
      <c r="I51" s="44">
        <v>0</v>
      </c>
      <c r="J51" s="44">
        <v>721</v>
      </c>
    </row>
    <row r="52" spans="2:10" ht="20.25" customHeight="1">
      <c r="B52" s="71" t="s">
        <v>128</v>
      </c>
      <c r="C52" s="72">
        <v>922</v>
      </c>
      <c r="D52" s="72">
        <v>232</v>
      </c>
      <c r="E52" s="72">
        <v>1647</v>
      </c>
      <c r="F52" s="22"/>
      <c r="G52" s="71" t="s">
        <v>174</v>
      </c>
      <c r="H52" s="72">
        <v>0</v>
      </c>
      <c r="I52" s="72">
        <v>13</v>
      </c>
      <c r="J52" s="72">
        <v>165</v>
      </c>
    </row>
    <row r="53" spans="2:10" ht="20.25" customHeight="1">
      <c r="B53" s="15" t="s">
        <v>129</v>
      </c>
      <c r="C53" s="45">
        <v>467</v>
      </c>
      <c r="D53" s="45">
        <v>370</v>
      </c>
      <c r="E53" s="45">
        <v>18987</v>
      </c>
      <c r="F53" s="22"/>
      <c r="G53" s="53" t="s">
        <v>203</v>
      </c>
      <c r="H53" s="44">
        <v>109</v>
      </c>
      <c r="I53" s="44">
        <v>0</v>
      </c>
      <c r="J53" s="44">
        <v>336</v>
      </c>
    </row>
    <row r="54" spans="2:10" ht="20.25" customHeight="1">
      <c r="B54" s="22"/>
      <c r="C54" s="22"/>
      <c r="D54" s="22"/>
      <c r="E54" s="22"/>
      <c r="F54" s="22"/>
      <c r="G54" s="53" t="s">
        <v>176</v>
      </c>
      <c r="H54" s="44">
        <v>7</v>
      </c>
      <c r="I54" s="44">
        <v>6</v>
      </c>
      <c r="J54" s="44">
        <v>144</v>
      </c>
    </row>
    <row r="55" spans="2:10" ht="20.25" customHeight="1">
      <c r="B55" s="22"/>
      <c r="C55" s="22"/>
      <c r="D55" s="22"/>
      <c r="E55" s="22"/>
      <c r="F55" s="22"/>
      <c r="G55" s="53" t="s">
        <v>177</v>
      </c>
      <c r="H55" s="44">
        <v>15</v>
      </c>
      <c r="I55" s="44">
        <v>88</v>
      </c>
      <c r="J55" s="44">
        <v>139</v>
      </c>
    </row>
    <row r="56" spans="2:10" ht="20.25" customHeight="1">
      <c r="B56" s="22"/>
      <c r="C56" s="22"/>
      <c r="D56" s="22"/>
      <c r="E56" s="22"/>
      <c r="F56" s="22"/>
      <c r="G56" s="53" t="s">
        <v>178</v>
      </c>
      <c r="H56" s="44">
        <v>51</v>
      </c>
      <c r="I56" s="44">
        <v>27</v>
      </c>
      <c r="J56" s="44">
        <v>311</v>
      </c>
    </row>
    <row r="57" spans="2:10" ht="20.25" customHeight="1">
      <c r="B57" s="22"/>
      <c r="C57" s="22"/>
      <c r="D57" s="22"/>
      <c r="E57" s="22"/>
      <c r="F57" s="22"/>
      <c r="G57" s="71" t="s">
        <v>179</v>
      </c>
      <c r="H57" s="72">
        <v>0</v>
      </c>
      <c r="I57" s="72">
        <v>74</v>
      </c>
      <c r="J57" s="72">
        <v>64</v>
      </c>
    </row>
    <row r="58" spans="2:10" ht="20.25" customHeight="1">
      <c r="B58" s="22"/>
      <c r="C58" s="22"/>
      <c r="D58" s="22"/>
      <c r="E58" s="22"/>
      <c r="F58" s="22"/>
      <c r="G58" s="53" t="s">
        <v>180</v>
      </c>
      <c r="H58" s="44">
        <v>177</v>
      </c>
      <c r="I58" s="44">
        <v>71</v>
      </c>
      <c r="J58" s="44">
        <v>174</v>
      </c>
    </row>
    <row r="59" spans="2:10" ht="20.25" customHeight="1">
      <c r="B59" s="22"/>
      <c r="C59" s="22"/>
      <c r="D59" s="22"/>
      <c r="E59" s="22"/>
      <c r="F59" s="22"/>
      <c r="G59" s="53" t="s">
        <v>181</v>
      </c>
      <c r="H59" s="44">
        <v>124</v>
      </c>
      <c r="I59" s="44">
        <v>35</v>
      </c>
      <c r="J59" s="44">
        <v>972</v>
      </c>
    </row>
    <row r="60" spans="2:10" ht="20.25" customHeight="1">
      <c r="B60" s="22"/>
      <c r="C60" s="22"/>
      <c r="D60" s="22"/>
      <c r="E60" s="22"/>
      <c r="F60" s="22"/>
      <c r="G60" s="53" t="s">
        <v>182</v>
      </c>
      <c r="H60" s="44">
        <v>97</v>
      </c>
      <c r="I60" s="44">
        <v>82</v>
      </c>
      <c r="J60" s="44">
        <v>872</v>
      </c>
    </row>
    <row r="61" spans="2:10" ht="20.25" customHeight="1">
      <c r="B61" s="22"/>
      <c r="C61" s="22"/>
      <c r="D61" s="22"/>
      <c r="E61" s="22"/>
      <c r="F61" s="22"/>
      <c r="G61" s="53" t="s">
        <v>183</v>
      </c>
      <c r="H61" s="44">
        <v>36</v>
      </c>
      <c r="I61" s="44">
        <v>119</v>
      </c>
      <c r="J61" s="44">
        <v>234</v>
      </c>
    </row>
    <row r="62" spans="2:10" ht="20.25" customHeight="1">
      <c r="B62" s="22"/>
      <c r="C62" s="22"/>
      <c r="D62" s="22"/>
      <c r="E62" s="22"/>
      <c r="F62" s="22"/>
      <c r="G62" s="71" t="s">
        <v>204</v>
      </c>
      <c r="H62" s="72">
        <v>408</v>
      </c>
      <c r="I62" s="72">
        <v>158</v>
      </c>
      <c r="J62" s="72">
        <v>281</v>
      </c>
    </row>
    <row r="63" spans="2:10" ht="20.25" customHeight="1">
      <c r="B63" s="22"/>
      <c r="C63" s="22"/>
      <c r="D63" s="22"/>
      <c r="E63" s="22"/>
      <c r="F63" s="22"/>
      <c r="G63" s="53" t="s">
        <v>185</v>
      </c>
      <c r="H63" s="44">
        <v>69</v>
      </c>
      <c r="I63" s="44">
        <v>202</v>
      </c>
      <c r="J63" s="44">
        <v>1835</v>
      </c>
    </row>
    <row r="64" spans="2:10" ht="20.25" customHeight="1">
      <c r="B64" s="22"/>
      <c r="C64" s="22"/>
      <c r="D64" s="22"/>
      <c r="E64" s="22"/>
      <c r="F64" s="22"/>
      <c r="G64" s="53" t="s">
        <v>186</v>
      </c>
      <c r="H64" s="44">
        <v>370</v>
      </c>
      <c r="I64" s="44">
        <v>31</v>
      </c>
      <c r="J64" s="44">
        <v>1439</v>
      </c>
    </row>
    <row r="65" spans="2:10" ht="20.25" customHeight="1">
      <c r="B65" s="22"/>
      <c r="C65" s="22"/>
      <c r="D65" s="22"/>
      <c r="E65" s="22"/>
      <c r="F65" s="22"/>
      <c r="G65" s="53" t="s">
        <v>187</v>
      </c>
      <c r="H65" s="44">
        <v>0</v>
      </c>
      <c r="I65" s="44">
        <v>67</v>
      </c>
      <c r="J65" s="44">
        <v>796</v>
      </c>
    </row>
    <row r="66" spans="2:10" ht="20.25" customHeight="1">
      <c r="B66" s="22"/>
      <c r="C66" s="22"/>
      <c r="D66" s="22"/>
      <c r="E66" s="22"/>
      <c r="F66" s="22"/>
      <c r="G66" s="15" t="s">
        <v>188</v>
      </c>
      <c r="H66" s="45">
        <v>175</v>
      </c>
      <c r="I66" s="45">
        <v>326</v>
      </c>
      <c r="J66" s="45">
        <v>1216</v>
      </c>
    </row>
  </sheetData>
  <sheetProtection/>
  <mergeCells count="2">
    <mergeCell ref="I4:J4"/>
    <mergeCell ref="B2:J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3"/>
  <sheetViews>
    <sheetView zoomScalePageLayoutView="0" workbookViewId="0" topLeftCell="A16">
      <selection activeCell="I24" activeCellId="1" sqref="I30 I24"/>
    </sheetView>
  </sheetViews>
  <sheetFormatPr defaultColWidth="9.140625" defaultRowHeight="15"/>
  <cols>
    <col min="1" max="1" width="4.7109375" style="1" customWidth="1"/>
    <col min="2" max="2" width="23.28125" style="1" bestFit="1" customWidth="1"/>
    <col min="3" max="11" width="8.8515625" style="1" customWidth="1"/>
    <col min="12" max="16384" width="9.00390625" style="1" customWidth="1"/>
  </cols>
  <sheetData>
    <row r="2" spans="2:10" ht="13.5">
      <c r="B2" s="108" t="s">
        <v>207</v>
      </c>
      <c r="C2" s="108"/>
      <c r="D2" s="108"/>
      <c r="E2" s="108"/>
      <c r="F2" s="108"/>
      <c r="G2" s="108"/>
      <c r="H2" s="108"/>
      <c r="I2" s="108"/>
      <c r="J2" s="108"/>
    </row>
    <row r="24" spans="2:11" ht="18.75" customHeight="1">
      <c r="B24" s="4"/>
      <c r="C24" s="54" t="s">
        <v>14</v>
      </c>
      <c r="D24" s="54" t="s">
        <v>15</v>
      </c>
      <c r="E24" s="54" t="s">
        <v>16</v>
      </c>
      <c r="F24" s="54" t="s">
        <v>17</v>
      </c>
      <c r="G24" s="54" t="s">
        <v>18</v>
      </c>
      <c r="H24" s="54" t="s">
        <v>19</v>
      </c>
      <c r="I24" s="107" t="s">
        <v>244</v>
      </c>
      <c r="J24" s="54" t="s">
        <v>20</v>
      </c>
      <c r="K24" s="54" t="s">
        <v>1</v>
      </c>
    </row>
    <row r="25" spans="2:11" ht="18.75" customHeight="1">
      <c r="B25" s="4" t="s">
        <v>3</v>
      </c>
      <c r="C25" s="11">
        <v>0.087</v>
      </c>
      <c r="D25" s="11">
        <v>0.208</v>
      </c>
      <c r="E25" s="11">
        <v>0.208</v>
      </c>
      <c r="F25" s="11">
        <v>0.169</v>
      </c>
      <c r="G25" s="11">
        <v>0.109</v>
      </c>
      <c r="H25" s="11">
        <v>0.082</v>
      </c>
      <c r="I25" s="11">
        <v>0.052</v>
      </c>
      <c r="J25" s="11">
        <v>0.085</v>
      </c>
      <c r="K25" s="11">
        <v>1</v>
      </c>
    </row>
    <row r="26" spans="2:11" ht="18.75" customHeight="1">
      <c r="B26" s="4" t="s">
        <v>5</v>
      </c>
      <c r="C26" s="11">
        <v>0.086</v>
      </c>
      <c r="D26" s="11">
        <v>0.201</v>
      </c>
      <c r="E26" s="11">
        <v>0.205</v>
      </c>
      <c r="F26" s="11">
        <v>0.183</v>
      </c>
      <c r="G26" s="11">
        <v>0.105</v>
      </c>
      <c r="H26" s="11">
        <v>0.08</v>
      </c>
      <c r="I26" s="11">
        <v>0.062</v>
      </c>
      <c r="J26" s="11">
        <v>0.078</v>
      </c>
      <c r="K26" s="11">
        <v>1</v>
      </c>
    </row>
    <row r="27" spans="2:11" ht="18.75" customHeight="1">
      <c r="B27" s="4" t="s">
        <v>6</v>
      </c>
      <c r="C27" s="11">
        <v>0.062</v>
      </c>
      <c r="D27" s="11">
        <v>0.158</v>
      </c>
      <c r="E27" s="11">
        <v>0.185</v>
      </c>
      <c r="F27" s="11">
        <v>0.175</v>
      </c>
      <c r="G27" s="11">
        <v>0.139</v>
      </c>
      <c r="H27" s="11">
        <v>0.115</v>
      </c>
      <c r="I27" s="11">
        <v>0.078</v>
      </c>
      <c r="J27" s="11">
        <v>0.087</v>
      </c>
      <c r="K27" s="11">
        <v>1</v>
      </c>
    </row>
    <row r="28" ht="18.75" customHeight="1"/>
    <row r="29" ht="18.75" customHeight="1">
      <c r="B29" s="1" t="s">
        <v>209</v>
      </c>
    </row>
    <row r="30" spans="2:11" ht="18.75" customHeight="1">
      <c r="B30" s="4"/>
      <c r="C30" s="54" t="s">
        <v>14</v>
      </c>
      <c r="D30" s="54" t="s">
        <v>15</v>
      </c>
      <c r="E30" s="54" t="s">
        <v>16</v>
      </c>
      <c r="F30" s="54" t="s">
        <v>17</v>
      </c>
      <c r="G30" s="54" t="s">
        <v>18</v>
      </c>
      <c r="H30" s="54" t="s">
        <v>19</v>
      </c>
      <c r="I30" s="107" t="s">
        <v>244</v>
      </c>
      <c r="J30" s="54" t="s">
        <v>20</v>
      </c>
      <c r="K30" s="54" t="s">
        <v>1</v>
      </c>
    </row>
    <row r="31" spans="2:11" ht="18.75" customHeight="1">
      <c r="B31" s="4" t="s">
        <v>3</v>
      </c>
      <c r="C31" s="4">
        <v>2118</v>
      </c>
      <c r="D31" s="4">
        <v>5086</v>
      </c>
      <c r="E31" s="4">
        <v>5073</v>
      </c>
      <c r="F31" s="4">
        <v>4125</v>
      </c>
      <c r="G31" s="4">
        <v>2665</v>
      </c>
      <c r="H31" s="4">
        <v>2000</v>
      </c>
      <c r="I31" s="4">
        <v>1264</v>
      </c>
      <c r="J31" s="4">
        <v>2065</v>
      </c>
      <c r="K31" s="4">
        <v>24396</v>
      </c>
    </row>
    <row r="32" spans="2:11" ht="18.75" customHeight="1">
      <c r="B32" s="4" t="s">
        <v>5</v>
      </c>
      <c r="C32" s="4">
        <v>1956</v>
      </c>
      <c r="D32" s="4">
        <v>4597</v>
      </c>
      <c r="E32" s="4">
        <v>4684</v>
      </c>
      <c r="F32" s="4">
        <v>4173</v>
      </c>
      <c r="G32" s="4">
        <v>2393</v>
      </c>
      <c r="H32" s="4">
        <v>1828</v>
      </c>
      <c r="I32" s="4">
        <v>1416</v>
      </c>
      <c r="J32" s="4">
        <v>1786</v>
      </c>
      <c r="K32" s="4">
        <v>22833</v>
      </c>
    </row>
    <row r="33" spans="2:11" ht="18.75" customHeight="1">
      <c r="B33" s="4" t="s">
        <v>6</v>
      </c>
      <c r="C33" s="4">
        <v>8500</v>
      </c>
      <c r="D33" s="4">
        <v>21708</v>
      </c>
      <c r="E33" s="4">
        <v>25350</v>
      </c>
      <c r="F33" s="4">
        <v>23990</v>
      </c>
      <c r="G33" s="4">
        <v>19111</v>
      </c>
      <c r="H33" s="4">
        <v>15763</v>
      </c>
      <c r="I33" s="4">
        <v>10715</v>
      </c>
      <c r="J33" s="4">
        <v>11986</v>
      </c>
      <c r="K33" s="4">
        <v>137123</v>
      </c>
    </row>
  </sheetData>
  <sheetProtection/>
  <mergeCells count="1">
    <mergeCell ref="B2:J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7"/>
  <sheetViews>
    <sheetView showGridLines="0" zoomScale="85" zoomScaleNormal="85" zoomScalePageLayoutView="0" workbookViewId="0" topLeftCell="A1">
      <selection activeCell="B4" sqref="B4:K9"/>
    </sheetView>
  </sheetViews>
  <sheetFormatPr defaultColWidth="9.140625" defaultRowHeight="15"/>
  <cols>
    <col min="1" max="1" width="2.7109375" style="1" customWidth="1"/>
    <col min="2" max="2" width="34.57421875" style="1" customWidth="1"/>
    <col min="3" max="16384" width="9.00390625" style="1" customWidth="1"/>
  </cols>
  <sheetData>
    <row r="2" spans="2:11" ht="13.5">
      <c r="B2" s="108" t="s">
        <v>208</v>
      </c>
      <c r="C2" s="108"/>
      <c r="D2" s="108"/>
      <c r="E2" s="108"/>
      <c r="F2" s="108"/>
      <c r="G2" s="108"/>
      <c r="H2" s="108"/>
      <c r="I2" s="108"/>
      <c r="J2" s="108"/>
      <c r="K2" s="108"/>
    </row>
    <row r="4" spans="2:11" ht="23.25" customHeight="1">
      <c r="B4" s="114"/>
      <c r="C4" s="109" t="s">
        <v>3</v>
      </c>
      <c r="D4" s="110"/>
      <c r="E4" s="111"/>
      <c r="F4" s="109" t="s">
        <v>5</v>
      </c>
      <c r="G4" s="110"/>
      <c r="H4" s="111"/>
      <c r="I4" s="109" t="s">
        <v>6</v>
      </c>
      <c r="J4" s="110"/>
      <c r="K4" s="111"/>
    </row>
    <row r="5" spans="2:11" ht="23.25" customHeight="1">
      <c r="B5" s="115"/>
      <c r="C5" s="13" t="s">
        <v>1</v>
      </c>
      <c r="D5" s="20" t="s">
        <v>26</v>
      </c>
      <c r="E5" s="17" t="s">
        <v>27</v>
      </c>
      <c r="F5" s="13" t="s">
        <v>1</v>
      </c>
      <c r="G5" s="20" t="s">
        <v>26</v>
      </c>
      <c r="H5" s="17" t="s">
        <v>27</v>
      </c>
      <c r="I5" s="13" t="s">
        <v>1</v>
      </c>
      <c r="J5" s="20" t="s">
        <v>26</v>
      </c>
      <c r="K5" s="17" t="s">
        <v>27</v>
      </c>
    </row>
    <row r="6" spans="2:11" ht="23.25" customHeight="1">
      <c r="B6" s="9" t="s">
        <v>22</v>
      </c>
      <c r="C6" s="82">
        <v>6134</v>
      </c>
      <c r="D6" s="83">
        <v>0.627</v>
      </c>
      <c r="E6" s="84">
        <v>0.373</v>
      </c>
      <c r="F6" s="82">
        <v>6518</v>
      </c>
      <c r="G6" s="83">
        <v>0.616</v>
      </c>
      <c r="H6" s="84">
        <v>0.384</v>
      </c>
      <c r="I6" s="82">
        <v>28419</v>
      </c>
      <c r="J6" s="83">
        <v>0.672</v>
      </c>
      <c r="K6" s="84">
        <v>0.328</v>
      </c>
    </row>
    <row r="7" spans="2:11" ht="23.25" customHeight="1" thickBot="1">
      <c r="B7" s="56" t="s">
        <v>23</v>
      </c>
      <c r="C7" s="82">
        <v>4533</v>
      </c>
      <c r="D7" s="83">
        <v>0.678</v>
      </c>
      <c r="E7" s="84">
        <v>0.322</v>
      </c>
      <c r="F7" s="82">
        <v>3702</v>
      </c>
      <c r="G7" s="83">
        <v>0.692</v>
      </c>
      <c r="H7" s="84">
        <v>0.308</v>
      </c>
      <c r="I7" s="82">
        <v>17167</v>
      </c>
      <c r="J7" s="83">
        <v>0.744</v>
      </c>
      <c r="K7" s="84">
        <v>0.256</v>
      </c>
    </row>
    <row r="8" spans="2:11" ht="23.25" customHeight="1" thickTop="1">
      <c r="B8" s="55" t="s">
        <v>24</v>
      </c>
      <c r="C8" s="112">
        <v>4</v>
      </c>
      <c r="D8" s="112"/>
      <c r="E8" s="112"/>
      <c r="F8" s="112">
        <v>3.5</v>
      </c>
      <c r="G8" s="112"/>
      <c r="H8" s="112"/>
      <c r="I8" s="112">
        <v>4.8</v>
      </c>
      <c r="J8" s="112"/>
      <c r="K8" s="112"/>
    </row>
    <row r="9" spans="2:11" ht="23.25" customHeight="1">
      <c r="B9" s="12" t="s">
        <v>25</v>
      </c>
      <c r="C9" s="116">
        <v>5.4</v>
      </c>
      <c r="D9" s="116"/>
      <c r="E9" s="116"/>
      <c r="F9" s="116">
        <v>6.2</v>
      </c>
      <c r="G9" s="116"/>
      <c r="H9" s="116"/>
      <c r="I9" s="116">
        <v>8</v>
      </c>
      <c r="J9" s="116"/>
      <c r="K9" s="116"/>
    </row>
    <row r="10" spans="3:11" ht="16.5" customHeight="1">
      <c r="C10" s="51"/>
      <c r="D10" s="51"/>
      <c r="E10" s="51"/>
      <c r="F10" s="51"/>
      <c r="G10" s="51"/>
      <c r="H10" s="51"/>
      <c r="I10" s="51"/>
      <c r="J10" s="51"/>
      <c r="K10" s="51"/>
    </row>
    <row r="11" spans="2:11" ht="16.5" customHeight="1">
      <c r="B11" s="1" t="s">
        <v>209</v>
      </c>
      <c r="C11" s="51"/>
      <c r="D11" s="51"/>
      <c r="E11" s="51"/>
      <c r="F11" s="51"/>
      <c r="G11" s="51"/>
      <c r="H11" s="51"/>
      <c r="I11" s="51"/>
      <c r="J11" s="51"/>
      <c r="K11" s="51"/>
    </row>
    <row r="12" spans="2:11" ht="25.5" customHeight="1">
      <c r="B12" s="114"/>
      <c r="C12" s="109" t="s">
        <v>3</v>
      </c>
      <c r="D12" s="110"/>
      <c r="E12" s="111"/>
      <c r="F12" s="109" t="s">
        <v>5</v>
      </c>
      <c r="G12" s="110"/>
      <c r="H12" s="111"/>
      <c r="I12" s="109" t="s">
        <v>6</v>
      </c>
      <c r="J12" s="110"/>
      <c r="K12" s="111"/>
    </row>
    <row r="13" spans="2:11" s="5" customFormat="1" ht="25.5" customHeight="1">
      <c r="B13" s="115"/>
      <c r="C13" s="50" t="s">
        <v>1</v>
      </c>
      <c r="D13" s="50" t="s">
        <v>26</v>
      </c>
      <c r="E13" s="50" t="s">
        <v>27</v>
      </c>
      <c r="F13" s="50" t="s">
        <v>1</v>
      </c>
      <c r="G13" s="50" t="s">
        <v>26</v>
      </c>
      <c r="H13" s="50" t="s">
        <v>27</v>
      </c>
      <c r="I13" s="50" t="s">
        <v>1</v>
      </c>
      <c r="J13" s="50" t="s">
        <v>26</v>
      </c>
      <c r="K13" s="50" t="s">
        <v>27</v>
      </c>
    </row>
    <row r="14" spans="2:11" ht="25.5" customHeight="1">
      <c r="B14" s="9" t="s">
        <v>22</v>
      </c>
      <c r="C14" s="10">
        <v>6134</v>
      </c>
      <c r="D14" s="10">
        <v>3843</v>
      </c>
      <c r="E14" s="10">
        <v>2291</v>
      </c>
      <c r="F14" s="10">
        <v>6518</v>
      </c>
      <c r="G14" s="10">
        <v>4014</v>
      </c>
      <c r="H14" s="10">
        <v>2504</v>
      </c>
      <c r="I14" s="10">
        <v>28419</v>
      </c>
      <c r="J14" s="10">
        <v>19092</v>
      </c>
      <c r="K14" s="10">
        <v>9327</v>
      </c>
    </row>
    <row r="15" spans="2:11" ht="25.5" customHeight="1" thickBot="1">
      <c r="B15" s="6" t="s">
        <v>23</v>
      </c>
      <c r="C15" s="10">
        <v>4533</v>
      </c>
      <c r="D15" s="10">
        <v>3073</v>
      </c>
      <c r="E15" s="10">
        <v>1460</v>
      </c>
      <c r="F15" s="10">
        <v>3702</v>
      </c>
      <c r="G15" s="10">
        <v>2560</v>
      </c>
      <c r="H15" s="10">
        <v>1142</v>
      </c>
      <c r="I15" s="10">
        <v>17167</v>
      </c>
      <c r="J15" s="10">
        <v>12766</v>
      </c>
      <c r="K15" s="10">
        <v>4401</v>
      </c>
    </row>
    <row r="16" spans="2:11" ht="25.5" customHeight="1" thickTop="1">
      <c r="B16" s="55" t="s">
        <v>24</v>
      </c>
      <c r="C16" s="112">
        <v>4</v>
      </c>
      <c r="D16" s="112"/>
      <c r="E16" s="112"/>
      <c r="F16" s="112">
        <v>3.5</v>
      </c>
      <c r="G16" s="112"/>
      <c r="H16" s="112"/>
      <c r="I16" s="112">
        <v>4.8</v>
      </c>
      <c r="J16" s="112"/>
      <c r="K16" s="112"/>
    </row>
    <row r="17" spans="2:11" ht="25.5" customHeight="1">
      <c r="B17" s="2" t="s">
        <v>25</v>
      </c>
      <c r="C17" s="113">
        <v>5.4</v>
      </c>
      <c r="D17" s="113"/>
      <c r="E17" s="113"/>
      <c r="F17" s="113">
        <v>6.2</v>
      </c>
      <c r="G17" s="113"/>
      <c r="H17" s="113"/>
      <c r="I17" s="113">
        <v>8</v>
      </c>
      <c r="J17" s="113"/>
      <c r="K17" s="113"/>
    </row>
  </sheetData>
  <sheetProtection/>
  <mergeCells count="21">
    <mergeCell ref="B2:K2"/>
    <mergeCell ref="C17:E17"/>
    <mergeCell ref="F17:H17"/>
    <mergeCell ref="I17:K17"/>
    <mergeCell ref="B12:B13"/>
    <mergeCell ref="C12:E12"/>
    <mergeCell ref="F12:H12"/>
    <mergeCell ref="I12:K12"/>
    <mergeCell ref="C16:E16"/>
    <mergeCell ref="F16:H16"/>
    <mergeCell ref="I16:K16"/>
    <mergeCell ref="B4:B5"/>
    <mergeCell ref="C9:E9"/>
    <mergeCell ref="F9:H9"/>
    <mergeCell ref="I9:K9"/>
    <mergeCell ref="C4:E4"/>
    <mergeCell ref="F4:H4"/>
    <mergeCell ref="I4:K4"/>
    <mergeCell ref="C8:E8"/>
    <mergeCell ref="F8:H8"/>
    <mergeCell ref="I8:K8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3"/>
  <sheetViews>
    <sheetView zoomScale="85" zoomScaleNormal="85" zoomScalePageLayoutView="0" workbookViewId="0" topLeftCell="A1">
      <selection activeCell="B4" sqref="B4:J7"/>
    </sheetView>
  </sheetViews>
  <sheetFormatPr defaultColWidth="9.140625" defaultRowHeight="15"/>
  <cols>
    <col min="1" max="1" width="1.8515625" style="22" customWidth="1"/>
    <col min="2" max="2" width="23.28125" style="22" bestFit="1" customWidth="1"/>
    <col min="3" max="10" width="10.421875" style="22" customWidth="1"/>
    <col min="11" max="16384" width="9.00390625" style="22" customWidth="1"/>
  </cols>
  <sheetData>
    <row r="2" spans="2:10" ht="13.5">
      <c r="B2" s="117" t="s">
        <v>211</v>
      </c>
      <c r="C2" s="117"/>
      <c r="D2" s="117"/>
      <c r="E2" s="117"/>
      <c r="F2" s="117"/>
      <c r="G2" s="117"/>
      <c r="H2" s="117"/>
      <c r="I2" s="117"/>
      <c r="J2" s="117"/>
    </row>
    <row r="4" spans="2:10" s="24" customFormat="1" ht="33" customHeight="1">
      <c r="B4" s="25"/>
      <c r="C4" s="26" t="s">
        <v>0</v>
      </c>
      <c r="D4" s="26" t="s">
        <v>8</v>
      </c>
      <c r="E4" s="26" t="s">
        <v>9</v>
      </c>
      <c r="F4" s="26" t="s">
        <v>28</v>
      </c>
      <c r="G4" s="26" t="s">
        <v>10</v>
      </c>
      <c r="H4" s="26" t="s">
        <v>11</v>
      </c>
      <c r="I4" s="26" t="s">
        <v>12</v>
      </c>
      <c r="J4" s="27" t="s">
        <v>13</v>
      </c>
    </row>
    <row r="5" spans="2:10" ht="24" customHeight="1">
      <c r="B5" s="4" t="s">
        <v>3</v>
      </c>
      <c r="C5" s="11">
        <v>1</v>
      </c>
      <c r="D5" s="11">
        <v>0.146</v>
      </c>
      <c r="E5" s="11">
        <v>0.302</v>
      </c>
      <c r="F5" s="11">
        <v>0.056</v>
      </c>
      <c r="G5" s="11">
        <v>0.013</v>
      </c>
      <c r="H5" s="11">
        <v>0.437</v>
      </c>
      <c r="I5" s="11">
        <v>0.02</v>
      </c>
      <c r="J5" s="11">
        <v>0.025</v>
      </c>
    </row>
    <row r="6" spans="2:10" ht="24" customHeight="1">
      <c r="B6" s="4" t="s">
        <v>5</v>
      </c>
      <c r="C6" s="11">
        <v>1</v>
      </c>
      <c r="D6" s="11">
        <v>0.493</v>
      </c>
      <c r="E6" s="11">
        <v>0.418</v>
      </c>
      <c r="F6" s="11">
        <v>0.01</v>
      </c>
      <c r="G6" s="11">
        <v>0.04</v>
      </c>
      <c r="H6" s="11">
        <v>0.023</v>
      </c>
      <c r="I6" s="11">
        <v>0.012</v>
      </c>
      <c r="J6" s="11">
        <v>0.004</v>
      </c>
    </row>
    <row r="7" spans="2:10" ht="24" customHeight="1">
      <c r="B7" s="4" t="s">
        <v>6</v>
      </c>
      <c r="C7" s="11">
        <v>1</v>
      </c>
      <c r="D7" s="11">
        <v>0.587</v>
      </c>
      <c r="E7" s="11">
        <v>0.237</v>
      </c>
      <c r="F7" s="11">
        <v>0.007</v>
      </c>
      <c r="G7" s="11">
        <v>0.059</v>
      </c>
      <c r="H7" s="11">
        <v>0.058</v>
      </c>
      <c r="I7" s="11">
        <v>0.038</v>
      </c>
      <c r="J7" s="11">
        <v>0.014</v>
      </c>
    </row>
    <row r="8" ht="25.5" customHeight="1"/>
    <row r="9" spans="2:10" ht="13.5">
      <c r="B9" s="22" t="s">
        <v>210</v>
      </c>
      <c r="F9" s="23"/>
      <c r="G9" s="23"/>
      <c r="H9" s="23"/>
      <c r="I9" s="23"/>
      <c r="J9" s="23"/>
    </row>
    <row r="10" spans="2:10" ht="33" customHeight="1">
      <c r="B10" s="4"/>
      <c r="C10" s="26" t="s">
        <v>0</v>
      </c>
      <c r="D10" s="26" t="s">
        <v>8</v>
      </c>
      <c r="E10" s="26" t="s">
        <v>9</v>
      </c>
      <c r="F10" s="26" t="s">
        <v>28</v>
      </c>
      <c r="G10" s="26" t="s">
        <v>10</v>
      </c>
      <c r="H10" s="26" t="s">
        <v>11</v>
      </c>
      <c r="I10" s="26" t="s">
        <v>12</v>
      </c>
      <c r="J10" s="27" t="s">
        <v>13</v>
      </c>
    </row>
    <row r="11" spans="2:10" ht="24" customHeight="1">
      <c r="B11" s="4" t="s">
        <v>3</v>
      </c>
      <c r="C11" s="4">
        <v>986</v>
      </c>
      <c r="D11" s="4">
        <v>144</v>
      </c>
      <c r="E11" s="4">
        <v>298</v>
      </c>
      <c r="F11" s="4">
        <v>55</v>
      </c>
      <c r="G11" s="4">
        <v>13</v>
      </c>
      <c r="H11" s="4">
        <v>431</v>
      </c>
      <c r="I11" s="4">
        <v>20</v>
      </c>
      <c r="J11" s="4">
        <v>25</v>
      </c>
    </row>
    <row r="12" spans="2:10" ht="24" customHeight="1">
      <c r="B12" s="4" t="s">
        <v>5</v>
      </c>
      <c r="C12" s="4">
        <v>905</v>
      </c>
      <c r="D12" s="4">
        <v>446</v>
      </c>
      <c r="E12" s="4">
        <v>378</v>
      </c>
      <c r="F12" s="4">
        <v>9</v>
      </c>
      <c r="G12" s="4">
        <v>36</v>
      </c>
      <c r="H12" s="4">
        <v>21</v>
      </c>
      <c r="I12" s="4">
        <v>11</v>
      </c>
      <c r="J12" s="4">
        <v>4</v>
      </c>
    </row>
    <row r="13" spans="2:10" ht="24" customHeight="1">
      <c r="B13" s="4" t="s">
        <v>6</v>
      </c>
      <c r="C13" s="4">
        <v>4206</v>
      </c>
      <c r="D13" s="4">
        <v>2467</v>
      </c>
      <c r="E13" s="4">
        <v>998</v>
      </c>
      <c r="F13" s="4">
        <v>30</v>
      </c>
      <c r="G13" s="4">
        <v>248</v>
      </c>
      <c r="H13" s="4">
        <v>245</v>
      </c>
      <c r="I13" s="4">
        <v>161</v>
      </c>
      <c r="J13" s="4">
        <v>57</v>
      </c>
    </row>
    <row r="14" ht="22.5" customHeight="1"/>
  </sheetData>
  <sheetProtection/>
  <mergeCells count="1">
    <mergeCell ref="B2:J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6"/>
  <sheetViews>
    <sheetView zoomScalePageLayoutView="0" workbookViewId="0" topLeftCell="A4">
      <selection activeCell="I1" sqref="I1"/>
    </sheetView>
  </sheetViews>
  <sheetFormatPr defaultColWidth="9.140625" defaultRowHeight="15"/>
  <cols>
    <col min="1" max="1" width="3.28125" style="1" customWidth="1"/>
    <col min="2" max="2" width="23.28125" style="1" bestFit="1" customWidth="1"/>
    <col min="3" max="16384" width="9.00390625" style="1" customWidth="1"/>
  </cols>
  <sheetData>
    <row r="2" spans="2:9" ht="13.5">
      <c r="B2" s="108" t="s">
        <v>213</v>
      </c>
      <c r="C2" s="108"/>
      <c r="D2" s="108"/>
      <c r="E2" s="108"/>
      <c r="F2" s="108"/>
      <c r="G2" s="108"/>
      <c r="H2" s="108"/>
      <c r="I2" s="108"/>
    </row>
    <row r="27" spans="2:15" s="104" customFormat="1" ht="44.25" customHeight="1">
      <c r="B27" s="101"/>
      <c r="C27" s="102" t="s">
        <v>0</v>
      </c>
      <c r="D27" s="103" t="s">
        <v>76</v>
      </c>
      <c r="E27" s="103" t="s">
        <v>235</v>
      </c>
      <c r="F27" s="103" t="s">
        <v>236</v>
      </c>
      <c r="G27" s="103" t="s">
        <v>237</v>
      </c>
      <c r="H27" s="103" t="s">
        <v>238</v>
      </c>
      <c r="I27" s="103" t="s">
        <v>239</v>
      </c>
      <c r="J27" s="103" t="s">
        <v>240</v>
      </c>
      <c r="K27" s="103" t="s">
        <v>241</v>
      </c>
      <c r="L27" s="103" t="s">
        <v>242</v>
      </c>
      <c r="M27" s="103" t="s">
        <v>75</v>
      </c>
      <c r="N27" s="103" t="s">
        <v>33</v>
      </c>
      <c r="O27" s="103" t="s">
        <v>215</v>
      </c>
    </row>
    <row r="28" spans="2:15" ht="22.5" customHeight="1">
      <c r="B28" s="2" t="s">
        <v>3</v>
      </c>
      <c r="C28" s="11">
        <v>1</v>
      </c>
      <c r="D28" s="11">
        <v>0.071</v>
      </c>
      <c r="E28" s="11">
        <v>0.035</v>
      </c>
      <c r="F28" s="11">
        <v>0.039</v>
      </c>
      <c r="G28" s="11">
        <v>0.088</v>
      </c>
      <c r="H28" s="11">
        <v>0.2</v>
      </c>
      <c r="I28" s="11">
        <v>0.233</v>
      </c>
      <c r="J28" s="11">
        <v>0.219</v>
      </c>
      <c r="K28" s="11">
        <v>0.017</v>
      </c>
      <c r="L28" s="11">
        <v>0.011</v>
      </c>
      <c r="M28" s="11">
        <v>0.085</v>
      </c>
      <c r="N28" s="11">
        <v>0</v>
      </c>
      <c r="O28" s="11">
        <v>0.001</v>
      </c>
    </row>
    <row r="29" spans="2:15" ht="22.5" customHeight="1">
      <c r="B29" s="2" t="s">
        <v>212</v>
      </c>
      <c r="C29" s="11">
        <v>1</v>
      </c>
      <c r="D29" s="11">
        <v>0.028</v>
      </c>
      <c r="E29" s="11">
        <v>0.004</v>
      </c>
      <c r="F29" s="11">
        <v>0.002</v>
      </c>
      <c r="G29" s="11">
        <v>0</v>
      </c>
      <c r="H29" s="11">
        <v>0.002</v>
      </c>
      <c r="I29" s="11">
        <v>0.01</v>
      </c>
      <c r="J29" s="11">
        <v>0.442</v>
      </c>
      <c r="K29" s="11">
        <v>0.297</v>
      </c>
      <c r="L29" s="11">
        <v>0.214</v>
      </c>
      <c r="M29" s="11">
        <v>0</v>
      </c>
      <c r="N29" s="11">
        <v>0</v>
      </c>
      <c r="O29" s="11">
        <v>0</v>
      </c>
    </row>
    <row r="30" spans="2:15" ht="22.5" customHeight="1">
      <c r="B30" s="2" t="s">
        <v>6</v>
      </c>
      <c r="C30" s="11">
        <v>1</v>
      </c>
      <c r="D30" s="11">
        <v>0.024</v>
      </c>
      <c r="E30" s="11">
        <v>0.01</v>
      </c>
      <c r="F30" s="11">
        <v>0.026</v>
      </c>
      <c r="G30" s="11">
        <v>0.048</v>
      </c>
      <c r="H30" s="11">
        <v>0.162</v>
      </c>
      <c r="I30" s="11">
        <v>0.373</v>
      </c>
      <c r="J30" s="11">
        <v>0.34</v>
      </c>
      <c r="K30" s="11">
        <v>0.009</v>
      </c>
      <c r="L30" s="11">
        <v>0.007</v>
      </c>
      <c r="M30" s="11">
        <v>0</v>
      </c>
      <c r="N30" s="11">
        <v>0</v>
      </c>
      <c r="O30" s="11">
        <v>0</v>
      </c>
    </row>
    <row r="32" ht="15" customHeight="1">
      <c r="B32" s="1" t="s">
        <v>214</v>
      </c>
    </row>
    <row r="33" spans="2:15" s="104" customFormat="1" ht="44.25" customHeight="1">
      <c r="B33" s="101"/>
      <c r="C33" s="102" t="s">
        <v>0</v>
      </c>
      <c r="D33" s="103" t="s">
        <v>76</v>
      </c>
      <c r="E33" s="103" t="s">
        <v>235</v>
      </c>
      <c r="F33" s="103" t="s">
        <v>236</v>
      </c>
      <c r="G33" s="103" t="s">
        <v>237</v>
      </c>
      <c r="H33" s="103" t="s">
        <v>238</v>
      </c>
      <c r="I33" s="103" t="s">
        <v>239</v>
      </c>
      <c r="J33" s="103" t="s">
        <v>240</v>
      </c>
      <c r="K33" s="103" t="s">
        <v>241</v>
      </c>
      <c r="L33" s="103" t="s">
        <v>242</v>
      </c>
      <c r="M33" s="103" t="s">
        <v>75</v>
      </c>
      <c r="N33" s="103" t="s">
        <v>33</v>
      </c>
      <c r="O33" s="103" t="s">
        <v>215</v>
      </c>
    </row>
    <row r="34" spans="2:15" ht="22.5" customHeight="1">
      <c r="B34" s="2" t="s">
        <v>3</v>
      </c>
      <c r="C34" s="4">
        <v>986</v>
      </c>
      <c r="D34" s="4">
        <v>70</v>
      </c>
      <c r="E34" s="4">
        <v>35</v>
      </c>
      <c r="F34" s="4">
        <v>38</v>
      </c>
      <c r="G34" s="4">
        <v>87</v>
      </c>
      <c r="H34" s="4">
        <v>197</v>
      </c>
      <c r="I34" s="4">
        <v>230</v>
      </c>
      <c r="J34" s="4">
        <v>216</v>
      </c>
      <c r="K34" s="4">
        <v>17</v>
      </c>
      <c r="L34" s="4">
        <v>11</v>
      </c>
      <c r="M34" s="4">
        <v>84</v>
      </c>
      <c r="N34" s="4">
        <v>0</v>
      </c>
      <c r="O34" s="4">
        <v>1</v>
      </c>
    </row>
    <row r="35" spans="2:15" ht="22.5" customHeight="1">
      <c r="B35" s="2" t="s">
        <v>212</v>
      </c>
      <c r="C35" s="4">
        <v>905</v>
      </c>
      <c r="D35" s="4">
        <v>25</v>
      </c>
      <c r="E35" s="4">
        <v>4</v>
      </c>
      <c r="F35" s="4">
        <v>2</v>
      </c>
      <c r="G35" s="4">
        <v>0</v>
      </c>
      <c r="H35" s="4">
        <v>2</v>
      </c>
      <c r="I35" s="4">
        <v>9</v>
      </c>
      <c r="J35" s="4">
        <v>400</v>
      </c>
      <c r="K35" s="4">
        <v>269</v>
      </c>
      <c r="L35" s="4">
        <v>194</v>
      </c>
      <c r="M35" s="4">
        <v>0</v>
      </c>
      <c r="N35" s="4">
        <v>0</v>
      </c>
      <c r="O35" s="4">
        <v>0</v>
      </c>
    </row>
    <row r="36" spans="2:15" ht="22.5" customHeight="1">
      <c r="B36" s="2" t="s">
        <v>6</v>
      </c>
      <c r="C36" s="4">
        <v>4206</v>
      </c>
      <c r="D36" s="4">
        <v>103</v>
      </c>
      <c r="E36" s="4">
        <v>41</v>
      </c>
      <c r="F36" s="4">
        <v>111</v>
      </c>
      <c r="G36" s="4">
        <v>201</v>
      </c>
      <c r="H36" s="4">
        <v>680</v>
      </c>
      <c r="I36" s="4">
        <v>1567</v>
      </c>
      <c r="J36" s="4">
        <v>1432</v>
      </c>
      <c r="K36" s="4">
        <v>39</v>
      </c>
      <c r="L36" s="4">
        <v>31</v>
      </c>
      <c r="M36" s="4">
        <v>0</v>
      </c>
      <c r="N36" s="4">
        <v>0</v>
      </c>
      <c r="O36" s="85">
        <v>1</v>
      </c>
    </row>
  </sheetData>
  <sheetProtection/>
  <mergeCells count="1">
    <mergeCell ref="B2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8"/>
  <sheetViews>
    <sheetView showGridLines="0" zoomScale="85" zoomScaleNormal="85" zoomScalePageLayoutView="0" workbookViewId="0" topLeftCell="A1">
      <selection activeCell="A3" sqref="A3:G34"/>
    </sheetView>
  </sheetViews>
  <sheetFormatPr defaultColWidth="9.140625" defaultRowHeight="15"/>
  <cols>
    <col min="1" max="1" width="5.421875" style="1" customWidth="1"/>
    <col min="2" max="2" width="23.28125" style="1" bestFit="1" customWidth="1"/>
    <col min="3" max="6" width="9.00390625" style="1" customWidth="1"/>
    <col min="7" max="7" width="8.421875" style="1" customWidth="1"/>
    <col min="8" max="8" width="9.00390625" style="1" customWidth="1"/>
    <col min="9" max="9" width="10.140625" style="1" customWidth="1"/>
    <col min="10" max="16384" width="9.00390625" style="1" customWidth="1"/>
  </cols>
  <sheetData>
    <row r="2" spans="2:7" ht="13.5">
      <c r="B2" s="108" t="s">
        <v>218</v>
      </c>
      <c r="C2" s="108"/>
      <c r="D2" s="108"/>
      <c r="E2" s="108"/>
      <c r="F2" s="108"/>
      <c r="G2" s="108"/>
    </row>
    <row r="34" spans="2:7" ht="18.75" customHeight="1">
      <c r="B34" s="89"/>
      <c r="C34" s="89"/>
      <c r="D34" s="89"/>
      <c r="E34" s="89"/>
      <c r="F34" s="89"/>
      <c r="G34" s="89"/>
    </row>
    <row r="35" ht="18.75" customHeight="1">
      <c r="B35" s="1" t="s">
        <v>78</v>
      </c>
    </row>
    <row r="36" spans="2:6" ht="23.25" customHeight="1">
      <c r="B36" s="114"/>
      <c r="C36" s="109" t="s">
        <v>29</v>
      </c>
      <c r="D36" s="110"/>
      <c r="E36" s="110"/>
      <c r="F36" s="111"/>
    </row>
    <row r="37" spans="2:6" s="5" customFormat="1" ht="23.25" customHeight="1">
      <c r="B37" s="118"/>
      <c r="C37" s="14" t="s">
        <v>31</v>
      </c>
      <c r="D37" s="29" t="s">
        <v>32</v>
      </c>
      <c r="E37" s="29" t="s">
        <v>32</v>
      </c>
      <c r="F37" s="18" t="s">
        <v>33</v>
      </c>
    </row>
    <row r="38" spans="2:6" s="5" customFormat="1" ht="23.25" customHeight="1">
      <c r="B38" s="115"/>
      <c r="C38" s="13" t="s">
        <v>34</v>
      </c>
      <c r="D38" s="63" t="s">
        <v>35</v>
      </c>
      <c r="E38" s="63" t="s">
        <v>36</v>
      </c>
      <c r="F38" s="17"/>
    </row>
    <row r="39" spans="2:6" ht="23.25" customHeight="1">
      <c r="B39" s="2" t="s">
        <v>3</v>
      </c>
      <c r="C39" s="28">
        <v>0.576</v>
      </c>
      <c r="D39" s="30">
        <v>0.087</v>
      </c>
      <c r="E39" s="30">
        <v>0.309</v>
      </c>
      <c r="F39" s="19">
        <v>0.027</v>
      </c>
    </row>
    <row r="40" spans="2:6" ht="23.25" customHeight="1">
      <c r="B40" s="2" t="s">
        <v>5</v>
      </c>
      <c r="C40" s="28">
        <v>0.589</v>
      </c>
      <c r="D40" s="30">
        <v>0.144</v>
      </c>
      <c r="E40" s="30">
        <v>0.235</v>
      </c>
      <c r="F40" s="19">
        <v>0.032</v>
      </c>
    </row>
    <row r="41" spans="2:6" ht="23.25" customHeight="1">
      <c r="B41" s="2" t="s">
        <v>6</v>
      </c>
      <c r="C41" s="28">
        <v>0.762</v>
      </c>
      <c r="D41" s="30">
        <v>0.087</v>
      </c>
      <c r="E41" s="30">
        <v>0.135</v>
      </c>
      <c r="F41" s="19">
        <v>0.016</v>
      </c>
    </row>
    <row r="43" spans="1:2" ht="13.5">
      <c r="A43" s="88" t="s">
        <v>216</v>
      </c>
      <c r="B43" s="1" t="s">
        <v>77</v>
      </c>
    </row>
    <row r="44" spans="2:6" ht="23.25" customHeight="1">
      <c r="B44" s="114"/>
      <c r="C44" s="109" t="s">
        <v>29</v>
      </c>
      <c r="D44" s="110"/>
      <c r="E44" s="110"/>
      <c r="F44" s="111"/>
    </row>
    <row r="45" spans="2:6" s="5" customFormat="1" ht="23.25" customHeight="1">
      <c r="B45" s="118"/>
      <c r="C45" s="14" t="s">
        <v>31</v>
      </c>
      <c r="D45" s="29" t="s">
        <v>32</v>
      </c>
      <c r="E45" s="29" t="s">
        <v>32</v>
      </c>
      <c r="F45" s="18" t="s">
        <v>33</v>
      </c>
    </row>
    <row r="46" spans="2:6" s="5" customFormat="1" ht="23.25" customHeight="1">
      <c r="B46" s="115"/>
      <c r="C46" s="13" t="s">
        <v>34</v>
      </c>
      <c r="D46" s="63" t="s">
        <v>35</v>
      </c>
      <c r="E46" s="63" t="s">
        <v>36</v>
      </c>
      <c r="F46" s="17"/>
    </row>
    <row r="47" spans="2:6" ht="23.25" customHeight="1">
      <c r="B47" s="2" t="s">
        <v>3</v>
      </c>
      <c r="C47" s="28">
        <v>0.414</v>
      </c>
      <c r="D47" s="30">
        <v>0.152</v>
      </c>
      <c r="E47" s="30">
        <v>0.432</v>
      </c>
      <c r="F47" s="19">
        <v>0.002</v>
      </c>
    </row>
    <row r="48" spans="2:6" ht="23.25" customHeight="1">
      <c r="B48" s="2" t="s">
        <v>5</v>
      </c>
      <c r="C48" s="28">
        <v>0.549</v>
      </c>
      <c r="D48" s="30">
        <v>0.197</v>
      </c>
      <c r="E48" s="30">
        <v>0.253</v>
      </c>
      <c r="F48" s="19">
        <v>0.001</v>
      </c>
    </row>
    <row r="49" spans="2:6" ht="23.25" customHeight="1">
      <c r="B49" s="2" t="s">
        <v>6</v>
      </c>
      <c r="C49" s="28">
        <v>0.618</v>
      </c>
      <c r="D49" s="30">
        <v>0.169</v>
      </c>
      <c r="E49" s="30">
        <v>0.211</v>
      </c>
      <c r="F49" s="19">
        <v>0.002</v>
      </c>
    </row>
    <row r="52" ht="13.5">
      <c r="B52" s="1" t="s">
        <v>217</v>
      </c>
    </row>
    <row r="53" spans="2:7" ht="23.25" customHeight="1">
      <c r="B53" s="114"/>
      <c r="C53" s="2"/>
      <c r="D53" s="119" t="s">
        <v>29</v>
      </c>
      <c r="E53" s="120"/>
      <c r="F53" s="120"/>
      <c r="G53" s="121"/>
    </row>
    <row r="54" spans="2:7" s="5" customFormat="1" ht="23.25" customHeight="1">
      <c r="B54" s="118"/>
      <c r="C54" s="57" t="s">
        <v>0</v>
      </c>
      <c r="D54" s="59" t="s">
        <v>31</v>
      </c>
      <c r="E54" s="65" t="s">
        <v>32</v>
      </c>
      <c r="F54" s="65" t="s">
        <v>32</v>
      </c>
      <c r="G54" s="60" t="s">
        <v>33</v>
      </c>
    </row>
    <row r="55" spans="2:7" s="5" customFormat="1" ht="23.25" customHeight="1">
      <c r="B55" s="115"/>
      <c r="C55" s="58"/>
      <c r="D55" s="13" t="s">
        <v>34</v>
      </c>
      <c r="E55" s="63" t="s">
        <v>35</v>
      </c>
      <c r="F55" s="63" t="s">
        <v>36</v>
      </c>
      <c r="G55" s="17"/>
    </row>
    <row r="56" spans="2:7" ht="23.25" customHeight="1">
      <c r="B56" s="2" t="s">
        <v>3</v>
      </c>
      <c r="C56" s="2">
        <v>986</v>
      </c>
      <c r="D56" s="7">
        <v>568</v>
      </c>
      <c r="E56" s="33">
        <v>86</v>
      </c>
      <c r="F56" s="33">
        <v>305</v>
      </c>
      <c r="G56" s="8">
        <v>27</v>
      </c>
    </row>
    <row r="57" spans="2:7" ht="23.25" customHeight="1">
      <c r="B57" s="2" t="s">
        <v>5</v>
      </c>
      <c r="C57" s="2">
        <v>905</v>
      </c>
      <c r="D57" s="7">
        <v>533</v>
      </c>
      <c r="E57" s="33">
        <v>130</v>
      </c>
      <c r="F57" s="33">
        <v>213</v>
      </c>
      <c r="G57" s="8">
        <v>29</v>
      </c>
    </row>
    <row r="58" spans="2:7" ht="23.25" customHeight="1">
      <c r="B58" s="2" t="s">
        <v>6</v>
      </c>
      <c r="C58" s="2">
        <v>4206</v>
      </c>
      <c r="D58" s="7">
        <v>3205</v>
      </c>
      <c r="E58" s="33">
        <v>364</v>
      </c>
      <c r="F58" s="33">
        <v>568</v>
      </c>
      <c r="G58" s="8">
        <v>69</v>
      </c>
    </row>
  </sheetData>
  <sheetProtection/>
  <mergeCells count="7">
    <mergeCell ref="B2:G2"/>
    <mergeCell ref="B44:B46"/>
    <mergeCell ref="C44:F44"/>
    <mergeCell ref="B53:B55"/>
    <mergeCell ref="D53:G53"/>
    <mergeCell ref="B36:B38"/>
    <mergeCell ref="C36:F3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7"/>
  <sheetViews>
    <sheetView showGridLines="0" zoomScalePageLayoutView="0" workbookViewId="0" topLeftCell="A43">
      <selection activeCell="A3" sqref="A3:G33"/>
    </sheetView>
  </sheetViews>
  <sheetFormatPr defaultColWidth="9.140625" defaultRowHeight="15"/>
  <cols>
    <col min="1" max="1" width="5.421875" style="1" customWidth="1"/>
    <col min="2" max="2" width="23.28125" style="1" bestFit="1" customWidth="1"/>
    <col min="3" max="6" width="9.00390625" style="1" customWidth="1"/>
    <col min="7" max="7" width="8.421875" style="1" customWidth="1"/>
    <col min="8" max="13" width="9.00390625" style="1" customWidth="1"/>
    <col min="14" max="14" width="10.140625" style="1" customWidth="1"/>
    <col min="15" max="16384" width="9.00390625" style="1" customWidth="1"/>
  </cols>
  <sheetData>
    <row r="2" spans="2:6" ht="13.5">
      <c r="B2" s="108" t="s">
        <v>221</v>
      </c>
      <c r="C2" s="108"/>
      <c r="D2" s="108"/>
      <c r="E2" s="108"/>
      <c r="F2" s="108"/>
    </row>
    <row r="35" ht="18.75" customHeight="1">
      <c r="B35" s="1" t="s">
        <v>219</v>
      </c>
    </row>
    <row r="36" spans="2:6" ht="21.75" customHeight="1">
      <c r="B36" s="114"/>
      <c r="C36" s="122" t="s">
        <v>30</v>
      </c>
      <c r="D36" s="110"/>
      <c r="E36" s="110"/>
      <c r="F36" s="111"/>
    </row>
    <row r="37" spans="2:6" s="81" customFormat="1" ht="18.75" customHeight="1">
      <c r="B37" s="118"/>
      <c r="C37" s="62" t="s">
        <v>31</v>
      </c>
      <c r="D37" s="29" t="s">
        <v>32</v>
      </c>
      <c r="E37" s="29" t="s">
        <v>32</v>
      </c>
      <c r="F37" s="18" t="s">
        <v>33</v>
      </c>
    </row>
    <row r="38" spans="2:6" s="81" customFormat="1" ht="18.75" customHeight="1">
      <c r="B38" s="115"/>
      <c r="C38" s="64" t="s">
        <v>34</v>
      </c>
      <c r="D38" s="63" t="s">
        <v>35</v>
      </c>
      <c r="E38" s="63" t="s">
        <v>36</v>
      </c>
      <c r="F38" s="17"/>
    </row>
    <row r="39" spans="2:6" ht="18.75" customHeight="1">
      <c r="B39" s="2" t="s">
        <v>3</v>
      </c>
      <c r="C39" s="34">
        <v>0.854</v>
      </c>
      <c r="D39" s="30">
        <v>0.102</v>
      </c>
      <c r="E39" s="30">
        <v>0.027</v>
      </c>
      <c r="F39" s="19">
        <v>0.016</v>
      </c>
    </row>
    <row r="40" spans="2:6" ht="18.75" customHeight="1">
      <c r="B40" s="2" t="s">
        <v>5</v>
      </c>
      <c r="C40" s="34">
        <v>0.72</v>
      </c>
      <c r="D40" s="30">
        <v>0.199</v>
      </c>
      <c r="E40" s="30">
        <v>0.055</v>
      </c>
      <c r="F40" s="19">
        <v>0.025</v>
      </c>
    </row>
    <row r="41" spans="2:6" ht="18.75" customHeight="1">
      <c r="B41" s="2" t="s">
        <v>6</v>
      </c>
      <c r="C41" s="34">
        <v>0.79</v>
      </c>
      <c r="D41" s="30">
        <v>0.139</v>
      </c>
      <c r="E41" s="30">
        <v>0.057</v>
      </c>
      <c r="F41" s="19">
        <v>0.014</v>
      </c>
    </row>
    <row r="43" spans="1:2" ht="13.5">
      <c r="A43" s="88" t="s">
        <v>80</v>
      </c>
      <c r="B43" s="1" t="s">
        <v>74</v>
      </c>
    </row>
    <row r="44" spans="2:6" ht="13.5">
      <c r="B44" s="114"/>
      <c r="C44" s="122" t="s">
        <v>30</v>
      </c>
      <c r="D44" s="110"/>
      <c r="E44" s="110"/>
      <c r="F44" s="111"/>
    </row>
    <row r="45" spans="2:6" s="81" customFormat="1" ht="13.5">
      <c r="B45" s="118"/>
      <c r="C45" s="62" t="s">
        <v>31</v>
      </c>
      <c r="D45" s="29" t="s">
        <v>32</v>
      </c>
      <c r="E45" s="29" t="s">
        <v>32</v>
      </c>
      <c r="F45" s="18" t="s">
        <v>33</v>
      </c>
    </row>
    <row r="46" spans="2:6" s="81" customFormat="1" ht="13.5">
      <c r="B46" s="115"/>
      <c r="C46" s="64" t="s">
        <v>34</v>
      </c>
      <c r="D46" s="63" t="s">
        <v>35</v>
      </c>
      <c r="E46" s="63" t="s">
        <v>36</v>
      </c>
      <c r="F46" s="17"/>
    </row>
    <row r="47" spans="2:6" ht="18.75" customHeight="1">
      <c r="B47" s="2" t="s">
        <v>3</v>
      </c>
      <c r="C47" s="34">
        <v>0.649</v>
      </c>
      <c r="D47" s="30">
        <v>0.243</v>
      </c>
      <c r="E47" s="30">
        <v>0.105</v>
      </c>
      <c r="F47" s="19">
        <v>0.002</v>
      </c>
    </row>
    <row r="48" spans="2:6" ht="18.75" customHeight="1">
      <c r="B48" s="2" t="s">
        <v>5</v>
      </c>
      <c r="C48" s="34">
        <v>0.637</v>
      </c>
      <c r="D48" s="30">
        <v>0.305</v>
      </c>
      <c r="E48" s="30">
        <v>0.052</v>
      </c>
      <c r="F48" s="19">
        <v>0.007</v>
      </c>
    </row>
    <row r="49" spans="2:6" ht="18.75" customHeight="1">
      <c r="B49" s="2" t="s">
        <v>6</v>
      </c>
      <c r="C49" s="34">
        <v>0.581</v>
      </c>
      <c r="D49" s="30">
        <v>0.33</v>
      </c>
      <c r="E49" s="30">
        <v>0.082</v>
      </c>
      <c r="F49" s="19">
        <v>0.007</v>
      </c>
    </row>
    <row r="51" spans="2:11" ht="13.5">
      <c r="B51" s="1" t="s">
        <v>220</v>
      </c>
      <c r="K51" s="31"/>
    </row>
    <row r="52" spans="2:7" ht="18.75" customHeight="1">
      <c r="B52" s="114"/>
      <c r="C52" s="2"/>
      <c r="D52" s="119" t="s">
        <v>30</v>
      </c>
      <c r="E52" s="120"/>
      <c r="F52" s="120"/>
      <c r="G52" s="121"/>
    </row>
    <row r="53" spans="2:7" s="81" customFormat="1" ht="18.75" customHeight="1">
      <c r="B53" s="118"/>
      <c r="C53" s="77" t="s">
        <v>0</v>
      </c>
      <c r="D53" s="79" t="s">
        <v>31</v>
      </c>
      <c r="E53" s="65" t="s">
        <v>32</v>
      </c>
      <c r="F53" s="65" t="s">
        <v>32</v>
      </c>
      <c r="G53" s="80" t="s">
        <v>33</v>
      </c>
    </row>
    <row r="54" spans="2:7" s="81" customFormat="1" ht="18.75" customHeight="1">
      <c r="B54" s="115"/>
      <c r="C54" s="78"/>
      <c r="D54" s="13" t="s">
        <v>34</v>
      </c>
      <c r="E54" s="63" t="s">
        <v>35</v>
      </c>
      <c r="F54" s="63" t="s">
        <v>36</v>
      </c>
      <c r="G54" s="17"/>
    </row>
    <row r="55" spans="2:7" ht="18.75" customHeight="1">
      <c r="B55" s="2" t="s">
        <v>3</v>
      </c>
      <c r="C55" s="2">
        <v>986</v>
      </c>
      <c r="D55" s="7">
        <v>842</v>
      </c>
      <c r="E55" s="33">
        <v>101</v>
      </c>
      <c r="F55" s="33">
        <v>27</v>
      </c>
      <c r="G55" s="8">
        <v>16</v>
      </c>
    </row>
    <row r="56" spans="2:7" ht="18.75" customHeight="1">
      <c r="B56" s="2" t="s">
        <v>5</v>
      </c>
      <c r="C56" s="2">
        <v>905</v>
      </c>
      <c r="D56" s="7">
        <v>652</v>
      </c>
      <c r="E56" s="33">
        <v>180</v>
      </c>
      <c r="F56" s="33">
        <v>50</v>
      </c>
      <c r="G56" s="8">
        <v>23</v>
      </c>
    </row>
    <row r="57" spans="2:7" ht="18.75" customHeight="1">
      <c r="B57" s="2" t="s">
        <v>6</v>
      </c>
      <c r="C57" s="2">
        <v>4206</v>
      </c>
      <c r="D57" s="7">
        <v>3323</v>
      </c>
      <c r="E57" s="33">
        <v>584</v>
      </c>
      <c r="F57" s="33">
        <v>239</v>
      </c>
      <c r="G57" s="8">
        <v>60</v>
      </c>
    </row>
    <row r="58" ht="18.75" customHeight="1"/>
  </sheetData>
  <sheetProtection/>
  <mergeCells count="7">
    <mergeCell ref="B2:F2"/>
    <mergeCell ref="B44:B46"/>
    <mergeCell ref="C44:F44"/>
    <mergeCell ref="B52:B54"/>
    <mergeCell ref="D52:G52"/>
    <mergeCell ref="B36:B38"/>
    <mergeCell ref="C36:F3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2"/>
  <sheetViews>
    <sheetView showGridLines="0" tabSelected="1" zoomScale="85" zoomScaleNormal="85" zoomScalePageLayoutView="0" workbookViewId="0" topLeftCell="A1">
      <selection activeCell="A13" sqref="A13:IV13"/>
    </sheetView>
  </sheetViews>
  <sheetFormatPr defaultColWidth="13.8515625" defaultRowHeight="15"/>
  <cols>
    <col min="1" max="1" width="4.7109375" style="1" customWidth="1"/>
    <col min="2" max="2" width="9.421875" style="35" customWidth="1"/>
    <col min="3" max="9" width="13.8515625" style="1" customWidth="1"/>
    <col min="10" max="16384" width="13.8515625" style="1" customWidth="1"/>
  </cols>
  <sheetData>
    <row r="2" spans="2:11" ht="13.5">
      <c r="B2" s="123" t="s">
        <v>222</v>
      </c>
      <c r="C2" s="123"/>
      <c r="D2" s="123"/>
      <c r="E2" s="123"/>
      <c r="F2" s="123"/>
      <c r="G2" s="123"/>
      <c r="H2" s="123"/>
      <c r="I2" s="123"/>
      <c r="J2" s="123"/>
      <c r="K2" s="123"/>
    </row>
    <row r="4" spans="2:11" ht="13.5">
      <c r="B4" s="128"/>
      <c r="C4" s="128"/>
      <c r="D4" s="124" t="s">
        <v>79</v>
      </c>
      <c r="E4" s="124"/>
      <c r="F4" s="124"/>
      <c r="G4" s="124"/>
      <c r="H4" s="124"/>
      <c r="I4" s="124"/>
      <c r="J4" s="124" t="s">
        <v>51</v>
      </c>
      <c r="K4" s="124"/>
    </row>
    <row r="5" spans="2:12" ht="15" customHeight="1">
      <c r="B5" s="128"/>
      <c r="C5" s="128"/>
      <c r="D5" s="61" t="s">
        <v>1</v>
      </c>
      <c r="E5" s="86" t="s">
        <v>39</v>
      </c>
      <c r="F5" s="86" t="s">
        <v>40</v>
      </c>
      <c r="G5" s="86" t="s">
        <v>41</v>
      </c>
      <c r="H5" s="86" t="s">
        <v>42</v>
      </c>
      <c r="I5" s="86" t="s">
        <v>43</v>
      </c>
      <c r="J5" s="61" t="s">
        <v>80</v>
      </c>
      <c r="K5" s="61" t="s">
        <v>81</v>
      </c>
      <c r="L5" s="5"/>
    </row>
    <row r="6" spans="2:12" ht="18.75" customHeight="1">
      <c r="B6" s="125" t="s">
        <v>3</v>
      </c>
      <c r="C6" s="36" t="s">
        <v>38</v>
      </c>
      <c r="D6" s="37">
        <f aca="true" t="shared" si="0" ref="D6:D12">ROUND(D32/D32,3)</f>
        <v>1</v>
      </c>
      <c r="E6" s="38">
        <f>ROUND(E32/$D$32,3)</f>
        <v>0.083</v>
      </c>
      <c r="F6" s="38">
        <f>ROUND(F32/$D$32,3)</f>
        <v>0.407</v>
      </c>
      <c r="G6" s="38">
        <f>ROUND(G32/$D$32,3)</f>
        <v>0.352</v>
      </c>
      <c r="H6" s="38">
        <f>ROUND(H32/$D$32,3)</f>
        <v>0.142</v>
      </c>
      <c r="I6" s="38">
        <f>ROUND(I32/$D$32,3)</f>
        <v>0.016</v>
      </c>
      <c r="J6" s="44">
        <v>30398</v>
      </c>
      <c r="K6" s="44">
        <v>30595</v>
      </c>
      <c r="L6" s="106"/>
    </row>
    <row r="7" spans="2:13" ht="18.75" customHeight="1">
      <c r="B7" s="125"/>
      <c r="C7" s="39" t="s">
        <v>44</v>
      </c>
      <c r="D7" s="37">
        <f t="shared" si="0"/>
        <v>1</v>
      </c>
      <c r="E7" s="38">
        <f>ROUND(E33/$D$33,3)</f>
        <v>0.182</v>
      </c>
      <c r="F7" s="38">
        <f>ROUND(F33/$D$33,3)</f>
        <v>0.372</v>
      </c>
      <c r="G7" s="38">
        <f>ROUND(G33/$D$33,3)</f>
        <v>0.328</v>
      </c>
      <c r="H7" s="38">
        <f>ROUND(H33/$D$33,3)</f>
        <v>0.106</v>
      </c>
      <c r="I7" s="38">
        <f>ROUND(I33/$D$33,3)</f>
        <v>0.012</v>
      </c>
      <c r="J7" s="44">
        <v>27229</v>
      </c>
      <c r="K7" s="44">
        <v>25998</v>
      </c>
      <c r="L7" s="106"/>
      <c r="M7" s="52"/>
    </row>
    <row r="8" spans="2:13" ht="18.75" customHeight="1">
      <c r="B8" s="125"/>
      <c r="C8" s="39" t="s">
        <v>45</v>
      </c>
      <c r="D8" s="37">
        <f t="shared" si="0"/>
        <v>1</v>
      </c>
      <c r="E8" s="38">
        <f>ROUND(E34/$D$34,3)</f>
        <v>0.18</v>
      </c>
      <c r="F8" s="38">
        <f>ROUND(F34/$D$34,3)</f>
        <v>0.387</v>
      </c>
      <c r="G8" s="38">
        <f>ROUND(G34/$D$34,3)</f>
        <v>0.34</v>
      </c>
      <c r="H8" s="38">
        <f>ROUND(H34/$D$34,3)</f>
        <v>0.084</v>
      </c>
      <c r="I8" s="38">
        <f>ROUND(I34/$D$34,3)</f>
        <v>0.009</v>
      </c>
      <c r="J8" s="44">
        <v>26237</v>
      </c>
      <c r="K8" s="44">
        <v>25049</v>
      </c>
      <c r="L8" s="106"/>
      <c r="M8" s="52"/>
    </row>
    <row r="9" spans="2:13" ht="18.75" customHeight="1">
      <c r="B9" s="125"/>
      <c r="C9" s="39" t="s">
        <v>46</v>
      </c>
      <c r="D9" s="37">
        <f t="shared" si="0"/>
        <v>1</v>
      </c>
      <c r="E9" s="38">
        <f>ROUND(E35/$D$35,3)</f>
        <v>0.201</v>
      </c>
      <c r="F9" s="38">
        <f>ROUND(F35/$D$35,3)</f>
        <v>0.454</v>
      </c>
      <c r="G9" s="38">
        <f>ROUND(G35/$D$35,3)</f>
        <v>0.282</v>
      </c>
      <c r="H9" s="38">
        <f>ROUND(H35/$D$35,3)</f>
        <v>0.058</v>
      </c>
      <c r="I9" s="38">
        <f>ROUND(I35/$D$35,3)</f>
        <v>0.005</v>
      </c>
      <c r="J9" s="44">
        <v>23503</v>
      </c>
      <c r="K9" s="44">
        <v>22558</v>
      </c>
      <c r="L9" s="106"/>
      <c r="M9" s="52"/>
    </row>
    <row r="10" spans="2:13" ht="18.75" customHeight="1">
      <c r="B10" s="125"/>
      <c r="C10" s="39" t="s">
        <v>47</v>
      </c>
      <c r="D10" s="37">
        <f t="shared" si="0"/>
        <v>1</v>
      </c>
      <c r="E10" s="38">
        <f>ROUND(E36/$D$36,3)</f>
        <v>0.197</v>
      </c>
      <c r="F10" s="38">
        <f>ROUND(F36/$D$36,3)</f>
        <v>0.499</v>
      </c>
      <c r="G10" s="38">
        <f>ROUND(G36/$D$36,3)</f>
        <v>0.24</v>
      </c>
      <c r="H10" s="38">
        <f>ROUND(H36/$D$36,3)</f>
        <v>0.057</v>
      </c>
      <c r="I10" s="38">
        <f>ROUND(I36/$D$36,3)</f>
        <v>0.008</v>
      </c>
      <c r="J10" s="44">
        <v>23002</v>
      </c>
      <c r="K10" s="44">
        <v>21351</v>
      </c>
      <c r="L10" s="106"/>
      <c r="M10" s="52"/>
    </row>
    <row r="11" spans="2:13" ht="18.75" customHeight="1">
      <c r="B11" s="125"/>
      <c r="C11" s="39" t="s">
        <v>48</v>
      </c>
      <c r="D11" s="37">
        <f t="shared" si="0"/>
        <v>1</v>
      </c>
      <c r="E11" s="38">
        <f>ROUND(E37/$D$37,3)</f>
        <v>0.16</v>
      </c>
      <c r="F11" s="38">
        <f>ROUND(F37/$D$37,3)</f>
        <v>0.516</v>
      </c>
      <c r="G11" s="38">
        <f>ROUND(G37/$D$37,3)</f>
        <v>0.257</v>
      </c>
      <c r="H11" s="38">
        <f>ROUND(H37/$D$37,3)</f>
        <v>0.063</v>
      </c>
      <c r="I11" s="38">
        <f>ROUND(I37/$D$37,3)</f>
        <v>0.004</v>
      </c>
      <c r="J11" s="44">
        <v>23733</v>
      </c>
      <c r="K11" s="44">
        <v>21306</v>
      </c>
      <c r="L11" s="106"/>
      <c r="M11" s="52"/>
    </row>
    <row r="12" spans="2:13" ht="18.75" customHeight="1">
      <c r="B12" s="125"/>
      <c r="C12" s="39" t="s">
        <v>49</v>
      </c>
      <c r="D12" s="37">
        <f t="shared" si="0"/>
        <v>1</v>
      </c>
      <c r="E12" s="38">
        <f>ROUND(E38/$D$38,3)</f>
        <v>0.2</v>
      </c>
      <c r="F12" s="38">
        <f>ROUND(F38/$D$38,3)</f>
        <v>0.513</v>
      </c>
      <c r="G12" s="38">
        <f>ROUND(G38/$D$38,3)</f>
        <v>0.232</v>
      </c>
      <c r="H12" s="38">
        <f>ROUND(H38/$D$38,3)</f>
        <v>0.052</v>
      </c>
      <c r="I12" s="38">
        <f>ROUND(I38/$D$38,3)</f>
        <v>0.003</v>
      </c>
      <c r="J12" s="44">
        <v>21743</v>
      </c>
      <c r="K12" s="44">
        <v>20850</v>
      </c>
      <c r="L12" s="106"/>
      <c r="M12" s="52"/>
    </row>
    <row r="13" spans="2:13" ht="18.75" customHeight="1">
      <c r="B13" s="127" t="s">
        <v>5</v>
      </c>
      <c r="C13" s="36" t="s">
        <v>38</v>
      </c>
      <c r="D13" s="40">
        <f aca="true" t="shared" si="1" ref="D13:D26">ROUND(D39/D39,3)</f>
        <v>1</v>
      </c>
      <c r="E13" s="41">
        <f>ROUND(E39/$D$39,3)</f>
        <v>0.017</v>
      </c>
      <c r="F13" s="41">
        <f>ROUND(F39/$D$39,3)</f>
        <v>0.054</v>
      </c>
      <c r="G13" s="41">
        <f>ROUND(G39/$D$39,3)</f>
        <v>0.491</v>
      </c>
      <c r="H13" s="41">
        <f>ROUND(H39/$D$39,3)</f>
        <v>0.376</v>
      </c>
      <c r="I13" s="41">
        <f>ROUND(I39/$D$39,3)</f>
        <v>0.062</v>
      </c>
      <c r="J13" s="10">
        <v>48554</v>
      </c>
      <c r="K13" s="10">
        <v>50591</v>
      </c>
      <c r="L13" s="106"/>
      <c r="M13" s="52"/>
    </row>
    <row r="14" spans="2:13" ht="18.75" customHeight="1">
      <c r="B14" s="125"/>
      <c r="C14" s="39" t="s">
        <v>44</v>
      </c>
      <c r="D14" s="37">
        <f t="shared" si="1"/>
        <v>1</v>
      </c>
      <c r="E14" s="38">
        <f>ROUND(E40/$D$40,3)</f>
        <v>0.012</v>
      </c>
      <c r="F14" s="38">
        <f>ROUND(F40/$D$40,3)</f>
        <v>0.082</v>
      </c>
      <c r="G14" s="38">
        <f>ROUND(G40/$D$40,3)</f>
        <v>0.549</v>
      </c>
      <c r="H14" s="38">
        <f>ROUND(H40/$D$40,3)</f>
        <v>0.313</v>
      </c>
      <c r="I14" s="38">
        <f>ROUND(I40/$D$40,3)</f>
        <v>0.045</v>
      </c>
      <c r="J14" s="44">
        <v>45626</v>
      </c>
      <c r="K14" s="44">
        <v>47874</v>
      </c>
      <c r="L14" s="106"/>
      <c r="M14" s="52"/>
    </row>
    <row r="15" spans="2:13" ht="18.75" customHeight="1">
      <c r="B15" s="125"/>
      <c r="C15" s="39" t="s">
        <v>45</v>
      </c>
      <c r="D15" s="37">
        <f t="shared" si="1"/>
        <v>1</v>
      </c>
      <c r="E15" s="38">
        <f>ROUND(E41/$D$41,3)</f>
        <v>0.013</v>
      </c>
      <c r="F15" s="38">
        <f>ROUND(F41/$D$41,3)</f>
        <v>0.105</v>
      </c>
      <c r="G15" s="38">
        <f>ROUND(G41/$D$41,3)</f>
        <v>0.603</v>
      </c>
      <c r="H15" s="38">
        <f>ROUND(H41/$D$41,3)</f>
        <v>0.245</v>
      </c>
      <c r="I15" s="38">
        <f>ROUND(I41/$D$41,3)</f>
        <v>0.034</v>
      </c>
      <c r="J15" s="44">
        <v>43466</v>
      </c>
      <c r="K15" s="44">
        <v>45891</v>
      </c>
      <c r="L15" s="106"/>
      <c r="M15" s="52"/>
    </row>
    <row r="16" spans="2:13" ht="18.75" customHeight="1">
      <c r="B16" s="125"/>
      <c r="C16" s="39" t="s">
        <v>46</v>
      </c>
      <c r="D16" s="37">
        <f t="shared" si="1"/>
        <v>1</v>
      </c>
      <c r="E16" s="38">
        <f>ROUND(E42/$D$42,3)</f>
        <v>0.011</v>
      </c>
      <c r="F16" s="38">
        <f>ROUND(F42/$D$42,3)</f>
        <v>0.153</v>
      </c>
      <c r="G16" s="38">
        <f>ROUND(G42/$D$42,3)</f>
        <v>0.648</v>
      </c>
      <c r="H16" s="38">
        <f>ROUND(H42/$D$42,3)</f>
        <v>0.156</v>
      </c>
      <c r="I16" s="38">
        <f>ROUND(I42/$D$42,3)</f>
        <v>0.032</v>
      </c>
      <c r="J16" s="44">
        <v>40443</v>
      </c>
      <c r="K16" s="44">
        <v>42935</v>
      </c>
      <c r="L16" s="106"/>
      <c r="M16" s="52"/>
    </row>
    <row r="17" spans="2:13" ht="18.75" customHeight="1">
      <c r="B17" s="125"/>
      <c r="C17" s="39" t="s">
        <v>47</v>
      </c>
      <c r="D17" s="37">
        <f t="shared" si="1"/>
        <v>1</v>
      </c>
      <c r="E17" s="38">
        <f>ROUND(E43/$D$43,3)</f>
        <v>0.012</v>
      </c>
      <c r="F17" s="38">
        <f>ROUND(F43/$D$43,3)</f>
        <v>0.228</v>
      </c>
      <c r="G17" s="38">
        <f>ROUND(G43/$D$43,3)</f>
        <v>0.606</v>
      </c>
      <c r="H17" s="38">
        <f>ROUND(H43/$D$43,3)</f>
        <v>0.136</v>
      </c>
      <c r="I17" s="38">
        <f>ROUND(I43/$D$43,3)</f>
        <v>0.018</v>
      </c>
      <c r="J17" s="44">
        <v>37615</v>
      </c>
      <c r="K17" s="44">
        <v>40698</v>
      </c>
      <c r="L17" s="106"/>
      <c r="M17" s="52"/>
    </row>
    <row r="18" spans="2:13" ht="18.75" customHeight="1">
      <c r="B18" s="125"/>
      <c r="C18" s="39" t="s">
        <v>48</v>
      </c>
      <c r="D18" s="37">
        <f t="shared" si="1"/>
        <v>1</v>
      </c>
      <c r="E18" s="38">
        <f>ROUND(E44/$D$44,3)</f>
        <v>0.014</v>
      </c>
      <c r="F18" s="38">
        <f>ROUND(F44/$D$44,3)</f>
        <v>0.241</v>
      </c>
      <c r="G18" s="38">
        <f>ROUND(G44/$D$44,3)</f>
        <v>0.6</v>
      </c>
      <c r="H18" s="38">
        <f>ROUND(H44/$D$44,3)</f>
        <v>0.126</v>
      </c>
      <c r="I18" s="38">
        <f>ROUND(I44/$D$44,3)</f>
        <v>0.019</v>
      </c>
      <c r="J18" s="44">
        <v>36881</v>
      </c>
      <c r="K18" s="44">
        <v>40356</v>
      </c>
      <c r="L18" s="106"/>
      <c r="M18" s="52"/>
    </row>
    <row r="19" spans="2:13" ht="18.75" customHeight="1">
      <c r="B19" s="126"/>
      <c r="C19" s="42" t="s">
        <v>49</v>
      </c>
      <c r="D19" s="43">
        <f t="shared" si="1"/>
        <v>1</v>
      </c>
      <c r="E19" s="21">
        <f>ROUND(E45/$D$45,3)</f>
        <v>0.023</v>
      </c>
      <c r="F19" s="21">
        <f>ROUND(F45/$D$45,3)</f>
        <v>0.237</v>
      </c>
      <c r="G19" s="21">
        <f>ROUND(G45/$D$45,3)</f>
        <v>0.6</v>
      </c>
      <c r="H19" s="21">
        <f>ROUND(H45/$D$45,3)</f>
        <v>0.127</v>
      </c>
      <c r="I19" s="21">
        <f>ROUND(I45/$D$45,3)</f>
        <v>0.013</v>
      </c>
      <c r="J19" s="45">
        <v>36457</v>
      </c>
      <c r="K19" s="45">
        <v>39533</v>
      </c>
      <c r="L19" s="106"/>
      <c r="M19" s="52"/>
    </row>
    <row r="20" spans="2:13" ht="18.75" customHeight="1">
      <c r="B20" s="125" t="s">
        <v>243</v>
      </c>
      <c r="C20" s="39" t="s">
        <v>38</v>
      </c>
      <c r="D20" s="37">
        <f t="shared" si="1"/>
        <v>1</v>
      </c>
      <c r="E20" s="38">
        <f>ROUND(E46/$D$46,3)</f>
        <v>0.007</v>
      </c>
      <c r="F20" s="38">
        <f>ROUND(F46/$D$46,3)</f>
        <v>0.061</v>
      </c>
      <c r="G20" s="38">
        <f>ROUND(G46/$D$46,3)</f>
        <v>0.547</v>
      </c>
      <c r="H20" s="38">
        <f>ROUND(H46/$D$46,3)</f>
        <v>0.351</v>
      </c>
      <c r="I20" s="38">
        <f>ROUND(I46/$D$46,3)</f>
        <v>0.035</v>
      </c>
      <c r="J20" s="44">
        <v>46330</v>
      </c>
      <c r="K20" s="44">
        <v>44959</v>
      </c>
      <c r="L20" s="106"/>
      <c r="M20" s="52"/>
    </row>
    <row r="21" spans="2:13" ht="18.75" customHeight="1">
      <c r="B21" s="125"/>
      <c r="C21" s="39" t="s">
        <v>44</v>
      </c>
      <c r="D21" s="37">
        <f t="shared" si="1"/>
        <v>1</v>
      </c>
      <c r="E21" s="38">
        <f>ROUND(E47/$D$47,3)</f>
        <v>0.006</v>
      </c>
      <c r="F21" s="38">
        <f>ROUND(F47/$D$47,3)</f>
        <v>0.119</v>
      </c>
      <c r="G21" s="38">
        <f>ROUND(G47/$D$47,3)</f>
        <v>0.574</v>
      </c>
      <c r="H21" s="38">
        <f>ROUND(H47/$D$47,3)</f>
        <v>0.277</v>
      </c>
      <c r="I21" s="38">
        <f>ROUND(I47/$D$47,3)</f>
        <v>0.024</v>
      </c>
      <c r="J21" s="44">
        <v>43537</v>
      </c>
      <c r="K21" s="44">
        <v>41528</v>
      </c>
      <c r="L21" s="106"/>
      <c r="M21" s="52"/>
    </row>
    <row r="22" spans="2:13" ht="18.75" customHeight="1">
      <c r="B22" s="125"/>
      <c r="C22" s="39" t="s">
        <v>45</v>
      </c>
      <c r="D22" s="37">
        <f t="shared" si="1"/>
        <v>1</v>
      </c>
      <c r="E22" s="38">
        <f>ROUND(E48/$D$48,3)</f>
        <v>0.011</v>
      </c>
      <c r="F22" s="38">
        <f>ROUND(F48/$D$48,3)</f>
        <v>0.17</v>
      </c>
      <c r="G22" s="38">
        <f>ROUND(G48/$D$48,3)</f>
        <v>0.587</v>
      </c>
      <c r="H22" s="38">
        <f>ROUND(H48/$D$48,3)</f>
        <v>0.21</v>
      </c>
      <c r="I22" s="38">
        <f>ROUND(I48/$D$48,3)</f>
        <v>0.023</v>
      </c>
      <c r="J22" s="44">
        <v>40884</v>
      </c>
      <c r="K22" s="44">
        <v>39088</v>
      </c>
      <c r="L22" s="106"/>
      <c r="M22" s="52"/>
    </row>
    <row r="23" spans="2:13" ht="18.75" customHeight="1">
      <c r="B23" s="125"/>
      <c r="C23" s="39" t="s">
        <v>46</v>
      </c>
      <c r="D23" s="37">
        <f t="shared" si="1"/>
        <v>1</v>
      </c>
      <c r="E23" s="38">
        <f>ROUND(E49/$D$49,3)</f>
        <v>0.013</v>
      </c>
      <c r="F23" s="38">
        <f>ROUND(F49/$D$49,3)</f>
        <v>0.252</v>
      </c>
      <c r="G23" s="38">
        <f>ROUND(G49/$D$49,3)</f>
        <v>0.583</v>
      </c>
      <c r="H23" s="38">
        <f>ROUND(H49/$D$49,3)</f>
        <v>0.136</v>
      </c>
      <c r="I23" s="38">
        <f>ROUND(I49/$D$49,3)</f>
        <v>0.016</v>
      </c>
      <c r="J23" s="44">
        <v>37546</v>
      </c>
      <c r="K23" s="44">
        <v>35548</v>
      </c>
      <c r="L23" s="106"/>
      <c r="M23" s="52"/>
    </row>
    <row r="24" spans="2:13" ht="18.75" customHeight="1">
      <c r="B24" s="125"/>
      <c r="C24" s="39" t="s">
        <v>47</v>
      </c>
      <c r="D24" s="37">
        <f t="shared" si="1"/>
        <v>1</v>
      </c>
      <c r="E24" s="38">
        <f>ROUND(E50/$D$50,3)</f>
        <v>0.014</v>
      </c>
      <c r="F24" s="38">
        <f>ROUND(F50/$D$50,3)</f>
        <v>0.365</v>
      </c>
      <c r="G24" s="38">
        <f>ROUND(G50/$D$50,3)</f>
        <v>0.514</v>
      </c>
      <c r="H24" s="38">
        <f>ROUND(H50/$D$50,3)</f>
        <v>0.092</v>
      </c>
      <c r="I24" s="38">
        <f>ROUND(I50/$D$50,3)</f>
        <v>0.014</v>
      </c>
      <c r="J24" s="44">
        <v>34351</v>
      </c>
      <c r="K24" s="44">
        <v>32297</v>
      </c>
      <c r="L24" s="106"/>
      <c r="M24" s="52"/>
    </row>
    <row r="25" spans="2:13" ht="18.75" customHeight="1">
      <c r="B25" s="125"/>
      <c r="C25" s="39" t="s">
        <v>48</v>
      </c>
      <c r="D25" s="37">
        <f t="shared" si="1"/>
        <v>1</v>
      </c>
      <c r="E25" s="38">
        <f>ROUND(E51/$D$51,3)</f>
        <v>0.018</v>
      </c>
      <c r="F25" s="38">
        <f>ROUND(F51/$D$51,3)</f>
        <v>0.364</v>
      </c>
      <c r="G25" s="38">
        <f>ROUND(G51/$D$51,3)</f>
        <v>0.512</v>
      </c>
      <c r="H25" s="38">
        <f>ROUND(H51/$D$51,3)</f>
        <v>0.091</v>
      </c>
      <c r="I25" s="38">
        <f>ROUND(I51/$D$51,3)</f>
        <v>0.015</v>
      </c>
      <c r="J25" s="44">
        <v>34161</v>
      </c>
      <c r="K25" s="44">
        <v>31602</v>
      </c>
      <c r="L25" s="106"/>
      <c r="M25" s="52"/>
    </row>
    <row r="26" spans="2:13" ht="18.75" customHeight="1">
      <c r="B26" s="126"/>
      <c r="C26" s="42" t="s">
        <v>49</v>
      </c>
      <c r="D26" s="43">
        <f t="shared" si="1"/>
        <v>1</v>
      </c>
      <c r="E26" s="21">
        <f>ROUND(E52/$D$52,3)</f>
        <v>0.025</v>
      </c>
      <c r="F26" s="21">
        <f>ROUND(F52/$D$52,3)</f>
        <v>0.383</v>
      </c>
      <c r="G26" s="21">
        <f>ROUND(G52/$D$52,3)</f>
        <v>0.504</v>
      </c>
      <c r="H26" s="21">
        <f>ROUND(H52/$D$52,3)</f>
        <v>0.077</v>
      </c>
      <c r="I26" s="21">
        <f>ROUND(I52/$D$52,3)</f>
        <v>0.011</v>
      </c>
      <c r="J26" s="45">
        <v>33092</v>
      </c>
      <c r="K26" s="45">
        <v>31313</v>
      </c>
      <c r="L26" s="106"/>
      <c r="M26" s="52"/>
    </row>
    <row r="29" ht="13.5">
      <c r="B29" s="35" t="s">
        <v>220</v>
      </c>
    </row>
    <row r="30" spans="2:9" ht="13.5">
      <c r="B30" s="128"/>
      <c r="C30" s="128"/>
      <c r="D30" s="124" t="s">
        <v>79</v>
      </c>
      <c r="E30" s="124"/>
      <c r="F30" s="124"/>
      <c r="G30" s="124"/>
      <c r="H30" s="124"/>
      <c r="I30" s="124"/>
    </row>
    <row r="31" spans="2:9" ht="13.5">
      <c r="B31" s="128"/>
      <c r="C31" s="128"/>
      <c r="D31" s="86" t="s">
        <v>1</v>
      </c>
      <c r="E31" s="86" t="s">
        <v>39</v>
      </c>
      <c r="F31" s="86" t="s">
        <v>40</v>
      </c>
      <c r="G31" s="86" t="s">
        <v>41</v>
      </c>
      <c r="H31" s="86" t="s">
        <v>42</v>
      </c>
      <c r="I31" s="86" t="s">
        <v>43</v>
      </c>
    </row>
    <row r="32" spans="2:10" ht="13.5" customHeight="1">
      <c r="B32" s="127" t="s">
        <v>3</v>
      </c>
      <c r="C32" s="36" t="s">
        <v>38</v>
      </c>
      <c r="D32" s="10">
        <f>SUM(E32:I32)</f>
        <v>577</v>
      </c>
      <c r="E32" s="69">
        <v>48</v>
      </c>
      <c r="F32" s="69">
        <v>235</v>
      </c>
      <c r="G32" s="69">
        <v>203</v>
      </c>
      <c r="H32" s="69">
        <v>82</v>
      </c>
      <c r="I32" s="70">
        <v>9</v>
      </c>
      <c r="J32" s="52"/>
    </row>
    <row r="33" spans="2:10" ht="13.5">
      <c r="B33" s="125"/>
      <c r="C33" s="39" t="s">
        <v>44</v>
      </c>
      <c r="D33" s="44">
        <f aca="true" t="shared" si="2" ref="D33:D52">SUM(E33:I33)</f>
        <v>677</v>
      </c>
      <c r="E33" s="22">
        <v>123</v>
      </c>
      <c r="F33" s="22">
        <v>252</v>
      </c>
      <c r="G33" s="22">
        <v>222</v>
      </c>
      <c r="H33" s="22">
        <v>72</v>
      </c>
      <c r="I33" s="91">
        <v>8</v>
      </c>
      <c r="J33" s="52"/>
    </row>
    <row r="34" spans="2:10" ht="13.5">
      <c r="B34" s="125"/>
      <c r="C34" s="39" t="s">
        <v>45</v>
      </c>
      <c r="D34" s="44">
        <f t="shared" si="2"/>
        <v>688</v>
      </c>
      <c r="E34" s="22">
        <v>124</v>
      </c>
      <c r="F34" s="22">
        <v>266</v>
      </c>
      <c r="G34" s="22">
        <v>234</v>
      </c>
      <c r="H34" s="22">
        <v>58</v>
      </c>
      <c r="I34" s="91">
        <v>6</v>
      </c>
      <c r="J34" s="52"/>
    </row>
    <row r="35" spans="2:10" ht="13.5">
      <c r="B35" s="125"/>
      <c r="C35" s="39" t="s">
        <v>46</v>
      </c>
      <c r="D35" s="44">
        <f t="shared" si="2"/>
        <v>641</v>
      </c>
      <c r="E35" s="22">
        <v>129</v>
      </c>
      <c r="F35" s="22">
        <v>291</v>
      </c>
      <c r="G35" s="22">
        <v>181</v>
      </c>
      <c r="H35" s="22">
        <v>37</v>
      </c>
      <c r="I35" s="91">
        <v>3</v>
      </c>
      <c r="J35" s="52"/>
    </row>
    <row r="36" spans="2:10" ht="13.5">
      <c r="B36" s="125"/>
      <c r="C36" s="39" t="s">
        <v>47</v>
      </c>
      <c r="D36" s="44">
        <f t="shared" si="2"/>
        <v>529</v>
      </c>
      <c r="E36" s="22">
        <v>104</v>
      </c>
      <c r="F36" s="22">
        <v>264</v>
      </c>
      <c r="G36" s="22">
        <v>127</v>
      </c>
      <c r="H36" s="22">
        <v>30</v>
      </c>
      <c r="I36" s="91">
        <v>4</v>
      </c>
      <c r="J36" s="52"/>
    </row>
    <row r="37" spans="2:10" ht="13.5">
      <c r="B37" s="125"/>
      <c r="C37" s="39" t="s">
        <v>48</v>
      </c>
      <c r="D37" s="44">
        <f t="shared" si="2"/>
        <v>463</v>
      </c>
      <c r="E37" s="22">
        <v>74</v>
      </c>
      <c r="F37" s="22">
        <v>239</v>
      </c>
      <c r="G37" s="22">
        <v>119</v>
      </c>
      <c r="H37" s="22">
        <v>29</v>
      </c>
      <c r="I37" s="91">
        <v>2</v>
      </c>
      <c r="J37" s="52"/>
    </row>
    <row r="38" spans="2:10" ht="13.5">
      <c r="B38" s="125"/>
      <c r="C38" s="39" t="s">
        <v>49</v>
      </c>
      <c r="D38" s="44">
        <f t="shared" si="2"/>
        <v>345</v>
      </c>
      <c r="E38" s="22">
        <v>69</v>
      </c>
      <c r="F38" s="22">
        <v>177</v>
      </c>
      <c r="G38" s="22">
        <v>80</v>
      </c>
      <c r="H38" s="22">
        <v>18</v>
      </c>
      <c r="I38" s="91">
        <v>1</v>
      </c>
      <c r="J38" s="52"/>
    </row>
    <row r="39" spans="2:10" ht="13.5">
      <c r="B39" s="127" t="s">
        <v>5</v>
      </c>
      <c r="C39" s="36" t="s">
        <v>38</v>
      </c>
      <c r="D39" s="10">
        <f t="shared" si="2"/>
        <v>646</v>
      </c>
      <c r="E39" s="69">
        <v>11</v>
      </c>
      <c r="F39" s="69">
        <v>35</v>
      </c>
      <c r="G39" s="69">
        <v>317</v>
      </c>
      <c r="H39" s="69">
        <v>243</v>
      </c>
      <c r="I39" s="70">
        <v>40</v>
      </c>
      <c r="J39" s="52"/>
    </row>
    <row r="40" spans="2:10" ht="13.5">
      <c r="B40" s="125"/>
      <c r="C40" s="39" t="s">
        <v>44</v>
      </c>
      <c r="D40" s="44">
        <f t="shared" si="2"/>
        <v>672</v>
      </c>
      <c r="E40" s="22">
        <v>8</v>
      </c>
      <c r="F40" s="22">
        <v>55</v>
      </c>
      <c r="G40" s="22">
        <v>369</v>
      </c>
      <c r="H40" s="22">
        <v>210</v>
      </c>
      <c r="I40" s="91">
        <v>30</v>
      </c>
      <c r="J40" s="52"/>
    </row>
    <row r="41" spans="2:10" ht="13.5">
      <c r="B41" s="125"/>
      <c r="C41" s="39" t="s">
        <v>45</v>
      </c>
      <c r="D41" s="44">
        <f t="shared" si="2"/>
        <v>677</v>
      </c>
      <c r="E41" s="22">
        <v>9</v>
      </c>
      <c r="F41" s="22">
        <v>71</v>
      </c>
      <c r="G41" s="22">
        <v>408</v>
      </c>
      <c r="H41" s="22">
        <v>166</v>
      </c>
      <c r="I41" s="91">
        <v>23</v>
      </c>
      <c r="J41" s="52"/>
    </row>
    <row r="42" spans="2:10" ht="13.5">
      <c r="B42" s="125"/>
      <c r="C42" s="39" t="s">
        <v>46</v>
      </c>
      <c r="D42" s="44">
        <f t="shared" si="2"/>
        <v>660</v>
      </c>
      <c r="E42" s="22">
        <v>7</v>
      </c>
      <c r="F42" s="22">
        <v>101</v>
      </c>
      <c r="G42" s="22">
        <v>428</v>
      </c>
      <c r="H42" s="22">
        <v>103</v>
      </c>
      <c r="I42" s="91">
        <v>21</v>
      </c>
      <c r="J42" s="52"/>
    </row>
    <row r="43" spans="2:10" ht="13.5">
      <c r="B43" s="125"/>
      <c r="C43" s="39" t="s">
        <v>47</v>
      </c>
      <c r="D43" s="44">
        <f t="shared" si="2"/>
        <v>596</v>
      </c>
      <c r="E43" s="22">
        <v>7</v>
      </c>
      <c r="F43" s="22">
        <v>136</v>
      </c>
      <c r="G43" s="22">
        <v>361</v>
      </c>
      <c r="H43" s="22">
        <v>81</v>
      </c>
      <c r="I43" s="91">
        <v>11</v>
      </c>
      <c r="J43" s="52"/>
    </row>
    <row r="44" spans="2:10" ht="13.5">
      <c r="B44" s="125"/>
      <c r="C44" s="39" t="s">
        <v>48</v>
      </c>
      <c r="D44" s="44">
        <f t="shared" si="2"/>
        <v>565</v>
      </c>
      <c r="E44" s="22">
        <v>8</v>
      </c>
      <c r="F44" s="22">
        <v>136</v>
      </c>
      <c r="G44" s="22">
        <v>339</v>
      </c>
      <c r="H44" s="22">
        <v>71</v>
      </c>
      <c r="I44" s="91">
        <v>11</v>
      </c>
      <c r="J44" s="52"/>
    </row>
    <row r="45" spans="2:10" ht="13.5">
      <c r="B45" s="126"/>
      <c r="C45" s="42" t="s">
        <v>49</v>
      </c>
      <c r="D45" s="45">
        <f t="shared" si="2"/>
        <v>472</v>
      </c>
      <c r="E45" s="92">
        <v>11</v>
      </c>
      <c r="F45" s="92">
        <v>112</v>
      </c>
      <c r="G45" s="92">
        <v>283</v>
      </c>
      <c r="H45" s="92">
        <v>60</v>
      </c>
      <c r="I45" s="93">
        <v>6</v>
      </c>
      <c r="J45" s="52"/>
    </row>
    <row r="46" spans="2:10" ht="13.5">
      <c r="B46" s="125" t="s">
        <v>50</v>
      </c>
      <c r="C46" s="39" t="s">
        <v>38</v>
      </c>
      <c r="D46" s="44">
        <f t="shared" si="2"/>
        <v>3071</v>
      </c>
      <c r="E46" s="22">
        <v>22</v>
      </c>
      <c r="F46" s="22">
        <v>186</v>
      </c>
      <c r="G46" s="22">
        <v>1679</v>
      </c>
      <c r="H46" s="22">
        <v>1078</v>
      </c>
      <c r="I46" s="91">
        <v>106</v>
      </c>
      <c r="J46" s="52"/>
    </row>
    <row r="47" spans="2:10" ht="13.5">
      <c r="B47" s="125"/>
      <c r="C47" s="39" t="s">
        <v>44</v>
      </c>
      <c r="D47" s="44">
        <f t="shared" si="2"/>
        <v>3441</v>
      </c>
      <c r="E47" s="22">
        <v>21</v>
      </c>
      <c r="F47" s="22">
        <v>408</v>
      </c>
      <c r="G47" s="22">
        <v>1974</v>
      </c>
      <c r="H47" s="22">
        <v>954</v>
      </c>
      <c r="I47" s="91">
        <v>84</v>
      </c>
      <c r="J47" s="52"/>
    </row>
    <row r="48" spans="2:10" ht="13.5">
      <c r="B48" s="125"/>
      <c r="C48" s="39" t="s">
        <v>45</v>
      </c>
      <c r="D48" s="44">
        <f t="shared" si="2"/>
        <v>3595</v>
      </c>
      <c r="E48" s="22">
        <v>39</v>
      </c>
      <c r="F48" s="22">
        <v>610</v>
      </c>
      <c r="G48" s="22">
        <v>2111</v>
      </c>
      <c r="H48" s="22">
        <v>754</v>
      </c>
      <c r="I48" s="91">
        <v>81</v>
      </c>
      <c r="J48" s="52"/>
    </row>
    <row r="49" spans="2:10" ht="13.5">
      <c r="B49" s="125"/>
      <c r="C49" s="39" t="s">
        <v>46</v>
      </c>
      <c r="D49" s="44">
        <f t="shared" si="2"/>
        <v>3325</v>
      </c>
      <c r="E49" s="22">
        <v>44</v>
      </c>
      <c r="F49" s="22">
        <v>839</v>
      </c>
      <c r="G49" s="22">
        <v>1937</v>
      </c>
      <c r="H49" s="22">
        <v>453</v>
      </c>
      <c r="I49" s="91">
        <v>52</v>
      </c>
      <c r="J49" s="52"/>
    </row>
    <row r="50" spans="2:10" ht="13.5">
      <c r="B50" s="125"/>
      <c r="C50" s="39" t="s">
        <v>47</v>
      </c>
      <c r="D50" s="44">
        <f t="shared" si="2"/>
        <v>2975</v>
      </c>
      <c r="E50" s="22">
        <v>42</v>
      </c>
      <c r="F50" s="22">
        <v>1085</v>
      </c>
      <c r="G50" s="22">
        <v>1530</v>
      </c>
      <c r="H50" s="22">
        <v>275</v>
      </c>
      <c r="I50" s="91">
        <v>43</v>
      </c>
      <c r="J50" s="52"/>
    </row>
    <row r="51" spans="2:10" ht="13.5">
      <c r="B51" s="125"/>
      <c r="C51" s="39" t="s">
        <v>48</v>
      </c>
      <c r="D51" s="44">
        <f t="shared" si="2"/>
        <v>2707</v>
      </c>
      <c r="E51" s="22">
        <v>48</v>
      </c>
      <c r="F51" s="22">
        <v>986</v>
      </c>
      <c r="G51" s="22">
        <v>1386</v>
      </c>
      <c r="H51" s="22">
        <v>246</v>
      </c>
      <c r="I51" s="91">
        <v>41</v>
      </c>
      <c r="J51" s="52"/>
    </row>
    <row r="52" spans="2:10" ht="13.5">
      <c r="B52" s="126"/>
      <c r="C52" s="42" t="s">
        <v>49</v>
      </c>
      <c r="D52" s="45">
        <f t="shared" si="2"/>
        <v>1900</v>
      </c>
      <c r="E52" s="92">
        <v>47</v>
      </c>
      <c r="F52" s="92">
        <v>728</v>
      </c>
      <c r="G52" s="92">
        <v>958</v>
      </c>
      <c r="H52" s="92">
        <v>146</v>
      </c>
      <c r="I52" s="93">
        <v>21</v>
      </c>
      <c r="J52" s="52"/>
    </row>
  </sheetData>
  <sheetProtection/>
  <mergeCells count="12">
    <mergeCell ref="B2:K2"/>
    <mergeCell ref="J4:K4"/>
    <mergeCell ref="B20:B26"/>
    <mergeCell ref="B46:B52"/>
    <mergeCell ref="B39:B45"/>
    <mergeCell ref="B32:B38"/>
    <mergeCell ref="B6:B12"/>
    <mergeCell ref="B13:B19"/>
    <mergeCell ref="B4:C5"/>
    <mergeCell ref="D4:I4"/>
    <mergeCell ref="B30:C31"/>
    <mergeCell ref="D30:I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15"/>
  <sheetViews>
    <sheetView showGridLines="0" zoomScale="85" zoomScaleNormal="85" zoomScalePageLayoutView="0" workbookViewId="0" topLeftCell="A4">
      <selection activeCell="D6" sqref="D6"/>
    </sheetView>
  </sheetViews>
  <sheetFormatPr defaultColWidth="9.140625" defaultRowHeight="15"/>
  <cols>
    <col min="1" max="1" width="2.28125" style="1" customWidth="1"/>
    <col min="2" max="2" width="27.421875" style="1" bestFit="1" customWidth="1"/>
    <col min="3" max="7" width="19.57421875" style="1" customWidth="1"/>
    <col min="8" max="9" width="18.421875" style="1" customWidth="1"/>
    <col min="10" max="16384" width="9.00390625" style="1" customWidth="1"/>
  </cols>
  <sheetData>
    <row r="3" spans="2:7" ht="13.5">
      <c r="B3" s="108" t="s">
        <v>223</v>
      </c>
      <c r="C3" s="108"/>
      <c r="D3" s="108"/>
      <c r="E3" s="108"/>
      <c r="F3" s="108"/>
      <c r="G3" s="108"/>
    </row>
    <row r="4" ht="7.5" customHeight="1"/>
    <row r="5" spans="2:7" ht="39.75" customHeight="1">
      <c r="B5" s="2"/>
      <c r="C5" s="46" t="s">
        <v>1</v>
      </c>
      <c r="D5" s="46" t="s">
        <v>56</v>
      </c>
      <c r="E5" s="46" t="s">
        <v>55</v>
      </c>
      <c r="F5" s="46" t="s">
        <v>54</v>
      </c>
      <c r="G5" s="46" t="s">
        <v>53</v>
      </c>
    </row>
    <row r="6" spans="2:7" ht="39.75" customHeight="1">
      <c r="B6" s="2" t="s">
        <v>2</v>
      </c>
      <c r="C6" s="47">
        <v>1</v>
      </c>
      <c r="D6" s="47">
        <v>0.159</v>
      </c>
      <c r="E6" s="47">
        <v>0.012</v>
      </c>
      <c r="F6" s="47">
        <v>0.778</v>
      </c>
      <c r="G6" s="47">
        <v>0.051</v>
      </c>
    </row>
    <row r="7" spans="2:7" ht="39.75" customHeight="1">
      <c r="B7" s="2" t="s">
        <v>4</v>
      </c>
      <c r="C7" s="47">
        <v>1</v>
      </c>
      <c r="D7" s="47">
        <v>0.428</v>
      </c>
      <c r="E7" s="47">
        <v>0.004</v>
      </c>
      <c r="F7" s="47">
        <v>0.543</v>
      </c>
      <c r="G7" s="47">
        <v>0.025</v>
      </c>
    </row>
    <row r="8" spans="2:7" ht="39.75" customHeight="1">
      <c r="B8" s="2" t="s">
        <v>52</v>
      </c>
      <c r="C8" s="47">
        <v>1</v>
      </c>
      <c r="D8" s="47">
        <v>0.464</v>
      </c>
      <c r="E8" s="47">
        <v>0.031</v>
      </c>
      <c r="F8" s="47">
        <v>0.469</v>
      </c>
      <c r="G8" s="47">
        <v>0.036</v>
      </c>
    </row>
    <row r="11" ht="13.5">
      <c r="B11" s="1" t="s">
        <v>220</v>
      </c>
    </row>
    <row r="12" spans="2:7" ht="39.75" customHeight="1">
      <c r="B12" s="2"/>
      <c r="C12" s="87" t="s">
        <v>1</v>
      </c>
      <c r="D12" s="87" t="s">
        <v>56</v>
      </c>
      <c r="E12" s="87" t="s">
        <v>55</v>
      </c>
      <c r="F12" s="87" t="s">
        <v>54</v>
      </c>
      <c r="G12" s="87" t="s">
        <v>53</v>
      </c>
    </row>
    <row r="13" spans="2:7" ht="39.75" customHeight="1">
      <c r="B13" s="2" t="s">
        <v>2</v>
      </c>
      <c r="C13" s="2">
        <v>986</v>
      </c>
      <c r="D13" s="2">
        <v>157</v>
      </c>
      <c r="E13" s="2">
        <v>12</v>
      </c>
      <c r="F13" s="2">
        <v>767</v>
      </c>
      <c r="G13" s="2">
        <v>50</v>
      </c>
    </row>
    <row r="14" spans="2:7" ht="39.75" customHeight="1">
      <c r="B14" s="2" t="s">
        <v>4</v>
      </c>
      <c r="C14" s="2">
        <v>905</v>
      </c>
      <c r="D14" s="2">
        <v>387</v>
      </c>
      <c r="E14" s="2">
        <v>4</v>
      </c>
      <c r="F14" s="2">
        <v>491</v>
      </c>
      <c r="G14" s="2">
        <v>23</v>
      </c>
    </row>
    <row r="15" spans="2:7" ht="39.75" customHeight="1">
      <c r="B15" s="2" t="s">
        <v>52</v>
      </c>
      <c r="C15" s="4">
        <v>4206</v>
      </c>
      <c r="D15" s="4">
        <v>1953</v>
      </c>
      <c r="E15" s="4">
        <v>129</v>
      </c>
      <c r="F15" s="4">
        <v>1971</v>
      </c>
      <c r="G15" s="4">
        <v>153</v>
      </c>
    </row>
  </sheetData>
  <sheetProtection/>
  <mergeCells count="1">
    <mergeCell ref="B3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2012-07-26T01:04:57Z</dcterms:modified>
  <cp:category/>
  <cp:version/>
  <cp:contentType/>
  <cp:contentStatus/>
</cp:coreProperties>
</file>