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<sst xmlns="http://schemas.openxmlformats.org/spreadsheetml/2006/main" count="74" uniqueCount="50">
  <si>
    <t>各月間</t>
  </si>
  <si>
    <t>１日平均患者数（人）</t>
  </si>
  <si>
    <t>対前月増減（人）</t>
  </si>
  <si>
    <t>平成13年1月</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</si>
  <si>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</si>
  <si>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</si>
  <si>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</si>
  <si>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</si>
  <si>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</si>
  <si>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</si>
  <si>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</si>
  <si>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</si>
  <si>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</si>
  <si>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</si>
  <si>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</si>
  <si>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</si>
  <si>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</si>
  <si>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担　当　　 健康政策統計第２係</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</si>
  <si>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</si>
  <si>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</si>
  <si>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</si>
  <si>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</si>
  <si>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</si>
  <si>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</si>
  <si>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</si>
  <si>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</si>
  <si>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</si>
  <si>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</si>
  <si>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平成11年</t>
  </si>
  <si>
    <t>平成12年</t>
  </si>
  <si>
    <t>平成13年</t>
  </si>
  <si>
    <t>注）数値は全て概数値である。</t>
  </si>
  <si>
    <t>平成13年2月</t>
  </si>
  <si>
    <t>平成13年</t>
  </si>
  <si>
    <t>2月</t>
  </si>
  <si>
    <t>平成13年3月</t>
  </si>
  <si>
    <t>3月</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</si>
  <si>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</si>
  <si>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</si>
  <si>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</si>
  <si>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</si>
  <si>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</si>
  <si>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</si>
  <si>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</si>
  <si>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</si>
  <si>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</si>
  <si>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注２：一般病床等には一般病床と療養床群を除く経過的旧その他病床を含む。</t>
  </si>
  <si>
    <t>注１：一般病床等には一般病床と療養床群を除く経過的旧その他病床を含む。</t>
  </si>
  <si>
    <t>注２：療養病床等には療養病床と療養型病床群を含む。</t>
  </si>
  <si>
    <t>注４：１日平均外来患者数は外来患者延数を当該月の日数で除したものとする。なお、前月以前のデータは再計算したものである。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</si>
</sst>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7">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1"/>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5">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0" fontId="0"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10</c:v>
                </c:pt>
                <c:pt idx="2">
                  <c:v>11</c:v>
                </c:pt>
                <c:pt idx="3">
                  <c:v>12</c:v>
                </c:pt>
                <c:pt idx="4">
                  <c:v>1</c:v>
                </c:pt>
                <c:pt idx="5">
                  <c:v>2</c:v>
                </c:pt>
                <c:pt idx="6">
                  <c:v>3</c:v>
                </c:pt>
                <c:pt idx="7">
                  <c:v>4</c:v>
                </c:pt>
                <c:pt idx="8">
                  <c:v>5</c:v>
                </c:pt>
                <c:pt idx="9">
                  <c:v>6</c:v>
                </c:pt>
                <c:pt idx="10">
                  <c:v>7</c:v>
                </c:pt>
                <c:pt idx="11">
                  <c:v>8</c:v>
                </c:pt>
                <c:pt idx="12">
                  <c:v>9</c:v>
                </c:pt>
                <c:pt idx="13">
                  <c:v>10</c:v>
                </c:pt>
                <c:pt idx="14">
                  <c:v>11</c:v>
                </c:pt>
                <c:pt idx="15">
                  <c:v>12</c:v>
                </c:pt>
                <c:pt idx="16">
                  <c:v>1</c:v>
                </c:pt>
                <c:pt idx="17">
                  <c:v>2</c:v>
                </c:pt>
                <c:pt idx="18">
                  <c:v>3</c:v>
                </c:pt>
              </c:numCache>
            </c:numRef>
          </c:cat>
          <c:val>
            <c:numRef>
              <c:f>ﾃﾞｰﾀ!$M$5:$M$23</c:f>
              <c:numCache>
                <c:ptCount val="19"/>
                <c:pt idx="1">
                  <c:v>177.3099</c:v>
                </c:pt>
                <c:pt idx="2">
                  <c:v>182.2006</c:v>
                </c:pt>
                <c:pt idx="3">
                  <c:v>179.0792</c:v>
                </c:pt>
                <c:pt idx="4">
                  <c:v>167.047</c:v>
                </c:pt>
                <c:pt idx="5">
                  <c:v>182.8054</c:v>
                </c:pt>
                <c:pt idx="6">
                  <c:v>187.2855</c:v>
                </c:pt>
                <c:pt idx="7">
                  <c:v>175.8165</c:v>
                </c:pt>
                <c:pt idx="8">
                  <c:v>178.3091</c:v>
                </c:pt>
                <c:pt idx="9">
                  <c:v>189.2691</c:v>
                </c:pt>
                <c:pt idx="10">
                  <c:v>180.6064</c:v>
                </c:pt>
                <c:pt idx="11">
                  <c:v>185.4205</c:v>
                </c:pt>
                <c:pt idx="12">
                  <c:v>181.2006</c:v>
                </c:pt>
                <c:pt idx="13">
                  <c:v>182.1428</c:v>
                </c:pt>
                <c:pt idx="14">
                  <c:v>182.1892</c:v>
                </c:pt>
                <c:pt idx="15">
                  <c:v>180.9839</c:v>
                </c:pt>
                <c:pt idx="16">
                  <c:v>159.8088</c:v>
                </c:pt>
                <c:pt idx="17">
                  <c:v>180.1787</c:v>
                </c:pt>
                <c:pt idx="18">
                  <c:v>186.757</c:v>
                </c:pt>
              </c:numCache>
            </c:numRef>
          </c:val>
          <c:smooth val="0"/>
        </c:ser>
        <c:marker val="1"/>
        <c:axId val="50806370"/>
        <c:axId val="54604147"/>
      </c:lineChart>
      <c:catAx>
        <c:axId val="50806370"/>
        <c:scaling>
          <c:orientation val="minMax"/>
        </c:scaling>
        <c:axPos val="b"/>
        <c:delete val="0"/>
        <c:numFmt formatCode="General" sourceLinked="1"/>
        <c:majorTickMark val="in"/>
        <c:minorTickMark val="none"/>
        <c:tickLblPos val="nextTo"/>
        <c:spPr>
          <a:ln w="12700">
            <a:solidFill>
              <a:srgbClr val="000000"/>
            </a:solidFill>
          </a:ln>
        </c:spPr>
        <c:crossAx val="54604147"/>
        <c:crosses val="autoZero"/>
        <c:auto val="0"/>
        <c:lblOffset val="100"/>
        <c:noMultiLvlLbl val="0"/>
      </c:catAx>
      <c:valAx>
        <c:axId val="54604147"/>
        <c:scaling>
          <c:orientation val="minMax"/>
        </c:scaling>
        <c:axPos val="l"/>
        <c:delete val="0"/>
        <c:numFmt formatCode="General" sourceLinked="0"/>
        <c:majorTickMark val="in"/>
        <c:minorTickMark val="none"/>
        <c:tickLblPos val="nextTo"/>
        <c:spPr>
          <a:ln w="12700">
            <a:solidFill>
              <a:srgbClr val="000000"/>
            </a:solidFill>
          </a:ln>
        </c:spPr>
        <c:crossAx val="50806370"/>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10</c:v>
                </c:pt>
                <c:pt idx="2">
                  <c:v>11</c:v>
                </c:pt>
                <c:pt idx="3">
                  <c:v>12</c:v>
                </c:pt>
                <c:pt idx="4">
                  <c:v>1</c:v>
                </c:pt>
                <c:pt idx="5">
                  <c:v>2</c:v>
                </c:pt>
                <c:pt idx="6">
                  <c:v>3</c:v>
                </c:pt>
                <c:pt idx="7">
                  <c:v>4</c:v>
                </c:pt>
                <c:pt idx="8">
                  <c:v>5</c:v>
                </c:pt>
                <c:pt idx="9">
                  <c:v>6</c:v>
                </c:pt>
                <c:pt idx="10">
                  <c:v>7</c:v>
                </c:pt>
                <c:pt idx="11">
                  <c:v>8</c:v>
                </c:pt>
                <c:pt idx="12">
                  <c:v>9</c:v>
                </c:pt>
                <c:pt idx="13">
                  <c:v>10</c:v>
                </c:pt>
                <c:pt idx="14">
                  <c:v>11</c:v>
                </c:pt>
                <c:pt idx="15">
                  <c:v>12</c:v>
                </c:pt>
                <c:pt idx="16">
                  <c:v>1</c:v>
                </c:pt>
                <c:pt idx="17">
                  <c:v>2</c:v>
                </c:pt>
                <c:pt idx="18">
                  <c:v>3</c:v>
                </c:pt>
              </c:numCache>
            </c:numRef>
          </c:cat>
          <c:val>
            <c:numRef>
              <c:f>ﾃﾞｰﾀ!$L$5:$L$23</c:f>
              <c:numCache>
                <c:ptCount val="19"/>
                <c:pt idx="1">
                  <c:v>138.5067</c:v>
                </c:pt>
                <c:pt idx="2">
                  <c:v>139.1091</c:v>
                </c:pt>
                <c:pt idx="3">
                  <c:v>137.661</c:v>
                </c:pt>
                <c:pt idx="4">
                  <c:v>139.6786</c:v>
                </c:pt>
                <c:pt idx="5">
                  <c:v>144.1453</c:v>
                </c:pt>
                <c:pt idx="6">
                  <c:v>142.9589</c:v>
                </c:pt>
                <c:pt idx="7">
                  <c:v>140.2291</c:v>
                </c:pt>
                <c:pt idx="8">
                  <c:v>138.7471</c:v>
                </c:pt>
                <c:pt idx="9">
                  <c:v>140.072</c:v>
                </c:pt>
                <c:pt idx="10">
                  <c:v>140.2825</c:v>
                </c:pt>
                <c:pt idx="11">
                  <c:v>139.5043</c:v>
                </c:pt>
                <c:pt idx="12">
                  <c:v>139.0986</c:v>
                </c:pt>
                <c:pt idx="13">
                  <c:v>138.9107</c:v>
                </c:pt>
                <c:pt idx="14">
                  <c:v>139.6891</c:v>
                </c:pt>
                <c:pt idx="15">
                  <c:v>138.4852</c:v>
                </c:pt>
                <c:pt idx="16">
                  <c:v>138.8847</c:v>
                </c:pt>
                <c:pt idx="17">
                  <c:v>143.5064</c:v>
                </c:pt>
                <c:pt idx="18">
                  <c:v>142.8828</c:v>
                </c:pt>
              </c:numCache>
            </c:numRef>
          </c:val>
          <c:smooth val="0"/>
        </c:ser>
        <c:marker val="1"/>
        <c:axId val="21675276"/>
        <c:axId val="60859757"/>
      </c:lineChart>
      <c:catAx>
        <c:axId val="21675276"/>
        <c:scaling>
          <c:orientation val="minMax"/>
        </c:scaling>
        <c:axPos val="b"/>
        <c:delete val="0"/>
        <c:numFmt formatCode="General" sourceLinked="1"/>
        <c:majorTickMark val="in"/>
        <c:minorTickMark val="none"/>
        <c:tickLblPos val="nextTo"/>
        <c:spPr>
          <a:ln w="12700">
            <a:solidFill>
              <a:srgbClr val="000000"/>
            </a:solidFill>
          </a:ln>
        </c:spPr>
        <c:crossAx val="60859757"/>
        <c:crosses val="autoZero"/>
        <c:auto val="0"/>
        <c:lblOffset val="100"/>
        <c:noMultiLvlLbl val="0"/>
      </c:catAx>
      <c:valAx>
        <c:axId val="60859757"/>
        <c:scaling>
          <c:orientation val="minMax"/>
          <c:max val="150"/>
        </c:scaling>
        <c:axPos val="l"/>
        <c:delete val="0"/>
        <c:numFmt formatCode="General" sourceLinked="0"/>
        <c:majorTickMark val="in"/>
        <c:minorTickMark val="none"/>
        <c:tickLblPos val="nextTo"/>
        <c:spPr>
          <a:ln w="12700">
            <a:solidFill>
              <a:srgbClr val="000000"/>
            </a:solidFill>
          </a:ln>
        </c:spPr>
        <c:crossAx val="21675276"/>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10</c:v>
                </c:pt>
                <c:pt idx="2">
                  <c:v>11</c:v>
                </c:pt>
                <c:pt idx="3">
                  <c:v>12</c:v>
                </c:pt>
                <c:pt idx="4">
                  <c:v>1</c:v>
                </c:pt>
                <c:pt idx="5">
                  <c:v>2</c:v>
                </c:pt>
                <c:pt idx="6">
                  <c:v>3</c:v>
                </c:pt>
                <c:pt idx="7">
                  <c:v>4</c:v>
                </c:pt>
                <c:pt idx="8">
                  <c:v>5</c:v>
                </c:pt>
                <c:pt idx="9">
                  <c:v>6</c:v>
                </c:pt>
                <c:pt idx="10">
                  <c:v>7</c:v>
                </c:pt>
                <c:pt idx="11">
                  <c:v>8</c:v>
                </c:pt>
                <c:pt idx="12">
                  <c:v>9</c:v>
                </c:pt>
                <c:pt idx="13">
                  <c:v>10</c:v>
                </c:pt>
                <c:pt idx="14">
                  <c:v>11</c:v>
                </c:pt>
                <c:pt idx="15">
                  <c:v>12</c:v>
                </c:pt>
                <c:pt idx="16">
                  <c:v>1</c:v>
                </c:pt>
                <c:pt idx="17">
                  <c:v>2</c:v>
                </c:pt>
                <c:pt idx="18">
                  <c:v>3</c:v>
                </c:pt>
              </c:numCache>
            </c:numRef>
          </c:cat>
          <c:val>
            <c:numRef>
              <c:f>ﾃﾞｰﾀ!$P$5:$P$23</c:f>
              <c:numCache>
                <c:ptCount val="19"/>
                <c:pt idx="1">
                  <c:v>82.5</c:v>
                </c:pt>
                <c:pt idx="2">
                  <c:v>84.2</c:v>
                </c:pt>
                <c:pt idx="3">
                  <c:v>76.1</c:v>
                </c:pt>
                <c:pt idx="4">
                  <c:v>86.6</c:v>
                </c:pt>
                <c:pt idx="5">
                  <c:v>86.8</c:v>
                </c:pt>
                <c:pt idx="6">
                  <c:v>84.7</c:v>
                </c:pt>
                <c:pt idx="7">
                  <c:v>83.3</c:v>
                </c:pt>
                <c:pt idx="8">
                  <c:v>84.3</c:v>
                </c:pt>
                <c:pt idx="9">
                  <c:v>84.5</c:v>
                </c:pt>
                <c:pt idx="10">
                  <c:v>84.8</c:v>
                </c:pt>
                <c:pt idx="11">
                  <c:v>84.6</c:v>
                </c:pt>
                <c:pt idx="12">
                  <c:v>82.5</c:v>
                </c:pt>
                <c:pt idx="13">
                  <c:v>83.9</c:v>
                </c:pt>
                <c:pt idx="14">
                  <c:v>85.1</c:v>
                </c:pt>
                <c:pt idx="15">
                  <c:v>76.5</c:v>
                </c:pt>
                <c:pt idx="16">
                  <c:v>86.7</c:v>
                </c:pt>
                <c:pt idx="17">
                  <c:v>86.9</c:v>
                </c:pt>
                <c:pt idx="18">
                  <c:v>84.3</c:v>
                </c:pt>
              </c:numCache>
            </c:numRef>
          </c:val>
          <c:smooth val="0"/>
        </c:ser>
        <c:marker val="1"/>
        <c:axId val="10866902"/>
        <c:axId val="30693255"/>
      </c:lineChart>
      <c:catAx>
        <c:axId val="10866902"/>
        <c:scaling>
          <c:orientation val="minMax"/>
        </c:scaling>
        <c:axPos val="b"/>
        <c:delete val="0"/>
        <c:numFmt formatCode="General" sourceLinked="1"/>
        <c:majorTickMark val="in"/>
        <c:minorTickMark val="none"/>
        <c:tickLblPos val="nextTo"/>
        <c:spPr>
          <a:ln w="12700">
            <a:solidFill>
              <a:srgbClr val="000000"/>
            </a:solidFill>
          </a:ln>
        </c:spPr>
        <c:crossAx val="30693255"/>
        <c:crosses val="autoZero"/>
        <c:auto val="0"/>
        <c:lblOffset val="100"/>
        <c:noMultiLvlLbl val="0"/>
      </c:catAx>
      <c:valAx>
        <c:axId val="30693255"/>
        <c:scaling>
          <c:orientation val="minMax"/>
          <c:max val="90"/>
          <c:min val="70"/>
        </c:scaling>
        <c:axPos val="l"/>
        <c:delete val="0"/>
        <c:numFmt formatCode="General" sourceLinked="0"/>
        <c:majorTickMark val="in"/>
        <c:minorTickMark val="none"/>
        <c:tickLblPos val="nextTo"/>
        <c:spPr>
          <a:ln w="12700">
            <a:solidFill>
              <a:srgbClr val="000000"/>
            </a:solidFill>
          </a:ln>
        </c:spPr>
        <c:crossAx val="10866902"/>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10</c:v>
                </c:pt>
                <c:pt idx="2">
                  <c:v>11</c:v>
                </c:pt>
                <c:pt idx="3">
                  <c:v>12</c:v>
                </c:pt>
                <c:pt idx="4">
                  <c:v>1</c:v>
                </c:pt>
                <c:pt idx="5">
                  <c:v>2</c:v>
                </c:pt>
                <c:pt idx="6">
                  <c:v>3</c:v>
                </c:pt>
                <c:pt idx="7">
                  <c:v>4</c:v>
                </c:pt>
                <c:pt idx="8">
                  <c:v>5</c:v>
                </c:pt>
                <c:pt idx="9">
                  <c:v>6</c:v>
                </c:pt>
                <c:pt idx="10">
                  <c:v>7</c:v>
                </c:pt>
                <c:pt idx="11">
                  <c:v>8</c:v>
                </c:pt>
                <c:pt idx="12">
                  <c:v>9</c:v>
                </c:pt>
                <c:pt idx="13">
                  <c:v>10</c:v>
                </c:pt>
                <c:pt idx="14">
                  <c:v>11</c:v>
                </c:pt>
                <c:pt idx="15">
                  <c:v>12</c:v>
                </c:pt>
                <c:pt idx="16">
                  <c:v>1</c:v>
                </c:pt>
                <c:pt idx="17">
                  <c:v>2</c:v>
                </c:pt>
                <c:pt idx="18">
                  <c:v>3</c:v>
                </c:pt>
              </c:numCache>
            </c:numRef>
          </c:cat>
          <c:val>
            <c:numRef>
              <c:f>ﾃﾞｰﾀ!$N$5:$N$23</c:f>
              <c:numCache>
                <c:ptCount val="19"/>
                <c:pt idx="1">
                  <c:v>40.3</c:v>
                </c:pt>
                <c:pt idx="2">
                  <c:v>39.8</c:v>
                </c:pt>
                <c:pt idx="3">
                  <c:v>38.7</c:v>
                </c:pt>
                <c:pt idx="4">
                  <c:v>40.8</c:v>
                </c:pt>
                <c:pt idx="5">
                  <c:v>39.4</c:v>
                </c:pt>
                <c:pt idx="6">
                  <c:v>39.1</c:v>
                </c:pt>
                <c:pt idx="7">
                  <c:v>39.7</c:v>
                </c:pt>
                <c:pt idx="8">
                  <c:v>39.8</c:v>
                </c:pt>
                <c:pt idx="9">
                  <c:v>38.6</c:v>
                </c:pt>
                <c:pt idx="10">
                  <c:v>39</c:v>
                </c:pt>
                <c:pt idx="11">
                  <c:v>38.4</c:v>
                </c:pt>
                <c:pt idx="12">
                  <c:v>39.6</c:v>
                </c:pt>
                <c:pt idx="13">
                  <c:v>39.1</c:v>
                </c:pt>
                <c:pt idx="14">
                  <c:v>38.9</c:v>
                </c:pt>
                <c:pt idx="15">
                  <c:v>37.5</c:v>
                </c:pt>
                <c:pt idx="16">
                  <c:v>42</c:v>
                </c:pt>
                <c:pt idx="17">
                  <c:v>39.8</c:v>
                </c:pt>
                <c:pt idx="18">
                  <c:v>38.3</c:v>
                </c:pt>
              </c:numCache>
            </c:numRef>
          </c:val>
          <c:smooth val="0"/>
        </c:ser>
        <c:marker val="1"/>
        <c:axId val="7803840"/>
        <c:axId val="3125697"/>
      </c:lineChart>
      <c:catAx>
        <c:axId val="7803840"/>
        <c:scaling>
          <c:orientation val="minMax"/>
        </c:scaling>
        <c:axPos val="b"/>
        <c:delete val="0"/>
        <c:numFmt formatCode="General" sourceLinked="1"/>
        <c:majorTickMark val="in"/>
        <c:minorTickMark val="none"/>
        <c:tickLblPos val="nextTo"/>
        <c:spPr>
          <a:ln w="12700">
            <a:solidFill>
              <a:srgbClr val="000000"/>
            </a:solidFill>
          </a:ln>
        </c:spPr>
        <c:crossAx val="3125697"/>
        <c:crosses val="autoZero"/>
        <c:auto val="0"/>
        <c:lblOffset val="100"/>
        <c:noMultiLvlLbl val="0"/>
      </c:catAx>
      <c:valAx>
        <c:axId val="3125697"/>
        <c:scaling>
          <c:orientation val="minMax"/>
          <c:min val="25"/>
        </c:scaling>
        <c:axPos val="l"/>
        <c:delete val="0"/>
        <c:numFmt formatCode="General" sourceLinked="1"/>
        <c:majorTickMark val="in"/>
        <c:minorTickMark val="none"/>
        <c:tickLblPos val="nextTo"/>
        <c:spPr>
          <a:ln w="12700">
            <a:solidFill>
              <a:srgbClr val="000000"/>
            </a:solidFill>
          </a:ln>
        </c:spPr>
        <c:crossAx val="7803840"/>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0.10075</cdr:x>
      <cdr:y>0.884</cdr:y>
    </cdr:from>
    <cdr:to>
      <cdr:x>0.2045</cdr:x>
      <cdr:y>0.9805</cdr:y>
    </cdr:to>
    <cdr:sp>
      <cdr:nvSpPr>
        <cdr:cNvPr id="8" name="テキスト 15"/>
        <cdr:cNvSpPr txBox="1">
          <a:spLocks noChangeArrowheads="1"/>
        </cdr:cNvSpPr>
      </cdr:nvSpPr>
      <cdr:spPr>
        <a:xfrm>
          <a:off x="70485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平成11年</a:t>
          </a:r>
        </a:p>
      </cdr:txBody>
    </cdr:sp>
  </cdr:relSizeAnchor>
  <cdr:relSizeAnchor xmlns:cdr="http://schemas.openxmlformats.org/drawingml/2006/chartDrawing">
    <cdr:from>
      <cdr:x>0.887</cdr:x>
      <cdr:y>0.353</cdr:y>
    </cdr:from>
    <cdr:to>
      <cdr:x>0.99075</cdr:x>
      <cdr:y>0.4275</cdr:y>
    </cdr:to>
    <cdr:sp>
      <cdr:nvSpPr>
        <cdr:cNvPr id="9" name="テキスト 16"/>
        <cdr:cNvSpPr txBox="1">
          <a:spLocks noChangeArrowheads="1"/>
        </cdr:cNvSpPr>
      </cdr:nvSpPr>
      <cdr:spPr>
        <a:xfrm>
          <a:off x="6267450" y="762000"/>
          <a:ext cx="733425" cy="161925"/>
        </a:xfrm>
        <a:prstGeom prst="rect">
          <a:avLst/>
        </a:prstGeom>
        <a:noFill/>
        <a:ln w="1" cmpd="sng">
          <a:noFill/>
        </a:ln>
      </cdr:spPr>
      <cdr:txBody>
        <a:bodyPr vertOverflow="clip" wrap="square"/>
        <a:p>
          <a:pPr algn="l">
            <a:defRPr/>
          </a:pPr>
          <a:r>
            <a:rPr lang="en-US" cap="none" sz="800" b="0" i="0" u="none" baseline="0"/>
            <a:t>1 867 570</a:t>
          </a:r>
        </a:p>
      </cdr:txBody>
    </cdr:sp>
  </cdr:relSizeAnchor>
  <cdr:relSizeAnchor xmlns:cdr="http://schemas.openxmlformats.org/drawingml/2006/chartDrawing">
    <cdr:from>
      <cdr:x>0.271</cdr:x>
      <cdr:y>0.884</cdr:y>
    </cdr:from>
    <cdr:to>
      <cdr:x>0.33025</cdr:x>
      <cdr:y>0.9805</cdr:y>
    </cdr:to>
    <cdr:sp>
      <cdr:nvSpPr>
        <cdr:cNvPr id="10" name="テキスト 17"/>
        <cdr:cNvSpPr txBox="1">
          <a:spLocks noChangeArrowheads="1"/>
        </cdr:cNvSpPr>
      </cdr:nvSpPr>
      <cdr:spPr>
        <a:xfrm>
          <a:off x="1914525" y="1914525"/>
          <a:ext cx="419100" cy="209550"/>
        </a:xfrm>
        <a:prstGeom prst="rect">
          <a:avLst/>
        </a:prstGeom>
        <a:noFill/>
        <a:ln w="9525" cmpd="sng">
          <a:noFill/>
        </a:ln>
      </cdr:spPr>
      <cdr:txBody>
        <a:bodyPr vertOverflow="clip" wrap="square" anchor="ctr">
          <a:spAutoFit/>
        </a:bodyPr>
        <a:p>
          <a:pPr algn="ctr">
            <a:defRPr/>
          </a:pPr>
          <a:r>
            <a:rPr lang="en-US" cap="none" sz="1000" b="0" i="0" u="none" baseline="0"/>
            <a:t>12年</a:t>
          </a:r>
        </a:p>
      </cdr:txBody>
    </cdr:sp>
  </cdr:relSizeAnchor>
  <cdr:relSizeAnchor xmlns:cdr="http://schemas.openxmlformats.org/drawingml/2006/chartDrawing">
    <cdr:from>
      <cdr:x>0.778</cdr:x>
      <cdr:y>0.884</cdr:y>
    </cdr:from>
    <cdr:to>
      <cdr:x>0.857</cdr:x>
      <cdr:y>0.98075</cdr:y>
    </cdr:to>
    <cdr:sp>
      <cdr:nvSpPr>
        <cdr:cNvPr id="11" name="テキスト 18"/>
        <cdr:cNvSpPr txBox="1">
          <a:spLocks noChangeArrowheads="1"/>
        </cdr:cNvSpPr>
      </cdr:nvSpPr>
      <cdr:spPr>
        <a:xfrm>
          <a:off x="5495925"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0.10575</cdr:x>
      <cdr:y>0.84075</cdr:y>
    </cdr:from>
    <cdr:to>
      <cdr:x>0.2285</cdr:x>
      <cdr:y>0.968</cdr:y>
    </cdr:to>
    <cdr:sp>
      <cdr:nvSpPr>
        <cdr:cNvPr id="8" name="テキスト 18"/>
        <cdr:cNvSpPr txBox="1">
          <a:spLocks noChangeArrowheads="1"/>
        </cdr:cNvSpPr>
      </cdr:nvSpPr>
      <cdr:spPr>
        <a:xfrm>
          <a:off x="742950" y="1819275"/>
          <a:ext cx="866775" cy="276225"/>
        </a:xfrm>
        <a:prstGeom prst="rect">
          <a:avLst/>
        </a:prstGeom>
        <a:noFill/>
        <a:ln w="1" cmpd="sng">
          <a:noFill/>
        </a:ln>
      </cdr:spPr>
      <cdr:txBody>
        <a:bodyPr vertOverflow="clip" wrap="square"/>
        <a:p>
          <a:pPr algn="l">
            <a:defRPr/>
          </a:pPr>
          <a:r>
            <a:rPr lang="en-US" cap="none" sz="1100" b="0" i="0" u="none" baseline="0"/>
            <a:t>平成11年</a:t>
          </a:r>
        </a:p>
      </cdr:txBody>
    </cdr:sp>
  </cdr:relSizeAnchor>
  <cdr:relSizeAnchor xmlns:cdr="http://schemas.openxmlformats.org/drawingml/2006/chartDrawing">
    <cdr:from>
      <cdr:x>0.85325</cdr:x>
      <cdr:y>0.226</cdr:y>
    </cdr:from>
    <cdr:to>
      <cdr:x>0.97725</cdr:x>
      <cdr:y>0.31375</cdr:y>
    </cdr:to>
    <cdr:sp>
      <cdr:nvSpPr>
        <cdr:cNvPr id="9" name="テキスト 19"/>
        <cdr:cNvSpPr txBox="1">
          <a:spLocks noChangeArrowheads="1"/>
        </cdr:cNvSpPr>
      </cdr:nvSpPr>
      <cdr:spPr>
        <a:xfrm>
          <a:off x="6029325" y="485775"/>
          <a:ext cx="876300" cy="190500"/>
        </a:xfrm>
        <a:prstGeom prst="rect">
          <a:avLst/>
        </a:prstGeom>
        <a:noFill/>
        <a:ln w="1" cmpd="sng">
          <a:noFill/>
        </a:ln>
      </cdr:spPr>
      <cdr:txBody>
        <a:bodyPr vertOverflow="clip" wrap="square"/>
        <a:p>
          <a:pPr algn="l">
            <a:defRPr/>
          </a:pPr>
          <a:r>
            <a:rPr lang="en-US" cap="none" sz="1100" b="0" i="0" u="none" baseline="0"/>
            <a:t>1 428 828</a:t>
          </a:r>
        </a:p>
      </cdr:txBody>
    </cdr:sp>
  </cdr:relSizeAnchor>
  <cdr:relSizeAnchor xmlns:cdr="http://schemas.openxmlformats.org/drawingml/2006/chartDrawing">
    <cdr:from>
      <cdr:x>0.2695</cdr:x>
      <cdr:y>0.8365</cdr:y>
    </cdr:from>
    <cdr:to>
      <cdr:x>0.33425</cdr:x>
      <cdr:y>0.9285</cdr:y>
    </cdr:to>
    <cdr:sp>
      <cdr:nvSpPr>
        <cdr:cNvPr id="10" name="テキスト 20"/>
        <cdr:cNvSpPr txBox="1">
          <a:spLocks noChangeArrowheads="1"/>
        </cdr:cNvSpPr>
      </cdr:nvSpPr>
      <cdr:spPr>
        <a:xfrm>
          <a:off x="1895475" y="1809750"/>
          <a:ext cx="457200" cy="200025"/>
        </a:xfrm>
        <a:prstGeom prst="rect">
          <a:avLst/>
        </a:prstGeom>
        <a:noFill/>
        <a:ln w="1" cmpd="sng">
          <a:noFill/>
        </a:ln>
      </cdr:spPr>
      <cdr:txBody>
        <a:bodyPr vertOverflow="clip" wrap="square"/>
        <a:p>
          <a:pPr algn="l">
            <a:defRPr/>
          </a:pPr>
          <a:r>
            <a:rPr lang="en-US" cap="none" sz="1100" b="0" i="0" u="none" baseline="0"/>
            <a:t>12年
</a:t>
          </a:r>
        </a:p>
      </cdr:txBody>
    </cdr:sp>
  </cdr:relSizeAnchor>
  <cdr:relSizeAnchor xmlns:cdr="http://schemas.openxmlformats.org/drawingml/2006/chartDrawing">
    <cdr:from>
      <cdr:x>0.771</cdr:x>
      <cdr:y>0.83175</cdr:y>
    </cdr:from>
    <cdr:to>
      <cdr:x>0.86175</cdr:x>
      <cdr:y>0.92875</cdr:y>
    </cdr:to>
    <cdr:sp>
      <cdr:nvSpPr>
        <cdr:cNvPr id="11" name="テキスト 21"/>
        <cdr:cNvSpPr txBox="1">
          <a:spLocks noChangeArrowheads="1"/>
        </cdr:cNvSpPr>
      </cdr:nvSpPr>
      <cdr:spPr>
        <a:xfrm>
          <a:off x="5448300" y="1800225"/>
          <a:ext cx="63817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0.08025</cdr:x>
      <cdr:y>0.85025</cdr:y>
    </cdr:from>
    <cdr:to>
      <cdr:x>0.19625</cdr:x>
      <cdr:y>0.94675</cdr:y>
    </cdr:to>
    <cdr:sp>
      <cdr:nvSpPr>
        <cdr:cNvPr id="3" name="テキスト 7"/>
        <cdr:cNvSpPr txBox="1">
          <a:spLocks noChangeArrowheads="1"/>
        </cdr:cNvSpPr>
      </cdr:nvSpPr>
      <cdr:spPr>
        <a:xfrm>
          <a:off x="561975" y="1838325"/>
          <a:ext cx="819150" cy="209550"/>
        </a:xfrm>
        <a:prstGeom prst="rect">
          <a:avLst/>
        </a:prstGeom>
        <a:noFill/>
        <a:ln w="9525" cmpd="sng">
          <a:noFill/>
        </a:ln>
      </cdr:spPr>
      <cdr:txBody>
        <a:bodyPr vertOverflow="clip" wrap="square" anchor="ctr"/>
        <a:p>
          <a:pPr algn="ctr">
            <a:defRPr/>
          </a:pPr>
          <a:r>
            <a:rPr lang="en-US" cap="none" sz="1000" b="0" i="0" u="none" baseline="0"/>
            <a:t>平成1１年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0.9045</cdr:x>
      <cdr:y>0.26075</cdr:y>
    </cdr:from>
    <cdr:to>
      <cdr:x>0.96375</cdr:x>
      <cdr:y>0.33975</cdr:y>
    </cdr:to>
    <cdr:sp>
      <cdr:nvSpPr>
        <cdr:cNvPr id="9" name="テキスト 19"/>
        <cdr:cNvSpPr txBox="1">
          <a:spLocks noChangeArrowheads="1"/>
        </cdr:cNvSpPr>
      </cdr:nvSpPr>
      <cdr:spPr>
        <a:xfrm>
          <a:off x="6391275" y="561975"/>
          <a:ext cx="419100" cy="171450"/>
        </a:xfrm>
        <a:prstGeom prst="rect">
          <a:avLst/>
        </a:prstGeom>
        <a:noFill/>
        <a:ln w="1" cmpd="sng">
          <a:noFill/>
        </a:ln>
      </cdr:spPr>
      <cdr:txBody>
        <a:bodyPr vertOverflow="clip" wrap="square"/>
        <a:p>
          <a:pPr algn="l">
            <a:defRPr/>
          </a:pPr>
          <a:r>
            <a:rPr lang="en-US" cap="none" sz="800" b="0" i="0" u="none" baseline="0"/>
            <a:t>84.3</a:t>
          </a:r>
        </a:p>
      </cdr:txBody>
    </cdr:sp>
  </cdr:relSizeAnchor>
  <cdr:relSizeAnchor xmlns:cdr="http://schemas.openxmlformats.org/drawingml/2006/chartDrawing">
    <cdr:from>
      <cdr:x>0.26975</cdr:x>
      <cdr:y>0.85025</cdr:y>
    </cdr:from>
    <cdr:to>
      <cdr:x>0.329</cdr:x>
      <cdr:y>0.94675</cdr:y>
    </cdr:to>
    <cdr:sp>
      <cdr:nvSpPr>
        <cdr:cNvPr id="10" name="テキスト 20"/>
        <cdr:cNvSpPr txBox="1">
          <a:spLocks noChangeArrowheads="1"/>
        </cdr:cNvSpPr>
      </cdr:nvSpPr>
      <cdr:spPr>
        <a:xfrm>
          <a:off x="1905000" y="1838325"/>
          <a:ext cx="419100" cy="209550"/>
        </a:xfrm>
        <a:prstGeom prst="rect">
          <a:avLst/>
        </a:prstGeom>
        <a:noFill/>
        <a:ln w="9525" cmpd="sng">
          <a:noFill/>
        </a:ln>
      </cdr:spPr>
      <cdr:txBody>
        <a:bodyPr vertOverflow="clip" wrap="square" anchor="ctr">
          <a:spAutoFit/>
        </a:bodyPr>
        <a:p>
          <a:pPr algn="ctr">
            <a:defRPr/>
          </a:pPr>
          <a:r>
            <a:rPr lang="en-US" cap="none" sz="1000" b="0" i="0" u="none" baseline="0"/>
            <a:t>12年</a:t>
          </a:r>
        </a:p>
      </cdr:txBody>
    </cdr:sp>
  </cdr:relSizeAnchor>
  <cdr:relSizeAnchor xmlns:cdr="http://schemas.openxmlformats.org/drawingml/2006/chartDrawing">
    <cdr:from>
      <cdr:x>0.77475</cdr:x>
      <cdr:y>0.85025</cdr:y>
    </cdr:from>
    <cdr:to>
      <cdr:x>0.84125</cdr:x>
      <cdr:y>0.947</cdr:y>
    </cdr:to>
    <cdr:sp>
      <cdr:nvSpPr>
        <cdr:cNvPr id="11" name="テキスト 21"/>
        <cdr:cNvSpPr txBox="1">
          <a:spLocks noChangeArrowheads="1"/>
        </cdr:cNvSpPr>
      </cdr:nvSpPr>
      <cdr:spPr>
        <a:xfrm>
          <a:off x="5467350" y="1838325"/>
          <a:ext cx="4667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平成11年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0.3625</cdr:y>
    </cdr:from>
    <cdr:to>
      <cdr:x>0.9405</cdr:x>
      <cdr:y>0.437</cdr:y>
    </cdr:to>
    <cdr:sp>
      <cdr:nvSpPr>
        <cdr:cNvPr id="10" name="テキスト 15"/>
        <cdr:cNvSpPr txBox="1">
          <a:spLocks noChangeArrowheads="1"/>
        </cdr:cNvSpPr>
      </cdr:nvSpPr>
      <cdr:spPr>
        <a:xfrm>
          <a:off x="6286500" y="781050"/>
          <a:ext cx="352425" cy="161925"/>
        </a:xfrm>
        <a:prstGeom prst="rect">
          <a:avLst/>
        </a:prstGeom>
        <a:noFill/>
        <a:ln w="1" cmpd="sng">
          <a:noFill/>
        </a:ln>
      </cdr:spPr>
      <cdr:txBody>
        <a:bodyPr vertOverflow="clip" wrap="square"/>
        <a:p>
          <a:pPr algn="l">
            <a:defRPr/>
          </a:pPr>
          <a:r>
            <a:rPr lang="en-US" cap="none" sz="800" b="0" i="0" u="none" baseline="0"/>
            <a:t>38.3</a:t>
          </a:r>
        </a:p>
      </cdr:txBody>
    </cdr:sp>
  </cdr:relSizeAnchor>
  <cdr:relSizeAnchor xmlns:cdr="http://schemas.openxmlformats.org/drawingml/2006/chartDrawing">
    <cdr:from>
      <cdr:x>0.2505</cdr:x>
      <cdr:y>0.8995</cdr:y>
    </cdr:from>
    <cdr:to>
      <cdr:x>0.30975</cdr:x>
      <cdr:y>0.98275</cdr:y>
    </cdr:to>
    <cdr:sp>
      <cdr:nvSpPr>
        <cdr:cNvPr id="11" name="テキスト 17"/>
        <cdr:cNvSpPr txBox="1">
          <a:spLocks noChangeArrowheads="1"/>
        </cdr:cNvSpPr>
      </cdr:nvSpPr>
      <cdr:spPr>
        <a:xfrm>
          <a:off x="1762125" y="1952625"/>
          <a:ext cx="419100" cy="180975"/>
        </a:xfrm>
        <a:prstGeom prst="rect">
          <a:avLst/>
        </a:prstGeom>
        <a:noFill/>
        <a:ln w="1" cmpd="sng">
          <a:noFill/>
        </a:ln>
      </cdr:spPr>
      <cdr:txBody>
        <a:bodyPr vertOverflow="clip" wrap="square"/>
        <a:p>
          <a:pPr algn="l">
            <a:defRPr/>
          </a:pPr>
          <a:r>
            <a:rPr lang="en-US" cap="none" sz="1000" b="0" i="0" u="none" baseline="0"/>
            <a:t>12年</a:t>
          </a:r>
        </a:p>
      </cdr:txBody>
    </cdr:sp>
  </cdr:relSizeAnchor>
  <cdr:relSizeAnchor xmlns:cdr="http://schemas.openxmlformats.org/drawingml/2006/chartDrawing">
    <cdr:from>
      <cdr:x>0.76425</cdr:x>
      <cdr:y>0.8855</cdr:y>
    </cdr:from>
    <cdr:to>
      <cdr:x>0.85</cdr:x>
      <cdr:y>0.977</cdr:y>
    </cdr:to>
    <cdr:sp>
      <cdr:nvSpPr>
        <cdr:cNvPr id="12" name="テキスト 18"/>
        <cdr:cNvSpPr txBox="1">
          <a:spLocks noChangeArrowheads="1"/>
        </cdr:cNvSpPr>
      </cdr:nvSpPr>
      <cdr:spPr>
        <a:xfrm>
          <a:off x="5400675" y="191452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A1" sqref="A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35</v>
      </c>
      <c r="C3" s="43" t="s">
        <v>32</v>
      </c>
      <c r="D3" s="43" t="s">
        <v>3</v>
      </c>
      <c r="E3" s="76" t="s">
        <v>36</v>
      </c>
      <c r="F3" s="76" t="s">
        <v>34</v>
      </c>
    </row>
    <row r="4" spans="1:6" ht="15" customHeight="1">
      <c r="A4" s="50" t="s">
        <v>4</v>
      </c>
      <c r="B4" s="44"/>
      <c r="C4" s="44"/>
      <c r="D4" s="44"/>
      <c r="E4" s="44"/>
      <c r="F4" s="44"/>
    </row>
    <row r="5" spans="1:6" ht="15" customHeight="1">
      <c r="A5" s="50" t="s">
        <v>5</v>
      </c>
      <c r="B5" s="54">
        <v>1428828</v>
      </c>
      <c r="C5" s="54">
        <v>1435064</v>
      </c>
      <c r="D5" s="54">
        <v>1388847</v>
      </c>
      <c r="E5" s="74">
        <f aca="true" t="shared" si="0" ref="E5:F10">B5-C5</f>
        <v>-6236</v>
      </c>
      <c r="F5" s="81">
        <f t="shared" si="0"/>
        <v>46217</v>
      </c>
    </row>
    <row r="6" spans="1:6" ht="15" customHeight="1">
      <c r="A6" s="50" t="s">
        <v>6</v>
      </c>
      <c r="B6" s="55">
        <v>333172</v>
      </c>
      <c r="C6" s="55">
        <v>333545</v>
      </c>
      <c r="D6" s="55">
        <v>332407</v>
      </c>
      <c r="E6" s="74">
        <f t="shared" si="0"/>
        <v>-373</v>
      </c>
      <c r="F6" s="74">
        <f>C6-D6</f>
        <v>1138</v>
      </c>
    </row>
    <row r="7" spans="1:6" ht="15" customHeight="1">
      <c r="A7" s="50" t="s">
        <v>7</v>
      </c>
      <c r="B7" s="55">
        <v>9154</v>
      </c>
      <c r="C7" s="55">
        <v>9328</v>
      </c>
      <c r="D7" s="55">
        <v>9155</v>
      </c>
      <c r="E7" s="74">
        <f t="shared" si="0"/>
        <v>-174</v>
      </c>
      <c r="F7" s="74">
        <f t="shared" si="0"/>
        <v>173</v>
      </c>
    </row>
    <row r="8" spans="1:6" ht="15" customHeight="1">
      <c r="A8" s="50" t="s">
        <v>37</v>
      </c>
      <c r="B8" s="55">
        <v>838441</v>
      </c>
      <c r="C8" s="55">
        <v>844563</v>
      </c>
      <c r="D8" s="55">
        <v>804497</v>
      </c>
      <c r="E8" s="74">
        <f t="shared" si="0"/>
        <v>-6122</v>
      </c>
      <c r="F8" s="81">
        <f t="shared" si="0"/>
        <v>40066</v>
      </c>
    </row>
    <row r="9" spans="1:6" ht="15" customHeight="1">
      <c r="A9" s="50" t="s">
        <v>38</v>
      </c>
      <c r="B9" s="55">
        <v>248021</v>
      </c>
      <c r="C9" s="55">
        <v>247590</v>
      </c>
      <c r="D9" s="55">
        <v>242752</v>
      </c>
      <c r="E9" s="74">
        <f t="shared" si="0"/>
        <v>431</v>
      </c>
      <c r="F9" s="74">
        <f t="shared" si="0"/>
        <v>4838</v>
      </c>
    </row>
    <row r="10" spans="1:6" ht="15" customHeight="1">
      <c r="A10" s="50" t="s">
        <v>8</v>
      </c>
      <c r="B10" s="54">
        <v>1867570</v>
      </c>
      <c r="C10" s="54">
        <v>1801787</v>
      </c>
      <c r="D10" s="54">
        <v>1598088</v>
      </c>
      <c r="E10" s="81">
        <f t="shared" si="0"/>
        <v>65783</v>
      </c>
      <c r="F10" s="74">
        <f t="shared" si="0"/>
        <v>203699</v>
      </c>
    </row>
    <row r="11" spans="1:6" ht="13.5">
      <c r="A11" s="50"/>
      <c r="B11" s="55"/>
      <c r="C11" s="55"/>
      <c r="D11" s="55"/>
      <c r="E11" s="74"/>
      <c r="F11" s="74"/>
    </row>
    <row r="12" spans="1:6" s="53" customFormat="1" ht="15" customHeight="1">
      <c r="A12" s="48" t="s">
        <v>39</v>
      </c>
      <c r="B12" s="56">
        <v>19070</v>
      </c>
      <c r="C12" s="56">
        <v>19088</v>
      </c>
      <c r="D12" s="56">
        <v>18361</v>
      </c>
      <c r="E12" s="75">
        <f>B12-C12</f>
        <v>-18</v>
      </c>
      <c r="F12" s="75">
        <f>C12-D12</f>
        <v>727</v>
      </c>
    </row>
    <row r="13" spans="1:6" ht="15" customHeight="1">
      <c r="A13" s="51" t="s">
        <v>41</v>
      </c>
      <c r="B13" s="51"/>
      <c r="C13" s="51"/>
      <c r="D13" s="51"/>
      <c r="E13" s="51"/>
      <c r="F13" s="51"/>
    </row>
    <row r="14" spans="1:6" ht="15" customHeight="1">
      <c r="A14" s="51" t="s">
        <v>46</v>
      </c>
      <c r="B14" s="51"/>
      <c r="C14" s="51"/>
      <c r="D14" s="51"/>
      <c r="E14" s="51"/>
      <c r="F14" s="51"/>
    </row>
    <row r="15" spans="1:6" ht="15" customHeight="1">
      <c r="A15" s="51" t="s">
        <v>45</v>
      </c>
      <c r="B15" s="51"/>
      <c r="C15" s="51"/>
      <c r="D15" s="51"/>
      <c r="E15" s="51"/>
      <c r="F15" s="51"/>
    </row>
    <row r="16" spans="1:6" ht="15" customHeight="1">
      <c r="A16" s="51" t="s">
        <v>49</v>
      </c>
      <c r="B16" s="51"/>
      <c r="C16" s="51"/>
      <c r="D16" s="51"/>
      <c r="E16" s="51"/>
      <c r="F16" s="51"/>
    </row>
    <row r="17" spans="1:6" ht="12" customHeight="1">
      <c r="A17" s="51"/>
      <c r="B17" s="51"/>
      <c r="C17" s="51"/>
      <c r="D17" s="51"/>
      <c r="E17" s="51"/>
      <c r="F17" s="52" t="s">
        <v>9</v>
      </c>
    </row>
    <row r="18" spans="1:6" ht="15" customHeight="1">
      <c r="A18" s="38"/>
      <c r="B18" s="39" t="s">
        <v>10</v>
      </c>
      <c r="C18" s="40"/>
      <c r="D18" s="40"/>
      <c r="E18" s="39" t="s">
        <v>11</v>
      </c>
      <c r="F18" s="41"/>
    </row>
    <row r="19" spans="1:6" ht="15" customHeight="1">
      <c r="A19" s="42"/>
      <c r="B19" s="43" t="str">
        <f>B3</f>
        <v>平成13年3月</v>
      </c>
      <c r="C19" s="43" t="str">
        <f>C3</f>
        <v>平成13年2月</v>
      </c>
      <c r="D19" s="43" t="str">
        <f>D3</f>
        <v>平成13年1月</v>
      </c>
      <c r="E19" s="43" t="str">
        <f>E3</f>
        <v>3月</v>
      </c>
      <c r="F19" s="43" t="str">
        <f>F3</f>
        <v>2月</v>
      </c>
    </row>
    <row r="20" spans="1:6" ht="15" customHeight="1">
      <c r="A20" s="49" t="s">
        <v>12</v>
      </c>
      <c r="B20" s="44"/>
      <c r="C20" s="44"/>
      <c r="D20" s="44"/>
      <c r="E20" s="44"/>
      <c r="F20" s="44"/>
    </row>
    <row r="21" spans="1:6" ht="15" customHeight="1">
      <c r="A21" s="49" t="s">
        <v>13</v>
      </c>
      <c r="B21" s="57">
        <v>84.3</v>
      </c>
      <c r="C21" s="57">
        <v>86.9</v>
      </c>
      <c r="D21" s="57">
        <v>86.7</v>
      </c>
      <c r="E21" s="72">
        <f aca="true" t="shared" si="1" ref="E21:F25">B21-C21</f>
        <v>-2.6000000000000085</v>
      </c>
      <c r="F21" s="72">
        <f t="shared" si="1"/>
        <v>0.20000000000000284</v>
      </c>
    </row>
    <row r="22" spans="1:6" ht="15" customHeight="1">
      <c r="A22" s="49" t="s">
        <v>6</v>
      </c>
      <c r="B22" s="58">
        <v>92.6</v>
      </c>
      <c r="C22" s="58">
        <v>93.1</v>
      </c>
      <c r="D22" s="58">
        <v>92.8</v>
      </c>
      <c r="E22" s="72">
        <f t="shared" si="1"/>
        <v>-0.5</v>
      </c>
      <c r="F22" s="72">
        <f t="shared" si="1"/>
        <v>0.29999999999999716</v>
      </c>
    </row>
    <row r="23" spans="1:6" ht="15" customHeight="1">
      <c r="A23" s="49" t="s">
        <v>7</v>
      </c>
      <c r="B23" s="58">
        <v>41.8</v>
      </c>
      <c r="C23" s="58">
        <v>42.4</v>
      </c>
      <c r="D23" s="58">
        <v>42.5</v>
      </c>
      <c r="E23" s="72">
        <f t="shared" si="1"/>
        <v>-0.6000000000000014</v>
      </c>
      <c r="F23" s="72">
        <f t="shared" si="1"/>
        <v>-0.10000000000000142</v>
      </c>
    </row>
    <row r="24" spans="1:6" ht="15" customHeight="1">
      <c r="A24" s="50" t="s">
        <v>37</v>
      </c>
      <c r="B24" s="58">
        <v>79.9</v>
      </c>
      <c r="C24" s="58">
        <v>83.8</v>
      </c>
      <c r="D24" s="58">
        <v>83.7</v>
      </c>
      <c r="E24" s="72">
        <f t="shared" si="1"/>
        <v>-3.8999999999999915</v>
      </c>
      <c r="F24" s="72">
        <f t="shared" si="1"/>
        <v>0.09999999999999432</v>
      </c>
    </row>
    <row r="25" spans="1:6" ht="15" customHeight="1">
      <c r="A25" s="50" t="s">
        <v>38</v>
      </c>
      <c r="B25" s="58">
        <v>93.7</v>
      </c>
      <c r="C25" s="58">
        <v>94.4</v>
      </c>
      <c r="D25" s="58">
        <v>94</v>
      </c>
      <c r="E25" s="72">
        <f t="shared" si="1"/>
        <v>-0.7000000000000028</v>
      </c>
      <c r="F25" s="72">
        <f t="shared" si="1"/>
        <v>0.4000000000000057</v>
      </c>
    </row>
    <row r="26" spans="1:6" ht="13.5">
      <c r="A26" s="50"/>
      <c r="B26" s="55"/>
      <c r="C26" s="55"/>
      <c r="D26" s="55"/>
      <c r="E26" s="72"/>
      <c r="F26" s="72"/>
    </row>
    <row r="27" spans="1:6" s="53" customFormat="1" ht="15" customHeight="1">
      <c r="A27" s="48" t="s">
        <v>40</v>
      </c>
      <c r="B27" s="59">
        <v>78.7</v>
      </c>
      <c r="C27" s="59">
        <v>80</v>
      </c>
      <c r="D27" s="59">
        <v>79.4</v>
      </c>
      <c r="E27" s="73">
        <f>B27-C27</f>
        <v>-1.2999999999999972</v>
      </c>
      <c r="F27" s="73">
        <f>C27-D27</f>
        <v>0.5999999999999943</v>
      </c>
    </row>
    <row r="28" ht="15" customHeight="1">
      <c r="A28" s="51" t="s">
        <v>47</v>
      </c>
    </row>
    <row r="29" ht="15" customHeight="1">
      <c r="A29" s="51" t="s">
        <v>48</v>
      </c>
    </row>
    <row r="30" ht="15" customHeight="1"/>
    <row r="31" spans="1:6" ht="12" customHeight="1">
      <c r="A31" s="51"/>
      <c r="B31" s="51"/>
      <c r="C31" s="51"/>
      <c r="D31" s="51"/>
      <c r="E31" s="51"/>
      <c r="F31" s="52" t="s">
        <v>0</v>
      </c>
    </row>
    <row r="32" spans="1:6" ht="15" customHeight="1">
      <c r="A32" s="46"/>
      <c r="B32" s="39" t="s">
        <v>14</v>
      </c>
      <c r="C32" s="40"/>
      <c r="D32" s="40"/>
      <c r="E32" s="39" t="s">
        <v>15</v>
      </c>
      <c r="F32" s="41"/>
    </row>
    <row r="33" spans="1:6" ht="15" customHeight="1">
      <c r="A33" s="47"/>
      <c r="B33" s="43" t="str">
        <f>B3</f>
        <v>平成13年3月</v>
      </c>
      <c r="C33" s="43" t="str">
        <f>C3</f>
        <v>平成13年2月</v>
      </c>
      <c r="D33" s="43" t="str">
        <f>D3</f>
        <v>平成13年1月</v>
      </c>
      <c r="E33" s="43" t="str">
        <f>E3</f>
        <v>3月</v>
      </c>
      <c r="F33" s="43" t="str">
        <f>F3</f>
        <v>2月</v>
      </c>
    </row>
    <row r="34" spans="1:6" ht="15" customHeight="1">
      <c r="A34" s="49" t="s">
        <v>12</v>
      </c>
      <c r="B34" s="44"/>
      <c r="C34" s="44"/>
      <c r="D34" s="44"/>
      <c r="E34" s="44"/>
      <c r="F34" s="44"/>
    </row>
    <row r="35" spans="1:6" ht="15" customHeight="1">
      <c r="A35" s="49" t="s">
        <v>13</v>
      </c>
      <c r="B35" s="57">
        <v>38.3</v>
      </c>
      <c r="C35" s="57">
        <v>39.8</v>
      </c>
      <c r="D35" s="57">
        <v>42</v>
      </c>
      <c r="E35" s="72">
        <f aca="true" t="shared" si="2" ref="E35:F39">B35-C35</f>
        <v>-1.5</v>
      </c>
      <c r="F35" s="72">
        <f t="shared" si="2"/>
        <v>-2.200000000000003</v>
      </c>
    </row>
    <row r="36" spans="1:6" ht="15" customHeight="1">
      <c r="A36" s="49" t="s">
        <v>6</v>
      </c>
      <c r="B36" s="58">
        <v>359.2</v>
      </c>
      <c r="C36" s="58">
        <v>384.1</v>
      </c>
      <c r="D36" s="58">
        <v>406.1</v>
      </c>
      <c r="E36" s="72">
        <f t="shared" si="2"/>
        <v>-24.900000000000034</v>
      </c>
      <c r="F36" s="72">
        <f t="shared" si="2"/>
        <v>-22</v>
      </c>
    </row>
    <row r="37" spans="1:6" ht="15" customHeight="1">
      <c r="A37" s="49" t="s">
        <v>7</v>
      </c>
      <c r="B37" s="58">
        <v>87.8</v>
      </c>
      <c r="C37" s="58">
        <v>93.5</v>
      </c>
      <c r="D37" s="58">
        <v>105</v>
      </c>
      <c r="E37" s="72">
        <f t="shared" si="2"/>
        <v>-5.700000000000003</v>
      </c>
      <c r="F37" s="72">
        <f t="shared" si="2"/>
        <v>-11.5</v>
      </c>
    </row>
    <row r="38" spans="1:6" ht="15" customHeight="1">
      <c r="A38" s="50" t="s">
        <v>37</v>
      </c>
      <c r="B38" s="57">
        <v>23.8</v>
      </c>
      <c r="C38" s="57">
        <v>24.7</v>
      </c>
      <c r="D38" s="57">
        <v>25.7</v>
      </c>
      <c r="E38" s="72">
        <f t="shared" si="2"/>
        <v>-0.8999999999999986</v>
      </c>
      <c r="F38" s="72">
        <f t="shared" si="2"/>
        <v>-1</v>
      </c>
    </row>
    <row r="39" spans="1:6" ht="15" customHeight="1">
      <c r="A39" s="50" t="s">
        <v>38</v>
      </c>
      <c r="B39" s="57">
        <v>174.7</v>
      </c>
      <c r="C39" s="57">
        <v>189.5</v>
      </c>
      <c r="D39" s="57">
        <v>199.9</v>
      </c>
      <c r="E39" s="72">
        <f t="shared" si="2"/>
        <v>-14.800000000000011</v>
      </c>
      <c r="F39" s="72">
        <f t="shared" si="2"/>
        <v>-10.400000000000006</v>
      </c>
    </row>
    <row r="40" spans="1:6" ht="13.5">
      <c r="A40" s="50"/>
      <c r="B40" s="55"/>
      <c r="C40" s="55"/>
      <c r="D40" s="55"/>
      <c r="E40" s="72"/>
      <c r="F40" s="72"/>
    </row>
    <row r="41" spans="1:6" s="53" customFormat="1" ht="15" customHeight="1">
      <c r="A41" s="48" t="s">
        <v>40</v>
      </c>
      <c r="B41" s="59">
        <v>97.2</v>
      </c>
      <c r="C41" s="59">
        <v>102.5</v>
      </c>
      <c r="D41" s="59">
        <v>107.4</v>
      </c>
      <c r="E41" s="73">
        <f>B41-C41</f>
        <v>-5.299999999999997</v>
      </c>
      <c r="F41" s="73">
        <f>C41-D41</f>
        <v>-4.900000000000006</v>
      </c>
    </row>
    <row r="42" ht="15" customHeight="1">
      <c r="A42" s="51" t="s">
        <v>47</v>
      </c>
    </row>
    <row r="43" ht="15" customHeight="1">
      <c r="A43" s="51" t="s">
        <v>48</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B1">
      <selection activeCell="B1" sqref="B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16</v>
      </c>
      <c r="C55" s="1"/>
    </row>
    <row r="56" ht="13.5">
      <c r="A56" t="s">
        <v>17</v>
      </c>
    </row>
    <row r="57" ht="13.5">
      <c r="A57" t="s">
        <v>18</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B5" sqref="B5"/>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19</v>
      </c>
      <c r="K1" s="2" t="s">
        <v>20</v>
      </c>
    </row>
    <row r="2" spans="2:15" ht="13.5">
      <c r="B2" s="5"/>
      <c r="C2" s="5"/>
      <c r="D2" s="5"/>
      <c r="E2" s="6"/>
      <c r="F2" s="5"/>
      <c r="K2" s="5"/>
      <c r="L2" s="5"/>
      <c r="M2" s="5"/>
      <c r="N2" s="6"/>
      <c r="O2" s="5"/>
    </row>
    <row r="3" spans="2:16" ht="29.25" customHeight="1">
      <c r="B3" s="7"/>
      <c r="C3" s="8" t="s">
        <v>21</v>
      </c>
      <c r="D3" s="9" t="s">
        <v>22</v>
      </c>
      <c r="E3" s="10" t="s">
        <v>23</v>
      </c>
      <c r="F3" s="11"/>
      <c r="G3" s="12" t="s">
        <v>24</v>
      </c>
      <c r="K3" s="7"/>
      <c r="L3" s="8" t="s">
        <v>21</v>
      </c>
      <c r="M3" s="9" t="s">
        <v>25</v>
      </c>
      <c r="N3" s="10" t="s">
        <v>23</v>
      </c>
      <c r="O3" s="11"/>
      <c r="P3" s="12" t="s">
        <v>24</v>
      </c>
    </row>
    <row r="4" spans="2:16" s="13" customFormat="1" ht="13.5" customHeight="1">
      <c r="B4" s="14"/>
      <c r="C4" s="28" t="s">
        <v>26</v>
      </c>
      <c r="D4" s="28" t="s">
        <v>26</v>
      </c>
      <c r="E4" s="28" t="s">
        <v>26</v>
      </c>
      <c r="F4" s="28" t="s">
        <v>42</v>
      </c>
      <c r="G4" s="29" t="s">
        <v>26</v>
      </c>
      <c r="H4" s="16"/>
      <c r="K4" s="14"/>
      <c r="L4" s="9" t="s">
        <v>27</v>
      </c>
      <c r="M4" s="9" t="s">
        <v>27</v>
      </c>
      <c r="N4" s="9" t="s">
        <v>44</v>
      </c>
      <c r="O4" s="9" t="s">
        <v>43</v>
      </c>
      <c r="P4" s="15" t="s">
        <v>27</v>
      </c>
    </row>
    <row r="5" spans="2:16" ht="5.25" customHeight="1">
      <c r="B5" s="17"/>
      <c r="C5" s="17"/>
      <c r="D5" s="18"/>
      <c r="E5" s="18"/>
      <c r="F5" s="18"/>
      <c r="G5" s="19"/>
      <c r="K5" s="17"/>
      <c r="L5" s="17"/>
      <c r="M5" s="18"/>
      <c r="N5" s="18"/>
      <c r="O5" s="18"/>
      <c r="P5" s="19"/>
    </row>
    <row r="6" spans="1:16" ht="13.5">
      <c r="A6" s="2" t="s">
        <v>28</v>
      </c>
      <c r="B6" s="64">
        <v>10</v>
      </c>
      <c r="C6" s="65">
        <v>1385067</v>
      </c>
      <c r="D6" s="65">
        <v>1773099</v>
      </c>
      <c r="E6" s="66">
        <v>40.3</v>
      </c>
      <c r="F6" s="66">
        <v>31.1</v>
      </c>
      <c r="G6" s="66">
        <v>82.5</v>
      </c>
      <c r="J6" s="2" t="s">
        <v>28</v>
      </c>
      <c r="K6" s="24">
        <f aca="true" t="shared" si="0" ref="K6:K23">B6</f>
        <v>10</v>
      </c>
      <c r="L6" s="77">
        <f aca="true" t="shared" si="1" ref="L6:M22">C6/10000</f>
        <v>138.5067</v>
      </c>
      <c r="M6" s="77">
        <f t="shared" si="1"/>
        <v>177.3099</v>
      </c>
      <c r="N6" s="31">
        <f aca="true" t="shared" si="2" ref="N6:N23">E6</f>
        <v>40.3</v>
      </c>
      <c r="O6" s="31">
        <f aca="true" t="shared" si="3" ref="O6:O23">F6</f>
        <v>31.1</v>
      </c>
      <c r="P6" s="23">
        <f aca="true" t="shared" si="4" ref="P6:P23">G6</f>
        <v>82.5</v>
      </c>
    </row>
    <row r="7" spans="1:16" ht="13.5">
      <c r="A7"/>
      <c r="B7" s="67">
        <v>11</v>
      </c>
      <c r="C7" s="68">
        <v>1391091</v>
      </c>
      <c r="D7" s="68">
        <v>1822006</v>
      </c>
      <c r="E7" s="69">
        <v>39.8</v>
      </c>
      <c r="F7" s="69">
        <v>30.8</v>
      </c>
      <c r="G7" s="69">
        <v>84.2</v>
      </c>
      <c r="J7"/>
      <c r="K7" s="24">
        <f t="shared" si="0"/>
        <v>11</v>
      </c>
      <c r="L7" s="77">
        <f t="shared" si="1"/>
        <v>139.1091</v>
      </c>
      <c r="M7" s="77">
        <f t="shared" si="1"/>
        <v>182.2006</v>
      </c>
      <c r="N7" s="31">
        <f t="shared" si="2"/>
        <v>39.8</v>
      </c>
      <c r="O7" s="31">
        <f t="shared" si="3"/>
        <v>30.8</v>
      </c>
      <c r="P7" s="23">
        <f t="shared" si="4"/>
        <v>84.2</v>
      </c>
    </row>
    <row r="8" spans="1:16" ht="13.5">
      <c r="A8"/>
      <c r="B8" s="61">
        <v>12</v>
      </c>
      <c r="C8" s="62">
        <v>1376610</v>
      </c>
      <c r="D8" s="62">
        <v>1790792</v>
      </c>
      <c r="E8" s="63">
        <v>38.7</v>
      </c>
      <c r="F8" s="63">
        <v>29.8</v>
      </c>
      <c r="G8" s="63">
        <v>76.1</v>
      </c>
      <c r="J8"/>
      <c r="K8" s="24">
        <f t="shared" si="0"/>
        <v>12</v>
      </c>
      <c r="L8" s="77">
        <f t="shared" si="1"/>
        <v>137.661</v>
      </c>
      <c r="M8" s="77">
        <f t="shared" si="1"/>
        <v>179.0792</v>
      </c>
      <c r="N8" s="31">
        <f t="shared" si="2"/>
        <v>38.7</v>
      </c>
      <c r="O8" s="31">
        <f t="shared" si="3"/>
        <v>29.8</v>
      </c>
      <c r="P8" s="23">
        <f t="shared" si="4"/>
        <v>76.1</v>
      </c>
    </row>
    <row r="9" spans="1:16" ht="13.5">
      <c r="A9" s="2" t="s">
        <v>29</v>
      </c>
      <c r="B9" s="71">
        <v>1</v>
      </c>
      <c r="C9" s="68">
        <v>1396786</v>
      </c>
      <c r="D9" s="68">
        <v>1670470</v>
      </c>
      <c r="E9" s="69">
        <v>40.8</v>
      </c>
      <c r="F9" s="69">
        <v>31.6</v>
      </c>
      <c r="G9" s="69">
        <v>86.6</v>
      </c>
      <c r="J9"/>
      <c r="K9" s="24">
        <f t="shared" si="0"/>
        <v>1</v>
      </c>
      <c r="L9" s="77">
        <f t="shared" si="1"/>
        <v>139.6786</v>
      </c>
      <c r="M9" s="77">
        <f t="shared" si="1"/>
        <v>167.047</v>
      </c>
      <c r="N9" s="31">
        <f t="shared" si="2"/>
        <v>40.8</v>
      </c>
      <c r="O9" s="31">
        <f t="shared" si="3"/>
        <v>31.6</v>
      </c>
      <c r="P9" s="23">
        <f t="shared" si="4"/>
        <v>86.6</v>
      </c>
    </row>
    <row r="10" spans="2:16" ht="13.5">
      <c r="B10" s="67">
        <v>2</v>
      </c>
      <c r="C10" s="68">
        <v>1441453</v>
      </c>
      <c r="D10" s="68">
        <v>1828054</v>
      </c>
      <c r="E10" s="69">
        <v>39.4</v>
      </c>
      <c r="F10" s="69">
        <v>30.8</v>
      </c>
      <c r="G10" s="69">
        <v>86.8</v>
      </c>
      <c r="J10" s="2" t="s">
        <v>29</v>
      </c>
      <c r="K10" s="24">
        <f t="shared" si="0"/>
        <v>2</v>
      </c>
      <c r="L10" s="77">
        <f t="shared" si="1"/>
        <v>144.1453</v>
      </c>
      <c r="M10" s="77">
        <f t="shared" si="1"/>
        <v>182.8054</v>
      </c>
      <c r="N10" s="31">
        <f t="shared" si="2"/>
        <v>39.4</v>
      </c>
      <c r="O10" s="31">
        <f t="shared" si="3"/>
        <v>30.8</v>
      </c>
      <c r="P10" s="23">
        <f t="shared" si="4"/>
        <v>86.8</v>
      </c>
    </row>
    <row r="11" spans="2:16" ht="13.5">
      <c r="B11" s="64">
        <v>3</v>
      </c>
      <c r="C11" s="65">
        <v>1429589</v>
      </c>
      <c r="D11" s="65">
        <v>1872855</v>
      </c>
      <c r="E11" s="66">
        <v>39.1</v>
      </c>
      <c r="F11" s="66">
        <v>30.5</v>
      </c>
      <c r="G11" s="66">
        <v>84.7</v>
      </c>
      <c r="J11"/>
      <c r="K11" s="24">
        <f t="shared" si="0"/>
        <v>3</v>
      </c>
      <c r="L11" s="77">
        <f t="shared" si="1"/>
        <v>142.9589</v>
      </c>
      <c r="M11" s="77">
        <f t="shared" si="1"/>
        <v>187.2855</v>
      </c>
      <c r="N11" s="31">
        <f t="shared" si="2"/>
        <v>39.1</v>
      </c>
      <c r="O11" s="31">
        <f t="shared" si="3"/>
        <v>30.5</v>
      </c>
      <c r="P11" s="23">
        <f t="shared" si="4"/>
        <v>84.7</v>
      </c>
    </row>
    <row r="12" spans="2:16" ht="13.5">
      <c r="B12" s="67">
        <v>4</v>
      </c>
      <c r="C12" s="68">
        <v>1402291</v>
      </c>
      <c r="D12" s="68">
        <v>1758165</v>
      </c>
      <c r="E12" s="69">
        <v>39.7</v>
      </c>
      <c r="F12" s="69">
        <v>30.9</v>
      </c>
      <c r="G12" s="69">
        <v>83.3</v>
      </c>
      <c r="K12" s="24">
        <f t="shared" si="0"/>
        <v>4</v>
      </c>
      <c r="L12" s="77">
        <f t="shared" si="1"/>
        <v>140.2291</v>
      </c>
      <c r="M12" s="77">
        <f t="shared" si="1"/>
        <v>175.8165</v>
      </c>
      <c r="N12" s="31">
        <f t="shared" si="2"/>
        <v>39.7</v>
      </c>
      <c r="O12" s="31">
        <f t="shared" si="3"/>
        <v>30.9</v>
      </c>
      <c r="P12" s="23">
        <f t="shared" si="4"/>
        <v>83.3</v>
      </c>
    </row>
    <row r="13" spans="2:16" ht="13.5">
      <c r="B13" s="67">
        <v>5</v>
      </c>
      <c r="C13" s="68">
        <v>1387471</v>
      </c>
      <c r="D13" s="68">
        <v>1783091</v>
      </c>
      <c r="E13" s="69">
        <v>39.8</v>
      </c>
      <c r="F13" s="69">
        <v>30.8</v>
      </c>
      <c r="G13" s="69">
        <v>84.3</v>
      </c>
      <c r="K13" s="24">
        <f t="shared" si="0"/>
        <v>5</v>
      </c>
      <c r="L13" s="77">
        <f t="shared" si="1"/>
        <v>138.7471</v>
      </c>
      <c r="M13" s="77">
        <f t="shared" si="1"/>
        <v>178.3091</v>
      </c>
      <c r="N13" s="31">
        <f t="shared" si="2"/>
        <v>39.8</v>
      </c>
      <c r="O13" s="31">
        <f t="shared" si="3"/>
        <v>30.8</v>
      </c>
      <c r="P13" s="23">
        <f t="shared" si="4"/>
        <v>84.3</v>
      </c>
    </row>
    <row r="14" spans="2:16" ht="13.5">
      <c r="B14" s="67">
        <v>6</v>
      </c>
      <c r="C14" s="68">
        <v>1400720</v>
      </c>
      <c r="D14" s="68">
        <v>1892691</v>
      </c>
      <c r="E14" s="69">
        <v>38.6</v>
      </c>
      <c r="F14" s="69">
        <v>29.9</v>
      </c>
      <c r="G14" s="69">
        <v>84.5</v>
      </c>
      <c r="K14" s="24">
        <f t="shared" si="0"/>
        <v>6</v>
      </c>
      <c r="L14" s="77">
        <f t="shared" si="1"/>
        <v>140.072</v>
      </c>
      <c r="M14" s="77">
        <f t="shared" si="1"/>
        <v>189.2691</v>
      </c>
      <c r="N14" s="31">
        <f t="shared" si="2"/>
        <v>38.6</v>
      </c>
      <c r="O14" s="31">
        <f t="shared" si="3"/>
        <v>29.9</v>
      </c>
      <c r="P14" s="23">
        <f t="shared" si="4"/>
        <v>84.5</v>
      </c>
    </row>
    <row r="15" spans="2:16" ht="13.5">
      <c r="B15" s="67">
        <v>7</v>
      </c>
      <c r="C15" s="68">
        <v>1402825</v>
      </c>
      <c r="D15" s="68">
        <v>1806064</v>
      </c>
      <c r="E15" s="69">
        <v>39</v>
      </c>
      <c r="F15" s="69">
        <v>30.3</v>
      </c>
      <c r="G15" s="69">
        <v>84.8</v>
      </c>
      <c r="K15" s="24">
        <f t="shared" si="0"/>
        <v>7</v>
      </c>
      <c r="L15" s="77">
        <f t="shared" si="1"/>
        <v>140.2825</v>
      </c>
      <c r="M15" s="77">
        <f t="shared" si="1"/>
        <v>180.6064</v>
      </c>
      <c r="N15" s="31">
        <f t="shared" si="2"/>
        <v>39</v>
      </c>
      <c r="O15" s="31">
        <f t="shared" si="3"/>
        <v>30.3</v>
      </c>
      <c r="P15" s="23">
        <f t="shared" si="4"/>
        <v>84.8</v>
      </c>
    </row>
    <row r="16" spans="2:16" ht="13.5">
      <c r="B16" s="67">
        <v>8</v>
      </c>
      <c r="C16" s="68">
        <v>1395043</v>
      </c>
      <c r="D16" s="68">
        <v>1854205</v>
      </c>
      <c r="E16" s="69">
        <v>38.4</v>
      </c>
      <c r="F16" s="69">
        <v>29.7</v>
      </c>
      <c r="G16" s="69">
        <v>84.6</v>
      </c>
      <c r="K16" s="24">
        <f t="shared" si="0"/>
        <v>8</v>
      </c>
      <c r="L16" s="77">
        <f t="shared" si="1"/>
        <v>139.5043</v>
      </c>
      <c r="M16" s="77">
        <f t="shared" si="1"/>
        <v>185.4205</v>
      </c>
      <c r="N16" s="31">
        <f t="shared" si="2"/>
        <v>38.4</v>
      </c>
      <c r="O16" s="31">
        <f t="shared" si="3"/>
        <v>29.7</v>
      </c>
      <c r="P16" s="23">
        <f t="shared" si="4"/>
        <v>84.6</v>
      </c>
    </row>
    <row r="17" spans="2:16" ht="13.5">
      <c r="B17" s="67">
        <v>9</v>
      </c>
      <c r="C17" s="68">
        <v>1390986</v>
      </c>
      <c r="D17" s="68">
        <v>1812006</v>
      </c>
      <c r="E17" s="69">
        <v>39.6</v>
      </c>
      <c r="F17" s="69">
        <v>30.6</v>
      </c>
      <c r="G17" s="69">
        <v>82.5</v>
      </c>
      <c r="I17" s="4"/>
      <c r="K17" s="24">
        <f t="shared" si="0"/>
        <v>9</v>
      </c>
      <c r="L17" s="77">
        <f t="shared" si="1"/>
        <v>139.0986</v>
      </c>
      <c r="M17" s="77">
        <f t="shared" si="1"/>
        <v>181.2006</v>
      </c>
      <c r="N17" s="31">
        <f t="shared" si="2"/>
        <v>39.6</v>
      </c>
      <c r="O17" s="31">
        <f t="shared" si="3"/>
        <v>30.6</v>
      </c>
      <c r="P17" s="23">
        <f t="shared" si="4"/>
        <v>82.5</v>
      </c>
    </row>
    <row r="18" spans="2:16" ht="13.5">
      <c r="B18" s="67">
        <v>10</v>
      </c>
      <c r="C18" s="68">
        <v>1389107</v>
      </c>
      <c r="D18" s="68">
        <v>1821428</v>
      </c>
      <c r="E18" s="69">
        <v>39.1</v>
      </c>
      <c r="F18" s="69">
        <v>30.3</v>
      </c>
      <c r="G18" s="69">
        <v>83.9</v>
      </c>
      <c r="I18" s="4"/>
      <c r="K18" s="24">
        <f t="shared" si="0"/>
        <v>10</v>
      </c>
      <c r="L18" s="77">
        <f t="shared" si="1"/>
        <v>138.9107</v>
      </c>
      <c r="M18" s="77">
        <f t="shared" si="1"/>
        <v>182.1428</v>
      </c>
      <c r="N18" s="24">
        <f t="shared" si="2"/>
        <v>39.1</v>
      </c>
      <c r="O18" s="24">
        <f t="shared" si="3"/>
        <v>30.3</v>
      </c>
      <c r="P18" s="23">
        <f t="shared" si="4"/>
        <v>83.9</v>
      </c>
    </row>
    <row r="19" spans="1:16" ht="13.5">
      <c r="A19"/>
      <c r="B19" s="67">
        <v>11</v>
      </c>
      <c r="C19" s="68">
        <v>1396891</v>
      </c>
      <c r="D19" s="68">
        <v>1821892</v>
      </c>
      <c r="E19" s="69">
        <v>38.9</v>
      </c>
      <c r="F19" s="69">
        <v>30.2</v>
      </c>
      <c r="G19" s="69">
        <v>85.1</v>
      </c>
      <c r="I19" s="4"/>
      <c r="J19"/>
      <c r="K19" s="24">
        <f t="shared" si="0"/>
        <v>11</v>
      </c>
      <c r="L19" s="77">
        <f t="shared" si="1"/>
        <v>139.6891</v>
      </c>
      <c r="M19" s="77">
        <f t="shared" si="1"/>
        <v>182.1892</v>
      </c>
      <c r="N19" s="31">
        <f t="shared" si="2"/>
        <v>38.9</v>
      </c>
      <c r="O19" s="24">
        <f t="shared" si="3"/>
        <v>30.2</v>
      </c>
      <c r="P19" s="23">
        <f t="shared" si="4"/>
        <v>85.1</v>
      </c>
    </row>
    <row r="20" spans="2:16" ht="13.5">
      <c r="B20" s="61">
        <v>12</v>
      </c>
      <c r="C20" s="62">
        <v>1384852</v>
      </c>
      <c r="D20" s="62">
        <v>1809839</v>
      </c>
      <c r="E20" s="63">
        <v>37.5</v>
      </c>
      <c r="F20" s="63">
        <v>29</v>
      </c>
      <c r="G20" s="63">
        <v>76.5</v>
      </c>
      <c r="I20" s="4"/>
      <c r="J20"/>
      <c r="K20" s="24">
        <f t="shared" si="0"/>
        <v>12</v>
      </c>
      <c r="L20" s="77">
        <f t="shared" si="1"/>
        <v>138.4852</v>
      </c>
      <c r="M20" s="77">
        <f t="shared" si="1"/>
        <v>180.9839</v>
      </c>
      <c r="N20" s="31">
        <f t="shared" si="2"/>
        <v>37.5</v>
      </c>
      <c r="O20" s="24">
        <f t="shared" si="3"/>
        <v>29</v>
      </c>
      <c r="P20" s="23">
        <f t="shared" si="4"/>
        <v>76.5</v>
      </c>
    </row>
    <row r="21" spans="1:16" ht="13.5">
      <c r="A21" s="2" t="s">
        <v>30</v>
      </c>
      <c r="B21" s="82">
        <v>1</v>
      </c>
      <c r="C21" s="83">
        <v>1388847</v>
      </c>
      <c r="D21" s="54">
        <v>1598088</v>
      </c>
      <c r="E21" s="84">
        <v>42</v>
      </c>
      <c r="F21" s="84">
        <v>32.5</v>
      </c>
      <c r="G21" s="84">
        <v>86.7</v>
      </c>
      <c r="I21" s="4"/>
      <c r="J21"/>
      <c r="K21" s="24">
        <f t="shared" si="0"/>
        <v>1</v>
      </c>
      <c r="L21" s="77">
        <f t="shared" si="1"/>
        <v>138.8847</v>
      </c>
      <c r="M21" s="77">
        <f t="shared" si="1"/>
        <v>159.8088</v>
      </c>
      <c r="N21" s="34">
        <f t="shared" si="2"/>
        <v>42</v>
      </c>
      <c r="O21" s="34">
        <f t="shared" si="3"/>
        <v>32.5</v>
      </c>
      <c r="P21" s="23">
        <f t="shared" si="4"/>
        <v>86.7</v>
      </c>
    </row>
    <row r="22" spans="2:16" ht="13.5">
      <c r="B22" s="82">
        <v>2</v>
      </c>
      <c r="C22" s="83">
        <v>1435064</v>
      </c>
      <c r="D22" s="54">
        <v>1801787</v>
      </c>
      <c r="E22" s="84">
        <v>39.8</v>
      </c>
      <c r="F22" s="84">
        <v>31.2</v>
      </c>
      <c r="G22" s="84">
        <v>86.9</v>
      </c>
      <c r="J22" t="s">
        <v>33</v>
      </c>
      <c r="K22" s="24">
        <f t="shared" si="0"/>
        <v>2</v>
      </c>
      <c r="L22" s="77">
        <f t="shared" si="1"/>
        <v>143.5064</v>
      </c>
      <c r="M22" s="77">
        <f t="shared" si="1"/>
        <v>180.1787</v>
      </c>
      <c r="N22" s="34">
        <f t="shared" si="2"/>
        <v>39.8</v>
      </c>
      <c r="O22" s="34">
        <f t="shared" si="3"/>
        <v>31.2</v>
      </c>
      <c r="P22" s="23">
        <f t="shared" si="4"/>
        <v>86.9</v>
      </c>
    </row>
    <row r="23" spans="2:16" ht="13.5">
      <c r="B23" s="78">
        <v>3</v>
      </c>
      <c r="C23" s="79">
        <v>1428828</v>
      </c>
      <c r="D23" s="79">
        <v>1867570</v>
      </c>
      <c r="E23" s="80">
        <v>38.3</v>
      </c>
      <c r="F23" s="80">
        <v>23.8</v>
      </c>
      <c r="G23" s="80">
        <v>84.3</v>
      </c>
      <c r="J23"/>
      <c r="K23" s="24">
        <f t="shared" si="0"/>
        <v>3</v>
      </c>
      <c r="L23" s="77">
        <f>C23/10000</f>
        <v>142.8828</v>
      </c>
      <c r="M23" s="77">
        <f>D23/10000</f>
        <v>186.757</v>
      </c>
      <c r="N23" s="34">
        <f t="shared" si="2"/>
        <v>38.3</v>
      </c>
      <c r="O23" s="34">
        <f t="shared" si="3"/>
        <v>23.8</v>
      </c>
      <c r="P23" s="23">
        <f t="shared" si="4"/>
        <v>84.3</v>
      </c>
    </row>
    <row r="24" spans="2:16" ht="13.5">
      <c r="B24" s="35"/>
      <c r="C24" s="36"/>
      <c r="D24" s="36"/>
      <c r="E24" s="70"/>
      <c r="F24" s="70"/>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31</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2001-11-02T05:38:32Z</cp:lastPrinted>
  <dcterms:created xsi:type="dcterms:W3CDTF">1996-10-17T08:45:06Z</dcterms:created>
  <dcterms:modified xsi:type="dcterms:W3CDTF">2001-12-03T10:04:06Z</dcterms:modified>
  <cp:category/>
  <cp:version/>
  <cp:contentType/>
  <cp:contentStatus/>
</cp:coreProperties>
</file>