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<sst xmlns="http://schemas.openxmlformats.org/spreadsheetml/2006/main" count="71" uniqueCount="47">
  <si>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</si>
  <si>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</si>
  <si>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</si>
  <si>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</si>
  <si>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</si>
  <si>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</si>
  <si>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</si>
  <si>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</si>
  <si>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</si>
  <si>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</si>
  <si>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</si>
  <si>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</si>
  <si>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</si>
  <si>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</si>
  <si>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</si>
  <si>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</si>
  <si>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</si>
  <si>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</si>
  <si>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</si>
  <si>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</si>
  <si>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</si>
  <si>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</si>
  <si>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</si>
  <si>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</si>
  <si>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</si>
  <si>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</si>
  <si>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</si>
  <si>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</si>
  <si>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</si>
  <si>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</si>
  <si>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</si>
  <si>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</si>
  <si>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</si>
  <si>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</si>
  <si>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</si>
  <si>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</si>
  <si>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</si>
  <si>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</si>
  <si>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</si>
  <si>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</si>
  <si>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　　　　　担　当　　 健康政策統計第二係</t>
  </si>
  <si>
    <t>平成14年</t>
  </si>
  <si>
    <t>平成14年</t>
  </si>
  <si>
    <t>注１：総数には感染症病床を含む。</t>
  </si>
  <si>
    <t>平成14年3月</t>
  </si>
  <si>
    <t>平成14年4月</t>
  </si>
  <si>
    <t>平成14年5月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</si>
</sst>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xf numFmtId="0" fontId="0" fillId="0" borderId="8" xfId="0" applyFont="1" applyAlignment="1">
      <alignment vertical="center"/>
    </xf>
    <xf numFmtId="0" fontId="0" fillId="0" borderId="8" xfId="0" applyFont="1" applyAlignment="1">
      <alignment vertical="center"/>
    </xf>
    <xf numFmtId="176" fontId="8" fillId="0" borderId="8" xfId="0" applyNumberFormat="1" applyFont="1" applyFill="1" applyBorder="1" applyAlignment="1">
      <alignment vertical="center"/>
    </xf>
    <xf numFmtId="176" fontId="9" fillId="0" borderId="8" xfId="0" applyNumberFormat="1" applyFont="1" applyFill="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1,740,427</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ﾃﾞｰﾀ!$M$5:$M$23</c:f>
              <c:numCache>
                <c:ptCount val="19"/>
                <c:pt idx="1">
                  <c:v>180.9839</c:v>
                </c:pt>
                <c:pt idx="2">
                  <c:v>159.8088</c:v>
                </c:pt>
                <c:pt idx="3">
                  <c:v>180.1787</c:v>
                </c:pt>
                <c:pt idx="4">
                  <c:v>186.757</c:v>
                </c:pt>
                <c:pt idx="5">
                  <c:v>178.8016</c:v>
                </c:pt>
                <c:pt idx="6">
                  <c:v>181.3399</c:v>
                </c:pt>
                <c:pt idx="7">
                  <c:v>186.1453</c:v>
                </c:pt>
                <c:pt idx="8">
                  <c:v>182.1626</c:v>
                </c:pt>
                <c:pt idx="9">
                  <c:v>182.9499</c:v>
                </c:pt>
                <c:pt idx="10">
                  <c:v>171.619</c:v>
                </c:pt>
                <c:pt idx="11">
                  <c:v>188.3219</c:v>
                </c:pt>
                <c:pt idx="12">
                  <c:v>185.0452</c:v>
                </c:pt>
                <c:pt idx="13">
                  <c:v>175.8787</c:v>
                </c:pt>
                <c:pt idx="14">
                  <c:v>164.1732</c:v>
                </c:pt>
                <c:pt idx="15">
                  <c:v>184.5565</c:v>
                </c:pt>
                <c:pt idx="16">
                  <c:v>178.2439</c:v>
                </c:pt>
                <c:pt idx="17">
                  <c:v>179.9387</c:v>
                </c:pt>
                <c:pt idx="18">
                  <c:v>174.0427</c:v>
                </c:pt>
              </c:numCache>
            </c:numRef>
          </c:val>
          <c:smooth val="0"/>
        </c:ser>
        <c:marker val="1"/>
        <c:axId val="61075362"/>
        <c:axId val="24023243"/>
      </c:lineChart>
      <c:catAx>
        <c:axId val="61075362"/>
        <c:scaling>
          <c:orientation val="minMax"/>
        </c:scaling>
        <c:axPos val="b"/>
        <c:delete val="0"/>
        <c:numFmt formatCode="General" sourceLinked="1"/>
        <c:majorTickMark val="in"/>
        <c:minorTickMark val="none"/>
        <c:tickLblPos val="nextTo"/>
        <c:spPr>
          <a:ln w="12700">
            <a:solidFill>
              <a:srgbClr val="000000"/>
            </a:solidFill>
          </a:ln>
        </c:spPr>
        <c:crossAx val="24023243"/>
        <c:crosses val="autoZero"/>
        <c:auto val="0"/>
        <c:lblOffset val="100"/>
        <c:noMultiLvlLbl val="0"/>
      </c:catAx>
      <c:valAx>
        <c:axId val="24023243"/>
        <c:scaling>
          <c:orientation val="minMax"/>
        </c:scaling>
        <c:axPos val="l"/>
        <c:delete val="0"/>
        <c:numFmt formatCode="General" sourceLinked="0"/>
        <c:majorTickMark val="in"/>
        <c:minorTickMark val="none"/>
        <c:tickLblPos val="nextTo"/>
        <c:spPr>
          <a:ln w="12700">
            <a:solidFill>
              <a:srgbClr val="000000"/>
            </a:solidFill>
          </a:ln>
        </c:spPr>
        <c:crossAx val="61075362"/>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1,382,319</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ﾃﾞｰﾀ!$L$5:$L$23</c:f>
              <c:numCache>
                <c:ptCount val="19"/>
                <c:pt idx="1">
                  <c:v>138.4852</c:v>
                </c:pt>
                <c:pt idx="2">
                  <c:v>138.8847</c:v>
                </c:pt>
                <c:pt idx="3">
                  <c:v>143.5064</c:v>
                </c:pt>
                <c:pt idx="4">
                  <c:v>142.8828</c:v>
                </c:pt>
                <c:pt idx="5">
                  <c:v>140.5976</c:v>
                </c:pt>
                <c:pt idx="6">
                  <c:v>139.4769</c:v>
                </c:pt>
                <c:pt idx="7">
                  <c:v>140.5912</c:v>
                </c:pt>
                <c:pt idx="8">
                  <c:v>140.8827</c:v>
                </c:pt>
                <c:pt idx="9">
                  <c:v>139.9295</c:v>
                </c:pt>
                <c:pt idx="10">
                  <c:v>138.8161</c:v>
                </c:pt>
                <c:pt idx="11">
                  <c:v>139.1976</c:v>
                </c:pt>
                <c:pt idx="12">
                  <c:v>140.2831</c:v>
                </c:pt>
                <c:pt idx="13">
                  <c:v>138.4038</c:v>
                </c:pt>
                <c:pt idx="14">
                  <c:v>139.0882</c:v>
                </c:pt>
                <c:pt idx="15">
                  <c:v>143.2861</c:v>
                </c:pt>
                <c:pt idx="16">
                  <c:v>141.5842</c:v>
                </c:pt>
                <c:pt idx="17">
                  <c:v>139.1856</c:v>
                </c:pt>
                <c:pt idx="18">
                  <c:v>138.2319</c:v>
                </c:pt>
              </c:numCache>
            </c:numRef>
          </c:val>
          <c:smooth val="0"/>
        </c:ser>
        <c:marker val="1"/>
        <c:axId val="28709736"/>
        <c:axId val="24408457"/>
      </c:lineChart>
      <c:catAx>
        <c:axId val="28709736"/>
        <c:scaling>
          <c:orientation val="minMax"/>
        </c:scaling>
        <c:axPos val="b"/>
        <c:delete val="0"/>
        <c:numFmt formatCode="General" sourceLinked="1"/>
        <c:majorTickMark val="in"/>
        <c:minorTickMark val="none"/>
        <c:tickLblPos val="nextTo"/>
        <c:spPr>
          <a:ln w="12700">
            <a:solidFill>
              <a:srgbClr val="000000"/>
            </a:solidFill>
          </a:ln>
        </c:spPr>
        <c:crossAx val="24408457"/>
        <c:crosses val="autoZero"/>
        <c:auto val="0"/>
        <c:lblOffset val="100"/>
        <c:noMultiLvlLbl val="0"/>
      </c:catAx>
      <c:valAx>
        <c:axId val="24408457"/>
        <c:scaling>
          <c:orientation val="minMax"/>
          <c:max val="150"/>
        </c:scaling>
        <c:axPos val="l"/>
        <c:delete val="0"/>
        <c:numFmt formatCode="General" sourceLinked="0"/>
        <c:majorTickMark val="in"/>
        <c:minorTickMark val="none"/>
        <c:tickLblPos val="nextTo"/>
        <c:spPr>
          <a:ln w="12700">
            <a:solidFill>
              <a:srgbClr val="000000"/>
            </a:solidFill>
          </a:ln>
        </c:spPr>
        <c:crossAx val="28709736"/>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ﾃﾞｰﾀ!$P$5:$P$23</c:f>
              <c:numCache>
                <c:ptCount val="19"/>
                <c:pt idx="1">
                  <c:v>76.5</c:v>
                </c:pt>
                <c:pt idx="2">
                  <c:v>86.7</c:v>
                </c:pt>
                <c:pt idx="3">
                  <c:v>86.9</c:v>
                </c:pt>
                <c:pt idx="4">
                  <c:v>84.3</c:v>
                </c:pt>
                <c:pt idx="5">
                  <c:v>83.1</c:v>
                </c:pt>
                <c:pt idx="6">
                  <c:v>84.9</c:v>
                </c:pt>
                <c:pt idx="7">
                  <c:v>83.7</c:v>
                </c:pt>
                <c:pt idx="8">
                  <c:v>85.7</c:v>
                </c:pt>
                <c:pt idx="9">
                  <c:v>83.8</c:v>
                </c:pt>
                <c:pt idx="10">
                  <c:v>82.5</c:v>
                </c:pt>
                <c:pt idx="11">
                  <c:v>84.4</c:v>
                </c:pt>
                <c:pt idx="12">
                  <c:v>85</c:v>
                </c:pt>
                <c:pt idx="13">
                  <c:v>76.6</c:v>
                </c:pt>
                <c:pt idx="14">
                  <c:v>86.7</c:v>
                </c:pt>
                <c:pt idx="15">
                  <c:v>86.5</c:v>
                </c:pt>
                <c:pt idx="16">
                  <c:v>83</c:v>
                </c:pt>
                <c:pt idx="17">
                  <c:v>83.1</c:v>
                </c:pt>
                <c:pt idx="18">
                  <c:v>84.2</c:v>
                </c:pt>
              </c:numCache>
            </c:numRef>
          </c:val>
          <c:smooth val="0"/>
        </c:ser>
        <c:marker val="1"/>
        <c:axId val="61452926"/>
        <c:axId val="56116183"/>
      </c:lineChart>
      <c:catAx>
        <c:axId val="61452926"/>
        <c:scaling>
          <c:orientation val="minMax"/>
        </c:scaling>
        <c:axPos val="b"/>
        <c:delete val="0"/>
        <c:numFmt formatCode="General" sourceLinked="1"/>
        <c:majorTickMark val="in"/>
        <c:minorTickMark val="none"/>
        <c:tickLblPos val="nextTo"/>
        <c:spPr>
          <a:ln w="12700">
            <a:solidFill>
              <a:srgbClr val="000000"/>
            </a:solidFill>
          </a:ln>
        </c:spPr>
        <c:crossAx val="56116183"/>
        <c:crosses val="autoZero"/>
        <c:auto val="0"/>
        <c:lblOffset val="100"/>
        <c:noMultiLvlLbl val="0"/>
      </c:catAx>
      <c:valAx>
        <c:axId val="56116183"/>
        <c:scaling>
          <c:orientation val="minMax"/>
          <c:max val="90"/>
          <c:min val="70"/>
        </c:scaling>
        <c:axPos val="l"/>
        <c:delete val="0"/>
        <c:numFmt formatCode="General" sourceLinked="0"/>
        <c:majorTickMark val="in"/>
        <c:minorTickMark val="none"/>
        <c:tickLblPos val="nextTo"/>
        <c:spPr>
          <a:ln w="12700">
            <a:solidFill>
              <a:srgbClr val="000000"/>
            </a:solidFill>
          </a:ln>
        </c:spPr>
        <c:crossAx val="61452926"/>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21275"/>
          <c:w val="0.85175"/>
          <c:h val="0.6757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ﾃﾞｰﾀ!$N$5:$N$23</c:f>
              <c:numCache>
                <c:ptCount val="19"/>
                <c:pt idx="1">
                  <c:v>37.5</c:v>
                </c:pt>
                <c:pt idx="2">
                  <c:v>42</c:v>
                </c:pt>
                <c:pt idx="3">
                  <c:v>39.8</c:v>
                </c:pt>
                <c:pt idx="4">
                  <c:v>38.3</c:v>
                </c:pt>
                <c:pt idx="5">
                  <c:v>38.9</c:v>
                </c:pt>
                <c:pt idx="6">
                  <c:v>38.4</c:v>
                </c:pt>
                <c:pt idx="7">
                  <c:v>37.9</c:v>
                </c:pt>
                <c:pt idx="8">
                  <c:v>38.3</c:v>
                </c:pt>
                <c:pt idx="9">
                  <c:v>38</c:v>
                </c:pt>
                <c:pt idx="10">
                  <c:v>39.9</c:v>
                </c:pt>
                <c:pt idx="11">
                  <c:v>37.5</c:v>
                </c:pt>
                <c:pt idx="12">
                  <c:v>37.9</c:v>
                </c:pt>
                <c:pt idx="13">
                  <c:v>37.8</c:v>
                </c:pt>
                <c:pt idx="14">
                  <c:v>40.9</c:v>
                </c:pt>
                <c:pt idx="15">
                  <c:v>38.2</c:v>
                </c:pt>
                <c:pt idx="16">
                  <c:v>38</c:v>
                </c:pt>
                <c:pt idx="17">
                  <c:v>37.3</c:v>
                </c:pt>
                <c:pt idx="18">
                  <c:v>37.8</c:v>
                </c:pt>
              </c:numCache>
            </c:numRef>
          </c:val>
          <c:smooth val="0"/>
        </c:ser>
        <c:marker val="1"/>
        <c:axId val="5146212"/>
        <c:axId val="34774837"/>
      </c:lineChart>
      <c:catAx>
        <c:axId val="5146212"/>
        <c:scaling>
          <c:orientation val="minMax"/>
        </c:scaling>
        <c:axPos val="b"/>
        <c:delete val="0"/>
        <c:numFmt formatCode="General" sourceLinked="1"/>
        <c:majorTickMark val="in"/>
        <c:minorTickMark val="none"/>
        <c:tickLblPos val="nextTo"/>
        <c:spPr>
          <a:ln w="12700">
            <a:solidFill>
              <a:srgbClr val="000000"/>
            </a:solidFill>
          </a:ln>
        </c:spPr>
        <c:crossAx val="34774837"/>
        <c:crosses val="autoZero"/>
        <c:auto val="0"/>
        <c:lblOffset val="100"/>
        <c:noMultiLvlLbl val="0"/>
      </c:catAx>
      <c:valAx>
        <c:axId val="34774837"/>
        <c:scaling>
          <c:orientation val="minMax"/>
          <c:min val="25"/>
        </c:scaling>
        <c:axPos val="l"/>
        <c:delete val="0"/>
        <c:numFmt formatCode="General" sourceLinked="1"/>
        <c:majorTickMark val="in"/>
        <c:minorTickMark val="none"/>
        <c:tickLblPos val="nextTo"/>
        <c:spPr>
          <a:ln w="12700">
            <a:solidFill>
              <a:srgbClr val="000000"/>
            </a:solidFill>
          </a:ln>
        </c:spPr>
        <c:crossAx val="5146212"/>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平成12年</a:t>
          </a:r>
        </a:p>
      </cdr:txBody>
    </cdr:sp>
  </cdr:relSizeAnchor>
  <cdr:relSizeAnchor xmlns:cdr="http://schemas.openxmlformats.org/drawingml/2006/chartDrawing">
    <cdr:from>
      <cdr:x>0.19625</cdr:x>
      <cdr:y>0.86</cdr:y>
    </cdr:from>
    <cdr:to>
      <cdr:x>0.276</cdr:x>
      <cdr:y>0.956</cdr:y>
    </cdr:to>
    <cdr:sp>
      <cdr:nvSpPr>
        <cdr:cNvPr id="9" name="テキスト 18"/>
        <cdr:cNvSpPr txBox="1">
          <a:spLocks noChangeArrowheads="1"/>
        </cdr:cNvSpPr>
      </cdr:nvSpPr>
      <cdr:spPr>
        <a:xfrm>
          <a:off x="1381125" y="1866900"/>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dr:relSizeAnchor xmlns:cdr="http://schemas.openxmlformats.org/drawingml/2006/chartDrawing">
    <cdr:from>
      <cdr:x>0.6965</cdr:x>
      <cdr:y>0.86025</cdr:y>
    </cdr:from>
    <cdr:to>
      <cdr:x>0.7765</cdr:x>
      <cdr:y>0.95575</cdr:y>
    </cdr:to>
    <cdr:sp>
      <cdr:nvSpPr>
        <cdr:cNvPr id="10" name="テキスト 18"/>
        <cdr:cNvSpPr txBox="1">
          <a:spLocks noChangeArrowheads="1"/>
        </cdr:cNvSpPr>
      </cdr:nvSpPr>
      <cdr:spPr>
        <a:xfrm>
          <a:off x="4914900" y="1866900"/>
          <a:ext cx="56197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0.17425</cdr:x>
      <cdr:y>0.84125</cdr:y>
    </cdr:from>
    <cdr:to>
      <cdr:x>0.268</cdr:x>
      <cdr:y>0.9375</cdr:y>
    </cdr:to>
    <cdr:sp>
      <cdr:nvSpPr>
        <cdr:cNvPr id="9" name="テキスト 21"/>
        <cdr:cNvSpPr txBox="1">
          <a:spLocks noChangeArrowheads="1"/>
        </cdr:cNvSpPr>
      </cdr:nvSpPr>
      <cdr:spPr>
        <a:xfrm>
          <a:off x="1228725" y="1819275"/>
          <a:ext cx="66675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0.68725</cdr:x>
      <cdr:y>0.84125</cdr:y>
    </cdr:from>
    <cdr:to>
      <cdr:x>0.7795</cdr:x>
      <cdr:y>0.9375</cdr:y>
    </cdr:to>
    <cdr:sp>
      <cdr:nvSpPr>
        <cdr:cNvPr id="10" name="テキスト 21"/>
        <cdr:cNvSpPr txBox="1">
          <a:spLocks noChangeArrowheads="1"/>
        </cdr:cNvSpPr>
      </cdr:nvSpPr>
      <cdr:spPr>
        <a:xfrm>
          <a:off x="4848225"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0.184</cdr:x>
      <cdr:y>0.85025</cdr:y>
    </cdr:from>
    <cdr:to>
      <cdr:x>0.266</cdr:x>
      <cdr:y>0.94675</cdr:y>
    </cdr:to>
    <cdr:sp>
      <cdr:nvSpPr>
        <cdr:cNvPr id="9" name="テキスト 21"/>
        <cdr:cNvSpPr txBox="1">
          <a:spLocks noChangeArrowheads="1"/>
        </cdr:cNvSpPr>
      </cdr:nvSpPr>
      <cdr:spPr>
        <a:xfrm>
          <a:off x="1295400"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0.688</cdr:x>
      <cdr:y>0.85025</cdr:y>
    </cdr:from>
    <cdr:to>
      <cdr:x>0.77075</cdr:x>
      <cdr:y>0.94675</cdr:y>
    </cdr:to>
    <cdr:sp>
      <cdr:nvSpPr>
        <cdr:cNvPr id="10" name="テキスト 21"/>
        <cdr:cNvSpPr txBox="1">
          <a:spLocks noChangeArrowheads="1"/>
        </cdr:cNvSpPr>
      </cdr:nvSpPr>
      <cdr:spPr>
        <a:xfrm>
          <a:off x="4857750" y="183832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0.35725</cdr:x>
      <cdr:y>0.043</cdr:y>
    </cdr:from>
    <cdr:to>
      <cdr:x>0.639</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0.68875</cdr:y>
    </cdr:from>
    <cdr:to>
      <cdr:x>0.14475</cdr:x>
      <cdr:y>0.72825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0.69825</cdr:y>
    </cdr:from>
    <cdr:to>
      <cdr:x>0.102</cdr:x>
      <cdr:y>0.8035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0.12425</cdr:y>
    </cdr:from>
    <cdr:to>
      <cdr:x>0.117</cdr:x>
      <cdr:y>0.21625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0.70375</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0.70375</cdr:y>
    </cdr:from>
    <cdr:to>
      <cdr:x>0.13175</cdr:x>
      <cdr:y>0.72725</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0.181</cdr:x>
      <cdr:y>0.87925</cdr:y>
    </cdr:from>
    <cdr:to>
      <cdr:x>0.2665</cdr:x>
      <cdr:y>0.9715</cdr:y>
    </cdr:to>
    <cdr:sp>
      <cdr:nvSpPr>
        <cdr:cNvPr id="10" name="テキスト 18"/>
        <cdr:cNvSpPr txBox="1">
          <a:spLocks noChangeArrowheads="1"/>
        </cdr:cNvSpPr>
      </cdr:nvSpPr>
      <cdr:spPr>
        <a:xfrm>
          <a:off x="1276350" y="1905000"/>
          <a:ext cx="600075"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0.68075</cdr:x>
      <cdr:y>0.87925</cdr:y>
    </cdr:from>
    <cdr:to>
      <cdr:x>0.766</cdr:x>
      <cdr:y>0.97125</cdr:y>
    </cdr:to>
    <cdr:sp>
      <cdr:nvSpPr>
        <cdr:cNvPr id="11" name="テキスト 18"/>
        <cdr:cNvSpPr txBox="1">
          <a:spLocks noChangeArrowheads="1"/>
        </cdr:cNvSpPr>
      </cdr:nvSpPr>
      <cdr:spPr>
        <a:xfrm>
          <a:off x="4810125" y="1905000"/>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46</v>
      </c>
      <c r="C3" s="43" t="s">
        <v>45</v>
      </c>
      <c r="D3" s="43" t="s">
        <v>44</v>
      </c>
      <c r="E3" s="71" t="str">
        <f>B3</f>
        <v>平成14年5月</v>
      </c>
      <c r="F3" s="71" t="str">
        <f>C3</f>
        <v>平成14年4月</v>
      </c>
    </row>
    <row r="4" spans="1:6" ht="15" customHeight="1">
      <c r="A4" s="50" t="s">
        <v>3</v>
      </c>
      <c r="B4" s="44"/>
      <c r="C4" s="44"/>
      <c r="D4" s="44"/>
      <c r="E4" s="44"/>
      <c r="F4" s="44"/>
    </row>
    <row r="5" spans="1:6" ht="15" customHeight="1">
      <c r="A5" s="50" t="s">
        <v>4</v>
      </c>
      <c r="B5" s="54">
        <v>1382319</v>
      </c>
      <c r="C5" s="54">
        <v>1391856</v>
      </c>
      <c r="D5" s="54">
        <v>1415842</v>
      </c>
      <c r="E5" s="69">
        <f aca="true" t="shared" si="0" ref="E5:F10">B5-C5</f>
        <v>-9537</v>
      </c>
      <c r="F5" s="76">
        <f t="shared" si="0"/>
        <v>-23986</v>
      </c>
    </row>
    <row r="6" spans="1:6" ht="15" customHeight="1">
      <c r="A6" s="50" t="s">
        <v>5</v>
      </c>
      <c r="B6" s="55">
        <v>331184</v>
      </c>
      <c r="C6" s="55">
        <v>331362</v>
      </c>
      <c r="D6" s="55">
        <v>332449</v>
      </c>
      <c r="E6" s="69">
        <f t="shared" si="0"/>
        <v>-178</v>
      </c>
      <c r="F6" s="69">
        <f>C6-D6</f>
        <v>-1087</v>
      </c>
    </row>
    <row r="7" spans="1:6" ht="15" customHeight="1">
      <c r="A7" s="50" t="s">
        <v>6</v>
      </c>
      <c r="B7" s="55">
        <v>8115</v>
      </c>
      <c r="C7" s="55">
        <v>8156</v>
      </c>
      <c r="D7" s="55">
        <v>8262</v>
      </c>
      <c r="E7" s="69">
        <f t="shared" si="0"/>
        <v>-41</v>
      </c>
      <c r="F7" s="69">
        <f t="shared" si="0"/>
        <v>-106</v>
      </c>
    </row>
    <row r="8" spans="1:6" ht="15" customHeight="1">
      <c r="A8" s="50" t="s">
        <v>28</v>
      </c>
      <c r="B8" s="55">
        <v>771804</v>
      </c>
      <c r="C8" s="55">
        <v>782260</v>
      </c>
      <c r="D8" s="55">
        <v>806234</v>
      </c>
      <c r="E8" s="69">
        <f t="shared" si="0"/>
        <v>-10456</v>
      </c>
      <c r="F8" s="76">
        <f t="shared" si="0"/>
        <v>-23974</v>
      </c>
    </row>
    <row r="9" spans="1:6" ht="15" customHeight="1">
      <c r="A9" s="50" t="s">
        <v>29</v>
      </c>
      <c r="B9" s="55">
        <v>270784</v>
      </c>
      <c r="C9" s="55">
        <v>270022</v>
      </c>
      <c r="D9" s="55">
        <v>268855</v>
      </c>
      <c r="E9" s="69">
        <f t="shared" si="0"/>
        <v>762</v>
      </c>
      <c r="F9" s="69">
        <f t="shared" si="0"/>
        <v>1167</v>
      </c>
    </row>
    <row r="10" spans="1:6" ht="15" customHeight="1">
      <c r="A10" s="50" t="s">
        <v>7</v>
      </c>
      <c r="B10" s="54">
        <v>1740427</v>
      </c>
      <c r="C10" s="54">
        <v>1799387</v>
      </c>
      <c r="D10" s="54">
        <v>1782439</v>
      </c>
      <c r="E10" s="76">
        <f t="shared" si="0"/>
        <v>-58960</v>
      </c>
      <c r="F10" s="69">
        <f t="shared" si="0"/>
        <v>16948</v>
      </c>
    </row>
    <row r="11" spans="1:6" ht="13.5">
      <c r="A11" s="50"/>
      <c r="B11" s="55"/>
      <c r="C11" s="55"/>
      <c r="D11" s="55"/>
      <c r="E11" s="69"/>
      <c r="F11" s="69"/>
    </row>
    <row r="12" spans="1:6" s="53" customFormat="1" ht="15" customHeight="1">
      <c r="A12" s="48" t="s">
        <v>30</v>
      </c>
      <c r="B12" s="56">
        <v>19394</v>
      </c>
      <c r="C12" s="56">
        <v>19588</v>
      </c>
      <c r="D12" s="56">
        <v>19803</v>
      </c>
      <c r="E12" s="70">
        <f>B12-C12</f>
        <v>-194</v>
      </c>
      <c r="F12" s="70">
        <f>C12-D12</f>
        <v>-215</v>
      </c>
    </row>
    <row r="13" spans="1:6" ht="15" customHeight="1">
      <c r="A13" s="51" t="s">
        <v>43</v>
      </c>
      <c r="B13" s="51"/>
      <c r="C13" s="51"/>
      <c r="D13" s="51"/>
      <c r="E13" s="51"/>
      <c r="F13" s="51"/>
    </row>
    <row r="14" spans="1:6" ht="15" customHeight="1">
      <c r="A14" s="51" t="s">
        <v>37</v>
      </c>
      <c r="B14" s="51"/>
      <c r="C14" s="51"/>
      <c r="D14" s="51"/>
      <c r="E14" s="51"/>
      <c r="F14" s="51"/>
    </row>
    <row r="15" spans="1:6" ht="15" customHeight="1">
      <c r="A15" s="51" t="s">
        <v>35</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平成14年5月</v>
      </c>
      <c r="C19" s="43" t="str">
        <f>C3</f>
        <v>平成14年4月</v>
      </c>
      <c r="D19" s="43" t="str">
        <f>D3</f>
        <v>平成14年3月</v>
      </c>
      <c r="E19" s="43" t="str">
        <f>E3</f>
        <v>平成14年5月</v>
      </c>
      <c r="F19" s="43" t="str">
        <f>F3</f>
        <v>平成14年4月</v>
      </c>
    </row>
    <row r="20" spans="1:6" ht="15" customHeight="1">
      <c r="A20" s="49" t="s">
        <v>11</v>
      </c>
      <c r="B20" s="44"/>
      <c r="C20" s="44"/>
      <c r="D20" s="44"/>
      <c r="E20" s="44"/>
      <c r="F20" s="44"/>
    </row>
    <row r="21" spans="1:6" ht="15" customHeight="1">
      <c r="A21" s="49" t="s">
        <v>12</v>
      </c>
      <c r="B21" s="57">
        <v>84.2</v>
      </c>
      <c r="C21" s="57">
        <v>83.1</v>
      </c>
      <c r="D21" s="57">
        <v>83</v>
      </c>
      <c r="E21" s="67">
        <f aca="true" t="shared" si="1" ref="E21:F25">B21-C21</f>
        <v>1.1000000000000085</v>
      </c>
      <c r="F21" s="67">
        <f t="shared" si="1"/>
        <v>0.09999999999999432</v>
      </c>
    </row>
    <row r="22" spans="1:6" ht="15" customHeight="1">
      <c r="A22" s="49" t="s">
        <v>5</v>
      </c>
      <c r="B22" s="58">
        <v>92.8</v>
      </c>
      <c r="C22" s="58">
        <v>92.7</v>
      </c>
      <c r="D22" s="58">
        <v>92.4</v>
      </c>
      <c r="E22" s="67">
        <f t="shared" si="1"/>
        <v>0.09999999999999432</v>
      </c>
      <c r="F22" s="67">
        <f t="shared" si="1"/>
        <v>0.29999999999999716</v>
      </c>
    </row>
    <row r="23" spans="1:6" ht="15" customHeight="1">
      <c r="A23" s="49" t="s">
        <v>6</v>
      </c>
      <c r="B23" s="58">
        <v>46.2</v>
      </c>
      <c r="C23" s="58">
        <v>44.6</v>
      </c>
      <c r="D23" s="58">
        <v>41.4</v>
      </c>
      <c r="E23" s="67">
        <f t="shared" si="1"/>
        <v>1.6000000000000014</v>
      </c>
      <c r="F23" s="67">
        <f t="shared" si="1"/>
        <v>3.200000000000003</v>
      </c>
    </row>
    <row r="24" spans="1:6" ht="15" customHeight="1">
      <c r="A24" s="50" t="s">
        <v>28</v>
      </c>
      <c r="B24" s="85">
        <v>79</v>
      </c>
      <c r="C24" s="85">
        <v>77.6</v>
      </c>
      <c r="D24" s="58">
        <v>77.5</v>
      </c>
      <c r="E24" s="67">
        <f t="shared" si="1"/>
        <v>1.4000000000000057</v>
      </c>
      <c r="F24" s="67">
        <f t="shared" si="1"/>
        <v>0.09999999999999432</v>
      </c>
    </row>
    <row r="25" spans="1:6" ht="15" customHeight="1">
      <c r="A25" s="50" t="s">
        <v>29</v>
      </c>
      <c r="B25" s="58">
        <v>93.2</v>
      </c>
      <c r="C25" s="58">
        <v>92.9</v>
      </c>
      <c r="D25" s="58">
        <v>93.4</v>
      </c>
      <c r="E25" s="67">
        <f t="shared" si="1"/>
        <v>0.29999999999999716</v>
      </c>
      <c r="F25" s="67">
        <f t="shared" si="1"/>
        <v>-0.5</v>
      </c>
    </row>
    <row r="26" spans="1:6" ht="13.5">
      <c r="A26" s="50"/>
      <c r="B26" s="55"/>
      <c r="C26" s="55"/>
      <c r="D26" s="55"/>
      <c r="E26" s="67"/>
      <c r="F26" s="67"/>
    </row>
    <row r="27" spans="1:6" s="53" customFormat="1" ht="15" customHeight="1">
      <c r="A27" s="48" t="s">
        <v>31</v>
      </c>
      <c r="B27" s="59">
        <v>79.2</v>
      </c>
      <c r="C27" s="59">
        <v>79.2</v>
      </c>
      <c r="D27" s="59">
        <v>79.4</v>
      </c>
      <c r="E27" s="68">
        <f>B27-C27</f>
        <v>0</v>
      </c>
      <c r="F27" s="68">
        <f>C27-D27</f>
        <v>-0.20000000000000284</v>
      </c>
    </row>
    <row r="28" ht="15" customHeight="1">
      <c r="A28" s="51" t="s">
        <v>38</v>
      </c>
    </row>
    <row r="29" ht="15" customHeight="1">
      <c r="A29" s="51" t="s">
        <v>36</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平成14年5月</v>
      </c>
      <c r="C33" s="43" t="str">
        <f>C3</f>
        <v>平成14年4月</v>
      </c>
      <c r="D33" s="43" t="str">
        <f>D3</f>
        <v>平成14年3月</v>
      </c>
      <c r="E33" s="43" t="str">
        <f>E3</f>
        <v>平成14年5月</v>
      </c>
      <c r="F33" s="43" t="str">
        <f>F3</f>
        <v>平成14年4月</v>
      </c>
    </row>
    <row r="34" spans="1:6" ht="15" customHeight="1">
      <c r="A34" s="49" t="s">
        <v>11</v>
      </c>
      <c r="B34" s="44"/>
      <c r="C34" s="44"/>
      <c r="D34" s="44"/>
      <c r="E34" s="44"/>
      <c r="F34" s="44"/>
    </row>
    <row r="35" spans="1:6" ht="15" customHeight="1">
      <c r="A35" s="49" t="s">
        <v>12</v>
      </c>
      <c r="B35" s="57">
        <v>37.8</v>
      </c>
      <c r="C35" s="57">
        <v>37.3</v>
      </c>
      <c r="D35" s="57">
        <v>38</v>
      </c>
      <c r="E35" s="67">
        <f aca="true" t="shared" si="2" ref="E35:F39">B35-C35</f>
        <v>0.5</v>
      </c>
      <c r="F35" s="67">
        <f t="shared" si="2"/>
        <v>-0.7000000000000028</v>
      </c>
    </row>
    <row r="36" spans="1:6" ht="15" customHeight="1">
      <c r="A36" s="49" t="s">
        <v>5</v>
      </c>
      <c r="B36" s="58">
        <v>352.9</v>
      </c>
      <c r="C36" s="58">
        <v>347</v>
      </c>
      <c r="D36" s="58">
        <v>364.5</v>
      </c>
      <c r="E36" s="67">
        <f t="shared" si="2"/>
        <v>5.899999999999977</v>
      </c>
      <c r="F36" s="67">
        <f t="shared" si="2"/>
        <v>-17.5</v>
      </c>
    </row>
    <row r="37" spans="1:6" ht="15" customHeight="1">
      <c r="A37" s="49" t="s">
        <v>6</v>
      </c>
      <c r="B37" s="86">
        <v>87.8</v>
      </c>
      <c r="C37" s="86">
        <v>84.1</v>
      </c>
      <c r="D37" s="58">
        <v>85.4</v>
      </c>
      <c r="E37" s="67">
        <f t="shared" si="2"/>
        <v>3.700000000000003</v>
      </c>
      <c r="F37" s="67">
        <f t="shared" si="2"/>
        <v>-1.3000000000000114</v>
      </c>
    </row>
    <row r="38" spans="1:6" ht="15" customHeight="1">
      <c r="A38" s="50" t="s">
        <v>28</v>
      </c>
      <c r="B38" s="85">
        <v>22.4</v>
      </c>
      <c r="C38" s="85">
        <v>22.3</v>
      </c>
      <c r="D38" s="85">
        <v>23</v>
      </c>
      <c r="E38" s="67">
        <f t="shared" si="2"/>
        <v>0.09999999999999787</v>
      </c>
      <c r="F38" s="67">
        <f t="shared" si="2"/>
        <v>-0.6999999999999993</v>
      </c>
    </row>
    <row r="39" spans="1:6" ht="15" customHeight="1">
      <c r="A39" s="50" t="s">
        <v>29</v>
      </c>
      <c r="B39" s="57">
        <v>173.4</v>
      </c>
      <c r="C39" s="57">
        <v>162.2</v>
      </c>
      <c r="D39" s="57">
        <v>171.8</v>
      </c>
      <c r="E39" s="67">
        <f t="shared" si="2"/>
        <v>11.200000000000017</v>
      </c>
      <c r="F39" s="67">
        <f t="shared" si="2"/>
        <v>-9.600000000000023</v>
      </c>
    </row>
    <row r="40" spans="1:6" ht="13.5">
      <c r="A40" s="50"/>
      <c r="B40" s="55"/>
      <c r="C40" s="55"/>
      <c r="D40" s="55"/>
      <c r="E40" s="67"/>
      <c r="F40" s="67"/>
    </row>
    <row r="41" spans="1:6" s="53" customFormat="1" ht="15" customHeight="1">
      <c r="A41" s="48" t="s">
        <v>31</v>
      </c>
      <c r="B41" s="59">
        <v>97.8</v>
      </c>
      <c r="C41" s="59">
        <v>92</v>
      </c>
      <c r="D41" s="59">
        <v>94.5</v>
      </c>
      <c r="E41" s="68">
        <f>B41-C41</f>
        <v>5.799999999999997</v>
      </c>
      <c r="F41" s="68">
        <f>C41-D41</f>
        <v>-2.5</v>
      </c>
    </row>
    <row r="42" ht="15" customHeight="1">
      <c r="A42" s="51" t="s">
        <v>38</v>
      </c>
    </row>
    <row r="43" ht="15" customHeight="1">
      <c r="A43" s="51"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A1">
      <selection activeCell="L27" sqref="L27"/>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40</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J25" sqref="J25"/>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39</v>
      </c>
      <c r="B6" s="61">
        <v>12</v>
      </c>
      <c r="C6" s="62">
        <v>1384852</v>
      </c>
      <c r="D6" s="62">
        <v>1809839</v>
      </c>
      <c r="E6" s="63">
        <v>37.5</v>
      </c>
      <c r="F6" s="63">
        <v>29</v>
      </c>
      <c r="G6" s="63">
        <v>76.5</v>
      </c>
      <c r="J6" s="2" t="s">
        <v>39</v>
      </c>
      <c r="K6" s="24">
        <f aca="true" t="shared" si="0" ref="K6:K23">B6</f>
        <v>12</v>
      </c>
      <c r="L6" s="72">
        <f aca="true" t="shared" si="1" ref="L6:M22">C6/10000</f>
        <v>138.4852</v>
      </c>
      <c r="M6" s="72">
        <f t="shared" si="1"/>
        <v>180.9839</v>
      </c>
      <c r="N6" s="31">
        <f aca="true" t="shared" si="2" ref="N6:N23">E6</f>
        <v>37.5</v>
      </c>
      <c r="O6" s="31">
        <f aca="true" t="shared" si="3" ref="O6:O22">F6</f>
        <v>29</v>
      </c>
      <c r="P6" s="23">
        <f aca="true" t="shared" si="4" ref="P6:P23">G6</f>
        <v>76.5</v>
      </c>
    </row>
    <row r="7" spans="1:16" ht="13.5">
      <c r="A7" s="2" t="s">
        <v>26</v>
      </c>
      <c r="B7" s="81">
        <v>1</v>
      </c>
      <c r="C7" s="77">
        <v>1388847</v>
      </c>
      <c r="D7" s="54">
        <v>1598088</v>
      </c>
      <c r="E7" s="78">
        <v>42</v>
      </c>
      <c r="F7" s="78">
        <v>32.5</v>
      </c>
      <c r="G7" s="78">
        <v>86.7</v>
      </c>
      <c r="K7" s="24">
        <f t="shared" si="0"/>
        <v>1</v>
      </c>
      <c r="L7" s="72">
        <f t="shared" si="1"/>
        <v>138.8847</v>
      </c>
      <c r="M7" s="72">
        <f t="shared" si="1"/>
        <v>159.8088</v>
      </c>
      <c r="N7" s="31">
        <f t="shared" si="2"/>
        <v>42</v>
      </c>
      <c r="O7" s="31">
        <f t="shared" si="3"/>
        <v>32.5</v>
      </c>
      <c r="P7" s="23">
        <f t="shared" si="4"/>
        <v>86.7</v>
      </c>
    </row>
    <row r="8" spans="2:16" ht="13.5">
      <c r="B8" s="81">
        <v>2</v>
      </c>
      <c r="C8" s="77">
        <v>1435064</v>
      </c>
      <c r="D8" s="54">
        <v>1801787</v>
      </c>
      <c r="E8" s="78">
        <v>39.8</v>
      </c>
      <c r="F8" s="78">
        <v>31.2</v>
      </c>
      <c r="G8" s="78">
        <v>86.9</v>
      </c>
      <c r="J8" s="2" t="s">
        <v>26</v>
      </c>
      <c r="K8" s="24">
        <f t="shared" si="0"/>
        <v>2</v>
      </c>
      <c r="L8" s="72">
        <f t="shared" si="1"/>
        <v>143.5064</v>
      </c>
      <c r="M8" s="72">
        <f t="shared" si="1"/>
        <v>180.1787</v>
      </c>
      <c r="N8" s="31">
        <f t="shared" si="2"/>
        <v>39.8</v>
      </c>
      <c r="O8" s="31">
        <f t="shared" si="3"/>
        <v>31.2</v>
      </c>
      <c r="P8" s="23">
        <f t="shared" si="4"/>
        <v>86.9</v>
      </c>
    </row>
    <row r="9" spans="2:16" ht="13.5">
      <c r="B9" s="81">
        <v>3</v>
      </c>
      <c r="C9" s="77">
        <v>1428828</v>
      </c>
      <c r="D9" s="77">
        <v>1867570</v>
      </c>
      <c r="E9" s="78">
        <v>38.3</v>
      </c>
      <c r="F9" s="78">
        <v>23.8</v>
      </c>
      <c r="G9" s="78">
        <v>84.3</v>
      </c>
      <c r="J9"/>
      <c r="K9" s="24">
        <f t="shared" si="0"/>
        <v>3</v>
      </c>
      <c r="L9" s="72">
        <f t="shared" si="1"/>
        <v>142.8828</v>
      </c>
      <c r="M9" s="72">
        <f t="shared" si="1"/>
        <v>186.757</v>
      </c>
      <c r="N9" s="31">
        <f t="shared" si="2"/>
        <v>38.3</v>
      </c>
      <c r="O9" s="31">
        <f t="shared" si="3"/>
        <v>23.8</v>
      </c>
      <c r="P9" s="23">
        <f t="shared" si="4"/>
        <v>84.3</v>
      </c>
    </row>
    <row r="10" spans="2:16" ht="13.5">
      <c r="B10" s="81">
        <v>4</v>
      </c>
      <c r="C10" s="77">
        <v>1405976</v>
      </c>
      <c r="D10" s="77">
        <v>1788016</v>
      </c>
      <c r="E10" s="78">
        <v>38.9</v>
      </c>
      <c r="F10" s="78">
        <v>23.9</v>
      </c>
      <c r="G10" s="78">
        <v>83.1</v>
      </c>
      <c r="K10" s="24">
        <f t="shared" si="0"/>
        <v>4</v>
      </c>
      <c r="L10" s="72">
        <f t="shared" si="1"/>
        <v>140.5976</v>
      </c>
      <c r="M10" s="72">
        <f t="shared" si="1"/>
        <v>178.8016</v>
      </c>
      <c r="N10" s="31">
        <f t="shared" si="2"/>
        <v>38.9</v>
      </c>
      <c r="O10" s="31">
        <f t="shared" si="3"/>
        <v>23.9</v>
      </c>
      <c r="P10" s="23">
        <f t="shared" si="4"/>
        <v>83.1</v>
      </c>
    </row>
    <row r="11" spans="2:16" ht="13.5">
      <c r="B11" s="81">
        <v>5</v>
      </c>
      <c r="C11" s="77">
        <v>1394769</v>
      </c>
      <c r="D11" s="77">
        <v>1813399</v>
      </c>
      <c r="E11" s="78">
        <v>38.4</v>
      </c>
      <c r="F11" s="78">
        <v>23.4</v>
      </c>
      <c r="G11" s="78">
        <v>84.9</v>
      </c>
      <c r="K11" s="24">
        <f t="shared" si="0"/>
        <v>5</v>
      </c>
      <c r="L11" s="72">
        <f t="shared" si="1"/>
        <v>139.4769</v>
      </c>
      <c r="M11" s="72">
        <f t="shared" si="1"/>
        <v>181.3399</v>
      </c>
      <c r="N11" s="31">
        <f t="shared" si="2"/>
        <v>38.4</v>
      </c>
      <c r="O11" s="31">
        <f t="shared" si="3"/>
        <v>23.4</v>
      </c>
      <c r="P11" s="23">
        <f t="shared" si="4"/>
        <v>84.9</v>
      </c>
    </row>
    <row r="12" spans="2:16" ht="13.5">
      <c r="B12" s="81">
        <v>6</v>
      </c>
      <c r="C12" s="77">
        <v>1405912</v>
      </c>
      <c r="D12" s="77">
        <v>1861453</v>
      </c>
      <c r="E12" s="78">
        <v>37.9</v>
      </c>
      <c r="F12" s="78">
        <v>23.1</v>
      </c>
      <c r="G12" s="78">
        <v>83.7</v>
      </c>
      <c r="K12" s="24">
        <f t="shared" si="0"/>
        <v>6</v>
      </c>
      <c r="L12" s="72">
        <f t="shared" si="1"/>
        <v>140.5912</v>
      </c>
      <c r="M12" s="72">
        <f t="shared" si="1"/>
        <v>186.1453</v>
      </c>
      <c r="N12" s="31">
        <f t="shared" si="2"/>
        <v>37.9</v>
      </c>
      <c r="O12" s="31">
        <f t="shared" si="3"/>
        <v>23.1</v>
      </c>
      <c r="P12" s="23">
        <f t="shared" si="4"/>
        <v>83.7</v>
      </c>
    </row>
    <row r="13" spans="2:16" ht="13.5">
      <c r="B13" s="81">
        <v>7</v>
      </c>
      <c r="C13" s="77">
        <v>1408827</v>
      </c>
      <c r="D13" s="77">
        <v>1821626</v>
      </c>
      <c r="E13" s="57">
        <v>38.3</v>
      </c>
      <c r="F13" s="65">
        <v>23.3</v>
      </c>
      <c r="G13" s="65">
        <v>85.7</v>
      </c>
      <c r="K13" s="24">
        <f t="shared" si="0"/>
        <v>7</v>
      </c>
      <c r="L13" s="72">
        <f t="shared" si="1"/>
        <v>140.8827</v>
      </c>
      <c r="M13" s="72">
        <f t="shared" si="1"/>
        <v>182.1626</v>
      </c>
      <c r="N13" s="31">
        <f t="shared" si="2"/>
        <v>38.3</v>
      </c>
      <c r="O13" s="31">
        <f t="shared" si="3"/>
        <v>23.3</v>
      </c>
      <c r="P13" s="23">
        <f t="shared" si="4"/>
        <v>85.7</v>
      </c>
    </row>
    <row r="14" spans="2:16" ht="13.5">
      <c r="B14" s="81">
        <v>8</v>
      </c>
      <c r="C14" s="77">
        <v>1399295</v>
      </c>
      <c r="D14" s="77">
        <v>1829499</v>
      </c>
      <c r="E14" s="57">
        <v>38</v>
      </c>
      <c r="F14" s="65">
        <v>22.9</v>
      </c>
      <c r="G14" s="57">
        <v>83.8</v>
      </c>
      <c r="K14" s="24">
        <f t="shared" si="0"/>
        <v>8</v>
      </c>
      <c r="L14" s="72">
        <f t="shared" si="1"/>
        <v>139.9295</v>
      </c>
      <c r="M14" s="72">
        <f t="shared" si="1"/>
        <v>182.9499</v>
      </c>
      <c r="N14" s="31">
        <f t="shared" si="2"/>
        <v>38</v>
      </c>
      <c r="O14" s="31">
        <f t="shared" si="3"/>
        <v>22.9</v>
      </c>
      <c r="P14" s="23">
        <f t="shared" si="4"/>
        <v>83.8</v>
      </c>
    </row>
    <row r="15" spans="2:16" ht="13.5">
      <c r="B15" s="80">
        <v>9</v>
      </c>
      <c r="C15" s="64">
        <v>1388161</v>
      </c>
      <c r="D15" s="64">
        <v>1716190</v>
      </c>
      <c r="E15" s="57">
        <v>39.9</v>
      </c>
      <c r="F15" s="65">
        <v>23.9</v>
      </c>
      <c r="G15" s="57">
        <v>82.5</v>
      </c>
      <c r="K15" s="24">
        <f t="shared" si="0"/>
        <v>9</v>
      </c>
      <c r="L15" s="72">
        <f t="shared" si="1"/>
        <v>138.8161</v>
      </c>
      <c r="M15" s="72">
        <f t="shared" si="1"/>
        <v>171.619</v>
      </c>
      <c r="N15" s="31">
        <f t="shared" si="2"/>
        <v>39.9</v>
      </c>
      <c r="O15" s="31">
        <f t="shared" si="3"/>
        <v>23.9</v>
      </c>
      <c r="P15" s="23">
        <f t="shared" si="4"/>
        <v>82.5</v>
      </c>
    </row>
    <row r="16" spans="2:16" ht="13.5">
      <c r="B16" s="80">
        <v>10</v>
      </c>
      <c r="C16" s="64">
        <v>1391976</v>
      </c>
      <c r="D16" s="64">
        <v>1883219</v>
      </c>
      <c r="E16" s="57">
        <v>37.5</v>
      </c>
      <c r="F16" s="65">
        <v>22.6</v>
      </c>
      <c r="G16" s="57">
        <v>84.4</v>
      </c>
      <c r="K16" s="24">
        <f t="shared" si="0"/>
        <v>10</v>
      </c>
      <c r="L16" s="72">
        <f t="shared" si="1"/>
        <v>139.1976</v>
      </c>
      <c r="M16" s="72">
        <f t="shared" si="1"/>
        <v>188.3219</v>
      </c>
      <c r="N16" s="31">
        <f t="shared" si="2"/>
        <v>37.5</v>
      </c>
      <c r="O16" s="31">
        <f t="shared" si="3"/>
        <v>22.6</v>
      </c>
      <c r="P16" s="23">
        <f t="shared" si="4"/>
        <v>84.4</v>
      </c>
    </row>
    <row r="17" spans="2:16" ht="13.5">
      <c r="B17" s="80">
        <v>11</v>
      </c>
      <c r="C17" s="64">
        <v>1402831</v>
      </c>
      <c r="D17" s="64">
        <v>1850452</v>
      </c>
      <c r="E17" s="57">
        <v>37.9</v>
      </c>
      <c r="F17" s="65">
        <v>22.9</v>
      </c>
      <c r="G17" s="57">
        <v>85</v>
      </c>
      <c r="I17" s="4"/>
      <c r="K17" s="24">
        <f t="shared" si="0"/>
        <v>11</v>
      </c>
      <c r="L17" s="72">
        <f t="shared" si="1"/>
        <v>140.2831</v>
      </c>
      <c r="M17" s="72">
        <f t="shared" si="1"/>
        <v>185.0452</v>
      </c>
      <c r="N17" s="31">
        <f t="shared" si="2"/>
        <v>37.9</v>
      </c>
      <c r="O17" s="31">
        <f t="shared" si="3"/>
        <v>22.9</v>
      </c>
      <c r="P17" s="23">
        <f t="shared" si="4"/>
        <v>85</v>
      </c>
    </row>
    <row r="18" spans="2:16" ht="13.5">
      <c r="B18" s="61">
        <v>12</v>
      </c>
      <c r="C18" s="62">
        <v>1384038</v>
      </c>
      <c r="D18" s="62">
        <v>1758787</v>
      </c>
      <c r="E18" s="82">
        <v>37.8</v>
      </c>
      <c r="F18" s="63">
        <v>22.5</v>
      </c>
      <c r="G18" s="82">
        <v>76.6</v>
      </c>
      <c r="I18" s="4"/>
      <c r="J18"/>
      <c r="K18" s="24">
        <f t="shared" si="0"/>
        <v>12</v>
      </c>
      <c r="L18" s="72">
        <f t="shared" si="1"/>
        <v>138.4038</v>
      </c>
      <c r="M18" s="72">
        <f t="shared" si="1"/>
        <v>175.8787</v>
      </c>
      <c r="N18" s="24">
        <f t="shared" si="2"/>
        <v>37.8</v>
      </c>
      <c r="O18" s="24">
        <f t="shared" si="3"/>
        <v>22.5</v>
      </c>
      <c r="P18" s="23">
        <f t="shared" si="4"/>
        <v>76.6</v>
      </c>
    </row>
    <row r="19" spans="1:16" ht="13.5">
      <c r="A19" s="2" t="s">
        <v>41</v>
      </c>
      <c r="B19" s="83">
        <v>1</v>
      </c>
      <c r="C19" s="77">
        <v>1390882</v>
      </c>
      <c r="D19" s="77">
        <v>1641732</v>
      </c>
      <c r="E19" s="57">
        <v>40.9</v>
      </c>
      <c r="F19" s="65">
        <v>24.5</v>
      </c>
      <c r="G19" s="57">
        <v>86.7</v>
      </c>
      <c r="I19" s="4"/>
      <c r="J19"/>
      <c r="K19" s="24">
        <f t="shared" si="0"/>
        <v>1</v>
      </c>
      <c r="L19" s="72">
        <f t="shared" si="1"/>
        <v>139.0882</v>
      </c>
      <c r="M19" s="72">
        <f t="shared" si="1"/>
        <v>164.1732</v>
      </c>
      <c r="N19" s="31">
        <f t="shared" si="2"/>
        <v>40.9</v>
      </c>
      <c r="O19" s="24">
        <f t="shared" si="3"/>
        <v>24.5</v>
      </c>
      <c r="P19" s="23">
        <f t="shared" si="4"/>
        <v>86.7</v>
      </c>
    </row>
    <row r="20" spans="2:16" ht="13.5">
      <c r="B20" s="83">
        <v>2</v>
      </c>
      <c r="C20" s="77">
        <v>1432861</v>
      </c>
      <c r="D20" s="77">
        <v>1845565</v>
      </c>
      <c r="E20" s="57">
        <v>38.2</v>
      </c>
      <c r="F20" s="65">
        <v>23.2</v>
      </c>
      <c r="G20" s="57">
        <v>86.5</v>
      </c>
      <c r="I20" s="4"/>
      <c r="J20" s="2" t="s">
        <v>42</v>
      </c>
      <c r="K20" s="24">
        <f t="shared" si="0"/>
        <v>2</v>
      </c>
      <c r="L20" s="72">
        <f t="shared" si="1"/>
        <v>143.2861</v>
      </c>
      <c r="M20" s="72">
        <f t="shared" si="1"/>
        <v>184.5565</v>
      </c>
      <c r="N20" s="31">
        <f t="shared" si="2"/>
        <v>38.2</v>
      </c>
      <c r="O20" s="24">
        <f t="shared" si="3"/>
        <v>23.2</v>
      </c>
      <c r="P20" s="23">
        <f t="shared" si="4"/>
        <v>86.5</v>
      </c>
    </row>
    <row r="21" spans="2:16" ht="13.5">
      <c r="B21" s="84">
        <v>3</v>
      </c>
      <c r="C21" s="64">
        <v>1415842</v>
      </c>
      <c r="D21" s="64">
        <v>1782439</v>
      </c>
      <c r="E21" s="57">
        <v>38</v>
      </c>
      <c r="F21" s="65">
        <v>23</v>
      </c>
      <c r="G21" s="57">
        <v>83</v>
      </c>
      <c r="I21" s="4"/>
      <c r="K21" s="24">
        <f t="shared" si="0"/>
        <v>3</v>
      </c>
      <c r="L21" s="72">
        <f t="shared" si="1"/>
        <v>141.5842</v>
      </c>
      <c r="M21" s="72">
        <f t="shared" si="1"/>
        <v>178.2439</v>
      </c>
      <c r="N21" s="34">
        <f t="shared" si="2"/>
        <v>38</v>
      </c>
      <c r="O21" s="34">
        <f t="shared" si="3"/>
        <v>23</v>
      </c>
      <c r="P21" s="23">
        <f t="shared" si="4"/>
        <v>83</v>
      </c>
    </row>
    <row r="22" spans="2:16" ht="13.5">
      <c r="B22" s="83">
        <v>4</v>
      </c>
      <c r="C22" s="77">
        <v>1391856</v>
      </c>
      <c r="D22" s="77">
        <v>1799387</v>
      </c>
      <c r="E22" s="57">
        <v>37.3</v>
      </c>
      <c r="F22" s="65">
        <v>22.3</v>
      </c>
      <c r="G22" s="57">
        <v>83.1</v>
      </c>
      <c r="K22" s="24">
        <f t="shared" si="0"/>
        <v>4</v>
      </c>
      <c r="L22" s="72">
        <f t="shared" si="1"/>
        <v>139.1856</v>
      </c>
      <c r="M22" s="72">
        <f t="shared" si="1"/>
        <v>179.9387</v>
      </c>
      <c r="N22" s="34">
        <f t="shared" si="2"/>
        <v>37.3</v>
      </c>
      <c r="O22" s="34">
        <f t="shared" si="3"/>
        <v>22.3</v>
      </c>
      <c r="P22" s="23">
        <f t="shared" si="4"/>
        <v>83.1</v>
      </c>
    </row>
    <row r="23" spans="2:16" ht="13.5">
      <c r="B23" s="73">
        <v>5</v>
      </c>
      <c r="C23" s="74">
        <v>1382319</v>
      </c>
      <c r="D23" s="74">
        <v>1740427</v>
      </c>
      <c r="E23" s="79">
        <v>37.8</v>
      </c>
      <c r="F23" s="75">
        <v>22.4</v>
      </c>
      <c r="G23" s="79">
        <v>84.2</v>
      </c>
      <c r="K23" s="24">
        <f t="shared" si="0"/>
        <v>5</v>
      </c>
      <c r="L23" s="72">
        <f>C23/10000</f>
        <v>138.2319</v>
      </c>
      <c r="M23" s="72">
        <f>D23/10000</f>
        <v>174.0427</v>
      </c>
      <c r="N23" s="34">
        <f t="shared" si="2"/>
        <v>37.8</v>
      </c>
      <c r="O23" s="34">
        <f>F23</f>
        <v>22.4</v>
      </c>
      <c r="P23" s="23">
        <f t="shared" si="4"/>
        <v>84.2</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2002-06-07T08:10:51Z</cp:lastPrinted>
  <dcterms:created xsi:type="dcterms:W3CDTF">1996-10-17T08:45:06Z</dcterms:created>
  <dcterms:modified xsi:type="dcterms:W3CDTF">2002-07-26T07:34:40Z</dcterms:modified>
  <cp:category/>
  <cp:version/>
  <cp:contentType/>
  <cp:contentStatus/>
</cp:coreProperties>
</file>