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480" activeTab="0"/>
  </bookViews>
  <sheets>
    <sheet name="Ⅱ－（９）" sheetId="1" r:id="rId1"/>
  </sheets>
  <definedNames/>
  <calcPr fullCalcOnLoad="1"/>
</workbook>
</file>

<file path=xl/sharedStrings.xml><?xml version="1.0" encoding="utf-8"?>
<sst xmlns="http://schemas.openxmlformats.org/spreadsheetml/2006/main" count="36" uniqueCount="30">
  <si>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</si>
  <si>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</si>
  <si>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</si>
  <si>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</si>
  <si>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</si>
  <si>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</si>
  <si>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</si>
  <si>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</si>
  <si>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</si>
  <si>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</si>
  <si>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</si>
  <si>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</si>
  <si>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</si>
  <si>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</si>
  <si>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</si>
  <si>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</si>
  <si>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</si>
  <si>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</si>
  <si>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</si>
  <si>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</si>
  <si>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</si>
  <si>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</si>
  <si>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</si>
  <si>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</si>
  <si>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</si>
  <si>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</si>
  <si>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</si>
  <si>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　事業規模の階層別欄に計上している。</t>
  </si>
  <si>
    <t>　「事業規模」欄の「事務組合」には、事務組合に委託している事業のうち、労災メリット適用事業に係る労働保険料は含まれず、</t>
  </si>
  <si>
    <t>平成29年度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</si>
</sst>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11"/>
      <name val="ＭＳ 明朝"/>
      <family val="1"/>
    </font>
    <font>
      <sz val="11"/>
      <name val="明朝"/>
      <family val="1"/>
    </font>
    <font>
      <sz val="10"/>
      <name val="ＭＳ 明朝"/>
      <family val="1"/>
    </font>
    <font>
      <sz val="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border>
    <border>
      <left style="thin"/>
      <right style="double"/>
      <top style="hair"/>
      <bottom/>
    </border>
    <border>
      <left style="thin"/>
      <right/>
      <top style="hair"/>
      <bottom/>
    </border>
    <border>
      <left style="thin"/>
      <right style="thin"/>
      <top style="hair"/>
      <bottom style="hair"/>
    </border>
    <border>
      <left style="thin"/>
      <right style="double"/>
      <top style="hair"/>
      <bottom style="hair"/>
    </border>
    <border>
      <left style="thin"/>
      <right/>
      <top style="hair"/>
      <bottom style="hair"/>
    </border>
    <border>
      <left style="double"/>
      <right style="thin"/>
      <top style="hair"/>
      <bottom style="hair"/>
    </border>
    <border>
      <left style="thin"/>
      <right style="thin"/>
      <top/>
      <bottom style="hair"/>
    </border>
    <border>
      <left style="thin"/>
      <right style="double"/>
      <top/>
      <bottom style="hair"/>
    </border>
    <border>
      <left style="thin"/>
      <right/>
      <top/>
      <bottom style="hair"/>
    </border>
    <border>
      <left style="double"/>
      <right style="thin"/>
      <top/>
      <bottom style="hair"/>
    </border>
    <border>
      <left style="thin"/>
      <right style="thin"/>
      <top style="thin"/>
      <bottom style="thin"/>
    </border>
    <border>
      <left style="double"/>
      <right style="thin"/>
      <top style="thin"/>
      <bottom style="thin"/>
    </border>
    <border>
      <left style="thin"/>
      <right style="double"/>
      <top style="thin"/>
      <bottom style="thin"/>
    </border>
    <border>
      <left/>
      <right style="thin"/>
      <top style="thin"/>
      <bottom style="thin"/>
    </border>
    <border>
      <left style="double"/>
      <right style="thin"/>
      <top style="hair"/>
      <bottom/>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3" fillId="0" borderId="0">
      <alignment/>
      <protection/>
    </xf>
    <xf numFmtId="0" fontId="41" fillId="32" borderId="0" applyNumberFormat="0" applyBorder="0" applyAlignment="0" applyProtection="0"/>
  </cellStyleXfs>
  <cellXfs count="57">
    <xf numFmtId="0" fontId="0" fillId="0" borderId="0" xfId="0" applyFont="1" applyAlignment="1">
      <alignment vertical="center"/>
    </xf>
    <xf numFmtId="0" fontId="3" fillId="33" borderId="0" xfId="64" applyFill="1">
      <alignment/>
      <protection/>
    </xf>
    <xf numFmtId="38" fontId="0" fillId="33" borderId="0" xfId="52" applyFont="1" applyFill="1" applyAlignment="1">
      <alignment/>
    </xf>
    <xf numFmtId="0" fontId="3" fillId="33" borderId="0" xfId="64" applyFill="1" applyAlignment="1">
      <alignment horizontal="right"/>
      <protection/>
    </xf>
    <xf numFmtId="38" fontId="5" fillId="33" borderId="0" xfId="52" applyFont="1" applyFill="1" applyAlignment="1">
      <alignment/>
    </xf>
    <xf numFmtId="0" fontId="5" fillId="33" borderId="0" xfId="64" applyFont="1" applyFill="1" applyAlignment="1">
      <alignment horizontal="right"/>
      <protection/>
    </xf>
    <xf numFmtId="0" fontId="5" fillId="33" borderId="0" xfId="64" applyFont="1" applyFill="1" applyAlignment="1">
      <alignment horizontal="right" vertical="top"/>
      <protection/>
    </xf>
    <xf numFmtId="0" fontId="2" fillId="33" borderId="10" xfId="64" applyFont="1" applyFill="1" applyBorder="1" applyAlignment="1">
      <alignment horizontal="center"/>
      <protection/>
    </xf>
    <xf numFmtId="176" fontId="42" fillId="33" borderId="11" xfId="52" applyNumberFormat="1" applyFont="1" applyFill="1" applyBorder="1" applyAlignment="1">
      <alignment/>
    </xf>
    <xf numFmtId="176" fontId="42" fillId="33" borderId="12" xfId="52" applyNumberFormat="1" applyFont="1" applyFill="1" applyBorder="1" applyAlignment="1">
      <alignment/>
    </xf>
    <xf numFmtId="0" fontId="2" fillId="33" borderId="13" xfId="64" applyFont="1" applyFill="1" applyBorder="1" applyAlignment="1">
      <alignment horizontal="right"/>
      <protection/>
    </xf>
    <xf numFmtId="176" fontId="42" fillId="33" borderId="14" xfId="52" applyNumberFormat="1" applyFont="1" applyFill="1" applyBorder="1" applyAlignment="1">
      <alignment/>
    </xf>
    <xf numFmtId="176" fontId="42" fillId="33" borderId="15" xfId="52" applyNumberFormat="1" applyFont="1" applyFill="1" applyBorder="1" applyAlignment="1">
      <alignment/>
    </xf>
    <xf numFmtId="38" fontId="42" fillId="33" borderId="16" xfId="52" applyFont="1" applyFill="1" applyBorder="1" applyAlignment="1">
      <alignment/>
    </xf>
    <xf numFmtId="38" fontId="42" fillId="33" borderId="17" xfId="52" applyFont="1" applyFill="1" applyBorder="1" applyAlignment="1">
      <alignment/>
    </xf>
    <xf numFmtId="38" fontId="42" fillId="33" borderId="14" xfId="52" applyFont="1" applyFill="1" applyBorder="1" applyAlignment="1">
      <alignment/>
    </xf>
    <xf numFmtId="0" fontId="2" fillId="33" borderId="16" xfId="64" applyFont="1" applyFill="1" applyBorder="1" applyAlignment="1">
      <alignment horizontal="right"/>
      <protection/>
    </xf>
    <xf numFmtId="176" fontId="42" fillId="33" borderId="18" xfId="52" applyNumberFormat="1" applyFont="1" applyFill="1" applyBorder="1" applyAlignment="1">
      <alignment/>
    </xf>
    <xf numFmtId="176" fontId="42" fillId="33" borderId="19" xfId="52" applyNumberFormat="1" applyFont="1" applyFill="1" applyBorder="1" applyAlignment="1">
      <alignment/>
    </xf>
    <xf numFmtId="38" fontId="42" fillId="33" borderId="20" xfId="52" applyFont="1" applyFill="1" applyBorder="1" applyAlignment="1">
      <alignment/>
    </xf>
    <xf numFmtId="38" fontId="42" fillId="33" borderId="21" xfId="52" applyFont="1" applyFill="1" applyBorder="1" applyAlignment="1">
      <alignment/>
    </xf>
    <xf numFmtId="38" fontId="42" fillId="33" borderId="18" xfId="52" applyFont="1" applyFill="1" applyBorder="1" applyAlignment="1">
      <alignment/>
    </xf>
    <xf numFmtId="0" fontId="2" fillId="33" borderId="20" xfId="64" applyFont="1" applyFill="1" applyBorder="1" applyAlignment="1">
      <alignment horizontal="right"/>
      <protection/>
    </xf>
    <xf numFmtId="38" fontId="43" fillId="33" borderId="22" xfId="52" applyFont="1" applyFill="1" applyBorder="1" applyAlignment="1">
      <alignment horizontal="center" vertical="center"/>
    </xf>
    <xf numFmtId="38" fontId="43" fillId="33" borderId="23" xfId="52" applyFont="1" applyFill="1" applyBorder="1" applyAlignment="1">
      <alignment horizontal="center" vertical="center"/>
    </xf>
    <xf numFmtId="38" fontId="43" fillId="33" borderId="24" xfId="52" applyFont="1" applyFill="1" applyBorder="1" applyAlignment="1">
      <alignment horizontal="center" vertical="center"/>
    </xf>
    <xf numFmtId="38" fontId="43" fillId="33" borderId="10" xfId="52" applyFont="1" applyFill="1" applyBorder="1" applyAlignment="1">
      <alignment horizontal="center" vertical="center"/>
    </xf>
    <xf numFmtId="38" fontId="43" fillId="33" borderId="25"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42" fillId="0" borderId="26" xfId="52" applyFont="1" applyFill="1" applyBorder="1" applyAlignment="1">
      <alignment/>
    </xf>
    <xf numFmtId="38" fontId="42" fillId="0" borderId="11" xfId="52" applyFont="1" applyFill="1" applyBorder="1" applyAlignment="1">
      <alignment/>
    </xf>
    <xf numFmtId="176" fontId="42" fillId="0" borderId="12" xfId="52" applyNumberFormat="1" applyFont="1" applyFill="1" applyBorder="1" applyAlignment="1">
      <alignment/>
    </xf>
    <xf numFmtId="38" fontId="42" fillId="0" borderId="13" xfId="52" applyFont="1" applyFill="1" applyBorder="1" applyAlignment="1">
      <alignment/>
    </xf>
    <xf numFmtId="38" fontId="42" fillId="33" borderId="11" xfId="52" applyFont="1" applyFill="1" applyBorder="1" applyAlignment="1">
      <alignment/>
    </xf>
    <xf numFmtId="38" fontId="42" fillId="33" borderId="23" xfId="52" applyFont="1" applyFill="1" applyBorder="1" applyAlignment="1">
      <alignment/>
    </xf>
    <xf numFmtId="38" fontId="42" fillId="33" borderId="22" xfId="52" applyFont="1" applyFill="1" applyBorder="1" applyAlignment="1">
      <alignment/>
    </xf>
    <xf numFmtId="176" fontId="42" fillId="33" borderId="25" xfId="52" applyNumberFormat="1" applyFont="1" applyFill="1" applyBorder="1" applyAlignment="1">
      <alignment/>
    </xf>
    <xf numFmtId="38" fontId="42" fillId="33" borderId="10" xfId="52" applyFont="1" applyFill="1" applyBorder="1" applyAlignment="1">
      <alignment/>
    </xf>
    <xf numFmtId="176" fontId="42" fillId="33" borderId="24" xfId="52" applyNumberFormat="1" applyFont="1" applyFill="1" applyBorder="1" applyAlignment="1">
      <alignment/>
    </xf>
    <xf numFmtId="176" fontId="42" fillId="33" borderId="22" xfId="52" applyNumberFormat="1" applyFont="1" applyFill="1" applyBorder="1" applyAlignment="1">
      <alignment/>
    </xf>
    <xf numFmtId="38" fontId="5" fillId="33" borderId="0" xfId="52" applyFont="1" applyFill="1" applyAlignment="1">
      <alignment vertical="top"/>
    </xf>
    <xf numFmtId="0" fontId="3" fillId="0" borderId="0" xfId="64" applyAlignment="1">
      <alignment vertical="top"/>
      <protection/>
    </xf>
    <xf numFmtId="0" fontId="3" fillId="0" borderId="0" xfId="64" applyAlignment="1">
      <alignment/>
      <protection/>
    </xf>
    <xf numFmtId="38" fontId="5" fillId="33" borderId="0" xfId="52" applyFont="1" applyFill="1" applyAlignment="1">
      <alignment horizontal="left" vertical="top"/>
    </xf>
    <xf numFmtId="0" fontId="44" fillId="33" borderId="0" xfId="64" applyFont="1" applyFill="1" applyAlignment="1">
      <alignment horizontal="left" vertical="center"/>
      <protection/>
    </xf>
    <xf numFmtId="0" fontId="43" fillId="33" borderId="27" xfId="64" applyFont="1" applyFill="1" applyBorder="1" applyAlignment="1">
      <alignment horizontal="center" vertical="center"/>
      <protection/>
    </xf>
    <xf numFmtId="0" fontId="43" fillId="33" borderId="28" xfId="64" applyFont="1" applyFill="1" applyBorder="1" applyAlignment="1">
      <alignment vertical="center"/>
      <protection/>
    </xf>
    <xf numFmtId="0" fontId="43" fillId="33" borderId="29" xfId="64" applyFont="1" applyFill="1" applyBorder="1" applyAlignment="1">
      <alignment horizontal="center"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horizontal="center" vertical="center"/>
      <protection/>
    </xf>
    <xf numFmtId="38" fontId="43" fillId="33" borderId="29" xfId="52" applyFont="1" applyFill="1" applyBorder="1" applyAlignment="1">
      <alignment horizontal="center" vertical="center"/>
    </xf>
    <xf numFmtId="38" fontId="43" fillId="33" borderId="30" xfId="52" applyFont="1" applyFill="1" applyBorder="1" applyAlignment="1">
      <alignment horizontal="center" vertical="center"/>
    </xf>
    <xf numFmtId="38" fontId="43" fillId="33" borderId="31" xfId="52" applyFont="1" applyFill="1" applyBorder="1" applyAlignment="1">
      <alignment horizontal="center" vertical="center"/>
    </xf>
    <xf numFmtId="0" fontId="43" fillId="33" borderId="25"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zoomScalePageLayoutView="0" workbookViewId="0" topLeftCell="A1">
      <selection activeCell="F15" sqref="F15"/>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47" t="s">
        <v>25</v>
      </c>
      <c r="B1" s="47"/>
      <c r="C1" s="47"/>
      <c r="D1" s="47"/>
      <c r="E1" s="47"/>
      <c r="F1" s="47"/>
      <c r="G1" s="47"/>
      <c r="H1" s="47"/>
      <c r="I1" s="47"/>
    </row>
    <row r="2" spans="1:10" ht="30" customHeight="1">
      <c r="A2" s="31" t="s">
        <v>29</v>
      </c>
      <c r="B2" s="30"/>
      <c r="C2" s="30"/>
      <c r="D2" s="30"/>
      <c r="E2" s="29"/>
      <c r="F2" s="28"/>
      <c r="G2" s="28"/>
      <c r="H2" s="29"/>
      <c r="I2" s="28"/>
      <c r="J2" s="28" t="s">
        <v>24</v>
      </c>
    </row>
    <row r="3" spans="1:10" ht="31.5" customHeight="1">
      <c r="A3" s="48" t="s">
        <v>23</v>
      </c>
      <c r="B3" s="50" t="s">
        <v>22</v>
      </c>
      <c r="C3" s="51"/>
      <c r="D3" s="52"/>
      <c r="E3" s="53" t="s">
        <v>21</v>
      </c>
      <c r="F3" s="54"/>
      <c r="G3" s="55"/>
      <c r="H3" s="50" t="s">
        <v>20</v>
      </c>
      <c r="I3" s="51"/>
      <c r="J3" s="56"/>
    </row>
    <row r="4" spans="1:10" ht="31.5" customHeight="1">
      <c r="A4" s="49"/>
      <c r="B4" s="24" t="s">
        <v>19</v>
      </c>
      <c r="C4" s="23" t="s">
        <v>18</v>
      </c>
      <c r="D4" s="27" t="s">
        <v>17</v>
      </c>
      <c r="E4" s="24" t="s">
        <v>19</v>
      </c>
      <c r="F4" s="26" t="s">
        <v>18</v>
      </c>
      <c r="G4" s="25" t="s">
        <v>17</v>
      </c>
      <c r="H4" s="24" t="s">
        <v>19</v>
      </c>
      <c r="I4" s="23" t="s">
        <v>18</v>
      </c>
      <c r="J4" s="23" t="s">
        <v>17</v>
      </c>
    </row>
    <row r="5" spans="1:10" ht="31.5" customHeight="1">
      <c r="A5" s="22" t="s">
        <v>16</v>
      </c>
      <c r="B5" s="20">
        <v>1349285203</v>
      </c>
      <c r="C5" s="21">
        <v>757315437</v>
      </c>
      <c r="D5" s="9">
        <v>0.5613</v>
      </c>
      <c r="E5" s="20">
        <v>2215589183</v>
      </c>
      <c r="F5" s="19">
        <v>1228930762</v>
      </c>
      <c r="G5" s="18">
        <v>0.5547</v>
      </c>
      <c r="H5" s="20">
        <f>B5+E5</f>
        <v>3564874386</v>
      </c>
      <c r="I5" s="21">
        <f>C5+F5</f>
        <v>1986246199</v>
      </c>
      <c r="J5" s="17">
        <f aca="true" t="shared" si="0" ref="J5:J16">I5/H5</f>
        <v>0.5571714411033388</v>
      </c>
    </row>
    <row r="6" spans="1:10" ht="31.5" customHeight="1">
      <c r="A6" s="16" t="s">
        <v>15</v>
      </c>
      <c r="B6" s="14">
        <v>31965395343</v>
      </c>
      <c r="C6" s="15">
        <v>29697386519</v>
      </c>
      <c r="D6" s="9">
        <v>0.929</v>
      </c>
      <c r="E6" s="14">
        <v>46200647230</v>
      </c>
      <c r="F6" s="13">
        <v>41257167062</v>
      </c>
      <c r="G6" s="12">
        <v>0.893</v>
      </c>
      <c r="H6" s="14">
        <f>B6+E6</f>
        <v>78166042573</v>
      </c>
      <c r="I6" s="15">
        <f>C6+F6</f>
        <v>70954553581</v>
      </c>
      <c r="J6" s="11">
        <f t="shared" si="0"/>
        <v>0.9077414084861067</v>
      </c>
    </row>
    <row r="7" spans="1:10" ht="31.5" customHeight="1">
      <c r="A7" s="16" t="s">
        <v>14</v>
      </c>
      <c r="B7" s="14">
        <v>84183181836</v>
      </c>
      <c r="C7" s="15">
        <v>80785775388</v>
      </c>
      <c r="D7" s="9">
        <v>0.9596</v>
      </c>
      <c r="E7" s="14">
        <v>89931885668</v>
      </c>
      <c r="F7" s="13">
        <v>84124760429</v>
      </c>
      <c r="G7" s="12">
        <v>0.9354</v>
      </c>
      <c r="H7" s="14">
        <f aca="true" t="shared" si="1" ref="H7:H14">B7+E7</f>
        <v>174115067504</v>
      </c>
      <c r="I7" s="15">
        <f aca="true" t="shared" si="2" ref="I7:I14">C7+F7</f>
        <v>164910535817</v>
      </c>
      <c r="J7" s="11">
        <f t="shared" si="0"/>
        <v>0.947135352391093</v>
      </c>
    </row>
    <row r="8" spans="1:10" ht="31.5" customHeight="1">
      <c r="A8" s="16" t="s">
        <v>13</v>
      </c>
      <c r="B8" s="14">
        <v>68671708653</v>
      </c>
      <c r="C8" s="15">
        <v>66649454127</v>
      </c>
      <c r="D8" s="9">
        <v>0.9706</v>
      </c>
      <c r="E8" s="14">
        <v>71773853197</v>
      </c>
      <c r="F8" s="13">
        <v>69038989142</v>
      </c>
      <c r="G8" s="12">
        <v>0.9619</v>
      </c>
      <c r="H8" s="14">
        <f t="shared" si="1"/>
        <v>140445561850</v>
      </c>
      <c r="I8" s="15">
        <f t="shared" si="2"/>
        <v>135688443269</v>
      </c>
      <c r="J8" s="11">
        <f t="shared" si="0"/>
        <v>0.966128380859192</v>
      </c>
    </row>
    <row r="9" spans="1:10" ht="31.5" customHeight="1">
      <c r="A9" s="16" t="s">
        <v>12</v>
      </c>
      <c r="B9" s="14">
        <v>163827002283</v>
      </c>
      <c r="C9" s="15">
        <v>161516234499</v>
      </c>
      <c r="D9" s="9">
        <v>0.9859</v>
      </c>
      <c r="E9" s="14">
        <v>198093135620</v>
      </c>
      <c r="F9" s="13">
        <v>194694102361</v>
      </c>
      <c r="G9" s="12">
        <v>0.9828</v>
      </c>
      <c r="H9" s="14">
        <f t="shared" si="1"/>
        <v>361920137903</v>
      </c>
      <c r="I9" s="15">
        <f t="shared" si="2"/>
        <v>356210336860</v>
      </c>
      <c r="J9" s="11">
        <f t="shared" si="0"/>
        <v>0.9842235884521842</v>
      </c>
    </row>
    <row r="10" spans="1:10" ht="31.5" customHeight="1">
      <c r="A10" s="16" t="s">
        <v>11</v>
      </c>
      <c r="B10" s="14">
        <v>129641199048</v>
      </c>
      <c r="C10" s="15">
        <v>128877560526</v>
      </c>
      <c r="D10" s="9">
        <v>0.9941</v>
      </c>
      <c r="E10" s="14">
        <v>259870344067</v>
      </c>
      <c r="F10" s="13">
        <v>258644669936</v>
      </c>
      <c r="G10" s="12">
        <v>0.9953</v>
      </c>
      <c r="H10" s="14">
        <f t="shared" si="1"/>
        <v>389511543115</v>
      </c>
      <c r="I10" s="15">
        <f t="shared" si="2"/>
        <v>387522230462</v>
      </c>
      <c r="J10" s="11">
        <f t="shared" si="0"/>
        <v>0.9948928017971147</v>
      </c>
    </row>
    <row r="11" spans="1:10" ht="31.5" customHeight="1">
      <c r="A11" s="16" t="s">
        <v>10</v>
      </c>
      <c r="B11" s="14">
        <v>53581374322</v>
      </c>
      <c r="C11" s="15">
        <v>53311894029</v>
      </c>
      <c r="D11" s="9">
        <v>0.995</v>
      </c>
      <c r="E11" s="14">
        <v>126620039913</v>
      </c>
      <c r="F11" s="13">
        <v>126433973459</v>
      </c>
      <c r="G11" s="12">
        <v>0.9985</v>
      </c>
      <c r="H11" s="14">
        <f t="shared" si="1"/>
        <v>180201414235</v>
      </c>
      <c r="I11" s="15">
        <f t="shared" si="2"/>
        <v>179745867488</v>
      </c>
      <c r="J11" s="11">
        <f t="shared" si="0"/>
        <v>0.9974720134748447</v>
      </c>
    </row>
    <row r="12" spans="1:10" ht="31.5" customHeight="1">
      <c r="A12" s="16" t="s">
        <v>9</v>
      </c>
      <c r="B12" s="14">
        <v>62334741396</v>
      </c>
      <c r="C12" s="15">
        <v>62262607456</v>
      </c>
      <c r="D12" s="9">
        <v>0.9988</v>
      </c>
      <c r="E12" s="14">
        <v>167669707720</v>
      </c>
      <c r="F12" s="13">
        <v>167521485257</v>
      </c>
      <c r="G12" s="12">
        <v>0.9991</v>
      </c>
      <c r="H12" s="14">
        <f t="shared" si="1"/>
        <v>230004449116</v>
      </c>
      <c r="I12" s="15">
        <f t="shared" si="2"/>
        <v>229784092713</v>
      </c>
      <c r="J12" s="11">
        <f t="shared" si="0"/>
        <v>0.9990419472151651</v>
      </c>
    </row>
    <row r="13" spans="1:10" ht="31.5" customHeight="1">
      <c r="A13" s="16" t="s">
        <v>8</v>
      </c>
      <c r="B13" s="14">
        <v>168679994697</v>
      </c>
      <c r="C13" s="15">
        <v>168614851965</v>
      </c>
      <c r="D13" s="9">
        <v>0.9996</v>
      </c>
      <c r="E13" s="14">
        <v>497233180990</v>
      </c>
      <c r="F13" s="13">
        <v>497210157115</v>
      </c>
      <c r="G13" s="12">
        <v>1</v>
      </c>
      <c r="H13" s="14">
        <f t="shared" si="1"/>
        <v>665913175687</v>
      </c>
      <c r="I13" s="15">
        <f t="shared" si="2"/>
        <v>665825009080</v>
      </c>
      <c r="J13" s="11">
        <f t="shared" si="0"/>
        <v>0.9998676004466963</v>
      </c>
    </row>
    <row r="14" spans="1:10" ht="31.5" customHeight="1">
      <c r="A14" s="16" t="s">
        <v>7</v>
      </c>
      <c r="B14" s="14">
        <v>116920406838</v>
      </c>
      <c r="C14" s="15">
        <v>116099506262</v>
      </c>
      <c r="D14" s="9">
        <v>0.993</v>
      </c>
      <c r="E14" s="14">
        <v>148627851856</v>
      </c>
      <c r="F14" s="13">
        <v>147298466802</v>
      </c>
      <c r="G14" s="12">
        <v>0.9911</v>
      </c>
      <c r="H14" s="14">
        <f t="shared" si="1"/>
        <v>265548258694</v>
      </c>
      <c r="I14" s="15">
        <f t="shared" si="2"/>
        <v>263397973064</v>
      </c>
      <c r="J14" s="11">
        <f t="shared" si="0"/>
        <v>0.9919024675944953</v>
      </c>
    </row>
    <row r="15" spans="1:10" ht="31.5" customHeight="1">
      <c r="A15" s="10" t="s">
        <v>6</v>
      </c>
      <c r="B15" s="32">
        <v>4221998</v>
      </c>
      <c r="C15" s="33">
        <v>330000</v>
      </c>
      <c r="D15" s="34">
        <f>C15/B15</f>
        <v>0.07816204555284015</v>
      </c>
      <c r="E15" s="32">
        <v>11286697</v>
      </c>
      <c r="F15" s="35">
        <v>9277486</v>
      </c>
      <c r="G15" s="9">
        <f>F15/E15</f>
        <v>0.8219841464690688</v>
      </c>
      <c r="H15" s="14">
        <f>B15+E15</f>
        <v>15508695</v>
      </c>
      <c r="I15" s="36">
        <f>C15+F15</f>
        <v>9607486</v>
      </c>
      <c r="J15" s="8">
        <f t="shared" si="0"/>
        <v>0.619490292381145</v>
      </c>
    </row>
    <row r="16" spans="1:10" ht="31.5" customHeight="1">
      <c r="A16" s="7" t="s">
        <v>5</v>
      </c>
      <c r="B16" s="37">
        <f>SUM(B5:B15)</f>
        <v>881158511617</v>
      </c>
      <c r="C16" s="38">
        <f>SUM(C5:C15)</f>
        <v>868572916208</v>
      </c>
      <c r="D16" s="39">
        <f>C16/B16</f>
        <v>0.9857169904811969</v>
      </c>
      <c r="E16" s="37">
        <f>SUM(E5:E15)</f>
        <v>1608247522141</v>
      </c>
      <c r="F16" s="40">
        <f>SUM(F5:F15)</f>
        <v>1587461979811</v>
      </c>
      <c r="G16" s="41">
        <f>F16/E16</f>
        <v>0.9870756571710249</v>
      </c>
      <c r="H16" s="37">
        <f>SUM(H5:H15)</f>
        <v>2489406033758</v>
      </c>
      <c r="I16" s="38">
        <f>SUM(I5:I15)</f>
        <v>2456034896019</v>
      </c>
      <c r="J16" s="42">
        <f t="shared" si="0"/>
        <v>0.9865947389511935</v>
      </c>
    </row>
    <row r="18" spans="1:2" ht="13.5">
      <c r="A18" s="5" t="s">
        <v>4</v>
      </c>
      <c r="B18" s="4" t="s">
        <v>3</v>
      </c>
    </row>
    <row r="19" spans="1:10" ht="13.5" customHeight="1">
      <c r="A19" s="6" t="s">
        <v>2</v>
      </c>
      <c r="B19" s="43" t="s">
        <v>1</v>
      </c>
      <c r="C19" s="44"/>
      <c r="D19" s="44"/>
      <c r="E19" s="44"/>
      <c r="F19" s="44"/>
      <c r="G19" s="44"/>
      <c r="H19" s="44"/>
      <c r="I19" s="44"/>
      <c r="J19" s="45"/>
    </row>
    <row r="20" spans="1:10" ht="13.5" customHeight="1">
      <c r="A20" s="6"/>
      <c r="B20" s="43" t="s">
        <v>28</v>
      </c>
      <c r="C20" s="44"/>
      <c r="D20" s="44"/>
      <c r="E20" s="44"/>
      <c r="F20" s="44"/>
      <c r="G20" s="44"/>
      <c r="H20" s="44"/>
      <c r="I20" s="44"/>
      <c r="J20" s="45"/>
    </row>
    <row r="21" spans="1:10" ht="13.5" customHeight="1">
      <c r="A21" s="6"/>
      <c r="B21" s="46" t="s">
        <v>27</v>
      </c>
      <c r="C21" s="46"/>
      <c r="D21" s="46"/>
      <c r="E21" s="46"/>
      <c r="F21" s="46"/>
      <c r="G21" s="46"/>
      <c r="H21" s="46"/>
      <c r="I21" s="46"/>
      <c r="J21" s="46"/>
    </row>
    <row r="22" spans="1:10" ht="13.5" customHeight="1">
      <c r="A22" s="6" t="s">
        <v>0</v>
      </c>
      <c r="B22" s="43" t="s">
        <v>26</v>
      </c>
      <c r="C22" s="44"/>
      <c r="D22" s="44"/>
      <c r="E22" s="44"/>
      <c r="F22" s="44"/>
      <c r="G22" s="44"/>
      <c r="H22" s="44"/>
      <c r="I22" s="44"/>
      <c r="J22" s="45"/>
    </row>
    <row r="23" spans="1:2" ht="13.5">
      <c r="A23" s="5"/>
      <c r="B23" s="4"/>
    </row>
  </sheetData>
  <sheetProtection/>
  <mergeCells count="9">
    <mergeCell ref="B20:J20"/>
    <mergeCell ref="B22:J22"/>
    <mergeCell ref="B21:J21"/>
    <mergeCell ref="A1:I1"/>
    <mergeCell ref="A3:A4"/>
    <mergeCell ref="B3:D3"/>
    <mergeCell ref="E3:G3"/>
    <mergeCell ref="H3:J3"/>
    <mergeCell ref="B19:J19"/>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 俊輔(nakano-shunsuke)</dc:creator>
  <cp:keywords/>
  <dc:description/>
  <cp:lastModifiedBy>厚生労働省ネットワークシステム</cp:lastModifiedBy>
  <cp:lastPrinted>2016-08-23T02:04:55Z</cp:lastPrinted>
  <dcterms:created xsi:type="dcterms:W3CDTF">2011-07-29T05:23:47Z</dcterms:created>
  <dcterms:modified xsi:type="dcterms:W3CDTF">2018-09-03T09:14:11Z</dcterms:modified>
  <cp:category/>
  <cp:version/>
  <cp:contentType/>
  <cp:contentStatus/>
</cp:coreProperties>
</file>