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（９）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<sst xmlns="http://schemas.openxmlformats.org/spreadsheetml/2006/main" count="31" uniqueCount="25">
  <si>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Ⅱ-(9)　事業規模別労働保険料徴収状況</t>
  </si>
  <si>
    <t>平成20年度</t>
  </si>
  <si>
    <t>（単位：円）</t>
  </si>
  <si>
    <t>事業規模</t>
  </si>
  <si>
    <t>労災保険</t>
  </si>
  <si>
    <t>雇用保険</t>
  </si>
  <si>
    <t>合　　計</t>
  </si>
  <si>
    <t>徴収決定済額</t>
  </si>
  <si>
    <t>収納済歳入額</t>
  </si>
  <si>
    <t>収納率</t>
  </si>
  <si>
    <t>０人</t>
  </si>
  <si>
    <t>１人～４人</t>
  </si>
  <si>
    <t>５人～15人</t>
  </si>
  <si>
    <t>16人～29人</t>
  </si>
  <si>
    <t>30人～99人</t>
  </si>
  <si>
    <t>100人～299人</t>
  </si>
  <si>
    <t>300人～499人</t>
  </si>
  <si>
    <t>500人～999人</t>
  </si>
  <si>
    <t>1000人以上</t>
  </si>
  <si>
    <t>その他</t>
  </si>
  <si>
    <t>合計</t>
  </si>
  <si>
    <t>注１</t>
  </si>
  <si>
    <t>　「事業規模」欄の人数は、1年間の平均労働者数であり、「0人」は、1年間の平均労働者が1人未満であった場合を指す。</t>
  </si>
  <si>
    <t>注２</t>
  </si>
  <si>
    <t>　「事業規模」欄の「その他」には、労働保険事務組合に労働保険事務の処理を委託している事業、印紙保険料の現金納付、特別保険料が含まれている。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</si>
</sst>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2" fillId="0" borderId="0">
      <alignment/>
      <protection/>
    </xf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3" fillId="33" borderId="0" xfId="64" applyFont="1" applyFill="1" applyAlignment="1">
      <alignment horizontal="left" vertical="center"/>
      <protection/>
    </xf>
    <xf numFmtId="0" fontId="18" fillId="33" borderId="0" xfId="64" applyFill="1">
      <alignment/>
      <protection/>
    </xf>
    <xf numFmtId="0" fontId="44" fillId="33" borderId="0" xfId="64" applyFont="1" applyFill="1" applyAlignment="1">
      <alignment horizontal="left"/>
      <protection/>
    </xf>
    <xf numFmtId="38" fontId="44" fillId="33" borderId="0" xfId="52" applyFont="1" applyFill="1" applyAlignment="1">
      <alignment/>
    </xf>
    <xf numFmtId="0" fontId="44" fillId="33" borderId="0" xfId="64" applyFont="1" applyFill="1">
      <alignment/>
      <protection/>
    </xf>
    <xf numFmtId="0" fontId="44" fillId="33" borderId="0" xfId="64" applyFont="1" applyFill="1" applyAlignment="1">
      <alignment horizontal="right"/>
      <protection/>
    </xf>
    <xf numFmtId="0" fontId="44" fillId="33" borderId="10" xfId="64" applyFont="1" applyFill="1" applyBorder="1" applyAlignment="1">
      <alignment horizontal="center" vertical="center"/>
      <protection/>
    </xf>
    <xf numFmtId="0" fontId="44" fillId="33" borderId="11" xfId="64" applyFont="1" applyFill="1" applyBorder="1" applyAlignment="1">
      <alignment horizontal="center" vertical="center"/>
      <protection/>
    </xf>
    <xf numFmtId="0" fontId="44" fillId="33" borderId="12" xfId="64" applyFont="1" applyFill="1" applyBorder="1" applyAlignment="1">
      <alignment horizontal="center" vertical="center"/>
      <protection/>
    </xf>
    <xf numFmtId="0" fontId="44" fillId="33" borderId="13" xfId="64" applyFont="1" applyFill="1" applyBorder="1" applyAlignment="1">
      <alignment horizontal="center" vertical="center"/>
      <protection/>
    </xf>
    <xf numFmtId="38" fontId="44" fillId="33" borderId="11" xfId="52" applyFont="1" applyFill="1" applyBorder="1" applyAlignment="1">
      <alignment horizontal="center" vertical="center"/>
    </xf>
    <xf numFmtId="38" fontId="44" fillId="33" borderId="12" xfId="52" applyFont="1" applyFill="1" applyBorder="1" applyAlignment="1">
      <alignment horizontal="center" vertical="center"/>
    </xf>
    <xf numFmtId="38" fontId="44" fillId="33" borderId="13" xfId="52" applyFont="1" applyFill="1" applyBorder="1" applyAlignment="1">
      <alignment horizontal="center" vertical="center"/>
    </xf>
    <xf numFmtId="0" fontId="44" fillId="33" borderId="14" xfId="64" applyFont="1" applyFill="1" applyBorder="1" applyAlignment="1">
      <alignment horizontal="center" vertical="center"/>
      <protection/>
    </xf>
    <xf numFmtId="0" fontId="44" fillId="33" borderId="15" xfId="64" applyFont="1" applyFill="1" applyBorder="1" applyAlignment="1">
      <alignment vertical="center"/>
      <protection/>
    </xf>
    <xf numFmtId="38" fontId="44" fillId="33" borderId="16" xfId="52" applyFont="1" applyFill="1" applyBorder="1" applyAlignment="1">
      <alignment horizontal="center" vertical="center"/>
    </xf>
    <xf numFmtId="38" fontId="44" fillId="33" borderId="17" xfId="52" applyFont="1" applyFill="1" applyBorder="1" applyAlignment="1">
      <alignment horizontal="center" vertical="center"/>
    </xf>
    <xf numFmtId="38" fontId="44" fillId="33" borderId="14" xfId="52" applyFont="1" applyFill="1" applyBorder="1" applyAlignment="1">
      <alignment horizontal="center" vertical="center"/>
    </xf>
    <xf numFmtId="38" fontId="44" fillId="33" borderId="18" xfId="52" applyFont="1" applyFill="1" applyBorder="1" applyAlignment="1">
      <alignment horizontal="center" vertical="center"/>
    </xf>
    <xf numFmtId="38" fontId="44" fillId="33" borderId="19" xfId="52" applyFont="1" applyFill="1" applyBorder="1" applyAlignment="1">
      <alignment horizontal="center" vertical="center"/>
    </xf>
    <xf numFmtId="0" fontId="22" fillId="33" borderId="20" xfId="64" applyFont="1" applyFill="1" applyBorder="1" applyAlignment="1">
      <alignment horizontal="right"/>
      <protection/>
    </xf>
    <xf numFmtId="38" fontId="45" fillId="33" borderId="21" xfId="52" applyFont="1" applyFill="1" applyBorder="1" applyAlignment="1">
      <alignment/>
    </xf>
    <xf numFmtId="38" fontId="45" fillId="33" borderId="22" xfId="52" applyFont="1" applyFill="1" applyBorder="1" applyAlignment="1">
      <alignment/>
    </xf>
    <xf numFmtId="176" fontId="45" fillId="33" borderId="23" xfId="52" applyNumberFormat="1" applyFont="1" applyFill="1" applyBorder="1" applyAlignment="1">
      <alignment/>
    </xf>
    <xf numFmtId="38" fontId="45" fillId="33" borderId="20" xfId="52" applyFont="1" applyFill="1" applyBorder="1" applyAlignment="1">
      <alignment/>
    </xf>
    <xf numFmtId="176" fontId="45" fillId="33" borderId="24" xfId="52" applyNumberFormat="1" applyFont="1" applyFill="1" applyBorder="1" applyAlignment="1">
      <alignment/>
    </xf>
    <xf numFmtId="38" fontId="0" fillId="33" borderId="21" xfId="52" applyFont="1" applyFill="1" applyBorder="1" applyAlignment="1">
      <alignment/>
    </xf>
    <xf numFmtId="38" fontId="0" fillId="33" borderId="22" xfId="52" applyFont="1" applyFill="1" applyBorder="1" applyAlignment="1">
      <alignment/>
    </xf>
    <xf numFmtId="176" fontId="45" fillId="33" borderId="22" xfId="52" applyNumberFormat="1" applyFont="1" applyFill="1" applyBorder="1" applyAlignment="1">
      <alignment/>
    </xf>
    <xf numFmtId="0" fontId="22" fillId="33" borderId="25" xfId="64" applyFont="1" applyFill="1" applyBorder="1" applyAlignment="1">
      <alignment horizontal="right"/>
      <protection/>
    </xf>
    <xf numFmtId="38" fontId="45" fillId="33" borderId="26" xfId="52" applyFont="1" applyFill="1" applyBorder="1" applyAlignment="1">
      <alignment/>
    </xf>
    <xf numFmtId="38" fontId="45" fillId="33" borderId="27" xfId="52" applyFont="1" applyFill="1" applyBorder="1" applyAlignment="1">
      <alignment/>
    </xf>
    <xf numFmtId="176" fontId="45" fillId="33" borderId="28" xfId="52" applyNumberFormat="1" applyFont="1" applyFill="1" applyBorder="1" applyAlignment="1">
      <alignment/>
    </xf>
    <xf numFmtId="38" fontId="45" fillId="33" borderId="25" xfId="52" applyFont="1" applyFill="1" applyBorder="1" applyAlignment="1">
      <alignment/>
    </xf>
    <xf numFmtId="176" fontId="45" fillId="33" borderId="29" xfId="52" applyNumberFormat="1" applyFont="1" applyFill="1" applyBorder="1" applyAlignment="1">
      <alignment/>
    </xf>
    <xf numFmtId="38" fontId="0" fillId="33" borderId="26" xfId="52" applyFont="1" applyFill="1" applyBorder="1" applyAlignment="1">
      <alignment/>
    </xf>
    <xf numFmtId="38" fontId="0" fillId="33" borderId="27" xfId="52" applyFont="1" applyFill="1" applyBorder="1" applyAlignment="1">
      <alignment/>
    </xf>
    <xf numFmtId="176" fontId="45" fillId="33" borderId="27" xfId="52" applyNumberFormat="1" applyFont="1" applyFill="1" applyBorder="1" applyAlignment="1">
      <alignment/>
    </xf>
    <xf numFmtId="176" fontId="45" fillId="33" borderId="30" xfId="52" applyNumberFormat="1" applyFont="1" applyFill="1" applyBorder="1" applyAlignment="1">
      <alignment/>
    </xf>
    <xf numFmtId="0" fontId="22" fillId="33" borderId="31" xfId="64" applyFont="1" applyFill="1" applyBorder="1" applyAlignment="1">
      <alignment horizontal="center"/>
      <protection/>
    </xf>
    <xf numFmtId="38" fontId="0" fillId="33" borderId="32" xfId="52" applyFont="1" applyFill="1" applyBorder="1" applyAlignment="1">
      <alignment/>
    </xf>
    <xf numFmtId="38" fontId="0" fillId="33" borderId="33" xfId="52" applyFont="1" applyFill="1" applyBorder="1" applyAlignment="1">
      <alignment/>
    </xf>
    <xf numFmtId="176" fontId="0" fillId="33" borderId="34" xfId="52" applyNumberFormat="1" applyFont="1" applyFill="1" applyBorder="1" applyAlignment="1">
      <alignment/>
    </xf>
    <xf numFmtId="38" fontId="0" fillId="33" borderId="31" xfId="52" applyFont="1" applyFill="1" applyBorder="1" applyAlignment="1">
      <alignment/>
    </xf>
    <xf numFmtId="176" fontId="0" fillId="33" borderId="15" xfId="52" applyNumberFormat="1" applyFont="1" applyFill="1" applyBorder="1" applyAlignment="1">
      <alignment/>
    </xf>
    <xf numFmtId="176" fontId="0" fillId="33" borderId="33" xfId="52" applyNumberFormat="1" applyFont="1" applyFill="1" applyBorder="1" applyAlignment="1">
      <alignment/>
    </xf>
    <xf numFmtId="0" fontId="24" fillId="33" borderId="0" xfId="64" applyFont="1" applyFill="1" applyAlignment="1">
      <alignment horizontal="right"/>
      <protection/>
    </xf>
    <xf numFmtId="38" fontId="24" fillId="33" borderId="0" xfId="52" applyFont="1" applyFill="1" applyAlignment="1">
      <alignment/>
    </xf>
    <xf numFmtId="38" fontId="0" fillId="33" borderId="0" xfId="52" applyFont="1" applyFill="1" applyAlignment="1">
      <alignment/>
    </xf>
    <xf numFmtId="0" fontId="24" fillId="33" borderId="0" xfId="64" applyFont="1" applyFill="1" applyAlignment="1">
      <alignment horizontal="right" vertical="top"/>
      <protection/>
    </xf>
    <xf numFmtId="38" fontId="24" fillId="33" borderId="0" xfId="52" applyFont="1" applyFill="1" applyAlignment="1">
      <alignment vertical="top"/>
    </xf>
    <xf numFmtId="0" fontId="18" fillId="0" borderId="0" xfId="64" applyAlignment="1">
      <alignment vertical="top"/>
      <protection/>
    </xf>
    <xf numFmtId="0" fontId="18" fillId="0" borderId="0" xfId="64" applyAlignment="1">
      <alignment/>
      <protection/>
    </xf>
    <xf numFmtId="0" fontId="18" fillId="33" borderId="0" xfId="64" applyFill="1" applyAlignment="1">
      <alignment horizontal="righ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80" zoomScaleNormal="80" zoomScalePageLayoutView="0" workbookViewId="0" topLeftCell="A1">
      <selection activeCell="E9" sqref="E9"/>
    </sheetView>
  </sheetViews>
  <sheetFormatPr defaultColWidth="9.140625" defaultRowHeight="15"/>
  <cols>
    <col min="1" max="1" width="11.8515625" style="54" customWidth="1"/>
    <col min="2" max="3" width="17.7109375" style="49" customWidth="1"/>
    <col min="4" max="4" width="8.8515625" style="49" customWidth="1"/>
    <col min="5" max="6" width="17.7109375" style="2" customWidth="1"/>
    <col min="7" max="7" width="8.8515625" style="2" customWidth="1"/>
    <col min="8" max="9" width="17.7109375" style="2" customWidth="1"/>
    <col min="10" max="10" width="8.8515625" style="2" customWidth="1"/>
    <col min="11" max="16384" width="9.00390625" style="2" customWidth="1"/>
  </cols>
  <sheetData>
    <row r="1" spans="1:9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30" customHeight="1">
      <c r="A2" s="3" t="s">
        <v>1</v>
      </c>
      <c r="B2" s="4"/>
      <c r="C2" s="4"/>
      <c r="D2" s="4"/>
      <c r="E2" s="5"/>
      <c r="F2" s="6"/>
      <c r="G2" s="6"/>
      <c r="H2" s="5"/>
      <c r="I2" s="6"/>
      <c r="J2" s="6" t="s">
        <v>2</v>
      </c>
    </row>
    <row r="3" spans="1:10" ht="31.5" customHeight="1">
      <c r="A3" s="7" t="s">
        <v>3</v>
      </c>
      <c r="B3" s="8" t="s">
        <v>4</v>
      </c>
      <c r="C3" s="9"/>
      <c r="D3" s="10"/>
      <c r="E3" s="11" t="s">
        <v>5</v>
      </c>
      <c r="F3" s="12"/>
      <c r="G3" s="13"/>
      <c r="H3" s="8" t="s">
        <v>6</v>
      </c>
      <c r="I3" s="9"/>
      <c r="J3" s="14"/>
    </row>
    <row r="4" spans="1:10" ht="31.5" customHeight="1">
      <c r="A4" s="15"/>
      <c r="B4" s="16" t="s">
        <v>7</v>
      </c>
      <c r="C4" s="17" t="s">
        <v>8</v>
      </c>
      <c r="D4" s="18" t="s">
        <v>9</v>
      </c>
      <c r="E4" s="16" t="s">
        <v>7</v>
      </c>
      <c r="F4" s="19" t="s">
        <v>8</v>
      </c>
      <c r="G4" s="20" t="s">
        <v>9</v>
      </c>
      <c r="H4" s="16" t="s">
        <v>7</v>
      </c>
      <c r="I4" s="17" t="s">
        <v>8</v>
      </c>
      <c r="J4" s="17" t="s">
        <v>9</v>
      </c>
    </row>
    <row r="5" spans="1:10" ht="31.5" customHeight="1">
      <c r="A5" s="21" t="s">
        <v>10</v>
      </c>
      <c r="B5" s="22">
        <v>2866738378</v>
      </c>
      <c r="C5" s="23">
        <v>755424596</v>
      </c>
      <c r="D5" s="24">
        <f aca="true" t="shared" si="0" ref="D5:D15">C5/B5</f>
        <v>0.2635136159606679</v>
      </c>
      <c r="E5" s="22">
        <v>7004964073</v>
      </c>
      <c r="F5" s="25">
        <v>3523142584</v>
      </c>
      <c r="G5" s="26">
        <f aca="true" t="shared" si="1" ref="G5:G15">F5/E5</f>
        <v>0.5029494151982355</v>
      </c>
      <c r="H5" s="27">
        <f aca="true" t="shared" si="2" ref="H5:I14">B5+E5</f>
        <v>9871702451</v>
      </c>
      <c r="I5" s="28">
        <f t="shared" si="2"/>
        <v>4278567180</v>
      </c>
      <c r="J5" s="29">
        <f aca="true" t="shared" si="3" ref="J5:J15">I5/H5</f>
        <v>0.433417356452694</v>
      </c>
    </row>
    <row r="6" spans="1:10" ht="31.5" customHeight="1">
      <c r="A6" s="30" t="s">
        <v>11</v>
      </c>
      <c r="B6" s="31">
        <v>40912234928</v>
      </c>
      <c r="C6" s="32">
        <v>36096358383</v>
      </c>
      <c r="D6" s="33">
        <f t="shared" si="0"/>
        <v>0.8822876199876323</v>
      </c>
      <c r="E6" s="31">
        <v>69868984383</v>
      </c>
      <c r="F6" s="34">
        <v>60285820627</v>
      </c>
      <c r="G6" s="35">
        <f t="shared" si="1"/>
        <v>0.8628409466571307</v>
      </c>
      <c r="H6" s="36">
        <f t="shared" si="2"/>
        <v>110781219311</v>
      </c>
      <c r="I6" s="37">
        <f t="shared" si="2"/>
        <v>96382179010</v>
      </c>
      <c r="J6" s="38">
        <f t="shared" si="3"/>
        <v>0.8700227313749177</v>
      </c>
    </row>
    <row r="7" spans="1:10" ht="31.5" customHeight="1">
      <c r="A7" s="30" t="s">
        <v>12</v>
      </c>
      <c r="B7" s="31">
        <v>101501452619</v>
      </c>
      <c r="C7" s="32">
        <v>92932425199</v>
      </c>
      <c r="D7" s="33">
        <f t="shared" si="0"/>
        <v>0.9155772927490501</v>
      </c>
      <c r="E7" s="31">
        <v>144207305906</v>
      </c>
      <c r="F7" s="34">
        <v>129887195338</v>
      </c>
      <c r="G7" s="35">
        <f t="shared" si="1"/>
        <v>0.9006977456652965</v>
      </c>
      <c r="H7" s="36">
        <f t="shared" si="2"/>
        <v>245708758525</v>
      </c>
      <c r="I7" s="37">
        <f t="shared" si="2"/>
        <v>222819620537</v>
      </c>
      <c r="J7" s="38">
        <f t="shared" si="3"/>
        <v>0.9068444359679954</v>
      </c>
    </row>
    <row r="8" spans="1:10" ht="31.5" customHeight="1">
      <c r="A8" s="30" t="s">
        <v>13</v>
      </c>
      <c r="B8" s="31">
        <v>84046427995</v>
      </c>
      <c r="C8" s="32">
        <v>79259615914</v>
      </c>
      <c r="D8" s="33">
        <f t="shared" si="0"/>
        <v>0.9430456213881597</v>
      </c>
      <c r="E8" s="31">
        <v>115285416241</v>
      </c>
      <c r="F8" s="34">
        <v>107815690192</v>
      </c>
      <c r="G8" s="35">
        <f t="shared" si="1"/>
        <v>0.9352066697370914</v>
      </c>
      <c r="H8" s="36">
        <f t="shared" si="2"/>
        <v>199331844236</v>
      </c>
      <c r="I8" s="37">
        <f t="shared" si="2"/>
        <v>187075306106</v>
      </c>
      <c r="J8" s="38">
        <f t="shared" si="3"/>
        <v>0.9385118911783669</v>
      </c>
    </row>
    <row r="9" spans="1:10" ht="31.5" customHeight="1">
      <c r="A9" s="30" t="s">
        <v>14</v>
      </c>
      <c r="B9" s="31">
        <v>205610344322</v>
      </c>
      <c r="C9" s="32">
        <v>198481894429</v>
      </c>
      <c r="D9" s="33">
        <f t="shared" si="0"/>
        <v>0.9653302954357377</v>
      </c>
      <c r="E9" s="31">
        <v>325213001629</v>
      </c>
      <c r="F9" s="34">
        <v>314753195402</v>
      </c>
      <c r="G9" s="35">
        <f t="shared" si="1"/>
        <v>0.9678370600972084</v>
      </c>
      <c r="H9" s="36">
        <f t="shared" si="2"/>
        <v>530823345951</v>
      </c>
      <c r="I9" s="37">
        <f t="shared" si="2"/>
        <v>513235089831</v>
      </c>
      <c r="J9" s="38">
        <f t="shared" si="3"/>
        <v>0.9668660840670268</v>
      </c>
    </row>
    <row r="10" spans="1:10" ht="31.5" customHeight="1">
      <c r="A10" s="30" t="s">
        <v>15</v>
      </c>
      <c r="B10" s="31">
        <v>167961741135</v>
      </c>
      <c r="C10" s="32">
        <v>165337360874</v>
      </c>
      <c r="D10" s="33">
        <f t="shared" si="0"/>
        <v>0.9843751306501959</v>
      </c>
      <c r="E10" s="31">
        <v>415491972434</v>
      </c>
      <c r="F10" s="34">
        <v>410867057593</v>
      </c>
      <c r="G10" s="35">
        <f t="shared" si="1"/>
        <v>0.9888688226299375</v>
      </c>
      <c r="H10" s="36">
        <f t="shared" si="2"/>
        <v>583453713569</v>
      </c>
      <c r="I10" s="37">
        <f t="shared" si="2"/>
        <v>576204418467</v>
      </c>
      <c r="J10" s="38">
        <f t="shared" si="3"/>
        <v>0.9875752010255349</v>
      </c>
    </row>
    <row r="11" spans="1:10" ht="31.5" customHeight="1">
      <c r="A11" s="30" t="s">
        <v>16</v>
      </c>
      <c r="B11" s="31">
        <v>66454114057</v>
      </c>
      <c r="C11" s="32">
        <v>65968940569</v>
      </c>
      <c r="D11" s="33">
        <f t="shared" si="0"/>
        <v>0.9926991203647099</v>
      </c>
      <c r="E11" s="31">
        <v>196729042463</v>
      </c>
      <c r="F11" s="34">
        <v>195725963485</v>
      </c>
      <c r="G11" s="35">
        <f t="shared" si="1"/>
        <v>0.994901215573249</v>
      </c>
      <c r="H11" s="36">
        <f t="shared" si="2"/>
        <v>263183156520</v>
      </c>
      <c r="I11" s="37">
        <f t="shared" si="2"/>
        <v>261694904054</v>
      </c>
      <c r="J11" s="38">
        <f t="shared" si="3"/>
        <v>0.9943451834620469</v>
      </c>
    </row>
    <row r="12" spans="1:10" ht="31.5" customHeight="1">
      <c r="A12" s="30" t="s">
        <v>17</v>
      </c>
      <c r="B12" s="31">
        <v>78526968373</v>
      </c>
      <c r="C12" s="32">
        <v>78145534805</v>
      </c>
      <c r="D12" s="33">
        <f t="shared" si="0"/>
        <v>0.9951426423825736</v>
      </c>
      <c r="E12" s="31">
        <v>255526101950</v>
      </c>
      <c r="F12" s="34">
        <v>254868205963</v>
      </c>
      <c r="G12" s="35">
        <f t="shared" si="1"/>
        <v>0.9974253276593686</v>
      </c>
      <c r="H12" s="36">
        <f t="shared" si="2"/>
        <v>334053070323</v>
      </c>
      <c r="I12" s="37">
        <f t="shared" si="2"/>
        <v>333013740768</v>
      </c>
      <c r="J12" s="38">
        <f t="shared" si="3"/>
        <v>0.996888729224985</v>
      </c>
    </row>
    <row r="13" spans="1:10" ht="31.5" customHeight="1">
      <c r="A13" s="30" t="s">
        <v>18</v>
      </c>
      <c r="B13" s="31">
        <v>203599411944</v>
      </c>
      <c r="C13" s="32">
        <v>203417791049</v>
      </c>
      <c r="D13" s="33">
        <f t="shared" si="0"/>
        <v>0.9991079498056215</v>
      </c>
      <c r="E13" s="31">
        <v>736869485235</v>
      </c>
      <c r="F13" s="34">
        <v>736407485686</v>
      </c>
      <c r="G13" s="35">
        <f t="shared" si="1"/>
        <v>0.9993730239095833</v>
      </c>
      <c r="H13" s="36">
        <f t="shared" si="2"/>
        <v>940468897179</v>
      </c>
      <c r="I13" s="37">
        <f t="shared" si="2"/>
        <v>939825276735</v>
      </c>
      <c r="J13" s="38">
        <f t="shared" si="3"/>
        <v>0.9993156387777091</v>
      </c>
    </row>
    <row r="14" spans="1:10" ht="31.5" customHeight="1">
      <c r="A14" s="30" t="s">
        <v>19</v>
      </c>
      <c r="B14" s="31">
        <v>152240090862</v>
      </c>
      <c r="C14" s="32">
        <v>150538557172</v>
      </c>
      <c r="D14" s="39">
        <f t="shared" si="0"/>
        <v>0.9888233534257256</v>
      </c>
      <c r="E14" s="31">
        <v>230886562173</v>
      </c>
      <c r="F14" s="34">
        <v>227966012307</v>
      </c>
      <c r="G14" s="35">
        <f t="shared" si="1"/>
        <v>0.9873507152667825</v>
      </c>
      <c r="H14" s="36">
        <f t="shared" si="2"/>
        <v>383126653035</v>
      </c>
      <c r="I14" s="37">
        <f t="shared" si="2"/>
        <v>378504569479</v>
      </c>
      <c r="J14" s="38">
        <f t="shared" si="3"/>
        <v>0.98793588616353</v>
      </c>
    </row>
    <row r="15" spans="1:10" ht="31.5" customHeight="1">
      <c r="A15" s="40" t="s">
        <v>20</v>
      </c>
      <c r="B15" s="41">
        <f>SUM(B5:B14)</f>
        <v>1103719524613</v>
      </c>
      <c r="C15" s="42">
        <f>SUM(C5:C14)</f>
        <v>1070933902990</v>
      </c>
      <c r="D15" s="43">
        <f t="shared" si="0"/>
        <v>0.9702953323812082</v>
      </c>
      <c r="E15" s="41">
        <f>SUM(E5:E14)</f>
        <v>2497082836487</v>
      </c>
      <c r="F15" s="44">
        <f>SUM(F5:F14)</f>
        <v>2442099769177</v>
      </c>
      <c r="G15" s="45">
        <f t="shared" si="1"/>
        <v>0.9779810799599454</v>
      </c>
      <c r="H15" s="41">
        <f>SUM(H5:H14)</f>
        <v>3600802361100</v>
      </c>
      <c r="I15" s="42">
        <f>SUM(I5:I14)</f>
        <v>3513033672167</v>
      </c>
      <c r="J15" s="46">
        <f t="shared" si="3"/>
        <v>0.9756252412292388</v>
      </c>
    </row>
    <row r="17" spans="1:2" ht="13.5">
      <c r="A17" s="47" t="s">
        <v>21</v>
      </c>
      <c r="B17" s="48" t="s">
        <v>22</v>
      </c>
    </row>
    <row r="18" spans="1:10" ht="18" customHeight="1">
      <c r="A18" s="50" t="s">
        <v>23</v>
      </c>
      <c r="B18" s="51" t="s">
        <v>24</v>
      </c>
      <c r="C18" s="52"/>
      <c r="D18" s="52"/>
      <c r="E18" s="52"/>
      <c r="F18" s="52"/>
      <c r="G18" s="52"/>
      <c r="H18" s="52"/>
      <c r="I18" s="52"/>
      <c r="J18" s="53"/>
    </row>
    <row r="19" spans="1:2" ht="13.5">
      <c r="A19" s="47"/>
      <c r="B19" s="48"/>
    </row>
    <row r="20" spans="1:2" ht="13.5">
      <c r="A20" s="47"/>
      <c r="B20" s="48"/>
    </row>
    <row r="21" spans="1:2" ht="13.5">
      <c r="A21" s="47"/>
      <c r="B21" s="48"/>
    </row>
    <row r="22" spans="1:2" ht="13.5">
      <c r="A22" s="47"/>
      <c r="B22" s="48"/>
    </row>
  </sheetData>
  <sheetProtection/>
  <mergeCells count="6">
    <mergeCell ref="A1:I1"/>
    <mergeCell ref="A3:A4"/>
    <mergeCell ref="B3:D3"/>
    <mergeCell ref="E3:G3"/>
    <mergeCell ref="H3:J3"/>
    <mergeCell ref="B18:J18"/>
  </mergeCells>
  <printOptions/>
  <pageMargins left="0.25" right="0.3" top="0.28" bottom="0.33" header="0.16" footer="0.19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2011-10-07T03:49:06Z</dcterms:created>
  <dcterms:modified xsi:type="dcterms:W3CDTF">2011-10-07T03:49:28Z</dcterms:modified>
  <cp:category/>
  <cp:version/>
  <cp:contentType/>
  <cp:contentStatus/>
</cp:coreProperties>
</file>