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315" windowWidth="19260" windowHeight="5070" activeTab="0"/>
  </bookViews>
  <sheets>
    <sheet name="（８）" sheetId="1" r:id="rId1"/>
  </sheets>
  <definedNames/>
  <calcPr fullCalcOnLoad="1"/>
</workbook>
</file>

<file path=xl/sharedStrings.xml><?xml version="1.0" encoding="utf-8"?>
<sst xmlns="http://schemas.openxmlformats.org/spreadsheetml/2006/main" count="59" uniqueCount="59">
  <si>
    <t>合　計</t>
  </si>
  <si>
    <t>沖　縄</t>
  </si>
  <si>
    <t>鹿児島</t>
  </si>
  <si>
    <t>宮　崎</t>
  </si>
  <si>
    <t>大　分</t>
  </si>
  <si>
    <t>熊　本</t>
  </si>
  <si>
    <t>長　崎</t>
  </si>
  <si>
    <t>佐　賀</t>
  </si>
  <si>
    <t>福　岡</t>
  </si>
  <si>
    <t>高　知</t>
  </si>
  <si>
    <t>愛　媛</t>
  </si>
  <si>
    <t>香　川</t>
  </si>
  <si>
    <t>徳　島</t>
  </si>
  <si>
    <t>山　口</t>
  </si>
  <si>
    <t>広　島</t>
  </si>
  <si>
    <t>岡　山</t>
  </si>
  <si>
    <t>島　根</t>
  </si>
  <si>
    <t>鳥　取</t>
  </si>
  <si>
    <t>和歌山</t>
  </si>
  <si>
    <t>奈　良</t>
  </si>
  <si>
    <t>兵　庫</t>
  </si>
  <si>
    <t>大　阪</t>
  </si>
  <si>
    <t>京　都</t>
  </si>
  <si>
    <t>滋　賀</t>
  </si>
  <si>
    <t>三　重</t>
  </si>
  <si>
    <t>愛　知</t>
  </si>
  <si>
    <t>静　岡</t>
  </si>
  <si>
    <t>岐　阜</t>
  </si>
  <si>
    <t>長　野</t>
  </si>
  <si>
    <t>山　梨</t>
  </si>
  <si>
    <t>福　井</t>
  </si>
  <si>
    <t>石　川</t>
  </si>
  <si>
    <t>富　山</t>
  </si>
  <si>
    <t>新　潟</t>
  </si>
  <si>
    <t>神奈川</t>
  </si>
  <si>
    <t>東　京</t>
  </si>
  <si>
    <t>千　葉</t>
  </si>
  <si>
    <t>埼　玉</t>
  </si>
  <si>
    <t>群　馬</t>
  </si>
  <si>
    <t>栃　木</t>
  </si>
  <si>
    <t>茨　城</t>
  </si>
  <si>
    <t>福　島</t>
  </si>
  <si>
    <t>山　形</t>
  </si>
  <si>
    <t>秋　田</t>
  </si>
  <si>
    <t>宮　城</t>
  </si>
  <si>
    <t>岩　手</t>
  </si>
  <si>
    <t>青　森</t>
  </si>
  <si>
    <t>北海道</t>
  </si>
  <si>
    <t>「一般拠出金」とは、「石綿による健康被害の救済に関する法律」により、石綿（アスベスト）健康被害者の救済にあてるため、労災保険の保険関係が成立している事業の事業主から労働保険料と併せて徴収するもの。</t>
  </si>
  <si>
    <t>(注）</t>
  </si>
  <si>
    <t>収納率</t>
  </si>
  <si>
    <t>収納未済歳入額</t>
  </si>
  <si>
    <t>不納欠損額</t>
  </si>
  <si>
    <t>収納済歳入額</t>
  </si>
  <si>
    <t>徴収決定済額</t>
  </si>
  <si>
    <t>都道府県</t>
  </si>
  <si>
    <t>Ⅱ－(8)　都道府県別一般拠出金徴収状況</t>
  </si>
  <si>
    <t>（単位：円）</t>
  </si>
  <si>
    <t>平成26年度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</si>
</sst>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
    <numFmt numFmtId="179" formatCode="#,##0_);[Red]\(#,##0\)"/>
  </numFmts>
  <fonts count="40">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1"/>
      <name val="ＭＳ Ｐ明朝"/>
      <family val="1"/>
    </font>
    <font>
      <sz val="11"/>
      <name val="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65"/>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bottom style="thin"/>
    </border>
    <border>
      <left/>
      <right style="thin"/>
      <top/>
      <bottom style="thin"/>
    </border>
    <border>
      <left style="thin"/>
      <right/>
      <top/>
      <bottom style="thin"/>
    </border>
    <border>
      <left style="thin"/>
      <right style="thin"/>
      <top/>
      <bottom/>
    </border>
    <border>
      <left/>
      <right style="thin"/>
      <top/>
      <bottom/>
    </border>
    <border>
      <left style="thin"/>
      <right/>
      <top/>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xf numFmtId="38" fontId="4"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4" fillId="0" borderId="0">
      <alignment/>
      <protection/>
    </xf>
    <xf numFmtId="0" fontId="5" fillId="0" borderId="0">
      <alignment vertical="center"/>
      <protection/>
    </xf>
    <xf numFmtId="0" fontId="5" fillId="0" borderId="0">
      <alignment vertical="center"/>
      <protection/>
    </xf>
    <xf numFmtId="0" fontId="39" fillId="32" borderId="0" applyNumberFormat="0" applyBorder="0" applyAlignment="0" applyProtection="0"/>
  </cellStyleXfs>
  <cellXfs count="47">
    <xf numFmtId="0" fontId="0" fillId="0" borderId="0" xfId="0" applyFont="1" applyAlignment="1">
      <alignment vertical="center"/>
    </xf>
    <xf numFmtId="0" fontId="2" fillId="0" borderId="0" xfId="63">
      <alignment/>
      <protection/>
    </xf>
    <xf numFmtId="0" fontId="2" fillId="0" borderId="0" xfId="63" applyFont="1">
      <alignment/>
      <protection/>
    </xf>
    <xf numFmtId="0" fontId="2" fillId="0" borderId="0" xfId="63" applyAlignment="1">
      <alignment horizontal="right"/>
      <protection/>
    </xf>
    <xf numFmtId="0" fontId="7" fillId="0" borderId="10" xfId="63" applyFont="1" applyBorder="1" applyAlignment="1">
      <alignment horizontal="right"/>
      <protection/>
    </xf>
    <xf numFmtId="176" fontId="5" fillId="0" borderId="11" xfId="65" applyNumberFormat="1" applyFont="1" applyBorder="1">
      <alignment vertical="center"/>
      <protection/>
    </xf>
    <xf numFmtId="177" fontId="5" fillId="0" borderId="11" xfId="66" applyNumberFormat="1" applyFont="1" applyBorder="1">
      <alignment vertical="center"/>
      <protection/>
    </xf>
    <xf numFmtId="176" fontId="5" fillId="33" borderId="11" xfId="65" applyNumberFormat="1" applyFont="1" applyFill="1" applyBorder="1">
      <alignment vertical="center"/>
      <protection/>
    </xf>
    <xf numFmtId="177" fontId="5" fillId="33" borderId="11" xfId="65" applyNumberFormat="1" applyFont="1" applyFill="1" applyBorder="1">
      <alignment vertical="center"/>
      <protection/>
    </xf>
    <xf numFmtId="179" fontId="5" fillId="33" borderId="11" xfId="66" applyNumberFormat="1" applyFont="1" applyFill="1" applyBorder="1">
      <alignment vertical="center"/>
      <protection/>
    </xf>
    <xf numFmtId="177" fontId="5" fillId="33" borderId="11" xfId="66" applyNumberFormat="1" applyFont="1" applyFill="1" applyBorder="1">
      <alignment vertical="center"/>
      <protection/>
    </xf>
    <xf numFmtId="0" fontId="2" fillId="33" borderId="12" xfId="65" applyNumberFormat="1" applyFont="1" applyFill="1" applyBorder="1" applyAlignment="1">
      <alignment horizontal="center" vertical="center"/>
      <protection/>
    </xf>
    <xf numFmtId="178" fontId="2" fillId="33" borderId="13" xfId="65" applyNumberFormat="1" applyFont="1" applyFill="1" applyBorder="1" applyAlignment="1">
      <alignment horizontal="right" vertical="center"/>
      <protection/>
    </xf>
    <xf numFmtId="176" fontId="5" fillId="0" borderId="14" xfId="65" applyNumberFormat="1" applyFont="1" applyFill="1" applyBorder="1">
      <alignment vertical="center"/>
      <protection/>
    </xf>
    <xf numFmtId="177" fontId="5" fillId="0" borderId="14" xfId="65" applyNumberFormat="1" applyFont="1" applyFill="1" applyBorder="1">
      <alignment vertical="center"/>
      <protection/>
    </xf>
    <xf numFmtId="179" fontId="5" fillId="0" borderId="14" xfId="66" applyNumberFormat="1" applyFont="1" applyFill="1" applyBorder="1">
      <alignment vertical="center"/>
      <protection/>
    </xf>
    <xf numFmtId="177" fontId="5" fillId="0" borderId="14" xfId="66" applyNumberFormat="1" applyFont="1" applyFill="1" applyBorder="1">
      <alignment vertical="center"/>
      <protection/>
    </xf>
    <xf numFmtId="0" fontId="2" fillId="0" borderId="15" xfId="65" applyNumberFormat="1" applyFont="1" applyFill="1" applyBorder="1" applyAlignment="1">
      <alignment horizontal="center" vertical="center"/>
      <protection/>
    </xf>
    <xf numFmtId="178" fontId="2" fillId="0" borderId="16" xfId="65" applyNumberFormat="1" applyFont="1" applyFill="1" applyBorder="1" applyAlignment="1">
      <alignment horizontal="right" vertical="center"/>
      <protection/>
    </xf>
    <xf numFmtId="176" fontId="5" fillId="33" borderId="14" xfId="65" applyNumberFormat="1" applyFont="1" applyFill="1" applyBorder="1">
      <alignment vertical="center"/>
      <protection/>
    </xf>
    <xf numFmtId="177" fontId="5" fillId="33" borderId="14" xfId="65" applyNumberFormat="1" applyFont="1" applyFill="1" applyBorder="1">
      <alignment vertical="center"/>
      <protection/>
    </xf>
    <xf numFmtId="179" fontId="5" fillId="33" borderId="14" xfId="66" applyNumberFormat="1" applyFont="1" applyFill="1" applyBorder="1">
      <alignment vertical="center"/>
      <protection/>
    </xf>
    <xf numFmtId="177" fontId="5" fillId="33" borderId="14" xfId="66" applyNumberFormat="1" applyFont="1" applyFill="1" applyBorder="1">
      <alignment vertical="center"/>
      <protection/>
    </xf>
    <xf numFmtId="0" fontId="2" fillId="33" borderId="15" xfId="65" applyNumberFormat="1" applyFont="1" applyFill="1" applyBorder="1" applyAlignment="1">
      <alignment horizontal="center" vertical="center"/>
      <protection/>
    </xf>
    <xf numFmtId="178" fontId="2" fillId="33" borderId="16" xfId="65" applyNumberFormat="1" applyFont="1" applyFill="1" applyBorder="1" applyAlignment="1">
      <alignment horizontal="right" vertical="center"/>
      <protection/>
    </xf>
    <xf numFmtId="176" fontId="5" fillId="34" borderId="14" xfId="65" applyNumberFormat="1" applyFont="1" applyFill="1" applyBorder="1">
      <alignment vertical="center"/>
      <protection/>
    </xf>
    <xf numFmtId="177" fontId="5" fillId="34" borderId="14" xfId="65" applyNumberFormat="1" applyFont="1" applyFill="1" applyBorder="1">
      <alignment vertical="center"/>
      <protection/>
    </xf>
    <xf numFmtId="179" fontId="5" fillId="34" borderId="14" xfId="66" applyNumberFormat="1" applyFont="1" applyFill="1" applyBorder="1">
      <alignment vertical="center"/>
      <protection/>
    </xf>
    <xf numFmtId="177" fontId="5" fillId="34" borderId="14" xfId="66" applyNumberFormat="1" applyFont="1" applyFill="1" applyBorder="1">
      <alignment vertical="center"/>
      <protection/>
    </xf>
    <xf numFmtId="0" fontId="2" fillId="34" borderId="15" xfId="65" applyNumberFormat="1" applyFont="1" applyFill="1" applyBorder="1" applyAlignment="1">
      <alignment horizontal="center" vertical="center"/>
      <protection/>
    </xf>
    <xf numFmtId="178" fontId="2" fillId="34" borderId="16" xfId="65" applyNumberFormat="1" applyFont="1" applyFill="1" applyBorder="1" applyAlignment="1">
      <alignment horizontal="right" vertical="center"/>
      <protection/>
    </xf>
    <xf numFmtId="176" fontId="5" fillId="33" borderId="17" xfId="65" applyNumberFormat="1" applyFont="1" applyFill="1" applyBorder="1">
      <alignment vertical="center"/>
      <protection/>
    </xf>
    <xf numFmtId="176" fontId="5" fillId="0" borderId="11" xfId="65" applyNumberFormat="1" applyFont="1" applyFill="1" applyBorder="1">
      <alignment vertical="center"/>
      <protection/>
    </xf>
    <xf numFmtId="177" fontId="5" fillId="0" borderId="11" xfId="65" applyNumberFormat="1" applyFont="1" applyFill="1" applyBorder="1">
      <alignment vertical="center"/>
      <protection/>
    </xf>
    <xf numFmtId="179" fontId="5" fillId="0" borderId="11" xfId="66" applyNumberFormat="1" applyFont="1" applyFill="1" applyBorder="1">
      <alignment vertical="center"/>
      <protection/>
    </xf>
    <xf numFmtId="177" fontId="5" fillId="0" borderId="11" xfId="66" applyNumberFormat="1" applyFont="1" applyFill="1" applyBorder="1">
      <alignment vertical="center"/>
      <protection/>
    </xf>
    <xf numFmtId="0" fontId="2" fillId="0" borderId="12" xfId="65" applyNumberFormat="1" applyFont="1" applyFill="1" applyBorder="1" applyAlignment="1">
      <alignment horizontal="center" vertical="center"/>
      <protection/>
    </xf>
    <xf numFmtId="178" fontId="2" fillId="0" borderId="13" xfId="65" applyNumberFormat="1" applyFont="1" applyFill="1" applyBorder="1" applyAlignment="1">
      <alignment horizontal="right" vertical="center"/>
      <protection/>
    </xf>
    <xf numFmtId="0" fontId="2" fillId="0" borderId="18" xfId="63" applyFill="1" applyBorder="1" applyAlignment="1">
      <alignment horizontal="distributed" vertical="center"/>
      <protection/>
    </xf>
    <xf numFmtId="0" fontId="2" fillId="0" borderId="18" xfId="63" applyFont="1" applyBorder="1" applyAlignment="1">
      <alignment horizontal="distributed" vertical="center"/>
      <protection/>
    </xf>
    <xf numFmtId="0" fontId="2" fillId="0" borderId="18" xfId="63" applyBorder="1" applyAlignment="1">
      <alignment horizontal="center" vertical="center"/>
      <protection/>
    </xf>
    <xf numFmtId="0" fontId="2" fillId="0" borderId="18" xfId="63" applyFont="1" applyBorder="1" applyAlignment="1">
      <alignment horizontal="center" vertical="center"/>
      <protection/>
    </xf>
    <xf numFmtId="178" fontId="2" fillId="0" borderId="19" xfId="65" applyNumberFormat="1" applyFont="1" applyBorder="1" applyAlignment="1">
      <alignment horizontal="center" vertical="center"/>
      <protection/>
    </xf>
    <xf numFmtId="0" fontId="2" fillId="0" borderId="20" xfId="65" applyFont="1" applyBorder="1" applyAlignment="1">
      <alignment horizontal="center" vertical="center"/>
      <protection/>
    </xf>
    <xf numFmtId="0" fontId="7" fillId="0" borderId="10" xfId="63" applyFont="1" applyBorder="1" applyAlignment="1">
      <alignment wrapText="1"/>
      <protection/>
    </xf>
    <xf numFmtId="0" fontId="2" fillId="0" borderId="10" xfId="63" applyBorder="1" applyAlignment="1">
      <alignment wrapText="1"/>
      <protection/>
    </xf>
    <xf numFmtId="0" fontId="2" fillId="0" borderId="0" xfId="63" applyAlignment="1">
      <alignment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標準_Sheet1 (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zoomScalePageLayoutView="0" workbookViewId="0" topLeftCell="A1">
      <selection activeCell="D6" sqref="D6"/>
    </sheetView>
  </sheetViews>
  <sheetFormatPr defaultColWidth="9.140625" defaultRowHeight="15"/>
  <cols>
    <col min="1" max="1" width="4.140625" style="1" customWidth="1"/>
    <col min="2" max="2" width="9.57421875" style="1" customWidth="1"/>
    <col min="3" max="4" width="16.140625" style="1" customWidth="1"/>
    <col min="5" max="5" width="15.28125" style="1" customWidth="1"/>
    <col min="6" max="6" width="16.140625" style="1" customWidth="1"/>
    <col min="7" max="16384" width="9.00390625" style="1" customWidth="1"/>
  </cols>
  <sheetData>
    <row r="1" ht="13.5">
      <c r="A1" s="1" t="s">
        <v>56</v>
      </c>
    </row>
    <row r="2" spans="1:7" ht="13.5">
      <c r="A2" s="2"/>
      <c r="B2" s="2"/>
      <c r="C2" s="2"/>
      <c r="D2" s="2"/>
      <c r="E2" s="2"/>
      <c r="F2" s="2"/>
      <c r="G2" s="2"/>
    </row>
    <row r="3" spans="1:7" ht="13.5">
      <c r="A3" s="1" t="s">
        <v>58</v>
      </c>
      <c r="B3" s="2"/>
      <c r="C3" s="2"/>
      <c r="D3" s="2"/>
      <c r="E3" s="2"/>
      <c r="F3" s="2"/>
      <c r="G3" s="3" t="s">
        <v>57</v>
      </c>
    </row>
    <row r="4" spans="1:7" ht="13.5">
      <c r="A4" s="40" t="s">
        <v>55</v>
      </c>
      <c r="B4" s="41"/>
      <c r="C4" s="39" t="s">
        <v>54</v>
      </c>
      <c r="D4" s="39" t="s">
        <v>53</v>
      </c>
      <c r="E4" s="39" t="s">
        <v>52</v>
      </c>
      <c r="F4" s="39" t="s">
        <v>51</v>
      </c>
      <c r="G4" s="38" t="s">
        <v>50</v>
      </c>
    </row>
    <row r="5" spans="1:7" ht="14.25" customHeight="1">
      <c r="A5" s="24">
        <v>1</v>
      </c>
      <c r="B5" s="23" t="s">
        <v>47</v>
      </c>
      <c r="C5" s="22">
        <v>104699321</v>
      </c>
      <c r="D5" s="22">
        <v>102938366</v>
      </c>
      <c r="E5" s="21">
        <v>418664</v>
      </c>
      <c r="F5" s="20">
        <f aca="true" t="shared" si="0" ref="F5:F51">C5-(D5+E5)</f>
        <v>1342291</v>
      </c>
      <c r="G5" s="31">
        <f aca="true" t="shared" si="1" ref="G5:G52">D5/C5</f>
        <v>0.9831808364831707</v>
      </c>
    </row>
    <row r="6" spans="1:7" ht="14.25" customHeight="1">
      <c r="A6" s="30">
        <v>2</v>
      </c>
      <c r="B6" s="29" t="s">
        <v>46</v>
      </c>
      <c r="C6" s="28">
        <v>22487237</v>
      </c>
      <c r="D6" s="28">
        <v>21137691</v>
      </c>
      <c r="E6" s="27">
        <v>130238</v>
      </c>
      <c r="F6" s="26">
        <f t="shared" si="0"/>
        <v>1219308</v>
      </c>
      <c r="G6" s="25">
        <f t="shared" si="1"/>
        <v>0.9399861352464066</v>
      </c>
    </row>
    <row r="7" spans="1:7" ht="14.25" customHeight="1">
      <c r="A7" s="24">
        <v>3</v>
      </c>
      <c r="B7" s="23" t="s">
        <v>45</v>
      </c>
      <c r="C7" s="22">
        <v>24388341</v>
      </c>
      <c r="D7" s="22">
        <v>23841753</v>
      </c>
      <c r="E7" s="21">
        <v>90172</v>
      </c>
      <c r="F7" s="20">
        <f t="shared" si="0"/>
        <v>456416</v>
      </c>
      <c r="G7" s="19">
        <f t="shared" si="1"/>
        <v>0.9775881434493637</v>
      </c>
    </row>
    <row r="8" spans="1:7" ht="14.25" customHeight="1">
      <c r="A8" s="18">
        <v>4</v>
      </c>
      <c r="B8" s="17" t="s">
        <v>44</v>
      </c>
      <c r="C8" s="16">
        <v>53181367</v>
      </c>
      <c r="D8" s="16">
        <v>51686989</v>
      </c>
      <c r="E8" s="15">
        <v>138366</v>
      </c>
      <c r="F8" s="14">
        <f t="shared" si="0"/>
        <v>1356012</v>
      </c>
      <c r="G8" s="13">
        <f t="shared" si="1"/>
        <v>0.9719003462246467</v>
      </c>
    </row>
    <row r="9" spans="1:7" ht="14.25" customHeight="1">
      <c r="A9" s="12">
        <v>5</v>
      </c>
      <c r="B9" s="11" t="s">
        <v>43</v>
      </c>
      <c r="C9" s="10">
        <v>18316514</v>
      </c>
      <c r="D9" s="10">
        <v>17398917</v>
      </c>
      <c r="E9" s="9">
        <v>152779</v>
      </c>
      <c r="F9" s="8">
        <f t="shared" si="0"/>
        <v>764818</v>
      </c>
      <c r="G9" s="7">
        <f t="shared" si="1"/>
        <v>0.9499032949173626</v>
      </c>
    </row>
    <row r="10" spans="1:7" ht="14.25" customHeight="1">
      <c r="A10" s="18">
        <v>6</v>
      </c>
      <c r="B10" s="17" t="s">
        <v>42</v>
      </c>
      <c r="C10" s="16">
        <v>21425820</v>
      </c>
      <c r="D10" s="16">
        <v>20806665</v>
      </c>
      <c r="E10" s="15">
        <v>36493</v>
      </c>
      <c r="F10" s="14">
        <f t="shared" si="0"/>
        <v>582662</v>
      </c>
      <c r="G10" s="13">
        <f t="shared" si="1"/>
        <v>0.9711023895468178</v>
      </c>
    </row>
    <row r="11" spans="1:7" ht="14.25" customHeight="1">
      <c r="A11" s="24">
        <v>7</v>
      </c>
      <c r="B11" s="23" t="s">
        <v>41</v>
      </c>
      <c r="C11" s="22">
        <v>42850026</v>
      </c>
      <c r="D11" s="22">
        <v>41673783</v>
      </c>
      <c r="E11" s="21">
        <v>108476</v>
      </c>
      <c r="F11" s="20">
        <f t="shared" si="0"/>
        <v>1067767</v>
      </c>
      <c r="G11" s="19">
        <f t="shared" si="1"/>
        <v>0.9725497716150744</v>
      </c>
    </row>
    <row r="12" spans="1:7" ht="14.25" customHeight="1">
      <c r="A12" s="18">
        <v>8</v>
      </c>
      <c r="B12" s="17" t="s">
        <v>40</v>
      </c>
      <c r="C12" s="16">
        <v>67943604</v>
      </c>
      <c r="D12" s="16">
        <v>65531871</v>
      </c>
      <c r="E12" s="15">
        <v>191800</v>
      </c>
      <c r="F12" s="14">
        <f t="shared" si="0"/>
        <v>2219933</v>
      </c>
      <c r="G12" s="13">
        <f t="shared" si="1"/>
        <v>0.9645038994398943</v>
      </c>
    </row>
    <row r="13" spans="1:7" ht="14.25" customHeight="1">
      <c r="A13" s="24">
        <v>9</v>
      </c>
      <c r="B13" s="23" t="s">
        <v>39</v>
      </c>
      <c r="C13" s="22">
        <v>47030032</v>
      </c>
      <c r="D13" s="22">
        <v>45840926</v>
      </c>
      <c r="E13" s="21">
        <v>44338</v>
      </c>
      <c r="F13" s="20">
        <f t="shared" si="0"/>
        <v>1144768</v>
      </c>
      <c r="G13" s="19">
        <f t="shared" si="1"/>
        <v>0.9747160282604103</v>
      </c>
    </row>
    <row r="14" spans="1:7" ht="14.25" customHeight="1">
      <c r="A14" s="37">
        <v>10</v>
      </c>
      <c r="B14" s="36" t="s">
        <v>38</v>
      </c>
      <c r="C14" s="35">
        <v>47346960</v>
      </c>
      <c r="D14" s="35">
        <v>45377604</v>
      </c>
      <c r="E14" s="34">
        <v>264975</v>
      </c>
      <c r="F14" s="33">
        <f t="shared" si="0"/>
        <v>1704381</v>
      </c>
      <c r="G14" s="32">
        <f t="shared" si="1"/>
        <v>0.9584058617490965</v>
      </c>
    </row>
    <row r="15" spans="1:7" ht="14.25" customHeight="1">
      <c r="A15" s="24">
        <v>11</v>
      </c>
      <c r="B15" s="23" t="s">
        <v>37</v>
      </c>
      <c r="C15" s="22">
        <v>120511217</v>
      </c>
      <c r="D15" s="22">
        <v>115611691</v>
      </c>
      <c r="E15" s="21">
        <v>1015953</v>
      </c>
      <c r="F15" s="20">
        <f t="shared" si="0"/>
        <v>3883573</v>
      </c>
      <c r="G15" s="31">
        <f t="shared" si="1"/>
        <v>0.9593438177626237</v>
      </c>
    </row>
    <row r="16" spans="1:7" ht="14.25" customHeight="1">
      <c r="A16" s="30">
        <v>12</v>
      </c>
      <c r="B16" s="29" t="s">
        <v>36</v>
      </c>
      <c r="C16" s="28">
        <v>102655900</v>
      </c>
      <c r="D16" s="28">
        <v>98345864</v>
      </c>
      <c r="E16" s="27">
        <v>917607</v>
      </c>
      <c r="F16" s="26">
        <f t="shared" si="0"/>
        <v>3392429</v>
      </c>
      <c r="G16" s="25">
        <f t="shared" si="1"/>
        <v>0.958014726869084</v>
      </c>
    </row>
    <row r="17" spans="1:7" ht="14.25" customHeight="1">
      <c r="A17" s="24">
        <v>13</v>
      </c>
      <c r="B17" s="23" t="s">
        <v>35</v>
      </c>
      <c r="C17" s="22">
        <v>1071915242</v>
      </c>
      <c r="D17" s="22">
        <v>1049045401</v>
      </c>
      <c r="E17" s="21">
        <v>5567259</v>
      </c>
      <c r="F17" s="20">
        <f t="shared" si="0"/>
        <v>17302582</v>
      </c>
      <c r="G17" s="19">
        <f t="shared" si="1"/>
        <v>0.9786645061998288</v>
      </c>
    </row>
    <row r="18" spans="1:7" ht="14.25" customHeight="1">
      <c r="A18" s="18">
        <v>14</v>
      </c>
      <c r="B18" s="17" t="s">
        <v>34</v>
      </c>
      <c r="C18" s="16">
        <v>201347783</v>
      </c>
      <c r="D18" s="16">
        <v>194689644</v>
      </c>
      <c r="E18" s="15">
        <v>895272</v>
      </c>
      <c r="F18" s="14">
        <f t="shared" si="0"/>
        <v>5762867</v>
      </c>
      <c r="G18" s="13">
        <f t="shared" si="1"/>
        <v>0.966932146454277</v>
      </c>
    </row>
    <row r="19" spans="1:7" ht="14.25" customHeight="1">
      <c r="A19" s="12">
        <v>15</v>
      </c>
      <c r="B19" s="11" t="s">
        <v>33</v>
      </c>
      <c r="C19" s="10">
        <v>52042313</v>
      </c>
      <c r="D19" s="10">
        <v>51039920</v>
      </c>
      <c r="E19" s="9">
        <v>163804</v>
      </c>
      <c r="F19" s="8">
        <f t="shared" si="0"/>
        <v>838589</v>
      </c>
      <c r="G19" s="7">
        <f t="shared" si="1"/>
        <v>0.9807388845303628</v>
      </c>
    </row>
    <row r="20" spans="1:7" ht="14.25" customHeight="1">
      <c r="A20" s="18">
        <v>16</v>
      </c>
      <c r="B20" s="17" t="s">
        <v>32</v>
      </c>
      <c r="C20" s="16">
        <v>28008989</v>
      </c>
      <c r="D20" s="16">
        <v>27620645</v>
      </c>
      <c r="E20" s="15">
        <v>45577</v>
      </c>
      <c r="F20" s="14">
        <f t="shared" si="0"/>
        <v>342767</v>
      </c>
      <c r="G20" s="13">
        <f t="shared" si="1"/>
        <v>0.9861350225815005</v>
      </c>
    </row>
    <row r="21" spans="1:7" ht="14.25" customHeight="1">
      <c r="A21" s="24">
        <v>17</v>
      </c>
      <c r="B21" s="23" t="s">
        <v>31</v>
      </c>
      <c r="C21" s="22">
        <v>27296102</v>
      </c>
      <c r="D21" s="22">
        <v>26852983</v>
      </c>
      <c r="E21" s="21">
        <v>18291</v>
      </c>
      <c r="F21" s="20">
        <f t="shared" si="0"/>
        <v>424828</v>
      </c>
      <c r="G21" s="19">
        <f t="shared" si="1"/>
        <v>0.9837662168759481</v>
      </c>
    </row>
    <row r="22" spans="1:7" ht="14.25" customHeight="1">
      <c r="A22" s="18">
        <v>18</v>
      </c>
      <c r="B22" s="17" t="s">
        <v>30</v>
      </c>
      <c r="C22" s="16">
        <v>18372842</v>
      </c>
      <c r="D22" s="16">
        <v>17906230</v>
      </c>
      <c r="E22" s="15">
        <v>16516</v>
      </c>
      <c r="F22" s="14">
        <f t="shared" si="0"/>
        <v>450096</v>
      </c>
      <c r="G22" s="13">
        <f t="shared" si="1"/>
        <v>0.9746031670005109</v>
      </c>
    </row>
    <row r="23" spans="1:7" ht="14.25" customHeight="1">
      <c r="A23" s="24">
        <v>19</v>
      </c>
      <c r="B23" s="23" t="s">
        <v>29</v>
      </c>
      <c r="C23" s="22">
        <v>16782535</v>
      </c>
      <c r="D23" s="22">
        <v>16408670</v>
      </c>
      <c r="E23" s="21">
        <v>44772</v>
      </c>
      <c r="F23" s="20">
        <f t="shared" si="0"/>
        <v>329093</v>
      </c>
      <c r="G23" s="19">
        <f t="shared" si="1"/>
        <v>0.9777229721254864</v>
      </c>
    </row>
    <row r="24" spans="1:7" ht="14.25" customHeight="1">
      <c r="A24" s="37">
        <v>20</v>
      </c>
      <c r="B24" s="36" t="s">
        <v>28</v>
      </c>
      <c r="C24" s="35">
        <v>47482144</v>
      </c>
      <c r="D24" s="35">
        <v>45746251</v>
      </c>
      <c r="E24" s="34">
        <v>170679</v>
      </c>
      <c r="F24" s="33">
        <f t="shared" si="0"/>
        <v>1565214</v>
      </c>
      <c r="G24" s="32">
        <f t="shared" si="1"/>
        <v>0.9634411411582425</v>
      </c>
    </row>
    <row r="25" spans="1:7" ht="14.25" customHeight="1">
      <c r="A25" s="24">
        <v>21</v>
      </c>
      <c r="B25" s="23" t="s">
        <v>27</v>
      </c>
      <c r="C25" s="22">
        <v>44143825</v>
      </c>
      <c r="D25" s="22">
        <v>42536542</v>
      </c>
      <c r="E25" s="21">
        <v>410792</v>
      </c>
      <c r="F25" s="20">
        <f t="shared" si="0"/>
        <v>1196491</v>
      </c>
      <c r="G25" s="31">
        <f t="shared" si="1"/>
        <v>0.9635898565654426</v>
      </c>
    </row>
    <row r="26" spans="1:7" ht="14.25" customHeight="1">
      <c r="A26" s="30">
        <v>22</v>
      </c>
      <c r="B26" s="29" t="s">
        <v>26</v>
      </c>
      <c r="C26" s="28">
        <v>96573596</v>
      </c>
      <c r="D26" s="28">
        <v>92524812</v>
      </c>
      <c r="E26" s="27">
        <v>251709</v>
      </c>
      <c r="F26" s="26">
        <f t="shared" si="0"/>
        <v>3797075</v>
      </c>
      <c r="G26" s="25">
        <f t="shared" si="1"/>
        <v>0.9580756628343838</v>
      </c>
    </row>
    <row r="27" spans="1:7" ht="14.25" customHeight="1">
      <c r="A27" s="24">
        <v>23</v>
      </c>
      <c r="B27" s="23" t="s">
        <v>25</v>
      </c>
      <c r="C27" s="22">
        <v>253480729</v>
      </c>
      <c r="D27" s="22">
        <v>247345501</v>
      </c>
      <c r="E27" s="21">
        <v>952325</v>
      </c>
      <c r="F27" s="20">
        <f t="shared" si="0"/>
        <v>5182903</v>
      </c>
      <c r="G27" s="19">
        <f t="shared" si="1"/>
        <v>0.9757960771842343</v>
      </c>
    </row>
    <row r="28" spans="1:7" ht="14.25" customHeight="1">
      <c r="A28" s="18">
        <v>24</v>
      </c>
      <c r="B28" s="17" t="s">
        <v>24</v>
      </c>
      <c r="C28" s="16">
        <v>42318197</v>
      </c>
      <c r="D28" s="16">
        <v>40365478</v>
      </c>
      <c r="E28" s="15">
        <v>193741</v>
      </c>
      <c r="F28" s="14">
        <f t="shared" si="0"/>
        <v>1758978</v>
      </c>
      <c r="G28" s="13">
        <f t="shared" si="1"/>
        <v>0.9538562807862537</v>
      </c>
    </row>
    <row r="29" spans="1:7" ht="14.25" customHeight="1">
      <c r="A29" s="12">
        <v>25</v>
      </c>
      <c r="B29" s="11" t="s">
        <v>23</v>
      </c>
      <c r="C29" s="10">
        <v>30143962</v>
      </c>
      <c r="D29" s="10">
        <v>29432141</v>
      </c>
      <c r="E29" s="9">
        <v>68783</v>
      </c>
      <c r="F29" s="8">
        <f t="shared" si="0"/>
        <v>643038</v>
      </c>
      <c r="G29" s="7">
        <f t="shared" si="1"/>
        <v>0.9763859508580857</v>
      </c>
    </row>
    <row r="30" spans="1:7" ht="14.25" customHeight="1">
      <c r="A30" s="18">
        <v>26</v>
      </c>
      <c r="B30" s="17" t="s">
        <v>22</v>
      </c>
      <c r="C30" s="16">
        <v>59566616</v>
      </c>
      <c r="D30" s="16">
        <v>58291716</v>
      </c>
      <c r="E30" s="15">
        <v>168323</v>
      </c>
      <c r="F30" s="14">
        <f t="shared" si="0"/>
        <v>1106577</v>
      </c>
      <c r="G30" s="13">
        <f t="shared" si="1"/>
        <v>0.9785970718900667</v>
      </c>
    </row>
    <row r="31" spans="1:7" ht="14.25" customHeight="1">
      <c r="A31" s="24">
        <v>27</v>
      </c>
      <c r="B31" s="23" t="s">
        <v>21</v>
      </c>
      <c r="C31" s="22">
        <v>322004103</v>
      </c>
      <c r="D31" s="22">
        <v>310433855</v>
      </c>
      <c r="E31" s="21">
        <v>3489119</v>
      </c>
      <c r="F31" s="20">
        <f t="shared" si="0"/>
        <v>8081129</v>
      </c>
      <c r="G31" s="19">
        <f t="shared" si="1"/>
        <v>0.9640680106489202</v>
      </c>
    </row>
    <row r="32" spans="1:7" ht="14.25" customHeight="1">
      <c r="A32" s="18">
        <v>28</v>
      </c>
      <c r="B32" s="17" t="s">
        <v>20</v>
      </c>
      <c r="C32" s="16">
        <v>118928016</v>
      </c>
      <c r="D32" s="16">
        <v>113753096</v>
      </c>
      <c r="E32" s="15">
        <v>446249</v>
      </c>
      <c r="F32" s="14">
        <f t="shared" si="0"/>
        <v>4728671</v>
      </c>
      <c r="G32" s="13">
        <f t="shared" si="1"/>
        <v>0.9564869559414831</v>
      </c>
    </row>
    <row r="33" spans="1:7" ht="14.25" customHeight="1">
      <c r="A33" s="24">
        <v>29</v>
      </c>
      <c r="B33" s="23" t="s">
        <v>19</v>
      </c>
      <c r="C33" s="22">
        <v>18442389</v>
      </c>
      <c r="D33" s="22">
        <v>17762860</v>
      </c>
      <c r="E33" s="21">
        <v>107358</v>
      </c>
      <c r="F33" s="20">
        <f t="shared" si="0"/>
        <v>572171</v>
      </c>
      <c r="G33" s="19">
        <f t="shared" si="1"/>
        <v>0.9631539601512581</v>
      </c>
    </row>
    <row r="34" spans="1:7" ht="14.25" customHeight="1">
      <c r="A34" s="37">
        <v>30</v>
      </c>
      <c r="B34" s="36" t="s">
        <v>18</v>
      </c>
      <c r="C34" s="35">
        <v>17495101</v>
      </c>
      <c r="D34" s="35">
        <v>16845616</v>
      </c>
      <c r="E34" s="34">
        <v>74914</v>
      </c>
      <c r="F34" s="33">
        <f t="shared" si="0"/>
        <v>574571</v>
      </c>
      <c r="G34" s="32">
        <f t="shared" si="1"/>
        <v>0.9628761788800191</v>
      </c>
    </row>
    <row r="35" spans="1:7" ht="14.25" customHeight="1">
      <c r="A35" s="24">
        <v>31</v>
      </c>
      <c r="B35" s="23" t="s">
        <v>17</v>
      </c>
      <c r="C35" s="22">
        <v>10055774</v>
      </c>
      <c r="D35" s="22">
        <v>9737315</v>
      </c>
      <c r="E35" s="21">
        <v>21087</v>
      </c>
      <c r="F35" s="20">
        <f t="shared" si="0"/>
        <v>297372</v>
      </c>
      <c r="G35" s="31">
        <f t="shared" si="1"/>
        <v>0.9683307321743707</v>
      </c>
    </row>
    <row r="36" spans="1:7" ht="14.25" customHeight="1">
      <c r="A36" s="30">
        <v>32</v>
      </c>
      <c r="B36" s="29" t="s">
        <v>16</v>
      </c>
      <c r="C36" s="28">
        <v>13137591</v>
      </c>
      <c r="D36" s="28">
        <v>12836704</v>
      </c>
      <c r="E36" s="27">
        <v>68863</v>
      </c>
      <c r="F36" s="26">
        <f t="shared" si="0"/>
        <v>232024</v>
      </c>
      <c r="G36" s="25">
        <f t="shared" si="1"/>
        <v>0.977097247128488</v>
      </c>
    </row>
    <row r="37" spans="1:7" ht="14.25" customHeight="1">
      <c r="A37" s="24">
        <v>33</v>
      </c>
      <c r="B37" s="23" t="s">
        <v>15</v>
      </c>
      <c r="C37" s="22">
        <v>43808463</v>
      </c>
      <c r="D37" s="22">
        <v>42220892</v>
      </c>
      <c r="E37" s="21">
        <v>378722</v>
      </c>
      <c r="F37" s="20">
        <f t="shared" si="0"/>
        <v>1208849</v>
      </c>
      <c r="G37" s="19">
        <f t="shared" si="1"/>
        <v>0.9637610888106255</v>
      </c>
    </row>
    <row r="38" spans="1:7" ht="14.25" customHeight="1">
      <c r="A38" s="18">
        <v>34</v>
      </c>
      <c r="B38" s="17" t="s">
        <v>14</v>
      </c>
      <c r="C38" s="16">
        <v>75025180</v>
      </c>
      <c r="D38" s="16">
        <v>72247966</v>
      </c>
      <c r="E38" s="15">
        <v>470222</v>
      </c>
      <c r="F38" s="14">
        <f t="shared" si="0"/>
        <v>2306992</v>
      </c>
      <c r="G38" s="13">
        <f t="shared" si="1"/>
        <v>0.9629829078717306</v>
      </c>
    </row>
    <row r="39" spans="1:7" ht="14.25" customHeight="1">
      <c r="A39" s="12">
        <v>35</v>
      </c>
      <c r="B39" s="11" t="s">
        <v>13</v>
      </c>
      <c r="C39" s="10">
        <v>30167754</v>
      </c>
      <c r="D39" s="10">
        <v>29507485</v>
      </c>
      <c r="E39" s="9">
        <v>81854</v>
      </c>
      <c r="F39" s="8">
        <f t="shared" si="0"/>
        <v>578415</v>
      </c>
      <c r="G39" s="7">
        <f t="shared" si="1"/>
        <v>0.978113418718543</v>
      </c>
    </row>
    <row r="40" spans="1:7" ht="14.25" customHeight="1">
      <c r="A40" s="18">
        <v>36</v>
      </c>
      <c r="B40" s="17" t="s">
        <v>12</v>
      </c>
      <c r="C40" s="16">
        <v>14359989</v>
      </c>
      <c r="D40" s="16">
        <v>14105703</v>
      </c>
      <c r="E40" s="15">
        <v>23906</v>
      </c>
      <c r="F40" s="14">
        <f t="shared" si="0"/>
        <v>230380</v>
      </c>
      <c r="G40" s="13">
        <f t="shared" si="1"/>
        <v>0.9822920477167496</v>
      </c>
    </row>
    <row r="41" spans="1:7" ht="14.25" customHeight="1">
      <c r="A41" s="24">
        <v>37</v>
      </c>
      <c r="B41" s="23" t="s">
        <v>11</v>
      </c>
      <c r="C41" s="22">
        <v>23261989</v>
      </c>
      <c r="D41" s="22">
        <v>22432549</v>
      </c>
      <c r="E41" s="21">
        <v>103044</v>
      </c>
      <c r="F41" s="20">
        <f t="shared" si="0"/>
        <v>726396</v>
      </c>
      <c r="G41" s="19">
        <f t="shared" si="1"/>
        <v>0.9643435477507963</v>
      </c>
    </row>
    <row r="42" spans="1:7" ht="14.25" customHeight="1">
      <c r="A42" s="18">
        <v>38</v>
      </c>
      <c r="B42" s="17" t="s">
        <v>10</v>
      </c>
      <c r="C42" s="16">
        <v>28028690</v>
      </c>
      <c r="D42" s="16">
        <v>27030346</v>
      </c>
      <c r="E42" s="15">
        <v>158950</v>
      </c>
      <c r="F42" s="14">
        <f t="shared" si="0"/>
        <v>839394</v>
      </c>
      <c r="G42" s="13">
        <f t="shared" si="1"/>
        <v>0.964381353534539</v>
      </c>
    </row>
    <row r="43" spans="1:7" ht="14.25" customHeight="1">
      <c r="A43" s="24">
        <v>39</v>
      </c>
      <c r="B43" s="23" t="s">
        <v>9</v>
      </c>
      <c r="C43" s="22">
        <v>13321793</v>
      </c>
      <c r="D43" s="22">
        <v>12735178</v>
      </c>
      <c r="E43" s="21">
        <v>129841</v>
      </c>
      <c r="F43" s="20">
        <f t="shared" si="0"/>
        <v>456774</v>
      </c>
      <c r="G43" s="19">
        <f t="shared" si="1"/>
        <v>0.9559657622663856</v>
      </c>
    </row>
    <row r="44" spans="1:7" ht="14.25" customHeight="1">
      <c r="A44" s="37">
        <v>40</v>
      </c>
      <c r="B44" s="36" t="s">
        <v>8</v>
      </c>
      <c r="C44" s="35">
        <v>121082909</v>
      </c>
      <c r="D44" s="35">
        <v>116516717</v>
      </c>
      <c r="E44" s="34">
        <v>582774</v>
      </c>
      <c r="F44" s="33">
        <f t="shared" si="0"/>
        <v>3983418</v>
      </c>
      <c r="G44" s="32">
        <f t="shared" si="1"/>
        <v>0.9622887157426983</v>
      </c>
    </row>
    <row r="45" spans="1:7" ht="14.25" customHeight="1">
      <c r="A45" s="24">
        <v>41</v>
      </c>
      <c r="B45" s="23" t="s">
        <v>7</v>
      </c>
      <c r="C45" s="22">
        <v>14746301</v>
      </c>
      <c r="D45" s="22">
        <v>14468489</v>
      </c>
      <c r="E45" s="21">
        <v>29972</v>
      </c>
      <c r="F45" s="20">
        <f t="shared" si="0"/>
        <v>247840</v>
      </c>
      <c r="G45" s="31">
        <f t="shared" si="1"/>
        <v>0.9811605635881161</v>
      </c>
    </row>
    <row r="46" spans="1:7" ht="14.25" customHeight="1">
      <c r="A46" s="30">
        <v>42</v>
      </c>
      <c r="B46" s="29" t="s">
        <v>6</v>
      </c>
      <c r="C46" s="28">
        <v>23180843</v>
      </c>
      <c r="D46" s="28">
        <v>22239082</v>
      </c>
      <c r="E46" s="27">
        <v>123952</v>
      </c>
      <c r="F46" s="26">
        <f t="shared" si="0"/>
        <v>817809</v>
      </c>
      <c r="G46" s="25">
        <f t="shared" si="1"/>
        <v>0.9593733066567078</v>
      </c>
    </row>
    <row r="47" spans="1:7" ht="14.25" customHeight="1">
      <c r="A47" s="24">
        <v>43</v>
      </c>
      <c r="B47" s="23" t="s">
        <v>5</v>
      </c>
      <c r="C47" s="22">
        <v>34284071</v>
      </c>
      <c r="D47" s="22">
        <v>32595069</v>
      </c>
      <c r="E47" s="21">
        <v>167028</v>
      </c>
      <c r="F47" s="20">
        <f t="shared" si="0"/>
        <v>1521974</v>
      </c>
      <c r="G47" s="19">
        <f t="shared" si="1"/>
        <v>0.9507350804401262</v>
      </c>
    </row>
    <row r="48" spans="1:7" ht="14.25" customHeight="1">
      <c r="A48" s="18">
        <v>44</v>
      </c>
      <c r="B48" s="17" t="s">
        <v>4</v>
      </c>
      <c r="C48" s="16">
        <v>22494320</v>
      </c>
      <c r="D48" s="16">
        <v>21667213</v>
      </c>
      <c r="E48" s="15">
        <v>51129</v>
      </c>
      <c r="F48" s="14">
        <f t="shared" si="0"/>
        <v>775978</v>
      </c>
      <c r="G48" s="13">
        <f t="shared" si="1"/>
        <v>0.9632304066093129</v>
      </c>
    </row>
    <row r="49" spans="1:7" ht="14.25" customHeight="1">
      <c r="A49" s="12">
        <v>45</v>
      </c>
      <c r="B49" s="11" t="s">
        <v>3</v>
      </c>
      <c r="C49" s="10">
        <v>17940566</v>
      </c>
      <c r="D49" s="10">
        <v>17282347</v>
      </c>
      <c r="E49" s="9">
        <v>100383</v>
      </c>
      <c r="F49" s="8">
        <f t="shared" si="0"/>
        <v>557836</v>
      </c>
      <c r="G49" s="7">
        <f t="shared" si="1"/>
        <v>0.9633111352228241</v>
      </c>
    </row>
    <row r="50" spans="1:7" ht="14.25" customHeight="1">
      <c r="A50" s="18">
        <v>46</v>
      </c>
      <c r="B50" s="17" t="s">
        <v>2</v>
      </c>
      <c r="C50" s="16">
        <v>29695081</v>
      </c>
      <c r="D50" s="16">
        <v>28327690</v>
      </c>
      <c r="E50" s="15">
        <v>143796</v>
      </c>
      <c r="F50" s="14">
        <f t="shared" si="0"/>
        <v>1223595</v>
      </c>
      <c r="G50" s="13">
        <f t="shared" si="1"/>
        <v>0.9539522724319223</v>
      </c>
    </row>
    <row r="51" spans="1:7" ht="14.25" customHeight="1">
      <c r="A51" s="12">
        <v>47</v>
      </c>
      <c r="B51" s="11" t="s">
        <v>1</v>
      </c>
      <c r="C51" s="10">
        <v>22989902</v>
      </c>
      <c r="D51" s="10">
        <v>21907683</v>
      </c>
      <c r="E51" s="9">
        <v>132730</v>
      </c>
      <c r="F51" s="8">
        <f t="shared" si="0"/>
        <v>949489</v>
      </c>
      <c r="G51" s="7">
        <f t="shared" si="1"/>
        <v>0.952926332613336</v>
      </c>
    </row>
    <row r="52" spans="1:7" ht="14.25" customHeight="1">
      <c r="A52" s="42" t="s">
        <v>0</v>
      </c>
      <c r="B52" s="43"/>
      <c r="C52" s="6">
        <f>SUM(C5:C51)</f>
        <v>3676762039</v>
      </c>
      <c r="D52" s="6">
        <f>SUM(D5:D51)</f>
        <v>3566651909</v>
      </c>
      <c r="E52" s="6">
        <f>SUM(E5:E51)</f>
        <v>19363597</v>
      </c>
      <c r="F52" s="6">
        <f>SUM(F5:F51)</f>
        <v>90746533</v>
      </c>
      <c r="G52" s="5">
        <f t="shared" si="1"/>
        <v>0.9700524187227663</v>
      </c>
    </row>
    <row r="53" spans="1:7" ht="13.5">
      <c r="A53" s="4" t="s">
        <v>49</v>
      </c>
      <c r="B53" s="44" t="s">
        <v>48</v>
      </c>
      <c r="C53" s="45"/>
      <c r="D53" s="45"/>
      <c r="E53" s="45"/>
      <c r="F53" s="45"/>
      <c r="G53" s="45"/>
    </row>
    <row r="54" spans="2:7" ht="13.5">
      <c r="B54" s="46"/>
      <c r="C54" s="46"/>
      <c r="D54" s="46"/>
      <c r="E54" s="46"/>
      <c r="F54" s="46"/>
      <c r="G54" s="46"/>
    </row>
  </sheetData>
  <sheetProtection/>
  <mergeCells count="3">
    <mergeCell ref="A4:B4"/>
    <mergeCell ref="A52:B52"/>
    <mergeCell ref="B53:G54"/>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2012-08-03T08:31:57Z</cp:lastPrinted>
  <dcterms:created xsi:type="dcterms:W3CDTF">2011-07-29T05:23:47Z</dcterms:created>
  <dcterms:modified xsi:type="dcterms:W3CDTF">2015-08-20T04:50:27Z</dcterms:modified>
  <cp:category/>
  <cp:version/>
  <cp:contentType/>
  <cp:contentStatus/>
</cp:coreProperties>
</file>