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315" windowWidth="19260" windowHeight="5070" activeTab="0"/>
  </bookViews>
  <sheets>
    <sheet name="（７）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<sst xmlns="http://schemas.openxmlformats.org/spreadsheetml/2006/main" count="56" uniqueCount="56">
  <si>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</si>
  <si>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</si>
  <si>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</si>
  <si>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</si>
  <si>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</si>
  <si>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</si>
  <si>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</si>
  <si>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</si>
  <si>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</si>
  <si>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</si>
  <si>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</si>
  <si>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</si>
  <si>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</si>
  <si>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</si>
  <si>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</si>
  <si>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</si>
  <si>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</si>
  <si>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</si>
  <si>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</si>
  <si>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</si>
  <si>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</si>
  <si>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</si>
  <si>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</si>
  <si>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</si>
  <si>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</si>
  <si>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</si>
  <si>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</si>
  <si>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</si>
  <si>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</si>
  <si>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</si>
  <si>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</si>
  <si>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</si>
  <si>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</si>
  <si>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</si>
  <si>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</si>
  <si>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</si>
  <si>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</si>
  <si>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</si>
  <si>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</si>
  <si>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</si>
  <si>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</si>
  <si>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</si>
  <si>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</si>
  <si>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</si>
  <si>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</si>
  <si>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</si>
  <si>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</si>
  <si>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</si>
  <si>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</si>
  <si>
    <t>収納未済歳入額</t>
  </si>
  <si>
    <t>不納欠損額</t>
  </si>
  <si>
    <t>収納済歳入額</t>
  </si>
  <si>
    <t>徴収済決定額</t>
  </si>
  <si>
    <t>（単位：円）</t>
  </si>
  <si>
    <t>Ⅱ-(7)　都道府県別労働保険料徴収状況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</si>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</sst>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成&quot;0&quot;年度　保険料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4" fillId="0" borderId="0" xfId="63" applyFont="1">
      <alignment/>
      <protection/>
    </xf>
    <xf numFmtId="0" fontId="2" fillId="0" borderId="0" xfId="63" applyFont="1">
      <alignment/>
      <protection/>
    </xf>
    <xf numFmtId="176" fontId="5" fillId="0" borderId="10" xfId="63" applyNumberFormat="1" applyFont="1" applyFill="1" applyBorder="1">
      <alignment/>
      <protection/>
    </xf>
    <xf numFmtId="38" fontId="4" fillId="0" borderId="11" xfId="51" applyFont="1" applyBorder="1" applyAlignment="1">
      <alignment/>
    </xf>
    <xf numFmtId="0" fontId="2" fillId="0" borderId="12" xfId="63" applyFont="1" applyBorder="1">
      <alignment/>
      <protection/>
    </xf>
    <xf numFmtId="0" fontId="2" fillId="0" borderId="13" xfId="63" applyFont="1" applyBorder="1">
      <alignment/>
      <protection/>
    </xf>
    <xf numFmtId="176" fontId="5" fillId="33" borderId="11" xfId="63" applyNumberFormat="1" applyFont="1" applyFill="1" applyBorder="1">
      <alignment/>
      <protection/>
    </xf>
    <xf numFmtId="38" fontId="6" fillId="33" borderId="14" xfId="51" applyFont="1" applyFill="1" applyBorder="1" applyAlignment="1">
      <alignment/>
    </xf>
    <xf numFmtId="0" fontId="2" fillId="33" borderId="14" xfId="63" applyFont="1" applyFill="1" applyBorder="1" applyAlignment="1" quotePrefix="1">
      <alignment horizontal="left"/>
      <protection/>
    </xf>
    <xf numFmtId="0" fontId="2" fillId="33" borderId="14" xfId="63" applyFont="1" applyFill="1" applyBorder="1">
      <alignment/>
      <protection/>
    </xf>
    <xf numFmtId="176" fontId="5" fillId="0" borderId="15" xfId="63" applyNumberFormat="1" applyFont="1" applyFill="1" applyBorder="1">
      <alignment/>
      <protection/>
    </xf>
    <xf numFmtId="38" fontId="6" fillId="0" borderId="16" xfId="51" applyFont="1" applyBorder="1" applyAlignment="1">
      <alignment/>
    </xf>
    <xf numFmtId="0" fontId="2" fillId="0" borderId="16" xfId="63" applyFont="1" applyBorder="1">
      <alignment/>
      <protection/>
    </xf>
    <xf numFmtId="176" fontId="5" fillId="33" borderId="17" xfId="63" applyNumberFormat="1" applyFont="1" applyFill="1" applyBorder="1">
      <alignment/>
      <protection/>
    </xf>
    <xf numFmtId="176" fontId="5" fillId="0" borderId="16" xfId="63" applyNumberFormat="1" applyFont="1" applyFill="1" applyBorder="1">
      <alignment/>
      <protection/>
    </xf>
    <xf numFmtId="38" fontId="6" fillId="0" borderId="18" xfId="51" applyFont="1" applyBorder="1" applyAlignment="1">
      <alignment/>
    </xf>
    <xf numFmtId="0" fontId="2" fillId="0" borderId="18" xfId="63" applyFont="1" applyBorder="1" applyAlignment="1" quotePrefix="1">
      <alignment horizontal="left"/>
      <protection/>
    </xf>
    <xf numFmtId="176" fontId="5" fillId="33" borderId="16" xfId="63" applyNumberFormat="1" applyFont="1" applyFill="1" applyBorder="1">
      <alignment/>
      <protection/>
    </xf>
    <xf numFmtId="38" fontId="6" fillId="33" borderId="16" xfId="51" applyFont="1" applyFill="1" applyBorder="1" applyAlignment="1">
      <alignment/>
    </xf>
    <xf numFmtId="0" fontId="2" fillId="33" borderId="16" xfId="63" applyFont="1" applyFill="1" applyBorder="1">
      <alignment/>
      <protection/>
    </xf>
    <xf numFmtId="0" fontId="2" fillId="0" borderId="18" xfId="63" applyFont="1" applyBorder="1">
      <alignment/>
      <protection/>
    </xf>
    <xf numFmtId="176" fontId="5" fillId="0" borderId="11" xfId="63" applyNumberFormat="1" applyFont="1" applyFill="1" applyBorder="1">
      <alignment/>
      <protection/>
    </xf>
    <xf numFmtId="38" fontId="6" fillId="0" borderId="14" xfId="51" applyFont="1" applyBorder="1" applyAlignment="1">
      <alignment/>
    </xf>
    <xf numFmtId="0" fontId="2" fillId="0" borderId="14" xfId="63" applyFont="1" applyBorder="1">
      <alignment/>
      <protection/>
    </xf>
    <xf numFmtId="38" fontId="6" fillId="33" borderId="18" xfId="51" applyFont="1" applyFill="1" applyBorder="1" applyAlignment="1">
      <alignment/>
    </xf>
    <xf numFmtId="0" fontId="2" fillId="33" borderId="18" xfId="63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19" xfId="63" applyFont="1" applyBorder="1" applyAlignment="1">
      <alignment horizontal="center"/>
      <protection/>
    </xf>
    <xf numFmtId="0" fontId="2" fillId="0" borderId="13" xfId="63" applyFont="1" applyBorder="1" applyAlignment="1">
      <alignment horizontal="center"/>
      <protection/>
    </xf>
    <xf numFmtId="0" fontId="2" fillId="0" borderId="0" xfId="63" applyAlignment="1">
      <alignment horizontal="right"/>
      <protection/>
    </xf>
    <xf numFmtId="0" fontId="4" fillId="0" borderId="0" xfId="63" applyFont="1" applyAlignment="1">
      <alignment horizontal="centerContinuous"/>
      <protection/>
    </xf>
    <xf numFmtId="177" fontId="4" fillId="0" borderId="0" xfId="63" applyNumberFormat="1" applyFont="1" applyAlignment="1">
      <alignment horizontal="center"/>
      <protection/>
    </xf>
    <xf numFmtId="177" fontId="4" fillId="0" borderId="0" xfId="63" applyNumberFormat="1" applyFont="1" applyAlignment="1">
      <alignment horizontal="left"/>
      <protection/>
    </xf>
    <xf numFmtId="0" fontId="2" fillId="0" borderId="0" xfId="63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7" sqref="J47"/>
    </sheetView>
  </sheetViews>
  <sheetFormatPr defaultColWidth="9.140625" defaultRowHeight="15"/>
  <cols>
    <col min="1" max="1" width="4.00390625" style="1" customWidth="1"/>
    <col min="2" max="2" width="7.57421875" style="1" customWidth="1"/>
    <col min="3" max="4" width="19.421875" style="1" bestFit="1" customWidth="1"/>
    <col min="5" max="5" width="16.00390625" style="1" bestFit="1" customWidth="1"/>
    <col min="6" max="6" width="16.140625" style="1" bestFit="1" customWidth="1"/>
    <col min="7" max="7" width="7.140625" style="1" bestFit="1" customWidth="1"/>
    <col min="8" max="16384" width="9.00390625" style="1" customWidth="1"/>
  </cols>
  <sheetData>
    <row r="1" spans="1:7" ht="13.5">
      <c r="A1" s="36" t="s">
        <v>54</v>
      </c>
      <c r="B1" s="35"/>
      <c r="C1" s="35"/>
      <c r="D1" s="35"/>
      <c r="E1" s="35"/>
      <c r="F1" s="35"/>
      <c r="G1" s="35"/>
    </row>
    <row r="2" spans="2:7" ht="13.5">
      <c r="B2" s="34"/>
      <c r="C2" s="34"/>
      <c r="D2" s="34"/>
      <c r="E2" s="34"/>
      <c r="F2" s="34"/>
      <c r="G2" s="34"/>
    </row>
    <row r="3" spans="2:7" ht="13.5">
      <c r="B3" s="34"/>
      <c r="C3" s="34"/>
      <c r="D3" s="34"/>
      <c r="E3" s="34"/>
      <c r="F3" s="34"/>
      <c r="G3" s="34"/>
    </row>
    <row r="4" spans="1:7" ht="17.25" customHeight="1">
      <c r="A4" s="1" t="s">
        <v>55</v>
      </c>
      <c r="B4" s="33"/>
      <c r="C4" s="33"/>
      <c r="D4" s="33"/>
      <c r="E4" s="33"/>
      <c r="F4" s="33"/>
      <c r="G4" s="32" t="s">
        <v>53</v>
      </c>
    </row>
    <row r="5" spans="1:7" ht="13.5">
      <c r="A5" s="31"/>
      <c r="B5" s="30"/>
      <c r="C5" s="29" t="s">
        <v>52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 ht="13.5">
      <c r="A6" s="21">
        <v>1</v>
      </c>
      <c r="B6" s="21" t="s">
        <v>47</v>
      </c>
      <c r="C6" s="20">
        <v>94138424462</v>
      </c>
      <c r="D6" s="20">
        <v>92812169684</v>
      </c>
      <c r="E6" s="20">
        <v>181047673</v>
      </c>
      <c r="F6" s="20">
        <f aca="true" t="shared" si="0" ref="F6:F52">C6-(D6+E6)</f>
        <v>1145207105</v>
      </c>
      <c r="G6" s="19">
        <f aca="true" t="shared" si="1" ref="G6:G53">ROUNDDOWN(D6/C6,4)</f>
        <v>0.9859</v>
      </c>
    </row>
    <row r="7" spans="1:7" ht="13.5">
      <c r="A7" s="14">
        <v>2</v>
      </c>
      <c r="B7" s="22" t="s">
        <v>46</v>
      </c>
      <c r="C7" s="17">
        <v>20264218711</v>
      </c>
      <c r="D7" s="17">
        <v>19146310077</v>
      </c>
      <c r="E7" s="17">
        <v>108196185</v>
      </c>
      <c r="F7" s="17">
        <f t="shared" si="0"/>
        <v>1009712449</v>
      </c>
      <c r="G7" s="16">
        <f t="shared" si="1"/>
        <v>0.9448</v>
      </c>
    </row>
    <row r="8" spans="1:7" ht="13.5">
      <c r="A8" s="21">
        <v>3</v>
      </c>
      <c r="B8" s="21" t="s">
        <v>45</v>
      </c>
      <c r="C8" s="20">
        <v>22562765940</v>
      </c>
      <c r="D8" s="20">
        <v>22140045518</v>
      </c>
      <c r="E8" s="20">
        <v>38869136</v>
      </c>
      <c r="F8" s="20">
        <f t="shared" si="0"/>
        <v>383851286</v>
      </c>
      <c r="G8" s="19">
        <f t="shared" si="1"/>
        <v>0.9812</v>
      </c>
    </row>
    <row r="9" spans="1:7" ht="13.5">
      <c r="A9" s="14">
        <v>4</v>
      </c>
      <c r="B9" s="18" t="s">
        <v>44</v>
      </c>
      <c r="C9" s="17">
        <v>45769181628</v>
      </c>
      <c r="D9" s="17">
        <v>44579790530</v>
      </c>
      <c r="E9" s="17">
        <v>256426213</v>
      </c>
      <c r="F9" s="17">
        <f t="shared" si="0"/>
        <v>932964885</v>
      </c>
      <c r="G9" s="16">
        <f t="shared" si="1"/>
        <v>0.974</v>
      </c>
    </row>
    <row r="10" spans="1:7" ht="13.5">
      <c r="A10" s="11">
        <v>5</v>
      </c>
      <c r="B10" s="10" t="s">
        <v>43</v>
      </c>
      <c r="C10" s="9">
        <v>16434694433</v>
      </c>
      <c r="D10" s="9">
        <v>15661904338</v>
      </c>
      <c r="E10" s="9">
        <v>88707672</v>
      </c>
      <c r="F10" s="9">
        <f t="shared" si="0"/>
        <v>684082423</v>
      </c>
      <c r="G10" s="15">
        <f t="shared" si="1"/>
        <v>0.9529</v>
      </c>
    </row>
    <row r="11" spans="1:7" ht="13.5">
      <c r="A11" s="14">
        <v>6</v>
      </c>
      <c r="B11" s="14" t="s">
        <v>42</v>
      </c>
      <c r="C11" s="13">
        <v>18761109851</v>
      </c>
      <c r="D11" s="13">
        <v>18312402344</v>
      </c>
      <c r="E11" s="13">
        <v>41781630</v>
      </c>
      <c r="F11" s="13">
        <f t="shared" si="0"/>
        <v>406925877</v>
      </c>
      <c r="G11" s="12">
        <f t="shared" si="1"/>
        <v>0.976</v>
      </c>
    </row>
    <row r="12" spans="1:7" ht="13.5">
      <c r="A12" s="21">
        <v>7</v>
      </c>
      <c r="B12" s="21" t="s">
        <v>41</v>
      </c>
      <c r="C12" s="20">
        <v>37580095713</v>
      </c>
      <c r="D12" s="20">
        <v>36685710509</v>
      </c>
      <c r="E12" s="20">
        <v>176709027</v>
      </c>
      <c r="F12" s="20">
        <f t="shared" si="0"/>
        <v>717676177</v>
      </c>
      <c r="G12" s="19">
        <f t="shared" si="1"/>
        <v>0.9762</v>
      </c>
    </row>
    <row r="13" spans="1:7" ht="13.5">
      <c r="A13" s="14">
        <v>8</v>
      </c>
      <c r="B13" s="18" t="s">
        <v>40</v>
      </c>
      <c r="C13" s="17">
        <v>54823137615</v>
      </c>
      <c r="D13" s="17">
        <v>53362514780</v>
      </c>
      <c r="E13" s="17">
        <v>232683384</v>
      </c>
      <c r="F13" s="17">
        <f t="shared" si="0"/>
        <v>1227939451</v>
      </c>
      <c r="G13" s="16">
        <f t="shared" si="1"/>
        <v>0.9733</v>
      </c>
    </row>
    <row r="14" spans="1:7" ht="13.5">
      <c r="A14" s="21">
        <v>9</v>
      </c>
      <c r="B14" s="27" t="s">
        <v>39</v>
      </c>
      <c r="C14" s="26">
        <v>38871911668</v>
      </c>
      <c r="D14" s="26">
        <v>38081704107</v>
      </c>
      <c r="E14" s="26">
        <v>166493619</v>
      </c>
      <c r="F14" s="26">
        <f t="shared" si="0"/>
        <v>623713942</v>
      </c>
      <c r="G14" s="19">
        <f t="shared" si="1"/>
        <v>0.9796</v>
      </c>
    </row>
    <row r="15" spans="1:7" ht="13.5">
      <c r="A15" s="25">
        <v>10</v>
      </c>
      <c r="B15" s="25" t="s">
        <v>38</v>
      </c>
      <c r="C15" s="24">
        <v>38306748410</v>
      </c>
      <c r="D15" s="24">
        <v>37231712773</v>
      </c>
      <c r="E15" s="24">
        <v>85654270</v>
      </c>
      <c r="F15" s="24">
        <f t="shared" si="0"/>
        <v>989381367</v>
      </c>
      <c r="G15" s="23">
        <f t="shared" si="1"/>
        <v>0.9719</v>
      </c>
    </row>
    <row r="16" spans="1:7" ht="13.5">
      <c r="A16" s="21">
        <v>11</v>
      </c>
      <c r="B16" s="21" t="s">
        <v>37</v>
      </c>
      <c r="C16" s="20">
        <v>94800134400</v>
      </c>
      <c r="D16" s="20">
        <v>92461623738</v>
      </c>
      <c r="E16" s="20">
        <v>453889391</v>
      </c>
      <c r="F16" s="20">
        <f t="shared" si="0"/>
        <v>1884621271</v>
      </c>
      <c r="G16" s="19">
        <f t="shared" si="1"/>
        <v>0.9753</v>
      </c>
    </row>
    <row r="17" spans="1:7" ht="13.5">
      <c r="A17" s="14">
        <v>12</v>
      </c>
      <c r="B17" s="22" t="s">
        <v>36</v>
      </c>
      <c r="C17" s="17">
        <v>80353677655</v>
      </c>
      <c r="D17" s="17">
        <v>77839681612</v>
      </c>
      <c r="E17" s="17">
        <v>121446355</v>
      </c>
      <c r="F17" s="17">
        <f t="shared" si="0"/>
        <v>2392549688</v>
      </c>
      <c r="G17" s="16">
        <f t="shared" si="1"/>
        <v>0.9687</v>
      </c>
    </row>
    <row r="18" spans="1:7" ht="13.5">
      <c r="A18" s="21">
        <v>13</v>
      </c>
      <c r="B18" s="21" t="s">
        <v>35</v>
      </c>
      <c r="C18" s="20">
        <v>835619608713</v>
      </c>
      <c r="D18" s="20">
        <v>825394560924</v>
      </c>
      <c r="E18" s="20">
        <v>2029061959</v>
      </c>
      <c r="F18" s="20">
        <f t="shared" si="0"/>
        <v>8195985830</v>
      </c>
      <c r="G18" s="19">
        <f t="shared" si="1"/>
        <v>0.9877</v>
      </c>
    </row>
    <row r="19" spans="1:7" ht="13.5">
      <c r="A19" s="14">
        <v>14</v>
      </c>
      <c r="B19" s="18" t="s">
        <v>34</v>
      </c>
      <c r="C19" s="17">
        <v>159164140498</v>
      </c>
      <c r="D19" s="17">
        <v>155643461010</v>
      </c>
      <c r="E19" s="17">
        <v>390185181</v>
      </c>
      <c r="F19" s="17">
        <f t="shared" si="0"/>
        <v>3130494307</v>
      </c>
      <c r="G19" s="16">
        <f t="shared" si="1"/>
        <v>0.9778</v>
      </c>
    </row>
    <row r="20" spans="1:7" ht="13.5">
      <c r="A20" s="11">
        <v>15</v>
      </c>
      <c r="B20" s="10" t="s">
        <v>33</v>
      </c>
      <c r="C20" s="9">
        <v>44652645953</v>
      </c>
      <c r="D20" s="9">
        <v>44113772431</v>
      </c>
      <c r="E20" s="9">
        <v>35280732</v>
      </c>
      <c r="F20" s="9">
        <f t="shared" si="0"/>
        <v>503592790</v>
      </c>
      <c r="G20" s="15">
        <f t="shared" si="1"/>
        <v>0.9879</v>
      </c>
    </row>
    <row r="21" spans="1:7" ht="13.5">
      <c r="A21" s="14">
        <v>16</v>
      </c>
      <c r="B21" s="14" t="s">
        <v>32</v>
      </c>
      <c r="C21" s="13">
        <v>24413634312</v>
      </c>
      <c r="D21" s="13">
        <v>24081304270</v>
      </c>
      <c r="E21" s="13">
        <v>20937290</v>
      </c>
      <c r="F21" s="13">
        <f t="shared" si="0"/>
        <v>311392752</v>
      </c>
      <c r="G21" s="12">
        <f t="shared" si="1"/>
        <v>0.9863</v>
      </c>
    </row>
    <row r="22" spans="1:7" ht="13.5">
      <c r="A22" s="21">
        <v>17</v>
      </c>
      <c r="B22" s="21" t="s">
        <v>31</v>
      </c>
      <c r="C22" s="20">
        <v>22426795320</v>
      </c>
      <c r="D22" s="20">
        <v>22185626165</v>
      </c>
      <c r="E22" s="20">
        <v>25163279</v>
      </c>
      <c r="F22" s="20">
        <f t="shared" si="0"/>
        <v>216005876</v>
      </c>
      <c r="G22" s="19">
        <f t="shared" si="1"/>
        <v>0.9892</v>
      </c>
    </row>
    <row r="23" spans="1:7" ht="13.5">
      <c r="A23" s="14">
        <v>18</v>
      </c>
      <c r="B23" s="18" t="s">
        <v>30</v>
      </c>
      <c r="C23" s="17">
        <v>15849065604</v>
      </c>
      <c r="D23" s="17">
        <v>15629740462</v>
      </c>
      <c r="E23" s="17">
        <v>13683358</v>
      </c>
      <c r="F23" s="17">
        <f t="shared" si="0"/>
        <v>205641784</v>
      </c>
      <c r="G23" s="16">
        <f t="shared" si="1"/>
        <v>0.9861</v>
      </c>
    </row>
    <row r="24" spans="1:7" ht="13.5">
      <c r="A24" s="21">
        <v>19</v>
      </c>
      <c r="B24" s="27" t="s">
        <v>29</v>
      </c>
      <c r="C24" s="26">
        <v>13957330441</v>
      </c>
      <c r="D24" s="26">
        <v>13714363863</v>
      </c>
      <c r="E24" s="26">
        <v>30517094</v>
      </c>
      <c r="F24" s="26">
        <f t="shared" si="0"/>
        <v>212449484</v>
      </c>
      <c r="G24" s="19">
        <f t="shared" si="1"/>
        <v>0.9825</v>
      </c>
    </row>
    <row r="25" spans="1:7" ht="13.5">
      <c r="A25" s="25">
        <v>20</v>
      </c>
      <c r="B25" s="25" t="s">
        <v>28</v>
      </c>
      <c r="C25" s="24">
        <v>39257203728</v>
      </c>
      <c r="D25" s="24">
        <v>38262058024</v>
      </c>
      <c r="E25" s="24">
        <v>50046310</v>
      </c>
      <c r="F25" s="24">
        <f t="shared" si="0"/>
        <v>945099394</v>
      </c>
      <c r="G25" s="23">
        <f t="shared" si="1"/>
        <v>0.9746</v>
      </c>
    </row>
    <row r="26" spans="1:7" ht="13.5">
      <c r="A26" s="21">
        <v>21</v>
      </c>
      <c r="B26" s="21" t="s">
        <v>27</v>
      </c>
      <c r="C26" s="20">
        <v>37973558383</v>
      </c>
      <c r="D26" s="20">
        <v>37110296794</v>
      </c>
      <c r="E26" s="20">
        <v>153933447</v>
      </c>
      <c r="F26" s="20">
        <f t="shared" si="0"/>
        <v>709328142</v>
      </c>
      <c r="G26" s="19">
        <f t="shared" si="1"/>
        <v>0.9772</v>
      </c>
    </row>
    <row r="27" spans="1:7" ht="13.5">
      <c r="A27" s="14">
        <v>22</v>
      </c>
      <c r="B27" s="22" t="s">
        <v>26</v>
      </c>
      <c r="C27" s="17">
        <v>80141972586</v>
      </c>
      <c r="D27" s="17">
        <v>78047922233</v>
      </c>
      <c r="E27" s="17">
        <v>296133534</v>
      </c>
      <c r="F27" s="17">
        <f t="shared" si="0"/>
        <v>1797916819</v>
      </c>
      <c r="G27" s="16">
        <f t="shared" si="1"/>
        <v>0.9738</v>
      </c>
    </row>
    <row r="28" spans="1:7" ht="13.5">
      <c r="A28" s="21">
        <v>23</v>
      </c>
      <c r="B28" s="21" t="s">
        <v>25</v>
      </c>
      <c r="C28" s="20">
        <v>207503882823</v>
      </c>
      <c r="D28" s="20">
        <v>204515415624</v>
      </c>
      <c r="E28" s="20">
        <v>253578994</v>
      </c>
      <c r="F28" s="20">
        <f t="shared" si="0"/>
        <v>2734888205</v>
      </c>
      <c r="G28" s="19">
        <f t="shared" si="1"/>
        <v>0.9855</v>
      </c>
    </row>
    <row r="29" spans="1:7" ht="13.5">
      <c r="A29" s="14">
        <v>24</v>
      </c>
      <c r="B29" s="18" t="s">
        <v>24</v>
      </c>
      <c r="C29" s="17">
        <v>35528788766</v>
      </c>
      <c r="D29" s="17">
        <v>34237797190</v>
      </c>
      <c r="E29" s="17">
        <v>96650125</v>
      </c>
      <c r="F29" s="17">
        <f t="shared" si="0"/>
        <v>1194341451</v>
      </c>
      <c r="G29" s="16">
        <f t="shared" si="1"/>
        <v>0.9636</v>
      </c>
    </row>
    <row r="30" spans="1:7" ht="13.5">
      <c r="A30" s="11">
        <v>25</v>
      </c>
      <c r="B30" s="10" t="s">
        <v>23</v>
      </c>
      <c r="C30" s="9">
        <v>24679381915</v>
      </c>
      <c r="D30" s="9">
        <v>24332608279</v>
      </c>
      <c r="E30" s="9">
        <v>21856763</v>
      </c>
      <c r="F30" s="9">
        <f t="shared" si="0"/>
        <v>324916873</v>
      </c>
      <c r="G30" s="15">
        <f t="shared" si="1"/>
        <v>0.9859</v>
      </c>
    </row>
    <row r="31" spans="1:7" ht="13.5">
      <c r="A31" s="14">
        <v>26</v>
      </c>
      <c r="B31" s="14" t="s">
        <v>22</v>
      </c>
      <c r="C31" s="13">
        <v>47604704703</v>
      </c>
      <c r="D31" s="13">
        <v>46802000646</v>
      </c>
      <c r="E31" s="13">
        <v>95048890</v>
      </c>
      <c r="F31" s="13">
        <f t="shared" si="0"/>
        <v>707655167</v>
      </c>
      <c r="G31" s="12">
        <f t="shared" si="1"/>
        <v>0.9831</v>
      </c>
    </row>
    <row r="32" spans="1:7" ht="13.5">
      <c r="A32" s="21">
        <v>27</v>
      </c>
      <c r="B32" s="21" t="s">
        <v>21</v>
      </c>
      <c r="C32" s="20">
        <v>255751489157</v>
      </c>
      <c r="D32" s="20">
        <v>250457984485</v>
      </c>
      <c r="E32" s="20">
        <v>792629791</v>
      </c>
      <c r="F32" s="20">
        <f t="shared" si="0"/>
        <v>4500874881</v>
      </c>
      <c r="G32" s="19">
        <f t="shared" si="1"/>
        <v>0.9793</v>
      </c>
    </row>
    <row r="33" spans="1:7" ht="13.5">
      <c r="A33" s="14">
        <v>28</v>
      </c>
      <c r="B33" s="18" t="s">
        <v>20</v>
      </c>
      <c r="C33" s="17">
        <v>98707797805</v>
      </c>
      <c r="D33" s="17">
        <v>95877944133</v>
      </c>
      <c r="E33" s="17">
        <v>323628680</v>
      </c>
      <c r="F33" s="17">
        <f t="shared" si="0"/>
        <v>2506224992</v>
      </c>
      <c r="G33" s="16">
        <f t="shared" si="1"/>
        <v>0.9713</v>
      </c>
    </row>
    <row r="34" spans="1:7" ht="13.5">
      <c r="A34" s="21">
        <v>29</v>
      </c>
      <c r="B34" s="27" t="s">
        <v>19</v>
      </c>
      <c r="C34" s="26">
        <v>14648469064</v>
      </c>
      <c r="D34" s="26">
        <v>14278878666</v>
      </c>
      <c r="E34" s="26">
        <v>23997217</v>
      </c>
      <c r="F34" s="26">
        <f t="shared" si="0"/>
        <v>345593181</v>
      </c>
      <c r="G34" s="19">
        <f t="shared" si="1"/>
        <v>0.9747</v>
      </c>
    </row>
    <row r="35" spans="1:7" ht="13.5">
      <c r="A35" s="25">
        <v>30</v>
      </c>
      <c r="B35" s="25" t="s">
        <v>18</v>
      </c>
      <c r="C35" s="24">
        <v>15207619352</v>
      </c>
      <c r="D35" s="24">
        <v>14906196567</v>
      </c>
      <c r="E35" s="24">
        <v>19991087</v>
      </c>
      <c r="F35" s="24">
        <f t="shared" si="0"/>
        <v>281431698</v>
      </c>
      <c r="G35" s="23">
        <f t="shared" si="1"/>
        <v>0.9801</v>
      </c>
    </row>
    <row r="36" spans="1:7" ht="13.5">
      <c r="A36" s="21">
        <v>31</v>
      </c>
      <c r="B36" s="21" t="s">
        <v>17</v>
      </c>
      <c r="C36" s="20">
        <v>8762243472</v>
      </c>
      <c r="D36" s="20">
        <v>8569201241</v>
      </c>
      <c r="E36" s="20">
        <v>46474578</v>
      </c>
      <c r="F36" s="20">
        <f t="shared" si="0"/>
        <v>146567653</v>
      </c>
      <c r="G36" s="19">
        <f t="shared" si="1"/>
        <v>0.9779</v>
      </c>
    </row>
    <row r="37" spans="1:7" ht="13.5">
      <c r="A37" s="14">
        <v>32</v>
      </c>
      <c r="B37" s="22" t="s">
        <v>16</v>
      </c>
      <c r="C37" s="17">
        <v>11828503334</v>
      </c>
      <c r="D37" s="17">
        <v>11636397918</v>
      </c>
      <c r="E37" s="17">
        <v>10298132</v>
      </c>
      <c r="F37" s="17">
        <f t="shared" si="0"/>
        <v>181807284</v>
      </c>
      <c r="G37" s="16">
        <f t="shared" si="1"/>
        <v>0.9837</v>
      </c>
    </row>
    <row r="38" spans="1:7" ht="13.5">
      <c r="A38" s="21">
        <v>33</v>
      </c>
      <c r="B38" s="21" t="s">
        <v>15</v>
      </c>
      <c r="C38" s="20">
        <v>36854634494</v>
      </c>
      <c r="D38" s="20">
        <v>35965637000</v>
      </c>
      <c r="E38" s="20">
        <v>103854085</v>
      </c>
      <c r="F38" s="20">
        <f t="shared" si="0"/>
        <v>785143409</v>
      </c>
      <c r="G38" s="19">
        <f t="shared" si="1"/>
        <v>0.9758</v>
      </c>
    </row>
    <row r="39" spans="1:7" ht="13.5">
      <c r="A39" s="14">
        <v>34</v>
      </c>
      <c r="B39" s="18" t="s">
        <v>14</v>
      </c>
      <c r="C39" s="17">
        <v>63934706640</v>
      </c>
      <c r="D39" s="17">
        <v>61842077837</v>
      </c>
      <c r="E39" s="17">
        <v>347584471</v>
      </c>
      <c r="F39" s="17">
        <f t="shared" si="0"/>
        <v>1745044332</v>
      </c>
      <c r="G39" s="16">
        <f t="shared" si="1"/>
        <v>0.9672</v>
      </c>
    </row>
    <row r="40" spans="1:7" ht="13.5">
      <c r="A40" s="11">
        <v>35</v>
      </c>
      <c r="B40" s="10" t="s">
        <v>13</v>
      </c>
      <c r="C40" s="9">
        <v>25729060506</v>
      </c>
      <c r="D40" s="9">
        <v>25143246384</v>
      </c>
      <c r="E40" s="9">
        <v>116281556</v>
      </c>
      <c r="F40" s="9">
        <f t="shared" si="0"/>
        <v>469532566</v>
      </c>
      <c r="G40" s="15">
        <f t="shared" si="1"/>
        <v>0.9772</v>
      </c>
    </row>
    <row r="41" spans="1:7" ht="13.5">
      <c r="A41" s="14">
        <v>36</v>
      </c>
      <c r="B41" s="14" t="s">
        <v>12</v>
      </c>
      <c r="C41" s="13">
        <v>12505163071</v>
      </c>
      <c r="D41" s="13">
        <v>12340502828</v>
      </c>
      <c r="E41" s="13">
        <v>35820138</v>
      </c>
      <c r="F41" s="13">
        <f t="shared" si="0"/>
        <v>128840105</v>
      </c>
      <c r="G41" s="12">
        <f t="shared" si="1"/>
        <v>0.9868</v>
      </c>
    </row>
    <row r="42" spans="1:7" ht="13.5">
      <c r="A42" s="21">
        <v>37</v>
      </c>
      <c r="B42" s="21" t="s">
        <v>11</v>
      </c>
      <c r="C42" s="20">
        <v>20072606933</v>
      </c>
      <c r="D42" s="20">
        <v>19723124362</v>
      </c>
      <c r="E42" s="20">
        <v>0</v>
      </c>
      <c r="F42" s="20">
        <f t="shared" si="0"/>
        <v>349482571</v>
      </c>
      <c r="G42" s="19">
        <f t="shared" si="1"/>
        <v>0.9825</v>
      </c>
    </row>
    <row r="43" spans="1:7" ht="13.5">
      <c r="A43" s="14">
        <v>38</v>
      </c>
      <c r="B43" s="18" t="s">
        <v>10</v>
      </c>
      <c r="C43" s="17">
        <v>25896490398</v>
      </c>
      <c r="D43" s="17">
        <v>25150091344</v>
      </c>
      <c r="E43" s="17">
        <v>112303482</v>
      </c>
      <c r="F43" s="17">
        <f t="shared" si="0"/>
        <v>634095572</v>
      </c>
      <c r="G43" s="16">
        <f t="shared" si="1"/>
        <v>0.9711</v>
      </c>
    </row>
    <row r="44" spans="1:7" ht="13.5">
      <c r="A44" s="21">
        <v>39</v>
      </c>
      <c r="B44" s="27" t="s">
        <v>9</v>
      </c>
      <c r="C44" s="26">
        <v>11577866796</v>
      </c>
      <c r="D44" s="26">
        <v>11229305454</v>
      </c>
      <c r="E44" s="26">
        <v>34805302</v>
      </c>
      <c r="F44" s="26">
        <f t="shared" si="0"/>
        <v>313756040</v>
      </c>
      <c r="G44" s="19">
        <f t="shared" si="1"/>
        <v>0.9698</v>
      </c>
    </row>
    <row r="45" spans="1:7" ht="13.5">
      <c r="A45" s="25">
        <v>40</v>
      </c>
      <c r="B45" s="25" t="s">
        <v>8</v>
      </c>
      <c r="C45" s="24">
        <v>99719936451</v>
      </c>
      <c r="D45" s="24">
        <v>97241908718</v>
      </c>
      <c r="E45" s="24">
        <v>202289294</v>
      </c>
      <c r="F45" s="24">
        <f t="shared" si="0"/>
        <v>2275738439</v>
      </c>
      <c r="G45" s="23">
        <f t="shared" si="1"/>
        <v>0.9751</v>
      </c>
    </row>
    <row r="46" spans="1:7" ht="13.5">
      <c r="A46" s="21">
        <v>41</v>
      </c>
      <c r="B46" s="21" t="s">
        <v>7</v>
      </c>
      <c r="C46" s="20">
        <v>12950519583</v>
      </c>
      <c r="D46" s="20">
        <v>12728473620</v>
      </c>
      <c r="E46" s="20">
        <v>7364027</v>
      </c>
      <c r="F46" s="20">
        <f t="shared" si="0"/>
        <v>214681936</v>
      </c>
      <c r="G46" s="19">
        <f t="shared" si="1"/>
        <v>0.9828</v>
      </c>
    </row>
    <row r="47" spans="1:7" ht="13.5">
      <c r="A47" s="14">
        <v>42</v>
      </c>
      <c r="B47" s="22" t="s">
        <v>6</v>
      </c>
      <c r="C47" s="17">
        <v>21672246536</v>
      </c>
      <c r="D47" s="17">
        <v>21090206158</v>
      </c>
      <c r="E47" s="17">
        <v>45245882</v>
      </c>
      <c r="F47" s="17">
        <f t="shared" si="0"/>
        <v>536794496</v>
      </c>
      <c r="G47" s="16">
        <f t="shared" si="1"/>
        <v>0.9731</v>
      </c>
    </row>
    <row r="48" spans="1:7" ht="13.5">
      <c r="A48" s="21">
        <v>43</v>
      </c>
      <c r="B48" s="21" t="s">
        <v>5</v>
      </c>
      <c r="C48" s="20">
        <v>28348739438</v>
      </c>
      <c r="D48" s="20">
        <v>27313451205</v>
      </c>
      <c r="E48" s="20">
        <v>106528285</v>
      </c>
      <c r="F48" s="20">
        <f t="shared" si="0"/>
        <v>928759948</v>
      </c>
      <c r="G48" s="19">
        <f t="shared" si="1"/>
        <v>0.9634</v>
      </c>
    </row>
    <row r="49" spans="1:7" ht="13.5">
      <c r="A49" s="14">
        <v>44</v>
      </c>
      <c r="B49" s="18" t="s">
        <v>4</v>
      </c>
      <c r="C49" s="17">
        <v>19501054065</v>
      </c>
      <c r="D49" s="17">
        <v>18907051541</v>
      </c>
      <c r="E49" s="17">
        <v>81753966</v>
      </c>
      <c r="F49" s="17">
        <f t="shared" si="0"/>
        <v>512248558</v>
      </c>
      <c r="G49" s="16">
        <f t="shared" si="1"/>
        <v>0.9695</v>
      </c>
    </row>
    <row r="50" spans="1:7" ht="13.5">
      <c r="A50" s="11">
        <v>45</v>
      </c>
      <c r="B50" s="10" t="s">
        <v>3</v>
      </c>
      <c r="C50" s="9">
        <v>16111019957</v>
      </c>
      <c r="D50" s="9">
        <v>15612590786</v>
      </c>
      <c r="E50" s="9">
        <v>85949129</v>
      </c>
      <c r="F50" s="9">
        <f t="shared" si="0"/>
        <v>412480042</v>
      </c>
      <c r="G50" s="15">
        <f t="shared" si="1"/>
        <v>0.969</v>
      </c>
    </row>
    <row r="51" spans="1:7" ht="13.5">
      <c r="A51" s="14">
        <v>46</v>
      </c>
      <c r="B51" s="14" t="s">
        <v>2</v>
      </c>
      <c r="C51" s="13">
        <v>25147683906</v>
      </c>
      <c r="D51" s="13">
        <v>24360057620</v>
      </c>
      <c r="E51" s="13">
        <v>56639471</v>
      </c>
      <c r="F51" s="13">
        <f t="shared" si="0"/>
        <v>730986815</v>
      </c>
      <c r="G51" s="12">
        <f t="shared" si="1"/>
        <v>0.9686</v>
      </c>
    </row>
    <row r="52" spans="1:7" ht="13.5">
      <c r="A52" s="11">
        <v>47</v>
      </c>
      <c r="B52" s="10" t="s">
        <v>1</v>
      </c>
      <c r="C52" s="9">
        <v>19179921685</v>
      </c>
      <c r="D52" s="9">
        <v>18482471582</v>
      </c>
      <c r="E52" s="9">
        <v>51397806</v>
      </c>
      <c r="F52" s="9">
        <f t="shared" si="0"/>
        <v>646052297</v>
      </c>
      <c r="G52" s="8">
        <f t="shared" si="1"/>
        <v>0.9636</v>
      </c>
    </row>
    <row r="53" spans="1:7" ht="13.5">
      <c r="A53" s="7"/>
      <c r="B53" s="6" t="s">
        <v>0</v>
      </c>
      <c r="C53" s="5">
        <f>SUM(C6:C52)</f>
        <v>2995546586874</v>
      </c>
      <c r="D53" s="5">
        <f>SUM(D6:D52)</f>
        <v>2935243297374</v>
      </c>
      <c r="E53" s="5">
        <f>SUM(E6:E52)</f>
        <v>8068817890</v>
      </c>
      <c r="F53" s="5">
        <f>SUM(F6:F52)</f>
        <v>52234471610</v>
      </c>
      <c r="G53" s="4">
        <f t="shared" si="1"/>
        <v>0.9798</v>
      </c>
    </row>
    <row r="54" spans="1:6" ht="13.5">
      <c r="A54" s="3"/>
      <c r="B54" s="3"/>
      <c r="C54" s="2"/>
      <c r="D54" s="2"/>
      <c r="E54" s="2"/>
      <c r="F54" s="2"/>
    </row>
    <row r="55" spans="2:6" ht="13.5">
      <c r="B55" s="2"/>
      <c r="C55" s="2"/>
      <c r="D55" s="2"/>
      <c r="E55" s="2"/>
      <c r="F55" s="2"/>
    </row>
  </sheetData>
  <sheetProtection/>
  <printOptions/>
  <pageMargins left="0.6299212598425197" right="0.2755905511811024" top="0.6692913385826772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2014-07-31T13:24:44Z</cp:lastPrinted>
  <dcterms:created xsi:type="dcterms:W3CDTF">2011-07-29T05:23:47Z</dcterms:created>
  <dcterms:modified xsi:type="dcterms:W3CDTF">2014-07-31T13:24:52Z</dcterms:modified>
  <cp:category/>
  <cp:version/>
  <cp:contentType/>
  <cp:contentStatus/>
</cp:coreProperties>
</file>