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1595" windowHeight="11895" tabRatio="856" activeTab="0"/>
  </bookViews>
  <sheets>
    <sheet name="Ⅱ-(3)" sheetId="1" r:id="rId1"/>
  </sheets>
  <definedNames/>
  <calcPr fullCalcOnLoad="1"/>
</workbook>
</file>

<file path=xl/sharedStrings.xml><?xml version="1.0" encoding="utf-8"?>
<sst xmlns="http://schemas.openxmlformats.org/spreadsheetml/2006/main" count="57" uniqueCount="57">
  <si>
    <t>個　別</t>
  </si>
  <si>
    <t>委　託</t>
  </si>
  <si>
    <t>合　計</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</si>
  <si>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</si>
  <si>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</si>
  <si>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</si>
  <si>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</si>
  <si>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</si>
  <si>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</si>
  <si>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</si>
  <si>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</si>
  <si>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</si>
  <si>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</si>
  <si>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</si>
  <si>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</si>
  <si>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</si>
  <si>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</si>
  <si>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</si>
  <si>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</si>
  <si>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</si>
  <si>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</si>
  <si>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</si>
  <si>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</si>
  <si>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</si>
  <si>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</si>
  <si>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</si>
  <si>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</si>
  <si>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</si>
  <si>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</si>
  <si>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</si>
  <si>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</si>
  <si>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</si>
  <si>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</si>
  <si>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</si>
  <si>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</si>
  <si>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</si>
  <si>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</si>
  <si>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</si>
  <si>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</si>
  <si>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</si>
  <si>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</si>
  <si>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</si>
  <si>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</si>
  <si>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</si>
  <si>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</si>
  <si>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</si>
  <si>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</si>
  <si>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</si>
  <si>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</si>
  <si>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</si>
  <si>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</si>
  <si>
    <t>適 用 事 業 場 数</t>
  </si>
  <si>
    <t>委託÷合計</t>
  </si>
  <si>
    <t>委　託　率</t>
  </si>
  <si>
    <t>（注1）「個別」とは、労働保険適用事業のうち、労働保険事務の処理を労働保険事務組合に委託していない事業のこと。
(注2）「委託」とは、労働保険適用事業のうち、労働保険事務の処理を労働保険事務組合に委託している事業のこと。</t>
  </si>
  <si>
    <t>Ⅱ－(3)　都道府県別雇用保険適用状況</t>
  </si>
  <si>
    <t>平成23年度末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</si>
</sst>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5">
    <font>
      <sz val="11"/>
      <name val="明朝"/>
      <family val="1"/>
    </font>
    <font>
      <b/>
      <sz val="11"/>
      <name val="明朝"/>
      <family val="1"/>
    </font>
    <font>
      <i/>
      <sz val="11"/>
      <name val="明朝"/>
      <family val="1"/>
    </font>
    <font>
      <b/>
      <i/>
      <sz val="11"/>
      <name val="明朝"/>
      <family val="1"/>
    </font>
    <font>
      <b/>
      <sz val="14"/>
      <name val="ＭＳ ゴシック"/>
      <family val="3"/>
    </font>
    <font>
      <sz val="9"/>
      <name val="ＭＳ ゴシック"/>
      <family val="3"/>
    </font>
    <font>
      <sz val="11"/>
      <name val="ＭＳ ゴシック"/>
      <family val="3"/>
    </font>
    <font>
      <b/>
      <sz val="14"/>
      <name val="明朝"/>
      <family val="1"/>
    </font>
    <font>
      <b/>
      <sz val="8"/>
      <name val="ＭＳ ゴシック"/>
      <family val="3"/>
    </font>
    <font>
      <b/>
      <sz val="10"/>
      <name val="ＭＳ ゴシック"/>
      <family val="3"/>
    </font>
    <font>
      <sz val="9"/>
      <name val="ｺﾞｼｯｸ"/>
      <family val="3"/>
    </font>
    <font>
      <sz val="6"/>
      <name val="ＭＳ Ｐ明朝"/>
      <family val="1"/>
    </font>
    <font>
      <u val="single"/>
      <sz val="11"/>
      <color indexed="12"/>
      <name val="明朝"/>
      <family val="1"/>
    </font>
    <font>
      <u val="single"/>
      <sz val="11"/>
      <color indexed="36"/>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ｺﾞｼｯｸ"/>
      <family val="3"/>
    </font>
    <font>
      <sz val="9"/>
      <color indexed="8"/>
      <name val="明朝"/>
      <family val="1"/>
    </font>
    <font>
      <sz val="11"/>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ｺﾞｼｯｸ"/>
      <family val="3"/>
    </font>
    <font>
      <sz val="9"/>
      <color theme="1"/>
      <name val="明朝"/>
      <family val="1"/>
    </font>
    <font>
      <sz val="11"/>
      <name val="Cambria"/>
      <family val="3"/>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5999634265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color indexed="55"/>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style="thin"/>
      <right style="thin">
        <color indexed="55"/>
      </right>
      <top>
        <color indexed="63"/>
      </top>
      <bottom>
        <color indexed="63"/>
      </bottom>
    </border>
    <border>
      <left style="thin"/>
      <right style="medium"/>
      <top style="medium"/>
      <bottom>
        <color indexed="63"/>
      </bottom>
    </border>
    <border>
      <left style="thin"/>
      <right style="thin">
        <color indexed="55"/>
      </right>
      <top>
        <color indexed="63"/>
      </top>
      <bottom style="dotted"/>
    </border>
    <border>
      <left style="thin"/>
      <right>
        <color indexed="63"/>
      </right>
      <top>
        <color indexed="63"/>
      </top>
      <bottom style="dotted"/>
    </border>
    <border>
      <left style="medium"/>
      <right style="thin">
        <color indexed="55"/>
      </right>
      <top>
        <color indexed="63"/>
      </top>
      <bottom style="dotted"/>
    </border>
    <border>
      <left style="thin"/>
      <right style="medium"/>
      <top>
        <color indexed="63"/>
      </top>
      <bottom style="dotted"/>
    </border>
    <border>
      <left style="thin"/>
      <right style="medium"/>
      <top style="double"/>
      <bottom style="medium"/>
    </border>
    <border>
      <left style="medium"/>
      <right style="thin">
        <color indexed="55"/>
      </right>
      <top style="dotted"/>
      <bottom style="thin"/>
    </border>
    <border>
      <left style="thin"/>
      <right style="medium"/>
      <top style="dotted"/>
      <bottom style="thin"/>
    </border>
    <border>
      <left style="thin"/>
      <right style="thin">
        <color indexed="55"/>
      </right>
      <top style="thin">
        <color indexed="23"/>
      </top>
      <bottom style="medium"/>
    </border>
    <border>
      <left style="thin"/>
      <right style="thin">
        <color indexed="55"/>
      </right>
      <top style="double">
        <color indexed="55"/>
      </top>
      <bottom style="medium"/>
    </border>
    <border>
      <left style="thin"/>
      <right style="thin">
        <color indexed="55"/>
      </right>
      <top style="dotted"/>
      <bottom style="thin"/>
    </border>
    <border>
      <left style="thin"/>
      <right>
        <color indexed="63"/>
      </right>
      <top style="dotted"/>
      <bottom style="thin"/>
    </border>
    <border>
      <left style="medium"/>
      <right style="thin"/>
      <top style="thin"/>
      <bottom style="dotted"/>
    </border>
    <border>
      <left style="medium"/>
      <right style="thin">
        <color indexed="55"/>
      </right>
      <top>
        <color indexed="63"/>
      </top>
      <bottom style="double"/>
    </border>
    <border>
      <left style="thin"/>
      <right>
        <color indexed="63"/>
      </right>
      <top>
        <color indexed="63"/>
      </top>
      <bottom style="double"/>
    </border>
    <border>
      <left style="thin"/>
      <right style="thin"/>
      <top>
        <color indexed="63"/>
      </top>
      <bottom style="double"/>
    </border>
    <border>
      <left style="medium"/>
      <right>
        <color indexed="63"/>
      </right>
      <top style="double"/>
      <bottom style="medium"/>
    </border>
    <border>
      <left>
        <color indexed="63"/>
      </left>
      <right style="thin"/>
      <top style="double"/>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3" fillId="0" borderId="0" applyNumberFormat="0" applyFill="0" applyBorder="0" applyAlignment="0" applyProtection="0"/>
    <xf numFmtId="0" fontId="50" fillId="32" borderId="0" applyNumberFormat="0" applyBorder="0" applyAlignment="0" applyProtection="0"/>
  </cellStyleXfs>
  <cellXfs count="55">
    <xf numFmtId="0" fontId="0" fillId="0" borderId="0" xfId="0" applyAlignment="1">
      <alignment/>
    </xf>
    <xf numFmtId="0" fontId="0" fillId="0" borderId="0" xfId="0" applyBorder="1" applyAlignment="1">
      <alignment/>
    </xf>
    <xf numFmtId="0" fontId="7" fillId="0" borderId="0" xfId="0" applyFont="1" applyAlignment="1">
      <alignment/>
    </xf>
    <xf numFmtId="3" fontId="0" fillId="0" borderId="0" xfId="0" applyNumberFormat="1" applyFill="1" applyBorder="1" applyAlignment="1">
      <alignment/>
    </xf>
    <xf numFmtId="0" fontId="0" fillId="0" borderId="0" xfId="0" applyFont="1" applyFill="1" applyBorder="1" applyAlignment="1">
      <alignment/>
    </xf>
    <xf numFmtId="3" fontId="0" fillId="0" borderId="10" xfId="0" applyNumberFormat="1" applyFill="1" applyBorder="1" applyAlignment="1">
      <alignment/>
    </xf>
    <xf numFmtId="3" fontId="8" fillId="0" borderId="11" xfId="0" applyNumberFormat="1" applyFont="1" applyFill="1" applyBorder="1" applyAlignment="1">
      <alignment vertical="center"/>
    </xf>
    <xf numFmtId="3" fontId="0" fillId="0" borderId="12" xfId="0" applyNumberFormat="1"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3" fontId="8" fillId="0" borderId="15" xfId="0" applyNumberFormat="1" applyFont="1" applyFill="1" applyBorder="1" applyAlignment="1">
      <alignment/>
    </xf>
    <xf numFmtId="3" fontId="0" fillId="0" borderId="16" xfId="0" applyNumberFormat="1" applyFill="1" applyBorder="1" applyAlignment="1">
      <alignment/>
    </xf>
    <xf numFmtId="3" fontId="8" fillId="0" borderId="17" xfId="0" applyNumberFormat="1" applyFont="1" applyFill="1" applyBorder="1" applyAlignment="1">
      <alignment horizontal="center" vertical="center"/>
    </xf>
    <xf numFmtId="3" fontId="8" fillId="0" borderId="18" xfId="0" applyNumberFormat="1" applyFont="1" applyFill="1" applyBorder="1" applyAlignment="1">
      <alignment vertical="center"/>
    </xf>
    <xf numFmtId="3" fontId="8" fillId="0" borderId="19" xfId="0" applyNumberFormat="1" applyFont="1" applyFill="1" applyBorder="1" applyAlignment="1">
      <alignment vertical="center"/>
    </xf>
    <xf numFmtId="3" fontId="10" fillId="0" borderId="20" xfId="0" applyNumberFormat="1" applyFont="1" applyFill="1" applyBorder="1" applyAlignment="1">
      <alignment horizontal="center" vertical="center"/>
    </xf>
    <xf numFmtId="3" fontId="10" fillId="0" borderId="21" xfId="0" applyNumberFormat="1" applyFont="1" applyFill="1" applyBorder="1" applyAlignment="1">
      <alignment horizontal="center" vertical="center"/>
    </xf>
    <xf numFmtId="38" fontId="0" fillId="0" borderId="0" xfId="49" applyFont="1" applyFill="1" applyBorder="1" applyAlignment="1">
      <alignment/>
    </xf>
    <xf numFmtId="3" fontId="4" fillId="0" borderId="0" xfId="0" applyNumberFormat="1" applyFont="1" applyFill="1" applyBorder="1" applyAlignment="1">
      <alignment horizontal="center"/>
    </xf>
    <xf numFmtId="3" fontId="51" fillId="0" borderId="22" xfId="0" applyNumberFormat="1" applyFont="1" applyFill="1" applyBorder="1" applyAlignment="1">
      <alignment horizontal="center" vertical="center"/>
    </xf>
    <xf numFmtId="176" fontId="52" fillId="0" borderId="23" xfId="42" applyNumberFormat="1" applyFont="1" applyFill="1" applyBorder="1" applyAlignment="1">
      <alignment vertical="center"/>
    </xf>
    <xf numFmtId="176" fontId="52" fillId="0" borderId="24" xfId="42" applyNumberFormat="1" applyFont="1" applyFill="1" applyBorder="1" applyAlignment="1">
      <alignment vertical="center"/>
    </xf>
    <xf numFmtId="3" fontId="51" fillId="0" borderId="25" xfId="0" applyNumberFormat="1" applyFont="1" applyFill="1" applyBorder="1" applyAlignment="1">
      <alignment horizontal="center" vertical="center"/>
    </xf>
    <xf numFmtId="176" fontId="52" fillId="0" borderId="26" xfId="42" applyNumberFormat="1" applyFont="1" applyFill="1" applyBorder="1" applyAlignment="1">
      <alignment vertical="center"/>
    </xf>
    <xf numFmtId="3" fontId="5" fillId="0" borderId="0" xfId="0" applyNumberFormat="1" applyFont="1" applyFill="1" applyBorder="1" applyAlignment="1">
      <alignment horizontal="right"/>
    </xf>
    <xf numFmtId="3" fontId="8" fillId="0" borderId="15" xfId="0" applyNumberFormat="1" applyFont="1" applyFill="1" applyBorder="1" applyAlignment="1">
      <alignment horizontal="center" vertical="center"/>
    </xf>
    <xf numFmtId="3" fontId="8" fillId="0" borderId="18" xfId="0" applyNumberFormat="1" applyFont="1" applyFill="1" applyBorder="1" applyAlignment="1">
      <alignment horizontal="center" vertical="center"/>
    </xf>
    <xf numFmtId="3" fontId="52" fillId="0" borderId="21" xfId="0" applyNumberFormat="1" applyFont="1" applyFill="1" applyBorder="1" applyAlignment="1">
      <alignment vertical="center"/>
    </xf>
    <xf numFmtId="3" fontId="52" fillId="33" borderId="27" xfId="0" applyNumberFormat="1" applyFont="1" applyFill="1" applyBorder="1" applyAlignment="1">
      <alignment vertical="center"/>
    </xf>
    <xf numFmtId="3" fontId="52" fillId="33" borderId="28" xfId="0" applyNumberFormat="1" applyFont="1" applyFill="1" applyBorder="1" applyAlignment="1">
      <alignment vertical="center"/>
    </xf>
    <xf numFmtId="3" fontId="10" fillId="0" borderId="29" xfId="0" applyNumberFormat="1" applyFont="1" applyFill="1" applyBorder="1" applyAlignment="1">
      <alignment horizontal="center" vertical="center"/>
    </xf>
    <xf numFmtId="3" fontId="52" fillId="0" borderId="30" xfId="0" applyNumberFormat="1" applyFont="1" applyFill="1" applyBorder="1" applyAlignment="1">
      <alignment vertical="center"/>
    </xf>
    <xf numFmtId="3" fontId="53" fillId="0" borderId="0" xfId="0" applyNumberFormat="1" applyFont="1" applyFill="1" applyBorder="1" applyAlignment="1">
      <alignment/>
    </xf>
    <xf numFmtId="0" fontId="0" fillId="0" borderId="0" xfId="0" applyAlignment="1">
      <alignment/>
    </xf>
    <xf numFmtId="3" fontId="51" fillId="0" borderId="31" xfId="0" applyNumberFormat="1" applyFont="1" applyFill="1" applyBorder="1" applyAlignment="1">
      <alignment horizontal="center" vertical="center"/>
    </xf>
    <xf numFmtId="3" fontId="51" fillId="34" borderId="22" xfId="0" applyNumberFormat="1" applyFont="1" applyFill="1" applyBorder="1" applyAlignment="1">
      <alignment horizontal="center" vertical="center"/>
    </xf>
    <xf numFmtId="176" fontId="52" fillId="34" borderId="23" xfId="42" applyNumberFormat="1" applyFont="1" applyFill="1" applyBorder="1" applyAlignment="1">
      <alignment vertical="center"/>
    </xf>
    <xf numFmtId="3" fontId="51" fillId="34" borderId="25" xfId="0" applyNumberFormat="1" applyFont="1" applyFill="1" applyBorder="1" applyAlignment="1">
      <alignment horizontal="center" vertical="center"/>
    </xf>
    <xf numFmtId="176" fontId="52" fillId="34" borderId="26" xfId="42" applyNumberFormat="1" applyFont="1" applyFill="1" applyBorder="1" applyAlignment="1">
      <alignment vertical="center"/>
    </xf>
    <xf numFmtId="176" fontId="52" fillId="34" borderId="15" xfId="42" applyNumberFormat="1" applyFont="1" applyFill="1" applyBorder="1" applyAlignment="1">
      <alignment vertical="center"/>
    </xf>
    <xf numFmtId="3" fontId="10" fillId="34" borderId="20" xfId="0" applyNumberFormat="1" applyFont="1" applyFill="1" applyBorder="1" applyAlignment="1">
      <alignment horizontal="center" vertical="center"/>
    </xf>
    <xf numFmtId="3" fontId="52" fillId="34" borderId="21" xfId="0" applyNumberFormat="1" applyFont="1" applyFill="1" applyBorder="1" applyAlignment="1">
      <alignment vertical="center"/>
    </xf>
    <xf numFmtId="3" fontId="10" fillId="34" borderId="29" xfId="0" applyNumberFormat="1" applyFont="1" applyFill="1" applyBorder="1" applyAlignment="1">
      <alignment horizontal="center" vertical="center"/>
    </xf>
    <xf numFmtId="3" fontId="52" fillId="34" borderId="30" xfId="0" applyNumberFormat="1" applyFont="1" applyFill="1" applyBorder="1" applyAlignment="1">
      <alignment vertical="center"/>
    </xf>
    <xf numFmtId="3" fontId="51" fillId="34" borderId="32" xfId="0" applyNumberFormat="1" applyFont="1" applyFill="1" applyBorder="1" applyAlignment="1">
      <alignment horizontal="center" vertical="center"/>
    </xf>
    <xf numFmtId="3" fontId="10" fillId="34" borderId="33" xfId="0" applyNumberFormat="1" applyFont="1" applyFill="1" applyBorder="1" applyAlignment="1">
      <alignment horizontal="center" vertical="center"/>
    </xf>
    <xf numFmtId="3" fontId="52" fillId="34" borderId="34" xfId="0" applyNumberFormat="1" applyFont="1" applyFill="1" applyBorder="1" applyAlignment="1">
      <alignment horizontal="right" vertical="center"/>
    </xf>
    <xf numFmtId="3" fontId="6" fillId="0" borderId="0" xfId="0" applyNumberFormat="1" applyFont="1" applyFill="1" applyBorder="1" applyAlignment="1">
      <alignment horizontal="left"/>
    </xf>
    <xf numFmtId="3" fontId="10" fillId="0" borderId="35" xfId="0" applyNumberFormat="1" applyFont="1" applyFill="1" applyBorder="1" applyAlignment="1">
      <alignment horizontal="center"/>
    </xf>
    <xf numFmtId="3" fontId="10" fillId="0" borderId="36" xfId="0" applyNumberFormat="1" applyFont="1" applyFill="1" applyBorder="1" applyAlignment="1">
      <alignment horizontal="center"/>
    </xf>
    <xf numFmtId="3" fontId="9" fillId="0" borderId="37" xfId="0" applyNumberFormat="1" applyFont="1" applyFill="1" applyBorder="1" applyAlignment="1">
      <alignment horizontal="center" vertical="center"/>
    </xf>
    <xf numFmtId="3" fontId="9" fillId="0" borderId="38" xfId="0" applyNumberFormat="1" applyFont="1" applyFill="1" applyBorder="1" applyAlignment="1">
      <alignment horizontal="center" vertical="center"/>
    </xf>
    <xf numFmtId="3" fontId="9" fillId="0" borderId="39" xfId="0" applyNumberFormat="1" applyFont="1" applyFill="1" applyBorder="1" applyAlignment="1">
      <alignment horizontal="center" vertical="center"/>
    </xf>
    <xf numFmtId="0" fontId="54" fillId="0" borderId="0" xfId="0" applyFont="1" applyAlignment="1">
      <alignment vertical="top" wrapText="1"/>
    </xf>
    <xf numFmtId="0" fontId="0" fillId="0" borderId="0" xfId="0"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H57"/>
  <sheetViews>
    <sheetView showGridLines="0" tabSelected="1" zoomScale="115" zoomScaleNormal="115" zoomScalePageLayoutView="0" workbookViewId="0" topLeftCell="A1">
      <pane ySplit="7" topLeftCell="A8" activePane="bottomLeft" state="frozen"/>
      <selection pane="topLeft" activeCell="E2" sqref="E2"/>
      <selection pane="bottomLeft" activeCell="A2" sqref="A2"/>
    </sheetView>
  </sheetViews>
  <sheetFormatPr defaultColWidth="0" defaultRowHeight="14.25" zeroHeight="1"/>
  <cols>
    <col min="1" max="1" width="3.69921875" style="0" customWidth="1"/>
    <col min="2" max="5" width="12.19921875" style="0" customWidth="1"/>
    <col min="6" max="6" width="9.69921875" style="1" customWidth="1"/>
    <col min="7" max="7" width="9" style="0" customWidth="1"/>
    <col min="8" max="16384" width="0" style="0" hidden="1" customWidth="1"/>
  </cols>
  <sheetData>
    <row r="1" spans="1:7" s="2" customFormat="1" ht="17.25">
      <c r="A1" s="47" t="s">
        <v>55</v>
      </c>
      <c r="B1" s="47"/>
      <c r="C1" s="47"/>
      <c r="D1" s="47"/>
      <c r="E1" s="47"/>
      <c r="F1" s="47"/>
      <c r="G1" s="47"/>
    </row>
    <row r="2" spans="1:7" s="2" customFormat="1" ht="17.25">
      <c r="A2" s="18"/>
      <c r="B2" s="18"/>
      <c r="C2" s="18"/>
      <c r="D2" s="18"/>
      <c r="E2" s="18"/>
      <c r="F2" s="18"/>
      <c r="G2" s="18"/>
    </row>
    <row r="3" spans="1:7" s="1" customFormat="1" ht="15" customHeight="1" thickBot="1">
      <c r="A3" s="32" t="s">
        <v>56</v>
      </c>
      <c r="B3" s="3"/>
      <c r="C3" s="3"/>
      <c r="D3" s="3"/>
      <c r="E3" s="3"/>
      <c r="F3" s="3"/>
      <c r="G3" s="24"/>
    </row>
    <row r="4" spans="1:6" ht="15" customHeight="1">
      <c r="A4" s="7"/>
      <c r="B4" s="8"/>
      <c r="C4" s="50" t="s">
        <v>51</v>
      </c>
      <c r="D4" s="51"/>
      <c r="E4" s="52"/>
      <c r="F4" s="14"/>
    </row>
    <row r="5" spans="1:6" ht="15" customHeight="1">
      <c r="A5" s="9"/>
      <c r="B5" s="3"/>
      <c r="C5" s="13"/>
      <c r="D5" s="13"/>
      <c r="E5" s="13"/>
      <c r="F5" s="25" t="s">
        <v>53</v>
      </c>
    </row>
    <row r="6" spans="1:6" ht="15" customHeight="1">
      <c r="A6" s="9"/>
      <c r="B6" s="3"/>
      <c r="C6" s="26" t="s">
        <v>0</v>
      </c>
      <c r="D6" s="26" t="s">
        <v>1</v>
      </c>
      <c r="E6" s="26" t="s">
        <v>2</v>
      </c>
      <c r="F6" s="10"/>
    </row>
    <row r="7" spans="1:6" ht="15" customHeight="1">
      <c r="A7" s="11"/>
      <c r="B7" s="5"/>
      <c r="C7" s="6"/>
      <c r="D7" s="6"/>
      <c r="E7" s="6"/>
      <c r="F7" s="12" t="s">
        <v>52</v>
      </c>
    </row>
    <row r="8" spans="1:6" ht="15" customHeight="1">
      <c r="A8" s="35">
        <v>1</v>
      </c>
      <c r="B8" s="40" t="s">
        <v>3</v>
      </c>
      <c r="C8" s="41">
        <v>63320</v>
      </c>
      <c r="D8" s="41">
        <v>34274</v>
      </c>
      <c r="E8" s="41">
        <f aca="true" t="shared" si="0" ref="E8:E54">C8+D8</f>
        <v>97594</v>
      </c>
      <c r="F8" s="36">
        <f aca="true" t="shared" si="1" ref="F8:F55">D8/E8</f>
        <v>0.3511896223128471</v>
      </c>
    </row>
    <row r="9" spans="1:6" ht="15" customHeight="1">
      <c r="A9" s="19">
        <f aca="true" t="shared" si="2" ref="A9:A54">(A8+1)</f>
        <v>2</v>
      </c>
      <c r="B9" s="15" t="s">
        <v>4</v>
      </c>
      <c r="C9" s="27">
        <v>15832</v>
      </c>
      <c r="D9" s="27">
        <v>8687</v>
      </c>
      <c r="E9" s="27">
        <f t="shared" si="0"/>
        <v>24519</v>
      </c>
      <c r="F9" s="20">
        <f t="shared" si="1"/>
        <v>0.3542966678902076</v>
      </c>
    </row>
    <row r="10" spans="1:6" ht="15" customHeight="1">
      <c r="A10" s="35">
        <f t="shared" si="2"/>
        <v>3</v>
      </c>
      <c r="B10" s="40" t="s">
        <v>5</v>
      </c>
      <c r="C10" s="41">
        <v>12479</v>
      </c>
      <c r="D10" s="41">
        <v>9517</v>
      </c>
      <c r="E10" s="41">
        <f t="shared" si="0"/>
        <v>21996</v>
      </c>
      <c r="F10" s="36">
        <f t="shared" si="1"/>
        <v>0.4326695762865976</v>
      </c>
    </row>
    <row r="11" spans="1:6" ht="15" customHeight="1">
      <c r="A11" s="19">
        <f t="shared" si="2"/>
        <v>4</v>
      </c>
      <c r="B11" s="15" t="s">
        <v>6</v>
      </c>
      <c r="C11" s="27">
        <v>23599</v>
      </c>
      <c r="D11" s="27">
        <v>10254</v>
      </c>
      <c r="E11" s="27">
        <f t="shared" si="0"/>
        <v>33853</v>
      </c>
      <c r="F11" s="20">
        <f t="shared" si="1"/>
        <v>0.3028978229403598</v>
      </c>
    </row>
    <row r="12" spans="1:6" ht="15" customHeight="1">
      <c r="A12" s="37">
        <f t="shared" si="2"/>
        <v>5</v>
      </c>
      <c r="B12" s="42" t="s">
        <v>7</v>
      </c>
      <c r="C12" s="43">
        <v>12916</v>
      </c>
      <c r="D12" s="43">
        <v>5877</v>
      </c>
      <c r="E12" s="43">
        <f t="shared" si="0"/>
        <v>18793</v>
      </c>
      <c r="F12" s="38">
        <f t="shared" si="1"/>
        <v>0.31272282232746235</v>
      </c>
    </row>
    <row r="13" spans="1:6" ht="15" customHeight="1">
      <c r="A13" s="19">
        <f t="shared" si="2"/>
        <v>6</v>
      </c>
      <c r="B13" s="15" t="s">
        <v>8</v>
      </c>
      <c r="C13" s="27">
        <v>13047</v>
      </c>
      <c r="D13" s="27">
        <v>7128</v>
      </c>
      <c r="E13" s="27">
        <f t="shared" si="0"/>
        <v>20175</v>
      </c>
      <c r="F13" s="20">
        <f t="shared" si="1"/>
        <v>0.3533085501858736</v>
      </c>
    </row>
    <row r="14" spans="1:6" ht="15" customHeight="1">
      <c r="A14" s="35">
        <f t="shared" si="2"/>
        <v>7</v>
      </c>
      <c r="B14" s="40" t="s">
        <v>9</v>
      </c>
      <c r="C14" s="41">
        <v>18011</v>
      </c>
      <c r="D14" s="41">
        <v>12775</v>
      </c>
      <c r="E14" s="41">
        <f t="shared" si="0"/>
        <v>30786</v>
      </c>
      <c r="F14" s="36">
        <f t="shared" si="1"/>
        <v>0.4149613460663938</v>
      </c>
    </row>
    <row r="15" spans="1:6" ht="15" customHeight="1">
      <c r="A15" s="19">
        <f t="shared" si="2"/>
        <v>8</v>
      </c>
      <c r="B15" s="15" t="s">
        <v>10</v>
      </c>
      <c r="C15" s="27">
        <v>21589</v>
      </c>
      <c r="D15" s="27">
        <v>15323</v>
      </c>
      <c r="E15" s="27">
        <f t="shared" si="0"/>
        <v>36912</v>
      </c>
      <c r="F15" s="20">
        <f t="shared" si="1"/>
        <v>0.4151224534026875</v>
      </c>
    </row>
    <row r="16" spans="1:6" ht="15" customHeight="1">
      <c r="A16" s="35">
        <f t="shared" si="2"/>
        <v>9</v>
      </c>
      <c r="B16" s="40" t="s">
        <v>11</v>
      </c>
      <c r="C16" s="41">
        <v>16918</v>
      </c>
      <c r="D16" s="41">
        <v>10488</v>
      </c>
      <c r="E16" s="41">
        <f t="shared" si="0"/>
        <v>27406</v>
      </c>
      <c r="F16" s="36">
        <f t="shared" si="1"/>
        <v>0.38268992191490914</v>
      </c>
    </row>
    <row r="17" spans="1:6" ht="15" customHeight="1">
      <c r="A17" s="22">
        <f t="shared" si="2"/>
        <v>10</v>
      </c>
      <c r="B17" s="30" t="s">
        <v>12</v>
      </c>
      <c r="C17" s="31">
        <v>16368</v>
      </c>
      <c r="D17" s="31">
        <v>12087</v>
      </c>
      <c r="E17" s="31">
        <f t="shared" si="0"/>
        <v>28455</v>
      </c>
      <c r="F17" s="23">
        <f t="shared" si="1"/>
        <v>0.42477596204533474</v>
      </c>
    </row>
    <row r="18" spans="1:6" ht="15" customHeight="1">
      <c r="A18" s="35">
        <f t="shared" si="2"/>
        <v>11</v>
      </c>
      <c r="B18" s="40" t="s">
        <v>13</v>
      </c>
      <c r="C18" s="41">
        <v>41799</v>
      </c>
      <c r="D18" s="41">
        <v>25527</v>
      </c>
      <c r="E18" s="41">
        <f t="shared" si="0"/>
        <v>67326</v>
      </c>
      <c r="F18" s="36">
        <f t="shared" si="1"/>
        <v>0.3791551555119865</v>
      </c>
    </row>
    <row r="19" spans="1:6" ht="15" customHeight="1">
      <c r="A19" s="19">
        <f t="shared" si="2"/>
        <v>12</v>
      </c>
      <c r="B19" s="15" t="s">
        <v>14</v>
      </c>
      <c r="C19" s="27">
        <v>36759</v>
      </c>
      <c r="D19" s="27">
        <v>19624</v>
      </c>
      <c r="E19" s="27">
        <f t="shared" si="0"/>
        <v>56383</v>
      </c>
      <c r="F19" s="20">
        <f t="shared" si="1"/>
        <v>0.3480481705478602</v>
      </c>
    </row>
    <row r="20" spans="1:6" ht="15" customHeight="1">
      <c r="A20" s="35">
        <f t="shared" si="2"/>
        <v>13</v>
      </c>
      <c r="B20" s="40" t="s">
        <v>15</v>
      </c>
      <c r="C20" s="41">
        <v>205242</v>
      </c>
      <c r="D20" s="41">
        <v>103084</v>
      </c>
      <c r="E20" s="41">
        <f t="shared" si="0"/>
        <v>308326</v>
      </c>
      <c r="F20" s="36">
        <f t="shared" si="1"/>
        <v>0.33433443822447667</v>
      </c>
    </row>
    <row r="21" spans="1:6" ht="15" customHeight="1">
      <c r="A21" s="19">
        <f t="shared" si="2"/>
        <v>14</v>
      </c>
      <c r="B21" s="15" t="s">
        <v>16</v>
      </c>
      <c r="C21" s="27">
        <v>68668</v>
      </c>
      <c r="D21" s="27">
        <v>26254</v>
      </c>
      <c r="E21" s="27">
        <f t="shared" si="0"/>
        <v>94922</v>
      </c>
      <c r="F21" s="20">
        <f t="shared" si="1"/>
        <v>0.2765849855670972</v>
      </c>
    </row>
    <row r="22" spans="1:6" ht="15" customHeight="1">
      <c r="A22" s="37">
        <f t="shared" si="2"/>
        <v>15</v>
      </c>
      <c r="B22" s="42" t="s">
        <v>17</v>
      </c>
      <c r="C22" s="43">
        <v>20461</v>
      </c>
      <c r="D22" s="43">
        <v>21171</v>
      </c>
      <c r="E22" s="43">
        <f t="shared" si="0"/>
        <v>41632</v>
      </c>
      <c r="F22" s="38">
        <f t="shared" si="1"/>
        <v>0.5085270945426595</v>
      </c>
    </row>
    <row r="23" spans="1:6" ht="15" customHeight="1">
      <c r="A23" s="19">
        <f t="shared" si="2"/>
        <v>16</v>
      </c>
      <c r="B23" s="15" t="s">
        <v>18</v>
      </c>
      <c r="C23" s="27">
        <v>10756</v>
      </c>
      <c r="D23" s="27">
        <v>8659</v>
      </c>
      <c r="E23" s="27">
        <f t="shared" si="0"/>
        <v>19415</v>
      </c>
      <c r="F23" s="20">
        <f t="shared" si="1"/>
        <v>0.44599536440896215</v>
      </c>
    </row>
    <row r="24" spans="1:6" ht="15" customHeight="1">
      <c r="A24" s="35">
        <f t="shared" si="2"/>
        <v>17</v>
      </c>
      <c r="B24" s="40" t="s">
        <v>19</v>
      </c>
      <c r="C24" s="41">
        <v>11288</v>
      </c>
      <c r="D24" s="41">
        <v>9258</v>
      </c>
      <c r="E24" s="41">
        <f t="shared" si="0"/>
        <v>20546</v>
      </c>
      <c r="F24" s="36">
        <f t="shared" si="1"/>
        <v>0.4505986566728317</v>
      </c>
    </row>
    <row r="25" spans="1:6" ht="15" customHeight="1">
      <c r="A25" s="19">
        <f t="shared" si="2"/>
        <v>18</v>
      </c>
      <c r="B25" s="15" t="s">
        <v>20</v>
      </c>
      <c r="C25" s="27">
        <v>9365</v>
      </c>
      <c r="D25" s="27">
        <v>6866</v>
      </c>
      <c r="E25" s="27">
        <f t="shared" si="0"/>
        <v>16231</v>
      </c>
      <c r="F25" s="20">
        <f t="shared" si="1"/>
        <v>0.4230176822130491</v>
      </c>
    </row>
    <row r="26" spans="1:6" ht="15" customHeight="1">
      <c r="A26" s="35">
        <f t="shared" si="2"/>
        <v>19</v>
      </c>
      <c r="B26" s="40" t="s">
        <v>21</v>
      </c>
      <c r="C26" s="41">
        <v>8412</v>
      </c>
      <c r="D26" s="41">
        <v>4882</v>
      </c>
      <c r="E26" s="41">
        <f t="shared" si="0"/>
        <v>13294</v>
      </c>
      <c r="F26" s="36">
        <f t="shared" si="1"/>
        <v>0.367233338348127</v>
      </c>
    </row>
    <row r="27" spans="1:6" ht="15" customHeight="1">
      <c r="A27" s="22">
        <f t="shared" si="2"/>
        <v>20</v>
      </c>
      <c r="B27" s="30" t="s">
        <v>22</v>
      </c>
      <c r="C27" s="31">
        <v>17994</v>
      </c>
      <c r="D27" s="31">
        <v>19151</v>
      </c>
      <c r="E27" s="31">
        <f t="shared" si="0"/>
        <v>37145</v>
      </c>
      <c r="F27" s="23">
        <f t="shared" si="1"/>
        <v>0.5155741014941446</v>
      </c>
    </row>
    <row r="28" spans="1:6" ht="15" customHeight="1">
      <c r="A28" s="35">
        <f t="shared" si="2"/>
        <v>21</v>
      </c>
      <c r="B28" s="40" t="s">
        <v>23</v>
      </c>
      <c r="C28" s="41">
        <v>19217</v>
      </c>
      <c r="D28" s="41">
        <v>14986</v>
      </c>
      <c r="E28" s="41">
        <f t="shared" si="0"/>
        <v>34203</v>
      </c>
      <c r="F28" s="36">
        <f t="shared" si="1"/>
        <v>0.4381487004063971</v>
      </c>
    </row>
    <row r="29" spans="1:6" ht="15" customHeight="1">
      <c r="A29" s="19">
        <f t="shared" si="2"/>
        <v>22</v>
      </c>
      <c r="B29" s="15" t="s">
        <v>24</v>
      </c>
      <c r="C29" s="27">
        <v>34651</v>
      </c>
      <c r="D29" s="27">
        <v>24746</v>
      </c>
      <c r="E29" s="27">
        <f t="shared" si="0"/>
        <v>59397</v>
      </c>
      <c r="F29" s="20">
        <f t="shared" si="1"/>
        <v>0.4166203680320555</v>
      </c>
    </row>
    <row r="30" spans="1:6" ht="15" customHeight="1">
      <c r="A30" s="35">
        <f t="shared" si="2"/>
        <v>23</v>
      </c>
      <c r="B30" s="40" t="s">
        <v>25</v>
      </c>
      <c r="C30" s="41">
        <v>70459</v>
      </c>
      <c r="D30" s="41">
        <v>32933</v>
      </c>
      <c r="E30" s="41">
        <f t="shared" si="0"/>
        <v>103392</v>
      </c>
      <c r="F30" s="36">
        <f t="shared" si="1"/>
        <v>0.318525611265862</v>
      </c>
    </row>
    <row r="31" spans="1:6" ht="15" customHeight="1">
      <c r="A31" s="19">
        <f t="shared" si="2"/>
        <v>24</v>
      </c>
      <c r="B31" s="15" t="s">
        <v>26</v>
      </c>
      <c r="C31" s="27">
        <v>14811</v>
      </c>
      <c r="D31" s="27">
        <v>10335</v>
      </c>
      <c r="E31" s="27">
        <f t="shared" si="0"/>
        <v>25146</v>
      </c>
      <c r="F31" s="20">
        <f t="shared" si="1"/>
        <v>0.41099976139346217</v>
      </c>
    </row>
    <row r="32" spans="1:6" ht="15" customHeight="1">
      <c r="A32" s="37">
        <f t="shared" si="2"/>
        <v>25</v>
      </c>
      <c r="B32" s="42" t="s">
        <v>27</v>
      </c>
      <c r="C32" s="43">
        <v>10725</v>
      </c>
      <c r="D32" s="43">
        <v>8691</v>
      </c>
      <c r="E32" s="43">
        <f t="shared" si="0"/>
        <v>19416</v>
      </c>
      <c r="F32" s="38">
        <f t="shared" si="1"/>
        <v>0.4476205191594561</v>
      </c>
    </row>
    <row r="33" spans="1:6" ht="15" customHeight="1">
      <c r="A33" s="19">
        <f t="shared" si="2"/>
        <v>26</v>
      </c>
      <c r="B33" s="15" t="s">
        <v>28</v>
      </c>
      <c r="C33" s="27">
        <v>30795</v>
      </c>
      <c r="D33" s="27">
        <v>12650</v>
      </c>
      <c r="E33" s="27">
        <f t="shared" si="0"/>
        <v>43445</v>
      </c>
      <c r="F33" s="20">
        <f t="shared" si="1"/>
        <v>0.29117274715157093</v>
      </c>
    </row>
    <row r="34" spans="1:6" ht="15" customHeight="1">
      <c r="A34" s="35">
        <f t="shared" si="2"/>
        <v>27</v>
      </c>
      <c r="B34" s="40" t="s">
        <v>29</v>
      </c>
      <c r="C34" s="41">
        <v>111787</v>
      </c>
      <c r="D34" s="41">
        <v>48835</v>
      </c>
      <c r="E34" s="41">
        <f t="shared" si="0"/>
        <v>160622</v>
      </c>
      <c r="F34" s="36">
        <f t="shared" si="1"/>
        <v>0.30403680691312523</v>
      </c>
    </row>
    <row r="35" spans="1:6" ht="15" customHeight="1">
      <c r="A35" s="19">
        <f t="shared" si="2"/>
        <v>28</v>
      </c>
      <c r="B35" s="15" t="s">
        <v>30</v>
      </c>
      <c r="C35" s="27">
        <v>53171</v>
      </c>
      <c r="D35" s="27">
        <v>21535</v>
      </c>
      <c r="E35" s="27">
        <f t="shared" si="0"/>
        <v>74706</v>
      </c>
      <c r="F35" s="20">
        <f t="shared" si="1"/>
        <v>0.288263325569566</v>
      </c>
    </row>
    <row r="36" spans="1:6" ht="15" customHeight="1">
      <c r="A36" s="35">
        <f t="shared" si="2"/>
        <v>29</v>
      </c>
      <c r="B36" s="40" t="s">
        <v>31</v>
      </c>
      <c r="C36" s="41">
        <v>10341</v>
      </c>
      <c r="D36" s="41">
        <v>5790</v>
      </c>
      <c r="E36" s="41">
        <f t="shared" si="0"/>
        <v>16131</v>
      </c>
      <c r="F36" s="36">
        <f t="shared" si="1"/>
        <v>0.35893620978240653</v>
      </c>
    </row>
    <row r="37" spans="1:6" ht="15" customHeight="1">
      <c r="A37" s="22">
        <f t="shared" si="2"/>
        <v>30</v>
      </c>
      <c r="B37" s="30" t="s">
        <v>32</v>
      </c>
      <c r="C37" s="31">
        <v>9519</v>
      </c>
      <c r="D37" s="31">
        <v>6504</v>
      </c>
      <c r="E37" s="31">
        <f t="shared" si="0"/>
        <v>16023</v>
      </c>
      <c r="F37" s="23">
        <f t="shared" si="1"/>
        <v>0.40591649503838234</v>
      </c>
    </row>
    <row r="38" spans="1:6" ht="15" customHeight="1">
      <c r="A38" s="35">
        <f t="shared" si="2"/>
        <v>31</v>
      </c>
      <c r="B38" s="40" t="s">
        <v>33</v>
      </c>
      <c r="C38" s="41">
        <v>6123</v>
      </c>
      <c r="D38" s="41">
        <v>4357</v>
      </c>
      <c r="E38" s="41">
        <f t="shared" si="0"/>
        <v>10480</v>
      </c>
      <c r="F38" s="36">
        <f t="shared" si="1"/>
        <v>0.4157442748091603</v>
      </c>
    </row>
    <row r="39" spans="1:6" ht="15" customHeight="1">
      <c r="A39" s="19">
        <f t="shared" si="2"/>
        <v>32</v>
      </c>
      <c r="B39" s="15" t="s">
        <v>34</v>
      </c>
      <c r="C39" s="27">
        <v>8207</v>
      </c>
      <c r="D39" s="27">
        <v>5645</v>
      </c>
      <c r="E39" s="27">
        <f t="shared" si="0"/>
        <v>13852</v>
      </c>
      <c r="F39" s="20">
        <f t="shared" si="1"/>
        <v>0.4075223794397921</v>
      </c>
    </row>
    <row r="40" spans="1:6" ht="15" customHeight="1">
      <c r="A40" s="35">
        <f t="shared" si="2"/>
        <v>33</v>
      </c>
      <c r="B40" s="40" t="s">
        <v>35</v>
      </c>
      <c r="C40" s="41">
        <v>19926</v>
      </c>
      <c r="D40" s="41">
        <v>11208</v>
      </c>
      <c r="E40" s="41">
        <f t="shared" si="0"/>
        <v>31134</v>
      </c>
      <c r="F40" s="36">
        <f t="shared" si="1"/>
        <v>0.35999229138562344</v>
      </c>
    </row>
    <row r="41" spans="1:6" ht="15" customHeight="1">
      <c r="A41" s="19">
        <f t="shared" si="2"/>
        <v>34</v>
      </c>
      <c r="B41" s="15" t="s">
        <v>36</v>
      </c>
      <c r="C41" s="27">
        <v>30276</v>
      </c>
      <c r="D41" s="27">
        <v>18127</v>
      </c>
      <c r="E41" s="27">
        <f t="shared" si="0"/>
        <v>48403</v>
      </c>
      <c r="F41" s="20">
        <f t="shared" si="1"/>
        <v>0.3745015804805487</v>
      </c>
    </row>
    <row r="42" spans="1:6" ht="15" customHeight="1">
      <c r="A42" s="37">
        <f t="shared" si="2"/>
        <v>35</v>
      </c>
      <c r="B42" s="42" t="s">
        <v>37</v>
      </c>
      <c r="C42" s="43">
        <v>13754</v>
      </c>
      <c r="D42" s="43">
        <v>9443</v>
      </c>
      <c r="E42" s="43">
        <f t="shared" si="0"/>
        <v>23197</v>
      </c>
      <c r="F42" s="38">
        <f t="shared" si="1"/>
        <v>0.4070785015303703</v>
      </c>
    </row>
    <row r="43" spans="1:6" ht="15" customHeight="1">
      <c r="A43" s="19">
        <f t="shared" si="2"/>
        <v>36</v>
      </c>
      <c r="B43" s="15" t="s">
        <v>38</v>
      </c>
      <c r="C43" s="27">
        <v>9072</v>
      </c>
      <c r="D43" s="27">
        <v>4735</v>
      </c>
      <c r="E43" s="27">
        <f t="shared" si="0"/>
        <v>13807</v>
      </c>
      <c r="F43" s="20">
        <f t="shared" si="1"/>
        <v>0.3429419859491562</v>
      </c>
    </row>
    <row r="44" spans="1:6" ht="15" customHeight="1">
      <c r="A44" s="35">
        <f t="shared" si="2"/>
        <v>37</v>
      </c>
      <c r="B44" s="40" t="s">
        <v>39</v>
      </c>
      <c r="C44" s="41">
        <v>9689</v>
      </c>
      <c r="D44" s="41">
        <v>8156</v>
      </c>
      <c r="E44" s="41">
        <f t="shared" si="0"/>
        <v>17845</v>
      </c>
      <c r="F44" s="36">
        <f t="shared" si="1"/>
        <v>0.45704679181843655</v>
      </c>
    </row>
    <row r="45" spans="1:6" ht="15" customHeight="1">
      <c r="A45" s="19">
        <f t="shared" si="2"/>
        <v>38</v>
      </c>
      <c r="B45" s="15" t="s">
        <v>40</v>
      </c>
      <c r="C45" s="27">
        <v>15486</v>
      </c>
      <c r="D45" s="27">
        <v>9248</v>
      </c>
      <c r="E45" s="27">
        <f t="shared" si="0"/>
        <v>24734</v>
      </c>
      <c r="F45" s="20">
        <f t="shared" si="1"/>
        <v>0.3738982776744562</v>
      </c>
    </row>
    <row r="46" spans="1:6" ht="15" customHeight="1">
      <c r="A46" s="35">
        <f t="shared" si="2"/>
        <v>39</v>
      </c>
      <c r="B46" s="40" t="s">
        <v>41</v>
      </c>
      <c r="C46" s="41">
        <v>9633</v>
      </c>
      <c r="D46" s="41">
        <v>4635</v>
      </c>
      <c r="E46" s="41">
        <f t="shared" si="0"/>
        <v>14268</v>
      </c>
      <c r="F46" s="36">
        <f t="shared" si="1"/>
        <v>0.32485281749369216</v>
      </c>
    </row>
    <row r="47" spans="1:6" ht="15" customHeight="1">
      <c r="A47" s="22">
        <f t="shared" si="2"/>
        <v>40</v>
      </c>
      <c r="B47" s="30" t="s">
        <v>42</v>
      </c>
      <c r="C47" s="31">
        <v>55104</v>
      </c>
      <c r="D47" s="31">
        <v>23144</v>
      </c>
      <c r="E47" s="31">
        <f t="shared" si="0"/>
        <v>78248</v>
      </c>
      <c r="F47" s="23">
        <f t="shared" si="1"/>
        <v>0.295777527860137</v>
      </c>
    </row>
    <row r="48" spans="1:6" ht="15" customHeight="1">
      <c r="A48" s="35">
        <f t="shared" si="2"/>
        <v>41</v>
      </c>
      <c r="B48" s="40" t="s">
        <v>43</v>
      </c>
      <c r="C48" s="41">
        <v>9325</v>
      </c>
      <c r="D48" s="41">
        <v>4482</v>
      </c>
      <c r="E48" s="41">
        <f t="shared" si="0"/>
        <v>13807</v>
      </c>
      <c r="F48" s="36">
        <f t="shared" si="1"/>
        <v>0.3246179474179764</v>
      </c>
    </row>
    <row r="49" spans="1:6" ht="15" customHeight="1">
      <c r="A49" s="19">
        <f t="shared" si="2"/>
        <v>42</v>
      </c>
      <c r="B49" s="15" t="s">
        <v>44</v>
      </c>
      <c r="C49" s="27">
        <v>17218</v>
      </c>
      <c r="D49" s="27">
        <v>7028</v>
      </c>
      <c r="E49" s="27">
        <f t="shared" si="0"/>
        <v>24246</v>
      </c>
      <c r="F49" s="20">
        <f t="shared" si="1"/>
        <v>0.2898622453188155</v>
      </c>
    </row>
    <row r="50" spans="1:6" ht="15" customHeight="1">
      <c r="A50" s="35">
        <f t="shared" si="2"/>
        <v>43</v>
      </c>
      <c r="B50" s="40" t="s">
        <v>45</v>
      </c>
      <c r="C50" s="41">
        <v>19987</v>
      </c>
      <c r="D50" s="41">
        <v>9116</v>
      </c>
      <c r="E50" s="41">
        <f t="shared" si="0"/>
        <v>29103</v>
      </c>
      <c r="F50" s="36">
        <f t="shared" si="1"/>
        <v>0.3132323128199842</v>
      </c>
    </row>
    <row r="51" spans="1:6" ht="15" customHeight="1">
      <c r="A51" s="19">
        <f t="shared" si="2"/>
        <v>44</v>
      </c>
      <c r="B51" s="15" t="s">
        <v>46</v>
      </c>
      <c r="C51" s="27">
        <v>12781</v>
      </c>
      <c r="D51" s="27">
        <v>7284</v>
      </c>
      <c r="E51" s="27">
        <f t="shared" si="0"/>
        <v>20065</v>
      </c>
      <c r="F51" s="20">
        <f t="shared" si="1"/>
        <v>0.3630201844006977</v>
      </c>
    </row>
    <row r="52" spans="1:6" ht="15" customHeight="1">
      <c r="A52" s="37">
        <f t="shared" si="2"/>
        <v>45</v>
      </c>
      <c r="B52" s="42" t="s">
        <v>47</v>
      </c>
      <c r="C52" s="43">
        <v>12269</v>
      </c>
      <c r="D52" s="43">
        <v>7795</v>
      </c>
      <c r="E52" s="43">
        <f t="shared" si="0"/>
        <v>20064</v>
      </c>
      <c r="F52" s="38">
        <f t="shared" si="1"/>
        <v>0.3885067783094099</v>
      </c>
    </row>
    <row r="53" spans="1:6" ht="15" customHeight="1">
      <c r="A53" s="34">
        <f t="shared" si="2"/>
        <v>46</v>
      </c>
      <c r="B53" s="16" t="s">
        <v>48</v>
      </c>
      <c r="C53" s="27">
        <v>19755</v>
      </c>
      <c r="D53" s="27">
        <v>8700</v>
      </c>
      <c r="E53" s="27">
        <f t="shared" si="0"/>
        <v>28455</v>
      </c>
      <c r="F53" s="20">
        <f t="shared" si="1"/>
        <v>0.3057459146020032</v>
      </c>
    </row>
    <row r="54" spans="1:6" ht="15" customHeight="1" thickBot="1">
      <c r="A54" s="44">
        <f t="shared" si="2"/>
        <v>47</v>
      </c>
      <c r="B54" s="45" t="s">
        <v>49</v>
      </c>
      <c r="C54" s="46">
        <v>14547</v>
      </c>
      <c r="D54" s="46">
        <v>7276</v>
      </c>
      <c r="E54" s="46">
        <f t="shared" si="0"/>
        <v>21823</v>
      </c>
      <c r="F54" s="39">
        <f t="shared" si="1"/>
        <v>0.3334097053567337</v>
      </c>
    </row>
    <row r="55" spans="1:6" ht="15" customHeight="1" thickBot="1" thickTop="1">
      <c r="A55" s="48" t="s">
        <v>50</v>
      </c>
      <c r="B55" s="49"/>
      <c r="C55" s="28">
        <f>SUM(C8:C54)</f>
        <v>1293451</v>
      </c>
      <c r="D55" s="29">
        <f>SUM(D8:D54)</f>
        <v>708270</v>
      </c>
      <c r="E55" s="29">
        <f>SUM(E8:E54)</f>
        <v>2001721</v>
      </c>
      <c r="F55" s="21">
        <f t="shared" si="1"/>
        <v>0.3538305288299418</v>
      </c>
    </row>
    <row r="56" spans="1:5" ht="13.5">
      <c r="A56" s="17"/>
      <c r="B56" s="4"/>
      <c r="C56" s="4"/>
      <c r="D56" s="4"/>
      <c r="E56" s="4"/>
    </row>
    <row r="57" spans="1:8" ht="52.5" customHeight="1">
      <c r="A57" s="53" t="s">
        <v>54</v>
      </c>
      <c r="B57" s="54"/>
      <c r="C57" s="54"/>
      <c r="D57" s="54"/>
      <c r="E57" s="54"/>
      <c r="F57" s="54"/>
      <c r="G57" s="54"/>
      <c r="H57" s="33"/>
    </row>
    <row r="58" ht="13.5"/>
    <row r="59" ht="13.5"/>
  </sheetData>
  <sheetProtection/>
  <mergeCells count="4">
    <mergeCell ref="A55:B55"/>
    <mergeCell ref="C4:E4"/>
    <mergeCell ref="A1:G1"/>
    <mergeCell ref="A57:G57"/>
  </mergeCells>
  <printOptions horizontalCentered="1"/>
  <pageMargins left="0.5905511811023623" right="0.1968503937007874" top="0.3937007874015748"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適用関係基礎数字 ９年度末</dc:title>
  <dc:subject/>
  <dc:creator>労働省</dc:creator>
  <cp:keywords/>
  <dc:description/>
  <cp:lastModifiedBy>厚生労働省ネットワークシステム</cp:lastModifiedBy>
  <cp:lastPrinted>2012-07-02T08:55:06Z</cp:lastPrinted>
  <dcterms:created xsi:type="dcterms:W3CDTF">2001-04-25T02:48:40Z</dcterms:created>
  <dcterms:modified xsi:type="dcterms:W3CDTF">2012-07-17T03:58:02Z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