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1595" windowHeight="11760" tabRatio="856" activeTab="0"/>
  </bookViews>
  <sheets>
    <sheet name="Ⅱ-(1)" sheetId="1" r:id="rId1"/>
  </sheets>
  <definedNames>
    <definedName name="_xlnm.Print_Area" localSheetId="0">'Ⅱ-(1)'!$A$1:$H$57</definedName>
  </definedNames>
  <calcPr fullCalcOnLoad="1"/>
</workbook>
</file>

<file path=xl/sharedStrings.xml><?xml version="1.0" encoding="utf-8"?>
<sst xmlns="http://schemas.openxmlformats.org/spreadsheetml/2006/main" count="58" uniqueCount="58">
  <si>
    <t>委　託　率</t>
  </si>
  <si>
    <t>個　別</t>
  </si>
  <si>
    <t>委　託</t>
  </si>
  <si>
    <t>合　計</t>
  </si>
  <si>
    <t>うち有期</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</si>
  <si>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</si>
  <si>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</si>
  <si>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</si>
  <si>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</si>
  <si>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</si>
  <si>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</si>
  <si>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</si>
  <si>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</si>
  <si>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</si>
  <si>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</si>
  <si>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</si>
  <si>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</si>
  <si>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</si>
  <si>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</si>
  <si>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</si>
  <si>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</si>
  <si>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</si>
  <si>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</si>
  <si>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</si>
  <si>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</si>
  <si>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</si>
  <si>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</si>
  <si>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</si>
  <si>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</si>
  <si>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</si>
  <si>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</si>
  <si>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</si>
  <si>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</si>
  <si>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</si>
  <si>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</si>
  <si>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</si>
  <si>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</si>
  <si>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</si>
  <si>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</si>
  <si>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</si>
  <si>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</si>
  <si>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</si>
  <si>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</si>
  <si>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</si>
  <si>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</si>
  <si>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</si>
  <si>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</si>
  <si>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</si>
  <si>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</si>
  <si>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</si>
  <si>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</si>
  <si>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</si>
  <si>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合計</t>
  </si>
  <si>
    <t>委託÷合計</t>
  </si>
  <si>
    <t>（注1）「個別」とは、労働保険適用事業のうち、労働保険事務の処理を労働保険事務組合に委託していない事業のこと。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t>
  </si>
  <si>
    <t>適 用 事 業 場 数</t>
  </si>
  <si>
    <t>Ⅱ－(1)　都道府県別労働保険適用状況</t>
  </si>
  <si>
    <t>平成25年度末</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</si>
</sst>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0.000"/>
    <numFmt numFmtId="189" formatCode="#,##0.0000"/>
    <numFmt numFmtId="190" formatCode="#,##0.00000"/>
    <numFmt numFmtId="191" formatCode="#,##0.000000"/>
    <numFmt numFmtId="192" formatCode="#,##0.0000000"/>
    <numFmt numFmtId="193" formatCode="#,##0.00000000"/>
    <numFmt numFmtId="194" formatCode="0_ "/>
    <numFmt numFmtId="195" formatCode="#,##0;[Red]#,##0"/>
    <numFmt numFmtId="196" formatCode="#,##0_ "/>
    <numFmt numFmtId="197" formatCode="#,##0_);[Red]\(#,##0\)"/>
  </numFmts>
  <fonts count="57">
    <font>
      <sz val="11"/>
      <name val="明朝"/>
      <family val="1"/>
    </font>
    <font>
      <b/>
      <sz val="11"/>
      <name val="明朝"/>
      <family val="1"/>
    </font>
    <font>
      <i/>
      <sz val="11"/>
      <name val="明朝"/>
      <family val="1"/>
    </font>
    <font>
      <b/>
      <i/>
      <sz val="11"/>
      <name val="明朝"/>
      <family val="1"/>
    </font>
    <font>
      <b/>
      <sz val="14"/>
      <name val="ＭＳ ゴシック"/>
      <family val="3"/>
    </font>
    <font>
      <sz val="9"/>
      <name val="ＭＳ ゴシック"/>
      <family val="3"/>
    </font>
    <font>
      <sz val="11"/>
      <name val="ＭＳ ゴシック"/>
      <family val="3"/>
    </font>
    <font>
      <b/>
      <sz val="14"/>
      <name val="明朝"/>
      <family val="1"/>
    </font>
    <font>
      <b/>
      <sz val="8"/>
      <name val="ＭＳ ゴシック"/>
      <family val="3"/>
    </font>
    <font>
      <b/>
      <sz val="9"/>
      <name val="ＭＳ ゴシック"/>
      <family val="3"/>
    </font>
    <font>
      <sz val="6"/>
      <name val="ＭＳ Ｐ明朝"/>
      <family val="1"/>
    </font>
    <font>
      <u val="single"/>
      <sz val="11"/>
      <color indexed="12"/>
      <name val="明朝"/>
      <family val="1"/>
    </font>
    <font>
      <u val="single"/>
      <sz val="11"/>
      <color indexed="36"/>
      <name val="明朝"/>
      <family val="1"/>
    </font>
    <font>
      <sz val="6"/>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ｺﾞｼｯｸ"/>
      <family val="3"/>
    </font>
    <font>
      <sz val="9"/>
      <color indexed="8"/>
      <name val="明朝"/>
      <family val="1"/>
    </font>
    <font>
      <sz val="11"/>
      <color indexed="8"/>
      <name val="明朝"/>
      <family val="1"/>
    </font>
    <font>
      <sz val="11"/>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ｺﾞｼｯｸ"/>
      <family val="3"/>
    </font>
    <font>
      <sz val="9"/>
      <color theme="1"/>
      <name val="明朝"/>
      <family val="1"/>
    </font>
    <font>
      <sz val="11"/>
      <color theme="1"/>
      <name val="明朝"/>
      <family val="1"/>
    </font>
    <font>
      <sz val="11"/>
      <name val="Cambria"/>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55"/>
      </bottom>
    </border>
    <border>
      <left>
        <color indexed="63"/>
      </left>
      <right>
        <color indexed="63"/>
      </right>
      <top>
        <color indexed="63"/>
      </top>
      <bottom style="thin"/>
    </border>
    <border>
      <left>
        <color indexed="63"/>
      </left>
      <right style="thin">
        <color indexed="55"/>
      </right>
      <top>
        <color indexed="63"/>
      </top>
      <bottom style="thin"/>
    </border>
    <border>
      <left style="thin"/>
      <right style="thin">
        <color indexed="55"/>
      </right>
      <top>
        <color indexed="63"/>
      </top>
      <bottom>
        <color indexed="63"/>
      </bottom>
    </border>
    <border>
      <left style="thin"/>
      <right style="thin">
        <color indexed="55"/>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color indexed="63"/>
      </left>
      <right>
        <color indexed="63"/>
      </right>
      <top>
        <color indexed="63"/>
      </top>
      <bottom style="medium"/>
    </border>
    <border>
      <left style="medium"/>
      <right style="thin">
        <color indexed="55"/>
      </right>
      <top>
        <color indexed="63"/>
      </top>
      <bottom style="dotted"/>
    </border>
    <border>
      <left>
        <color indexed="63"/>
      </left>
      <right>
        <color indexed="63"/>
      </right>
      <top>
        <color indexed="63"/>
      </top>
      <bottom style="dotted"/>
    </border>
    <border>
      <left style="thin"/>
      <right style="medium"/>
      <top>
        <color indexed="63"/>
      </top>
      <bottom style="dotted"/>
    </border>
    <border>
      <left style="thin"/>
      <right style="thin"/>
      <top style="dotted"/>
      <bottom style="dotted"/>
    </border>
    <border>
      <left>
        <color indexed="63"/>
      </left>
      <right style="thin"/>
      <top style="dotted"/>
      <bottom style="dotted"/>
    </border>
    <border>
      <left style="thin"/>
      <right style="thin"/>
      <top style="double"/>
      <bottom style="medium"/>
    </border>
    <border>
      <left>
        <color indexed="63"/>
      </left>
      <right style="thin"/>
      <top style="double"/>
      <bottom style="medium"/>
    </border>
    <border>
      <left style="thin"/>
      <right style="medium"/>
      <top style="double"/>
      <bottom style="medium"/>
    </border>
    <border>
      <left style="thin"/>
      <right style="thin"/>
      <top>
        <color indexed="63"/>
      </top>
      <bottom style="dotted"/>
    </border>
    <border>
      <left>
        <color indexed="63"/>
      </left>
      <right style="thin"/>
      <top>
        <color indexed="63"/>
      </top>
      <bottom style="dotted"/>
    </border>
    <border>
      <left style="medium"/>
      <right style="thin">
        <color indexed="55"/>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medium"/>
      <top style="dotted"/>
      <bottom style="thin"/>
    </border>
    <border>
      <left style="medium"/>
      <right style="thin">
        <color indexed="55"/>
      </right>
      <top style="thin"/>
      <bottom style="dotted"/>
    </border>
    <border>
      <left>
        <color indexed="63"/>
      </left>
      <right>
        <color indexed="63"/>
      </right>
      <top style="thin"/>
      <bottom style="dotted"/>
    </border>
    <border>
      <left style="thin"/>
      <right style="thin"/>
      <top style="thin"/>
      <bottom style="dotted"/>
    </border>
    <border>
      <left>
        <color indexed="63"/>
      </left>
      <right style="thin"/>
      <top style="thin"/>
      <bottom style="dotted"/>
    </border>
    <border>
      <left style="medium"/>
      <right>
        <color indexed="63"/>
      </right>
      <top>
        <color indexed="63"/>
      </top>
      <bottom style="double"/>
    </border>
    <border>
      <left style="thin">
        <color theme="0" tint="-0.3499799966812134"/>
      </left>
      <right>
        <color indexed="63"/>
      </right>
      <top style="dotted"/>
      <bottom style="double"/>
    </border>
    <border>
      <left>
        <color indexed="63"/>
      </left>
      <right>
        <color indexed="63"/>
      </right>
      <top>
        <color indexed="63"/>
      </top>
      <bottom style="double"/>
    </border>
    <border>
      <left style="thin"/>
      <right style="thin"/>
      <top style="dotted"/>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double"/>
      <bottom style="medium"/>
    </border>
    <border>
      <left>
        <color indexed="63"/>
      </left>
      <right>
        <color indexed="63"/>
      </right>
      <top style="double"/>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2" fillId="0" borderId="0" applyNumberFormat="0" applyFill="0" applyBorder="0" applyAlignment="0" applyProtection="0"/>
    <xf numFmtId="0" fontId="51" fillId="32" borderId="0" applyNumberFormat="0" applyBorder="0" applyAlignment="0" applyProtection="0"/>
  </cellStyleXfs>
  <cellXfs count="73">
    <xf numFmtId="0" fontId="0" fillId="0" borderId="0" xfId="0" applyAlignment="1">
      <alignment/>
    </xf>
    <xf numFmtId="0" fontId="0" fillId="0" borderId="0" xfId="0" applyBorder="1" applyAlignment="1">
      <alignment/>
    </xf>
    <xf numFmtId="0" fontId="7" fillId="0" borderId="0" xfId="0" applyFont="1" applyAlignment="1">
      <alignment/>
    </xf>
    <xf numFmtId="3" fontId="0" fillId="0" borderId="0" xfId="0" applyNumberFormat="1" applyFill="1" applyBorder="1" applyAlignment="1">
      <alignment/>
    </xf>
    <xf numFmtId="3" fontId="0" fillId="0" borderId="10" xfId="0" applyNumberFormat="1" applyFill="1" applyBorder="1" applyAlignment="1">
      <alignment/>
    </xf>
    <xf numFmtId="0" fontId="0" fillId="0" borderId="0" xfId="0" applyFill="1" applyBorder="1" applyAlignment="1">
      <alignment/>
    </xf>
    <xf numFmtId="0" fontId="0" fillId="0" borderId="0" xfId="0" applyFont="1" applyFill="1" applyBorder="1" applyAlignment="1">
      <alignment/>
    </xf>
    <xf numFmtId="3" fontId="0" fillId="0" borderId="11" xfId="0" applyNumberFormat="1" applyFill="1" applyBorder="1" applyAlignment="1">
      <alignment/>
    </xf>
    <xf numFmtId="3" fontId="8" fillId="0" borderId="12" xfId="0" applyNumberFormat="1" applyFont="1" applyFill="1" applyBorder="1" applyAlignment="1">
      <alignment/>
    </xf>
    <xf numFmtId="3" fontId="8" fillId="0" borderId="13" xfId="0" applyNumberFormat="1" applyFont="1" applyFill="1" applyBorder="1" applyAlignment="1">
      <alignment/>
    </xf>
    <xf numFmtId="3" fontId="8" fillId="0" borderId="14" xfId="0" applyNumberFormat="1" applyFont="1" applyFill="1" applyBorder="1" applyAlignment="1">
      <alignment vertical="center"/>
    </xf>
    <xf numFmtId="3" fontId="8" fillId="0" borderId="13" xfId="0" applyNumberFormat="1" applyFont="1" applyFill="1" applyBorder="1" applyAlignment="1">
      <alignment horizontal="centerContinuous"/>
    </xf>
    <xf numFmtId="3" fontId="8" fillId="0" borderId="14" xfId="0" applyNumberFormat="1" applyFont="1" applyFill="1" applyBorder="1" applyAlignment="1">
      <alignment horizontal="centerContinuous"/>
    </xf>
    <xf numFmtId="3" fontId="8" fillId="0" borderId="15" xfId="0" applyNumberFormat="1" applyFont="1" applyFill="1" applyBorder="1" applyAlignment="1">
      <alignment/>
    </xf>
    <xf numFmtId="3" fontId="0" fillId="0" borderId="16" xfId="0" applyNumberFormat="1" applyFill="1" applyBorder="1" applyAlignment="1">
      <alignment/>
    </xf>
    <xf numFmtId="3" fontId="0" fillId="0" borderId="17" xfId="0" applyNumberFormat="1" applyFill="1" applyBorder="1" applyAlignment="1">
      <alignment/>
    </xf>
    <xf numFmtId="3" fontId="8" fillId="0" borderId="18" xfId="0" applyNumberFormat="1" applyFont="1" applyFill="1" applyBorder="1" applyAlignment="1">
      <alignment/>
    </xf>
    <xf numFmtId="3" fontId="0" fillId="0" borderId="19" xfId="0" applyNumberFormat="1" applyFill="1" applyBorder="1" applyAlignment="1">
      <alignment/>
    </xf>
    <xf numFmtId="3" fontId="8" fillId="0" borderId="20" xfId="0" applyNumberFormat="1" applyFont="1" applyFill="1" applyBorder="1" applyAlignment="1">
      <alignment horizontal="centerContinuous"/>
    </xf>
    <xf numFmtId="3" fontId="8" fillId="0" borderId="20" xfId="0" applyNumberFormat="1" applyFont="1" applyFill="1" applyBorder="1" applyAlignment="1">
      <alignment/>
    </xf>
    <xf numFmtId="3" fontId="0" fillId="0" borderId="21" xfId="0" applyNumberFormat="1" applyFill="1" applyBorder="1" applyAlignment="1">
      <alignment/>
    </xf>
    <xf numFmtId="3" fontId="8" fillId="0" borderId="22" xfId="0" applyNumberFormat="1" applyFont="1" applyFill="1" applyBorder="1" applyAlignment="1">
      <alignment horizontal="center" vertical="center"/>
    </xf>
    <xf numFmtId="3" fontId="5" fillId="0" borderId="23" xfId="0" applyNumberFormat="1" applyFont="1" applyFill="1" applyBorder="1" applyAlignment="1">
      <alignment horizontal="right"/>
    </xf>
    <xf numFmtId="3" fontId="4" fillId="0" borderId="0" xfId="0" applyNumberFormat="1" applyFont="1" applyFill="1" applyBorder="1" applyAlignment="1">
      <alignment horizontal="center"/>
    </xf>
    <xf numFmtId="3" fontId="52" fillId="0" borderId="24" xfId="0" applyNumberFormat="1" applyFont="1" applyFill="1" applyBorder="1" applyAlignment="1">
      <alignment horizontal="center" vertical="center"/>
    </xf>
    <xf numFmtId="3" fontId="52" fillId="0" borderId="25" xfId="0" applyNumberFormat="1" applyFont="1" applyFill="1" applyBorder="1" applyAlignment="1">
      <alignment horizontal="center" vertical="center"/>
    </xf>
    <xf numFmtId="176" fontId="53" fillId="0" borderId="26" xfId="42" applyNumberFormat="1" applyFont="1" applyFill="1" applyBorder="1" applyAlignment="1">
      <alignment vertical="center"/>
    </xf>
    <xf numFmtId="0" fontId="54" fillId="0" borderId="0" xfId="0" applyFont="1" applyAlignment="1">
      <alignment/>
    </xf>
    <xf numFmtId="3" fontId="52" fillId="0" borderId="25" xfId="0" applyNumberFormat="1" applyFont="1" applyFill="1" applyBorder="1" applyAlignment="1">
      <alignment horizontal="distributed" vertical="center"/>
    </xf>
    <xf numFmtId="196" fontId="53" fillId="0" borderId="27" xfId="0" applyNumberFormat="1" applyFont="1" applyBorder="1" applyAlignment="1">
      <alignment vertical="center"/>
    </xf>
    <xf numFmtId="196" fontId="53" fillId="0" borderId="28" xfId="0" applyNumberFormat="1" applyFont="1" applyBorder="1" applyAlignment="1">
      <alignment vertical="center"/>
    </xf>
    <xf numFmtId="196" fontId="53" fillId="0" borderId="29" xfId="0" applyNumberFormat="1" applyFont="1" applyBorder="1" applyAlignment="1">
      <alignment vertical="center"/>
    </xf>
    <xf numFmtId="196" fontId="53" fillId="0" borderId="30" xfId="0" applyNumberFormat="1" applyFont="1" applyBorder="1" applyAlignment="1">
      <alignment vertical="center"/>
    </xf>
    <xf numFmtId="176" fontId="53" fillId="0" borderId="31" xfId="42" applyNumberFormat="1" applyFont="1" applyFill="1" applyBorder="1" applyAlignment="1">
      <alignment vertical="center"/>
    </xf>
    <xf numFmtId="196" fontId="53" fillId="0" borderId="32" xfId="0" applyNumberFormat="1" applyFont="1" applyBorder="1" applyAlignment="1">
      <alignment vertical="center"/>
    </xf>
    <xf numFmtId="196" fontId="53" fillId="0" borderId="33" xfId="0" applyNumberFormat="1" applyFont="1" applyBorder="1" applyAlignment="1">
      <alignment vertical="center"/>
    </xf>
    <xf numFmtId="3" fontId="52" fillId="0" borderId="34" xfId="0" applyNumberFormat="1" applyFont="1" applyFill="1" applyBorder="1" applyAlignment="1">
      <alignment horizontal="center" vertical="center"/>
    </xf>
    <xf numFmtId="3" fontId="52" fillId="0" borderId="35" xfId="0" applyNumberFormat="1" applyFont="1" applyFill="1" applyBorder="1" applyAlignment="1">
      <alignment horizontal="center" vertical="center"/>
    </xf>
    <xf numFmtId="3" fontId="52" fillId="0" borderId="35" xfId="0" applyNumberFormat="1" applyFont="1" applyFill="1" applyBorder="1" applyAlignment="1">
      <alignment horizontal="distributed" vertical="center"/>
    </xf>
    <xf numFmtId="196" fontId="53" fillId="0" borderId="36" xfId="0" applyNumberFormat="1" applyFont="1" applyBorder="1" applyAlignment="1">
      <alignment vertical="center"/>
    </xf>
    <xf numFmtId="196" fontId="53" fillId="0" borderId="37" xfId="0" applyNumberFormat="1" applyFont="1" applyBorder="1" applyAlignment="1">
      <alignment vertical="center"/>
    </xf>
    <xf numFmtId="176" fontId="53" fillId="0" borderId="38" xfId="42" applyNumberFormat="1" applyFont="1" applyFill="1" applyBorder="1" applyAlignment="1">
      <alignment vertical="center"/>
    </xf>
    <xf numFmtId="3" fontId="55" fillId="0" borderId="0" xfId="0" applyNumberFormat="1" applyFont="1" applyFill="1" applyBorder="1" applyAlignment="1">
      <alignment/>
    </xf>
    <xf numFmtId="3" fontId="52" fillId="0" borderId="39" xfId="0" applyNumberFormat="1" applyFont="1" applyFill="1" applyBorder="1" applyAlignment="1">
      <alignment horizontal="center" vertical="center"/>
    </xf>
    <xf numFmtId="3" fontId="52" fillId="33" borderId="24" xfId="0" applyNumberFormat="1" applyFont="1" applyFill="1" applyBorder="1" applyAlignment="1">
      <alignment horizontal="center" vertical="center"/>
    </xf>
    <xf numFmtId="3" fontId="52" fillId="33" borderId="40" xfId="0" applyNumberFormat="1" applyFont="1" applyFill="1" applyBorder="1" applyAlignment="1">
      <alignment horizontal="distributed" vertical="center"/>
    </xf>
    <xf numFmtId="3" fontId="52" fillId="33" borderId="25" xfId="0" applyNumberFormat="1" applyFont="1" applyFill="1" applyBorder="1" applyAlignment="1">
      <alignment horizontal="center" vertical="center"/>
    </xf>
    <xf numFmtId="196" fontId="53" fillId="33" borderId="41" xfId="0" applyNumberFormat="1" applyFont="1" applyFill="1" applyBorder="1" applyAlignment="1">
      <alignment vertical="center"/>
    </xf>
    <xf numFmtId="196" fontId="53" fillId="33" borderId="42" xfId="0" applyNumberFormat="1" applyFont="1" applyFill="1" applyBorder="1" applyAlignment="1">
      <alignment vertical="center"/>
    </xf>
    <xf numFmtId="176" fontId="53" fillId="33" borderId="26" xfId="42" applyNumberFormat="1" applyFont="1" applyFill="1" applyBorder="1" applyAlignment="1">
      <alignment vertical="center"/>
    </xf>
    <xf numFmtId="3" fontId="52" fillId="33" borderId="25" xfId="0" applyNumberFormat="1" applyFont="1" applyFill="1" applyBorder="1" applyAlignment="1">
      <alignment horizontal="distributed" vertical="center"/>
    </xf>
    <xf numFmtId="196" fontId="53" fillId="33" borderId="27" xfId="0" applyNumberFormat="1" applyFont="1" applyFill="1" applyBorder="1" applyAlignment="1">
      <alignment vertical="center"/>
    </xf>
    <xf numFmtId="196" fontId="53" fillId="33" borderId="28" xfId="0" applyNumberFormat="1" applyFont="1" applyFill="1" applyBorder="1" applyAlignment="1">
      <alignment vertical="center"/>
    </xf>
    <xf numFmtId="3" fontId="52" fillId="33" borderId="34" xfId="0" applyNumberFormat="1" applyFont="1" applyFill="1" applyBorder="1" applyAlignment="1">
      <alignment horizontal="center" vertical="center"/>
    </xf>
    <xf numFmtId="3" fontId="52" fillId="33" borderId="35" xfId="0" applyNumberFormat="1" applyFont="1" applyFill="1" applyBorder="1" applyAlignment="1">
      <alignment horizontal="distributed" vertical="center"/>
    </xf>
    <xf numFmtId="3" fontId="52" fillId="33" borderId="35" xfId="0" applyNumberFormat="1" applyFont="1" applyFill="1" applyBorder="1" applyAlignment="1">
      <alignment horizontal="center" vertical="center"/>
    </xf>
    <xf numFmtId="196" fontId="53" fillId="33" borderId="36" xfId="0" applyNumberFormat="1" applyFont="1" applyFill="1" applyBorder="1" applyAlignment="1">
      <alignment vertical="center"/>
    </xf>
    <xf numFmtId="196" fontId="53" fillId="33" borderId="37" xfId="0" applyNumberFormat="1" applyFont="1" applyFill="1" applyBorder="1" applyAlignment="1">
      <alignment vertical="center"/>
    </xf>
    <xf numFmtId="176" fontId="53" fillId="33" borderId="38" xfId="42" applyNumberFormat="1" applyFont="1" applyFill="1" applyBorder="1" applyAlignment="1">
      <alignment vertical="center"/>
    </xf>
    <xf numFmtId="3" fontId="52" fillId="33" borderId="43" xfId="0" applyNumberFormat="1" applyFont="1" applyFill="1" applyBorder="1" applyAlignment="1">
      <alignment horizontal="center" vertical="center"/>
    </xf>
    <xf numFmtId="3" fontId="52" fillId="33" borderId="44" xfId="0" applyNumberFormat="1" applyFont="1" applyFill="1" applyBorder="1" applyAlignment="1">
      <alignment horizontal="distributed" vertical="center"/>
    </xf>
    <xf numFmtId="3" fontId="52" fillId="33" borderId="45" xfId="0" applyNumberFormat="1" applyFont="1" applyFill="1" applyBorder="1" applyAlignment="1">
      <alignment horizontal="center" vertical="center"/>
    </xf>
    <xf numFmtId="196" fontId="53" fillId="33" borderId="46" xfId="0" applyNumberFormat="1" applyFont="1" applyFill="1" applyBorder="1" applyAlignment="1">
      <alignment vertical="center"/>
    </xf>
    <xf numFmtId="176" fontId="53" fillId="33" borderId="20" xfId="42" applyNumberFormat="1" applyFont="1" applyFill="1" applyBorder="1" applyAlignment="1">
      <alignment vertical="center"/>
    </xf>
    <xf numFmtId="3" fontId="6" fillId="0" borderId="0" xfId="0" applyNumberFormat="1" applyFont="1" applyFill="1" applyBorder="1" applyAlignment="1">
      <alignment horizontal="left"/>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3" fontId="52" fillId="0" borderId="50" xfId="0" applyNumberFormat="1" applyFont="1" applyFill="1" applyBorder="1" applyAlignment="1">
      <alignment horizontal="distributed" vertical="center"/>
    </xf>
    <xf numFmtId="3" fontId="52" fillId="0" borderId="51" xfId="0" applyNumberFormat="1" applyFont="1" applyFill="1" applyBorder="1" applyAlignment="1">
      <alignment horizontal="distributed" vertical="center"/>
    </xf>
    <xf numFmtId="3" fontId="52" fillId="0" borderId="30" xfId="0" applyNumberFormat="1" applyFont="1" applyFill="1" applyBorder="1" applyAlignment="1">
      <alignment horizontal="distributed" vertical="center"/>
    </xf>
    <xf numFmtId="0" fontId="56" fillId="0" borderId="17" xfId="0" applyFont="1" applyBorder="1" applyAlignment="1">
      <alignment vertical="top" wrapText="1"/>
    </xf>
    <xf numFmtId="0" fontId="0" fillId="0" borderId="17" xfId="0" applyBorder="1"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H57"/>
  <sheetViews>
    <sheetView showGridLines="0" tabSelected="1" zoomScaleSheetLayoutView="75" zoomScalePageLayoutView="0" workbookViewId="0" topLeftCell="A1">
      <pane ySplit="7" topLeftCell="A44" activePane="bottomLeft" state="frozen"/>
      <selection pane="topLeft" activeCell="D15" sqref="D15"/>
      <selection pane="bottomLeft" activeCell="G5" sqref="G5"/>
    </sheetView>
  </sheetViews>
  <sheetFormatPr defaultColWidth="0" defaultRowHeight="13.5" customHeight="1" zeroHeight="1"/>
  <cols>
    <col min="1" max="1" width="3.09765625" style="0" customWidth="1"/>
    <col min="2" max="2" width="8.59765625" style="0" customWidth="1"/>
    <col min="3" max="3" width="0.59375" style="0" customWidth="1"/>
    <col min="4" max="8" width="11.3984375" style="0" customWidth="1"/>
    <col min="9" max="9" width="3.8984375" style="0" customWidth="1"/>
    <col min="10" max="16384" width="0" style="0" hidden="1" customWidth="1"/>
  </cols>
  <sheetData>
    <row r="1" spans="1:8" s="2" customFormat="1" ht="17.25">
      <c r="A1" s="64" t="s">
        <v>56</v>
      </c>
      <c r="B1" s="64"/>
      <c r="C1" s="64"/>
      <c r="D1" s="64"/>
      <c r="E1" s="64"/>
      <c r="F1" s="64"/>
      <c r="G1" s="64"/>
      <c r="H1" s="64"/>
    </row>
    <row r="2" spans="1:8" s="2" customFormat="1" ht="17.25">
      <c r="A2" s="23"/>
      <c r="B2" s="23"/>
      <c r="C2" s="23"/>
      <c r="D2" s="23"/>
      <c r="E2" s="23"/>
      <c r="F2" s="23"/>
      <c r="G2" s="23"/>
      <c r="H2" s="23"/>
    </row>
    <row r="3" spans="1:8" s="1" customFormat="1" ht="15" customHeight="1" thickBot="1">
      <c r="A3" s="42" t="s">
        <v>57</v>
      </c>
      <c r="B3" s="3"/>
      <c r="C3" s="3"/>
      <c r="D3" s="4"/>
      <c r="E3" s="4"/>
      <c r="F3" s="4"/>
      <c r="G3" s="4"/>
      <c r="H3" s="22"/>
    </row>
    <row r="4" spans="1:8" ht="15" customHeight="1">
      <c r="A4" s="14"/>
      <c r="B4" s="15"/>
      <c r="C4" s="15"/>
      <c r="D4" s="65" t="s">
        <v>55</v>
      </c>
      <c r="E4" s="66"/>
      <c r="F4" s="66"/>
      <c r="G4" s="67"/>
      <c r="H4" s="16"/>
    </row>
    <row r="5" spans="1:8" ht="15" customHeight="1">
      <c r="A5" s="17"/>
      <c r="B5" s="3"/>
      <c r="C5" s="3"/>
      <c r="D5" s="13"/>
      <c r="E5" s="8"/>
      <c r="F5" s="9"/>
      <c r="G5" s="9"/>
      <c r="H5" s="18" t="s">
        <v>0</v>
      </c>
    </row>
    <row r="6" spans="1:8" ht="15" customHeight="1">
      <c r="A6" s="17"/>
      <c r="B6" s="3"/>
      <c r="C6" s="3"/>
      <c r="D6" s="11" t="s">
        <v>1</v>
      </c>
      <c r="E6" s="9"/>
      <c r="F6" s="11" t="s">
        <v>2</v>
      </c>
      <c r="G6" s="11" t="s">
        <v>3</v>
      </c>
      <c r="H6" s="19"/>
    </row>
    <row r="7" spans="1:8" ht="15" customHeight="1">
      <c r="A7" s="20"/>
      <c r="B7" s="7"/>
      <c r="C7" s="7"/>
      <c r="D7" s="10"/>
      <c r="E7" s="12" t="s">
        <v>4</v>
      </c>
      <c r="F7" s="10"/>
      <c r="G7" s="10"/>
      <c r="H7" s="21" t="s">
        <v>53</v>
      </c>
    </row>
    <row r="8" spans="1:8" s="27" customFormat="1" ht="15" customHeight="1">
      <c r="A8" s="44">
        <v>1</v>
      </c>
      <c r="B8" s="45" t="s">
        <v>5</v>
      </c>
      <c r="C8" s="46"/>
      <c r="D8" s="47">
        <v>86210</v>
      </c>
      <c r="E8" s="47">
        <v>2720</v>
      </c>
      <c r="F8" s="47">
        <v>76553</v>
      </c>
      <c r="G8" s="48">
        <f>D8+F8</f>
        <v>162763</v>
      </c>
      <c r="H8" s="49">
        <f aca="true" t="shared" si="0" ref="H8:H55">F8/G8</f>
        <v>0.4703341668561037</v>
      </c>
    </row>
    <row r="9" spans="1:8" s="27" customFormat="1" ht="15" customHeight="1">
      <c r="A9" s="24">
        <f>(A8+1)</f>
        <v>2</v>
      </c>
      <c r="B9" s="28" t="s">
        <v>6</v>
      </c>
      <c r="C9" s="25"/>
      <c r="D9" s="29">
        <v>21646</v>
      </c>
      <c r="E9" s="29">
        <v>685</v>
      </c>
      <c r="F9" s="29">
        <v>14830</v>
      </c>
      <c r="G9" s="30">
        <f>D9+F9</f>
        <v>36476</v>
      </c>
      <c r="H9" s="26">
        <f t="shared" si="0"/>
        <v>0.4065687027086303</v>
      </c>
    </row>
    <row r="10" spans="1:8" s="27" customFormat="1" ht="15" customHeight="1">
      <c r="A10" s="44">
        <f aca="true" t="shared" si="1" ref="A10:A54">(A9+1)</f>
        <v>3</v>
      </c>
      <c r="B10" s="50" t="s">
        <v>7</v>
      </c>
      <c r="C10" s="46"/>
      <c r="D10" s="51">
        <v>17728</v>
      </c>
      <c r="E10" s="51">
        <v>1011</v>
      </c>
      <c r="F10" s="51">
        <v>15109</v>
      </c>
      <c r="G10" s="52">
        <f aca="true" t="shared" si="2" ref="G10:G54">D10+F10</f>
        <v>32837</v>
      </c>
      <c r="H10" s="49">
        <f t="shared" si="0"/>
        <v>0.4601212047385571</v>
      </c>
    </row>
    <row r="11" spans="1:8" s="27" customFormat="1" ht="15" customHeight="1">
      <c r="A11" s="24">
        <f t="shared" si="1"/>
        <v>4</v>
      </c>
      <c r="B11" s="28" t="s">
        <v>8</v>
      </c>
      <c r="C11" s="25"/>
      <c r="D11" s="29">
        <v>34492</v>
      </c>
      <c r="E11" s="29">
        <v>1965</v>
      </c>
      <c r="F11" s="29">
        <v>21066</v>
      </c>
      <c r="G11" s="30">
        <f t="shared" si="2"/>
        <v>55558</v>
      </c>
      <c r="H11" s="26">
        <f t="shared" si="0"/>
        <v>0.3791713164620757</v>
      </c>
    </row>
    <row r="12" spans="1:8" s="27" customFormat="1" ht="15" customHeight="1">
      <c r="A12" s="53">
        <f t="shared" si="1"/>
        <v>5</v>
      </c>
      <c r="B12" s="54" t="s">
        <v>9</v>
      </c>
      <c r="C12" s="55"/>
      <c r="D12" s="56">
        <v>18372</v>
      </c>
      <c r="E12" s="56">
        <v>976</v>
      </c>
      <c r="F12" s="56">
        <v>10313</v>
      </c>
      <c r="G12" s="57">
        <f t="shared" si="2"/>
        <v>28685</v>
      </c>
      <c r="H12" s="58">
        <f t="shared" si="0"/>
        <v>0.3595258846086805</v>
      </c>
    </row>
    <row r="13" spans="1:8" s="27" customFormat="1" ht="15" customHeight="1">
      <c r="A13" s="24">
        <f t="shared" si="1"/>
        <v>6</v>
      </c>
      <c r="B13" s="28" t="s">
        <v>10</v>
      </c>
      <c r="C13" s="25"/>
      <c r="D13" s="34">
        <v>17886</v>
      </c>
      <c r="E13" s="34">
        <v>367</v>
      </c>
      <c r="F13" s="34">
        <v>12388</v>
      </c>
      <c r="G13" s="35">
        <f t="shared" si="2"/>
        <v>30274</v>
      </c>
      <c r="H13" s="26">
        <f t="shared" si="0"/>
        <v>0.4091960097773667</v>
      </c>
    </row>
    <row r="14" spans="1:8" s="27" customFormat="1" ht="15" customHeight="1">
      <c r="A14" s="44">
        <f t="shared" si="1"/>
        <v>7</v>
      </c>
      <c r="B14" s="50" t="s">
        <v>11</v>
      </c>
      <c r="C14" s="46"/>
      <c r="D14" s="51">
        <v>25790</v>
      </c>
      <c r="E14" s="51">
        <v>1316</v>
      </c>
      <c r="F14" s="51">
        <v>24749</v>
      </c>
      <c r="G14" s="52">
        <f t="shared" si="2"/>
        <v>50539</v>
      </c>
      <c r="H14" s="49">
        <f t="shared" si="0"/>
        <v>0.48970102297235796</v>
      </c>
    </row>
    <row r="15" spans="1:8" s="27" customFormat="1" ht="15" customHeight="1">
      <c r="A15" s="24">
        <f t="shared" si="1"/>
        <v>8</v>
      </c>
      <c r="B15" s="28" t="s">
        <v>12</v>
      </c>
      <c r="C15" s="25"/>
      <c r="D15" s="29">
        <v>31033</v>
      </c>
      <c r="E15" s="29">
        <v>1041</v>
      </c>
      <c r="F15" s="29">
        <v>27538</v>
      </c>
      <c r="G15" s="30">
        <f t="shared" si="2"/>
        <v>58571</v>
      </c>
      <c r="H15" s="26">
        <f t="shared" si="0"/>
        <v>0.47016441583718904</v>
      </c>
    </row>
    <row r="16" spans="1:8" s="27" customFormat="1" ht="15" customHeight="1">
      <c r="A16" s="44">
        <f t="shared" si="1"/>
        <v>9</v>
      </c>
      <c r="B16" s="50" t="s">
        <v>13</v>
      </c>
      <c r="C16" s="46"/>
      <c r="D16" s="51">
        <v>22865</v>
      </c>
      <c r="E16" s="51">
        <v>443</v>
      </c>
      <c r="F16" s="51">
        <v>19270</v>
      </c>
      <c r="G16" s="52">
        <f t="shared" si="2"/>
        <v>42135</v>
      </c>
      <c r="H16" s="49">
        <f t="shared" si="0"/>
        <v>0.4573395039753174</v>
      </c>
    </row>
    <row r="17" spans="1:8" s="27" customFormat="1" ht="15" customHeight="1">
      <c r="A17" s="36">
        <f t="shared" si="1"/>
        <v>10</v>
      </c>
      <c r="B17" s="38" t="s">
        <v>14</v>
      </c>
      <c r="C17" s="37"/>
      <c r="D17" s="39">
        <v>22472</v>
      </c>
      <c r="E17" s="39">
        <v>507</v>
      </c>
      <c r="F17" s="39">
        <v>23248</v>
      </c>
      <c r="G17" s="40">
        <f t="shared" si="2"/>
        <v>45720</v>
      </c>
      <c r="H17" s="41">
        <f t="shared" si="0"/>
        <v>0.5084864391951006</v>
      </c>
    </row>
    <row r="18" spans="1:8" s="27" customFormat="1" ht="15" customHeight="1">
      <c r="A18" s="44">
        <f t="shared" si="1"/>
        <v>11</v>
      </c>
      <c r="B18" s="45" t="s">
        <v>15</v>
      </c>
      <c r="C18" s="46"/>
      <c r="D18" s="47">
        <v>55787</v>
      </c>
      <c r="E18" s="47">
        <v>1592</v>
      </c>
      <c r="F18" s="47">
        <v>53187</v>
      </c>
      <c r="G18" s="48">
        <f t="shared" si="2"/>
        <v>108974</v>
      </c>
      <c r="H18" s="49">
        <f t="shared" si="0"/>
        <v>0.48807054893827884</v>
      </c>
    </row>
    <row r="19" spans="1:8" s="27" customFormat="1" ht="15" customHeight="1">
      <c r="A19" s="24">
        <f t="shared" si="1"/>
        <v>12</v>
      </c>
      <c r="B19" s="28" t="s">
        <v>16</v>
      </c>
      <c r="C19" s="25"/>
      <c r="D19" s="29">
        <v>53918</v>
      </c>
      <c r="E19" s="29">
        <v>1597</v>
      </c>
      <c r="F19" s="29">
        <v>41081</v>
      </c>
      <c r="G19" s="30">
        <f t="shared" si="2"/>
        <v>94999</v>
      </c>
      <c r="H19" s="26">
        <f t="shared" si="0"/>
        <v>0.4324361309066411</v>
      </c>
    </row>
    <row r="20" spans="1:8" s="27" customFormat="1" ht="15" customHeight="1">
      <c r="A20" s="44">
        <f t="shared" si="1"/>
        <v>13</v>
      </c>
      <c r="B20" s="50" t="s">
        <v>17</v>
      </c>
      <c r="C20" s="46"/>
      <c r="D20" s="51">
        <v>243817</v>
      </c>
      <c r="E20" s="51">
        <v>6659</v>
      </c>
      <c r="F20" s="51">
        <v>163379</v>
      </c>
      <c r="G20" s="52">
        <f t="shared" si="2"/>
        <v>407196</v>
      </c>
      <c r="H20" s="49">
        <f t="shared" si="0"/>
        <v>0.40122938339276415</v>
      </c>
    </row>
    <row r="21" spans="1:8" s="27" customFormat="1" ht="15" customHeight="1">
      <c r="A21" s="24">
        <f t="shared" si="1"/>
        <v>14</v>
      </c>
      <c r="B21" s="28" t="s">
        <v>18</v>
      </c>
      <c r="C21" s="25"/>
      <c r="D21" s="29">
        <v>88305</v>
      </c>
      <c r="E21" s="29">
        <v>2632</v>
      </c>
      <c r="F21" s="29">
        <v>58863</v>
      </c>
      <c r="G21" s="30">
        <f t="shared" si="2"/>
        <v>147168</v>
      </c>
      <c r="H21" s="26">
        <f t="shared" si="0"/>
        <v>0.3999714611872146</v>
      </c>
    </row>
    <row r="22" spans="1:8" s="27" customFormat="1" ht="15" customHeight="1">
      <c r="A22" s="53">
        <f t="shared" si="1"/>
        <v>15</v>
      </c>
      <c r="B22" s="54" t="s">
        <v>19</v>
      </c>
      <c r="C22" s="55"/>
      <c r="D22" s="56">
        <v>29182</v>
      </c>
      <c r="E22" s="56">
        <v>1165</v>
      </c>
      <c r="F22" s="56">
        <v>36807</v>
      </c>
      <c r="G22" s="57">
        <f t="shared" si="2"/>
        <v>65989</v>
      </c>
      <c r="H22" s="58">
        <f t="shared" si="0"/>
        <v>0.5577747806452591</v>
      </c>
    </row>
    <row r="23" spans="1:8" s="27" customFormat="1" ht="15" customHeight="1">
      <c r="A23" s="24">
        <f t="shared" si="1"/>
        <v>16</v>
      </c>
      <c r="B23" s="28" t="s">
        <v>20</v>
      </c>
      <c r="C23" s="25"/>
      <c r="D23" s="34">
        <v>15338</v>
      </c>
      <c r="E23" s="34">
        <v>543</v>
      </c>
      <c r="F23" s="34">
        <v>15550</v>
      </c>
      <c r="G23" s="35">
        <f t="shared" si="2"/>
        <v>30888</v>
      </c>
      <c r="H23" s="26">
        <f t="shared" si="0"/>
        <v>0.5034317534317534</v>
      </c>
    </row>
    <row r="24" spans="1:8" s="27" customFormat="1" ht="15" customHeight="1">
      <c r="A24" s="44">
        <f t="shared" si="1"/>
        <v>17</v>
      </c>
      <c r="B24" s="50" t="s">
        <v>21</v>
      </c>
      <c r="C24" s="46"/>
      <c r="D24" s="51">
        <v>16152</v>
      </c>
      <c r="E24" s="51">
        <v>428</v>
      </c>
      <c r="F24" s="51">
        <v>15079</v>
      </c>
      <c r="G24" s="52">
        <f t="shared" si="2"/>
        <v>31231</v>
      </c>
      <c r="H24" s="49">
        <f t="shared" si="0"/>
        <v>0.4828215555057475</v>
      </c>
    </row>
    <row r="25" spans="1:8" s="27" customFormat="1" ht="15" customHeight="1">
      <c r="A25" s="24">
        <f t="shared" si="1"/>
        <v>18</v>
      </c>
      <c r="B25" s="28" t="s">
        <v>22</v>
      </c>
      <c r="C25" s="25"/>
      <c r="D25" s="29">
        <v>13621</v>
      </c>
      <c r="E25" s="29">
        <v>505</v>
      </c>
      <c r="F25" s="29">
        <v>11425</v>
      </c>
      <c r="G25" s="30">
        <f t="shared" si="2"/>
        <v>25046</v>
      </c>
      <c r="H25" s="26">
        <f t="shared" si="0"/>
        <v>0.4561606643775453</v>
      </c>
    </row>
    <row r="26" spans="1:8" s="27" customFormat="1" ht="15" customHeight="1">
      <c r="A26" s="44">
        <f t="shared" si="1"/>
        <v>19</v>
      </c>
      <c r="B26" s="50" t="s">
        <v>23</v>
      </c>
      <c r="C26" s="46"/>
      <c r="D26" s="51">
        <v>11391</v>
      </c>
      <c r="E26" s="51">
        <v>375</v>
      </c>
      <c r="F26" s="51">
        <v>9016</v>
      </c>
      <c r="G26" s="52">
        <f t="shared" si="2"/>
        <v>20407</v>
      </c>
      <c r="H26" s="49">
        <f t="shared" si="0"/>
        <v>0.44180918312343803</v>
      </c>
    </row>
    <row r="27" spans="1:8" s="27" customFormat="1" ht="15" customHeight="1">
      <c r="A27" s="36">
        <f t="shared" si="1"/>
        <v>20</v>
      </c>
      <c r="B27" s="38" t="s">
        <v>24</v>
      </c>
      <c r="C27" s="37"/>
      <c r="D27" s="39">
        <v>24903</v>
      </c>
      <c r="E27" s="39">
        <v>744</v>
      </c>
      <c r="F27" s="39">
        <v>31565</v>
      </c>
      <c r="G27" s="40">
        <f t="shared" si="2"/>
        <v>56468</v>
      </c>
      <c r="H27" s="41">
        <f t="shared" si="0"/>
        <v>0.5589891620032584</v>
      </c>
    </row>
    <row r="28" spans="1:8" s="27" customFormat="1" ht="15" customHeight="1">
      <c r="A28" s="44">
        <f t="shared" si="1"/>
        <v>21</v>
      </c>
      <c r="B28" s="45" t="s">
        <v>25</v>
      </c>
      <c r="C28" s="46"/>
      <c r="D28" s="47">
        <v>24622</v>
      </c>
      <c r="E28" s="47">
        <v>592</v>
      </c>
      <c r="F28" s="47">
        <v>26560</v>
      </c>
      <c r="G28" s="48">
        <f t="shared" si="2"/>
        <v>51182</v>
      </c>
      <c r="H28" s="49">
        <f t="shared" si="0"/>
        <v>0.5189324371849479</v>
      </c>
    </row>
    <row r="29" spans="1:8" s="27" customFormat="1" ht="15" customHeight="1">
      <c r="A29" s="24">
        <f t="shared" si="1"/>
        <v>22</v>
      </c>
      <c r="B29" s="28" t="s">
        <v>26</v>
      </c>
      <c r="C29" s="25"/>
      <c r="D29" s="29">
        <v>47023</v>
      </c>
      <c r="E29" s="29">
        <v>994</v>
      </c>
      <c r="F29" s="29">
        <v>48490</v>
      </c>
      <c r="G29" s="30">
        <f t="shared" si="2"/>
        <v>95513</v>
      </c>
      <c r="H29" s="26">
        <f t="shared" si="0"/>
        <v>0.5076795828840053</v>
      </c>
    </row>
    <row r="30" spans="1:8" s="27" customFormat="1" ht="15" customHeight="1">
      <c r="A30" s="44">
        <f t="shared" si="1"/>
        <v>23</v>
      </c>
      <c r="B30" s="50" t="s">
        <v>27</v>
      </c>
      <c r="C30" s="46"/>
      <c r="D30" s="51">
        <v>96172</v>
      </c>
      <c r="E30" s="51">
        <v>2082</v>
      </c>
      <c r="F30" s="51">
        <v>61436</v>
      </c>
      <c r="G30" s="52">
        <f t="shared" si="2"/>
        <v>157608</v>
      </c>
      <c r="H30" s="49">
        <f t="shared" si="0"/>
        <v>0.3898025480940054</v>
      </c>
    </row>
    <row r="31" spans="1:8" s="27" customFormat="1" ht="15" customHeight="1">
      <c r="A31" s="24">
        <f t="shared" si="1"/>
        <v>24</v>
      </c>
      <c r="B31" s="28" t="s">
        <v>28</v>
      </c>
      <c r="C31" s="25"/>
      <c r="D31" s="29">
        <v>21296</v>
      </c>
      <c r="E31" s="29">
        <v>610</v>
      </c>
      <c r="F31" s="29">
        <v>20985</v>
      </c>
      <c r="G31" s="30">
        <f t="shared" si="2"/>
        <v>42281</v>
      </c>
      <c r="H31" s="26">
        <f t="shared" si="0"/>
        <v>0.4963222251129349</v>
      </c>
    </row>
    <row r="32" spans="1:8" s="27" customFormat="1" ht="15" customHeight="1">
      <c r="A32" s="53">
        <f t="shared" si="1"/>
        <v>25</v>
      </c>
      <c r="B32" s="54" t="s">
        <v>29</v>
      </c>
      <c r="C32" s="55"/>
      <c r="D32" s="56">
        <v>15187</v>
      </c>
      <c r="E32" s="56">
        <v>508</v>
      </c>
      <c r="F32" s="56">
        <v>15072</v>
      </c>
      <c r="G32" s="57">
        <f t="shared" si="2"/>
        <v>30259</v>
      </c>
      <c r="H32" s="58">
        <f t="shared" si="0"/>
        <v>0.4980997389206517</v>
      </c>
    </row>
    <row r="33" spans="1:8" s="27" customFormat="1" ht="15" customHeight="1">
      <c r="A33" s="24">
        <f t="shared" si="1"/>
        <v>26</v>
      </c>
      <c r="B33" s="28" t="s">
        <v>30</v>
      </c>
      <c r="C33" s="25"/>
      <c r="D33" s="34">
        <v>39103</v>
      </c>
      <c r="E33" s="34">
        <v>926</v>
      </c>
      <c r="F33" s="34">
        <v>23376</v>
      </c>
      <c r="G33" s="35">
        <f t="shared" si="2"/>
        <v>62479</v>
      </c>
      <c r="H33" s="26">
        <f t="shared" si="0"/>
        <v>0.3741417116151027</v>
      </c>
    </row>
    <row r="34" spans="1:8" s="27" customFormat="1" ht="15" customHeight="1">
      <c r="A34" s="44">
        <f t="shared" si="1"/>
        <v>27</v>
      </c>
      <c r="B34" s="50" t="s">
        <v>31</v>
      </c>
      <c r="C34" s="46"/>
      <c r="D34" s="51">
        <v>145186</v>
      </c>
      <c r="E34" s="51">
        <v>2911</v>
      </c>
      <c r="F34" s="51">
        <v>78429</v>
      </c>
      <c r="G34" s="52">
        <f t="shared" si="2"/>
        <v>223615</v>
      </c>
      <c r="H34" s="49">
        <f t="shared" si="0"/>
        <v>0.3507322854012477</v>
      </c>
    </row>
    <row r="35" spans="1:8" s="27" customFormat="1" ht="15" customHeight="1">
      <c r="A35" s="24">
        <f t="shared" si="1"/>
        <v>28</v>
      </c>
      <c r="B35" s="28" t="s">
        <v>32</v>
      </c>
      <c r="C35" s="25"/>
      <c r="D35" s="29">
        <v>69002</v>
      </c>
      <c r="E35" s="29">
        <v>1562</v>
      </c>
      <c r="F35" s="29">
        <v>40036</v>
      </c>
      <c r="G35" s="30">
        <f t="shared" si="2"/>
        <v>109038</v>
      </c>
      <c r="H35" s="26">
        <f t="shared" si="0"/>
        <v>0.36717474641867975</v>
      </c>
    </row>
    <row r="36" spans="1:8" s="27" customFormat="1" ht="15" customHeight="1">
      <c r="A36" s="44">
        <f t="shared" si="1"/>
        <v>29</v>
      </c>
      <c r="B36" s="50" t="s">
        <v>33</v>
      </c>
      <c r="C36" s="46"/>
      <c r="D36" s="51">
        <v>15040</v>
      </c>
      <c r="E36" s="51">
        <v>455</v>
      </c>
      <c r="F36" s="51">
        <v>12031</v>
      </c>
      <c r="G36" s="52">
        <f t="shared" si="2"/>
        <v>27071</v>
      </c>
      <c r="H36" s="49">
        <f t="shared" si="0"/>
        <v>0.44442392227845295</v>
      </c>
    </row>
    <row r="37" spans="1:8" s="27" customFormat="1" ht="15" customHeight="1">
      <c r="A37" s="36">
        <f t="shared" si="1"/>
        <v>30</v>
      </c>
      <c r="B37" s="38" t="s">
        <v>34</v>
      </c>
      <c r="C37" s="37"/>
      <c r="D37" s="39">
        <v>14227</v>
      </c>
      <c r="E37" s="39">
        <v>642</v>
      </c>
      <c r="F37" s="39">
        <v>14929</v>
      </c>
      <c r="G37" s="40">
        <f t="shared" si="2"/>
        <v>29156</v>
      </c>
      <c r="H37" s="41">
        <f t="shared" si="0"/>
        <v>0.5120386884346275</v>
      </c>
    </row>
    <row r="38" spans="1:8" s="27" customFormat="1" ht="15" customHeight="1">
      <c r="A38" s="44">
        <f t="shared" si="1"/>
        <v>31</v>
      </c>
      <c r="B38" s="45" t="s">
        <v>35</v>
      </c>
      <c r="C38" s="46"/>
      <c r="D38" s="47">
        <v>8474</v>
      </c>
      <c r="E38" s="47">
        <v>173</v>
      </c>
      <c r="F38" s="47">
        <v>7141</v>
      </c>
      <c r="G38" s="48">
        <f t="shared" si="2"/>
        <v>15615</v>
      </c>
      <c r="H38" s="49">
        <f t="shared" si="0"/>
        <v>0.4573166826769132</v>
      </c>
    </row>
    <row r="39" spans="1:8" s="27" customFormat="1" ht="15" customHeight="1">
      <c r="A39" s="24">
        <f t="shared" si="1"/>
        <v>32</v>
      </c>
      <c r="B39" s="28" t="s">
        <v>36</v>
      </c>
      <c r="C39" s="25"/>
      <c r="D39" s="29">
        <v>11196</v>
      </c>
      <c r="E39" s="29">
        <v>296</v>
      </c>
      <c r="F39" s="29">
        <v>9856</v>
      </c>
      <c r="G39" s="30">
        <f t="shared" si="2"/>
        <v>21052</v>
      </c>
      <c r="H39" s="26">
        <f t="shared" si="0"/>
        <v>0.46817404522135664</v>
      </c>
    </row>
    <row r="40" spans="1:8" s="27" customFormat="1" ht="15" customHeight="1">
      <c r="A40" s="44">
        <f t="shared" si="1"/>
        <v>33</v>
      </c>
      <c r="B40" s="50" t="s">
        <v>37</v>
      </c>
      <c r="C40" s="46"/>
      <c r="D40" s="51">
        <v>26666</v>
      </c>
      <c r="E40" s="51">
        <v>551</v>
      </c>
      <c r="F40" s="51">
        <v>21785</v>
      </c>
      <c r="G40" s="52">
        <f t="shared" si="2"/>
        <v>48451</v>
      </c>
      <c r="H40" s="49">
        <f t="shared" si="0"/>
        <v>0.44962952261047245</v>
      </c>
    </row>
    <row r="41" spans="1:8" s="27" customFormat="1" ht="15" customHeight="1">
      <c r="A41" s="24">
        <f t="shared" si="1"/>
        <v>34</v>
      </c>
      <c r="B41" s="28" t="s">
        <v>38</v>
      </c>
      <c r="C41" s="25"/>
      <c r="D41" s="29">
        <v>39055</v>
      </c>
      <c r="E41" s="29">
        <v>929</v>
      </c>
      <c r="F41" s="29">
        <v>32672</v>
      </c>
      <c r="G41" s="30">
        <f t="shared" si="2"/>
        <v>71727</v>
      </c>
      <c r="H41" s="26">
        <f t="shared" si="0"/>
        <v>0.45550490052560405</v>
      </c>
    </row>
    <row r="42" spans="1:8" s="27" customFormat="1" ht="15" customHeight="1">
      <c r="A42" s="53">
        <f t="shared" si="1"/>
        <v>35</v>
      </c>
      <c r="B42" s="54" t="s">
        <v>39</v>
      </c>
      <c r="C42" s="55"/>
      <c r="D42" s="56">
        <v>18498</v>
      </c>
      <c r="E42" s="56">
        <v>591</v>
      </c>
      <c r="F42" s="56">
        <v>18243</v>
      </c>
      <c r="G42" s="57">
        <f t="shared" si="2"/>
        <v>36741</v>
      </c>
      <c r="H42" s="58">
        <f t="shared" si="0"/>
        <v>0.4965297623907896</v>
      </c>
    </row>
    <row r="43" spans="1:8" s="27" customFormat="1" ht="15" customHeight="1">
      <c r="A43" s="24">
        <f t="shared" si="1"/>
        <v>36</v>
      </c>
      <c r="B43" s="28" t="s">
        <v>40</v>
      </c>
      <c r="C43" s="25"/>
      <c r="D43" s="34">
        <v>11485</v>
      </c>
      <c r="E43" s="34">
        <v>291</v>
      </c>
      <c r="F43" s="34">
        <v>9066</v>
      </c>
      <c r="G43" s="35">
        <f t="shared" si="2"/>
        <v>20551</v>
      </c>
      <c r="H43" s="26">
        <f t="shared" si="0"/>
        <v>0.4411464162327867</v>
      </c>
    </row>
    <row r="44" spans="1:8" s="27" customFormat="1" ht="15" customHeight="1">
      <c r="A44" s="44">
        <f t="shared" si="1"/>
        <v>37</v>
      </c>
      <c r="B44" s="50" t="s">
        <v>41</v>
      </c>
      <c r="C44" s="46"/>
      <c r="D44" s="51">
        <v>12721</v>
      </c>
      <c r="E44" s="51">
        <v>326</v>
      </c>
      <c r="F44" s="51">
        <v>12631</v>
      </c>
      <c r="G44" s="52">
        <f t="shared" si="2"/>
        <v>25352</v>
      </c>
      <c r="H44" s="49">
        <f t="shared" si="0"/>
        <v>0.49822499211107607</v>
      </c>
    </row>
    <row r="45" spans="1:8" s="27" customFormat="1" ht="15" customHeight="1">
      <c r="A45" s="24">
        <f t="shared" si="1"/>
        <v>38</v>
      </c>
      <c r="B45" s="28" t="s">
        <v>42</v>
      </c>
      <c r="C45" s="25"/>
      <c r="D45" s="29">
        <v>20169</v>
      </c>
      <c r="E45" s="29">
        <v>629</v>
      </c>
      <c r="F45" s="29">
        <v>17633</v>
      </c>
      <c r="G45" s="30">
        <f t="shared" si="2"/>
        <v>37802</v>
      </c>
      <c r="H45" s="26">
        <f t="shared" si="0"/>
        <v>0.46645680122744826</v>
      </c>
    </row>
    <row r="46" spans="1:8" s="27" customFormat="1" ht="15" customHeight="1">
      <c r="A46" s="44">
        <f t="shared" si="1"/>
        <v>39</v>
      </c>
      <c r="B46" s="50" t="s">
        <v>43</v>
      </c>
      <c r="C46" s="46"/>
      <c r="D46" s="51">
        <v>13041</v>
      </c>
      <c r="E46" s="51">
        <v>465</v>
      </c>
      <c r="F46" s="51">
        <v>7981</v>
      </c>
      <c r="G46" s="52">
        <f t="shared" si="2"/>
        <v>21022</v>
      </c>
      <c r="H46" s="49">
        <f t="shared" si="0"/>
        <v>0.3796498905908096</v>
      </c>
    </row>
    <row r="47" spans="1:8" s="27" customFormat="1" ht="15" customHeight="1">
      <c r="A47" s="36">
        <f t="shared" si="1"/>
        <v>40</v>
      </c>
      <c r="B47" s="38" t="s">
        <v>44</v>
      </c>
      <c r="C47" s="37"/>
      <c r="D47" s="39">
        <v>76063</v>
      </c>
      <c r="E47" s="39">
        <v>1578</v>
      </c>
      <c r="F47" s="39">
        <v>45621</v>
      </c>
      <c r="G47" s="40">
        <f t="shared" si="2"/>
        <v>121684</v>
      </c>
      <c r="H47" s="41">
        <f t="shared" si="0"/>
        <v>0.3749137109233753</v>
      </c>
    </row>
    <row r="48" spans="1:8" s="27" customFormat="1" ht="15" customHeight="1">
      <c r="A48" s="44">
        <f t="shared" si="1"/>
        <v>41</v>
      </c>
      <c r="B48" s="45" t="s">
        <v>45</v>
      </c>
      <c r="C48" s="46"/>
      <c r="D48" s="47">
        <v>12469</v>
      </c>
      <c r="E48" s="47">
        <v>371</v>
      </c>
      <c r="F48" s="47">
        <v>7405</v>
      </c>
      <c r="G48" s="48">
        <f t="shared" si="2"/>
        <v>19874</v>
      </c>
      <c r="H48" s="49">
        <f t="shared" si="0"/>
        <v>0.3725973633893529</v>
      </c>
    </row>
    <row r="49" spans="1:8" s="27" customFormat="1" ht="15" customHeight="1">
      <c r="A49" s="24">
        <f t="shared" si="1"/>
        <v>42</v>
      </c>
      <c r="B49" s="28" t="s">
        <v>46</v>
      </c>
      <c r="C49" s="25"/>
      <c r="D49" s="29">
        <v>22877</v>
      </c>
      <c r="E49" s="29">
        <v>354</v>
      </c>
      <c r="F49" s="29">
        <v>12488</v>
      </c>
      <c r="G49" s="30">
        <f t="shared" si="2"/>
        <v>35365</v>
      </c>
      <c r="H49" s="26">
        <f t="shared" si="0"/>
        <v>0.35311748904283896</v>
      </c>
    </row>
    <row r="50" spans="1:8" s="27" customFormat="1" ht="15" customHeight="1">
      <c r="A50" s="44">
        <f t="shared" si="1"/>
        <v>43</v>
      </c>
      <c r="B50" s="50" t="s">
        <v>47</v>
      </c>
      <c r="C50" s="46"/>
      <c r="D50" s="51">
        <v>27764</v>
      </c>
      <c r="E50" s="51">
        <v>623</v>
      </c>
      <c r="F50" s="51">
        <v>16508</v>
      </c>
      <c r="G50" s="52">
        <f t="shared" si="2"/>
        <v>44272</v>
      </c>
      <c r="H50" s="49">
        <f t="shared" si="0"/>
        <v>0.3728767618359234</v>
      </c>
    </row>
    <row r="51" spans="1:8" s="27" customFormat="1" ht="15" customHeight="1">
      <c r="A51" s="24">
        <f t="shared" si="1"/>
        <v>44</v>
      </c>
      <c r="B51" s="28" t="s">
        <v>48</v>
      </c>
      <c r="C51" s="25"/>
      <c r="D51" s="29">
        <v>18204</v>
      </c>
      <c r="E51" s="29">
        <v>422</v>
      </c>
      <c r="F51" s="29">
        <v>12398</v>
      </c>
      <c r="G51" s="30">
        <f t="shared" si="2"/>
        <v>30602</v>
      </c>
      <c r="H51" s="26">
        <f t="shared" si="0"/>
        <v>0.40513691915561073</v>
      </c>
    </row>
    <row r="52" spans="1:8" s="27" customFormat="1" ht="15" customHeight="1">
      <c r="A52" s="53">
        <f t="shared" si="1"/>
        <v>45</v>
      </c>
      <c r="B52" s="54" t="s">
        <v>49</v>
      </c>
      <c r="C52" s="55"/>
      <c r="D52" s="56">
        <v>17057</v>
      </c>
      <c r="E52" s="56">
        <v>358</v>
      </c>
      <c r="F52" s="56">
        <v>13051</v>
      </c>
      <c r="G52" s="57">
        <f t="shared" si="2"/>
        <v>30108</v>
      </c>
      <c r="H52" s="58">
        <f t="shared" si="0"/>
        <v>0.4334728311412249</v>
      </c>
    </row>
    <row r="53" spans="1:8" s="27" customFormat="1" ht="15" customHeight="1">
      <c r="A53" s="43">
        <f t="shared" si="1"/>
        <v>46</v>
      </c>
      <c r="B53" s="28" t="s">
        <v>50</v>
      </c>
      <c r="C53" s="25"/>
      <c r="D53" s="34">
        <v>28416</v>
      </c>
      <c r="E53" s="34">
        <v>511</v>
      </c>
      <c r="F53" s="34">
        <v>14204</v>
      </c>
      <c r="G53" s="35">
        <f t="shared" si="2"/>
        <v>42620</v>
      </c>
      <c r="H53" s="26">
        <f t="shared" si="0"/>
        <v>0.3332707648991084</v>
      </c>
    </row>
    <row r="54" spans="1:8" s="27" customFormat="1" ht="15" customHeight="1" thickBot="1">
      <c r="A54" s="59">
        <f t="shared" si="1"/>
        <v>47</v>
      </c>
      <c r="B54" s="60" t="s">
        <v>51</v>
      </c>
      <c r="C54" s="61"/>
      <c r="D54" s="62">
        <v>20670</v>
      </c>
      <c r="E54" s="62">
        <v>929</v>
      </c>
      <c r="F54" s="62">
        <v>12704</v>
      </c>
      <c r="G54" s="52">
        <f t="shared" si="2"/>
        <v>33374</v>
      </c>
      <c r="H54" s="63">
        <f t="shared" si="0"/>
        <v>0.3806556001677953</v>
      </c>
    </row>
    <row r="55" spans="1:8" s="27" customFormat="1" ht="15" customHeight="1" thickBot="1" thickTop="1">
      <c r="A55" s="68" t="s">
        <v>52</v>
      </c>
      <c r="B55" s="69"/>
      <c r="C55" s="70"/>
      <c r="D55" s="31">
        <f>SUM(D8:D54)</f>
        <v>1722591</v>
      </c>
      <c r="E55" s="31">
        <f>SUM(E8:E54)</f>
        <v>47950</v>
      </c>
      <c r="F55" s="31">
        <f>SUM(F8:F54)</f>
        <v>1293747</v>
      </c>
      <c r="G55" s="32">
        <f>SUM(G8:G54)</f>
        <v>3016338</v>
      </c>
      <c r="H55" s="33">
        <f t="shared" si="0"/>
        <v>0.42891313904476225</v>
      </c>
    </row>
    <row r="56" spans="1:8" ht="60.75" customHeight="1">
      <c r="A56" s="71" t="s">
        <v>54</v>
      </c>
      <c r="B56" s="72"/>
      <c r="C56" s="72"/>
      <c r="D56" s="72"/>
      <c r="E56" s="72"/>
      <c r="F56" s="72"/>
      <c r="G56" s="72"/>
      <c r="H56" s="72"/>
    </row>
    <row r="57" spans="1:7" ht="0.75" customHeight="1">
      <c r="A57" s="5"/>
      <c r="B57" s="6"/>
      <c r="C57" s="6"/>
      <c r="D57" s="6"/>
      <c r="E57" s="6"/>
      <c r="F57" s="6"/>
      <c r="G57" s="6"/>
    </row>
  </sheetData>
  <sheetProtection/>
  <mergeCells count="4">
    <mergeCell ref="A1:H1"/>
    <mergeCell ref="D4:G4"/>
    <mergeCell ref="A55:C55"/>
    <mergeCell ref="A56:H56"/>
  </mergeCells>
  <printOptions horizontalCentered="1"/>
  <pageMargins left="0.5905511811023623" right="0.1968503937007874" top="0.3937007874015748" bottom="0.3937007874015748" header="0.1968503937007874" footer="0.1968503937007874"/>
  <pageSetup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2012-07-02T08:55:06Z</cp:lastPrinted>
  <dcterms:created xsi:type="dcterms:W3CDTF">2001-04-25T02:48:40Z</dcterms:created>
  <dcterms:modified xsi:type="dcterms:W3CDTF">2014-07-17T10:28:29Z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