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135" yWindow="65506" windowWidth="13020" windowHeight="8070" activeTab="0"/>
  </bookViews>
  <sheets>
    <sheet name="平成30年度・平成31年4月末日現在" sheetId="1" r:id="rId1"/>
  </sheets>
  <definedNames>
    <definedName name="_xlnm.Print_Area" localSheetId="0">'平成30年度・平成31年4月末日現在'!$A$1:$I$59</definedName>
  </definedNames>
  <calcPr fullCalcOnLoad="1"/>
</workbook>
</file>

<file path=xl/sharedStrings.xml><?xml version="1.0" encoding="utf-8"?>
<sst xmlns="http://schemas.openxmlformats.org/spreadsheetml/2006/main" count="63" uniqueCount="60">
  <si>
    <t>都道府県名</t>
  </si>
  <si>
    <t>北海道</t>
  </si>
  <si>
    <t>青森</t>
  </si>
  <si>
    <t>岩手</t>
  </si>
  <si>
    <t>宮城</t>
  </si>
  <si>
    <t>秋田</t>
  </si>
  <si>
    <t>山形</t>
  </si>
  <si>
    <t>福島</t>
  </si>
  <si>
    <t>茨城</t>
  </si>
  <si>
    <t>栃木</t>
  </si>
  <si>
    <t>群馬</t>
  </si>
  <si>
    <t>埼玉</t>
  </si>
  <si>
    <t>千葉</t>
  </si>
  <si>
    <t>東京</t>
  </si>
  <si>
    <t>神奈川</t>
  </si>
  <si>
    <t>新潟</t>
  </si>
  <si>
    <t>富山</t>
  </si>
  <si>
    <t>石川</t>
  </si>
  <si>
    <t>福井</t>
  </si>
  <si>
    <t>山梨</t>
  </si>
  <si>
    <t>長野</t>
  </si>
  <si>
    <t>岐阜</t>
  </si>
  <si>
    <t>静岡</t>
  </si>
  <si>
    <t>愛知</t>
  </si>
  <si>
    <t>三重</t>
  </si>
  <si>
    <t>滋賀</t>
  </si>
  <si>
    <t>京都</t>
  </si>
  <si>
    <t>大阪</t>
  </si>
  <si>
    <t>兵庫</t>
  </si>
  <si>
    <t>奈良</t>
  </si>
  <si>
    <t>和歌山</t>
  </si>
  <si>
    <t>鳥取</t>
  </si>
  <si>
    <t>島根</t>
  </si>
  <si>
    <t>岡山</t>
  </si>
  <si>
    <t>広島</t>
  </si>
  <si>
    <t>山口</t>
  </si>
  <si>
    <t>徳島</t>
  </si>
  <si>
    <t>香川</t>
  </si>
  <si>
    <t>愛媛</t>
  </si>
  <si>
    <t>高知</t>
  </si>
  <si>
    <t>福岡</t>
  </si>
  <si>
    <t>佐賀</t>
  </si>
  <si>
    <t>長崎</t>
  </si>
  <si>
    <t>熊本</t>
  </si>
  <si>
    <t>大分</t>
  </si>
  <si>
    <t>宮崎</t>
  </si>
  <si>
    <t>鹿児島</t>
  </si>
  <si>
    <t>沖縄</t>
  </si>
  <si>
    <t>収納率</t>
  </si>
  <si>
    <t>労働保険料</t>
  </si>
  <si>
    <t>一般拠出金</t>
  </si>
  <si>
    <t>合計</t>
  </si>
  <si>
    <t>（単位：円）</t>
  </si>
  <si>
    <t>徴収決定済額</t>
  </si>
  <si>
    <t>収納済歳入額</t>
  </si>
  <si>
    <t>「一般拠出金」とは、「石綿による健康被害の救済に関する法律」により、石綿（アスベスト）健康被害の救済にあてるため、労災保険の保険関係が成立している事業の事業主から労働保険料と併せて徴収するもの。</t>
  </si>
  <si>
    <t>　</t>
  </si>
  <si>
    <t>(注）</t>
  </si>
  <si>
    <t>平成30年度・平成31年4月末日現在</t>
  </si>
  <si>
    <t>Ⅲ-10. ③　都道府県別労働保険料・一般拠出金徴収状況</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</si>
</sst>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s>
  <fonts count="39">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Ｐ明朝"/>
      <family val="1"/>
    </font>
    <font>
      <sz val="9"/>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明朝"/>
      <family val="1"/>
    </font>
    <font>
      <sz val="9"/>
      <color theme="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59996342659"/>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bottom/>
    </border>
    <border>
      <left style="thin"/>
      <right style="thin"/>
      <top/>
      <bottom style="thin"/>
    </border>
    <border>
      <left style="thin"/>
      <right/>
      <top style="thin"/>
      <bottom/>
    </border>
    <border>
      <left/>
      <right style="thin"/>
      <top style="thin"/>
      <bottom/>
    </border>
    <border>
      <left style="thin"/>
      <right/>
      <top/>
      <bottom/>
    </border>
    <border>
      <left style="thin"/>
      <right/>
      <top/>
      <bottom style="thin"/>
    </border>
    <border>
      <left style="thin"/>
      <right/>
      <top style="thin"/>
      <bottom style="thin"/>
    </border>
    <border>
      <left style="thin"/>
      <right style="thin"/>
      <top style="thin"/>
      <bottom style="thin"/>
    </border>
    <border>
      <left/>
      <right/>
      <top style="thin"/>
      <bottom style="thin"/>
    </border>
    <border>
      <left/>
      <right style="thin"/>
      <top style="thin"/>
      <bottom style="thin"/>
    </border>
    <border>
      <left/>
      <right/>
      <top style="thin"/>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0" borderId="0" applyNumberFormat="0" applyFill="0" applyBorder="0" applyAlignment="0" applyProtection="0"/>
    <xf numFmtId="0" fontId="23" fillId="26" borderId="1" applyNumberFormat="0" applyAlignment="0" applyProtection="0"/>
    <xf numFmtId="0" fontId="2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5" fillId="0" borderId="3" applyNumberFormat="0" applyFill="0" applyAlignment="0" applyProtection="0"/>
    <xf numFmtId="0" fontId="26" fillId="29" borderId="0" applyNumberFormat="0" applyBorder="0" applyAlignment="0" applyProtection="0"/>
    <xf numFmtId="0" fontId="27" fillId="30" borderId="4" applyNumberFormat="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9" fillId="0" borderId="5" applyNumberFormat="0" applyFill="0" applyAlignment="0" applyProtection="0"/>
    <xf numFmtId="0" fontId="30" fillId="0" borderId="6" applyNumberFormat="0" applyFill="0" applyAlignment="0" applyProtection="0"/>
    <xf numFmtId="0" fontId="31" fillId="0" borderId="7" applyNumberFormat="0" applyFill="0" applyAlignment="0" applyProtection="0"/>
    <xf numFmtId="0" fontId="31" fillId="0" borderId="0" applyNumberFormat="0" applyFill="0" applyBorder="0" applyAlignment="0" applyProtection="0"/>
    <xf numFmtId="0" fontId="32" fillId="0" borderId="8" applyNumberFormat="0" applyFill="0" applyAlignment="0" applyProtection="0"/>
    <xf numFmtId="0" fontId="33" fillId="30" borderId="9" applyNumberFormat="0" applyAlignment="0" applyProtection="0"/>
    <xf numFmtId="0" fontId="3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5" fillId="31" borderId="4" applyNumberFormat="0" applyAlignment="0" applyProtection="0"/>
    <xf numFmtId="0" fontId="36" fillId="32" borderId="0" applyNumberFormat="0" applyBorder="0" applyAlignment="0" applyProtection="0"/>
  </cellStyleXfs>
  <cellXfs count="52">
    <xf numFmtId="0" fontId="0" fillId="0" borderId="0" xfId="0" applyFont="1" applyAlignment="1">
      <alignment vertical="center"/>
    </xf>
    <xf numFmtId="0" fontId="0" fillId="0" borderId="10" xfId="0" applyBorder="1" applyAlignment="1">
      <alignment vertical="center"/>
    </xf>
    <xf numFmtId="0" fontId="0" fillId="0" borderId="0" xfId="0" applyAlignment="1">
      <alignment horizontal="right" vertical="center"/>
    </xf>
    <xf numFmtId="0" fontId="0" fillId="0" borderId="11" xfId="0" applyBorder="1" applyAlignment="1">
      <alignment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1" xfId="0" applyBorder="1" applyAlignment="1">
      <alignment horizontal="center" vertical="center"/>
    </xf>
    <xf numFmtId="0" fontId="0" fillId="0" borderId="11" xfId="0" applyBorder="1" applyAlignment="1">
      <alignment horizontal="left" vertical="center"/>
    </xf>
    <xf numFmtId="0" fontId="0" fillId="0" borderId="10" xfId="0" applyBorder="1" applyAlignment="1">
      <alignment horizontal="distributed" vertical="center"/>
    </xf>
    <xf numFmtId="0" fontId="0" fillId="0" borderId="11" xfId="0" applyBorder="1" applyAlignment="1">
      <alignment horizontal="distributed" vertical="center"/>
    </xf>
    <xf numFmtId="38" fontId="37" fillId="0" borderId="10" xfId="48" applyFont="1" applyBorder="1" applyAlignment="1">
      <alignment vertical="center"/>
    </xf>
    <xf numFmtId="38" fontId="37" fillId="0" borderId="14" xfId="48" applyFont="1" applyBorder="1" applyAlignment="1">
      <alignment vertical="center"/>
    </xf>
    <xf numFmtId="38" fontId="37" fillId="0" borderId="11" xfId="48" applyFont="1" applyBorder="1" applyAlignment="1">
      <alignment vertical="center"/>
    </xf>
    <xf numFmtId="38" fontId="37" fillId="0" borderId="15" xfId="48" applyFont="1" applyBorder="1" applyAlignment="1">
      <alignment vertical="center"/>
    </xf>
    <xf numFmtId="176" fontId="37" fillId="0" borderId="10" xfId="48" applyNumberFormat="1" applyFont="1" applyBorder="1" applyAlignment="1">
      <alignment vertical="center"/>
    </xf>
    <xf numFmtId="176" fontId="37" fillId="0" borderId="11" xfId="48" applyNumberFormat="1" applyFont="1" applyBorder="1" applyAlignment="1">
      <alignment vertical="center"/>
    </xf>
    <xf numFmtId="0" fontId="38" fillId="0" borderId="0" xfId="0" applyFont="1" applyAlignment="1">
      <alignment vertical="center"/>
    </xf>
    <xf numFmtId="176" fontId="37" fillId="0" borderId="10" xfId="48" applyNumberFormat="1" applyFont="1" applyFill="1" applyBorder="1" applyAlignment="1">
      <alignment vertical="center"/>
    </xf>
    <xf numFmtId="176" fontId="37" fillId="0" borderId="11" xfId="48" applyNumberFormat="1" applyFont="1" applyFill="1" applyBorder="1" applyAlignment="1">
      <alignment vertical="center"/>
    </xf>
    <xf numFmtId="0" fontId="0" fillId="33" borderId="10" xfId="0" applyFill="1" applyBorder="1" applyAlignment="1">
      <alignment vertical="center"/>
    </xf>
    <xf numFmtId="0" fontId="0" fillId="33" borderId="10" xfId="0" applyFill="1" applyBorder="1" applyAlignment="1">
      <alignment horizontal="distributed" vertical="center"/>
    </xf>
    <xf numFmtId="38" fontId="37" fillId="33" borderId="10" xfId="48" applyFont="1" applyFill="1" applyBorder="1" applyAlignment="1">
      <alignment vertical="center"/>
    </xf>
    <xf numFmtId="38" fontId="37" fillId="33" borderId="14" xfId="48" applyFont="1" applyFill="1" applyBorder="1" applyAlignment="1">
      <alignment vertical="center"/>
    </xf>
    <xf numFmtId="176" fontId="37" fillId="33" borderId="10" xfId="48" applyNumberFormat="1" applyFont="1" applyFill="1" applyBorder="1" applyAlignment="1">
      <alignment vertical="center"/>
    </xf>
    <xf numFmtId="0" fontId="0" fillId="33" borderId="11" xfId="0" applyFill="1" applyBorder="1" applyAlignment="1">
      <alignment vertical="center"/>
    </xf>
    <xf numFmtId="0" fontId="0" fillId="33" borderId="11" xfId="0" applyFill="1" applyBorder="1" applyAlignment="1">
      <alignment horizontal="distributed" vertical="center"/>
    </xf>
    <xf numFmtId="38" fontId="37" fillId="33" borderId="11" xfId="48" applyFont="1" applyFill="1" applyBorder="1" applyAlignment="1">
      <alignment vertical="center"/>
    </xf>
    <xf numFmtId="38" fontId="37" fillId="33" borderId="15" xfId="48" applyFont="1" applyFill="1" applyBorder="1" applyAlignment="1">
      <alignment vertical="center"/>
    </xf>
    <xf numFmtId="176" fontId="37" fillId="33" borderId="11" xfId="48" applyNumberFormat="1" applyFont="1" applyFill="1" applyBorder="1" applyAlignment="1">
      <alignment vertical="center"/>
    </xf>
    <xf numFmtId="0" fontId="0" fillId="0" borderId="10" xfId="0" applyFill="1" applyBorder="1" applyAlignment="1">
      <alignment vertical="center"/>
    </xf>
    <xf numFmtId="0" fontId="0" fillId="0" borderId="10" xfId="0" applyFill="1" applyBorder="1" applyAlignment="1">
      <alignment horizontal="distributed" vertical="center"/>
    </xf>
    <xf numFmtId="38" fontId="37" fillId="0" borderId="10" xfId="48" applyFont="1" applyFill="1" applyBorder="1" applyAlignment="1">
      <alignment vertical="center"/>
    </xf>
    <xf numFmtId="38" fontId="37" fillId="0" borderId="14" xfId="48" applyFont="1" applyFill="1" applyBorder="1" applyAlignment="1">
      <alignment vertical="center"/>
    </xf>
    <xf numFmtId="0" fontId="0" fillId="0" borderId="11" xfId="0" applyFill="1" applyBorder="1" applyAlignment="1">
      <alignment vertical="center"/>
    </xf>
    <xf numFmtId="0" fontId="0" fillId="0" borderId="11" xfId="0" applyFill="1" applyBorder="1" applyAlignment="1">
      <alignment horizontal="distributed" vertical="center"/>
    </xf>
    <xf numFmtId="38" fontId="37" fillId="0" borderId="11" xfId="48" applyFont="1" applyFill="1" applyBorder="1" applyAlignment="1">
      <alignment vertical="center"/>
    </xf>
    <xf numFmtId="38" fontId="37" fillId="0" borderId="15" xfId="48" applyFont="1" applyFill="1" applyBorder="1" applyAlignment="1">
      <alignment vertical="center"/>
    </xf>
    <xf numFmtId="0" fontId="0" fillId="0" borderId="0" xfId="0" applyFill="1" applyAlignment="1">
      <alignment vertical="center"/>
    </xf>
    <xf numFmtId="0" fontId="0" fillId="0" borderId="16" xfId="0" applyBorder="1" applyAlignment="1">
      <alignment horizontal="center" vertical="center"/>
    </xf>
    <xf numFmtId="0" fontId="0" fillId="0" borderId="17" xfId="0" applyFill="1" applyBorder="1" applyAlignment="1">
      <alignment horizontal="center" vertical="center"/>
    </xf>
    <xf numFmtId="0" fontId="0" fillId="0" borderId="16" xfId="0" applyFill="1" applyBorder="1" applyAlignment="1">
      <alignment horizontal="center" vertical="center"/>
    </xf>
    <xf numFmtId="38" fontId="37" fillId="0" borderId="17" xfId="0" applyNumberFormat="1" applyFont="1" applyFill="1" applyBorder="1" applyAlignment="1">
      <alignment vertical="center"/>
    </xf>
    <xf numFmtId="176" fontId="37" fillId="0" borderId="17" xfId="0" applyNumberFormat="1" applyFont="1" applyFill="1" applyBorder="1" applyAlignment="1">
      <alignment vertical="center"/>
    </xf>
    <xf numFmtId="176" fontId="0" fillId="0" borderId="0" xfId="42" applyNumberFormat="1" applyFont="1" applyAlignment="1">
      <alignment vertical="center"/>
    </xf>
    <xf numFmtId="0" fontId="38" fillId="0" borderId="0" xfId="0" applyFont="1" applyAlignment="1">
      <alignment horizontal="right" vertical="center"/>
    </xf>
    <xf numFmtId="0" fontId="38" fillId="0" borderId="0" xfId="0" applyFont="1" applyBorder="1" applyAlignment="1">
      <alignment vertical="center" wrapText="1"/>
    </xf>
    <xf numFmtId="0" fontId="0" fillId="0" borderId="16"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17" xfId="0" applyBorder="1" applyAlignment="1">
      <alignment horizontal="center" vertical="center"/>
    </xf>
    <xf numFmtId="0" fontId="38" fillId="0" borderId="20" xfId="0" applyFont="1" applyBorder="1" applyAlignment="1">
      <alignment vertical="center" wrapText="1"/>
    </xf>
    <xf numFmtId="0" fontId="38" fillId="0" borderId="0" xfId="0" applyFont="1" applyAlignment="1">
      <alignmen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61"/>
  <sheetViews>
    <sheetView tabSelected="1" view="pageBreakPreview" zoomScale="110" zoomScaleNormal="90" zoomScaleSheetLayoutView="110" zoomScalePageLayoutView="0" workbookViewId="0" topLeftCell="A1">
      <selection activeCell="B2" sqref="B2"/>
    </sheetView>
  </sheetViews>
  <sheetFormatPr defaultColWidth="9.140625" defaultRowHeight="15"/>
  <cols>
    <col min="1" max="1" width="2.7109375" style="0" customWidth="1"/>
    <col min="2" max="2" width="3.140625" style="0" customWidth="1"/>
    <col min="3" max="3" width="7.8515625" style="0" customWidth="1"/>
    <col min="4" max="4" width="19.7109375" style="0" customWidth="1"/>
    <col min="5" max="5" width="19.7109375" style="0" bestFit="1" customWidth="1"/>
    <col min="6" max="6" width="10.57421875" style="0" customWidth="1"/>
    <col min="7" max="8" width="13.421875" style="0" customWidth="1"/>
    <col min="11" max="11" width="12.7109375" style="0" bestFit="1" customWidth="1"/>
  </cols>
  <sheetData>
    <row r="1" ht="13.5">
      <c r="B1" t="s">
        <v>59</v>
      </c>
    </row>
    <row r="3" spans="2:9" ht="13.5">
      <c r="B3" t="s">
        <v>58</v>
      </c>
      <c r="F3" s="2"/>
      <c r="I3" t="s">
        <v>52</v>
      </c>
    </row>
    <row r="4" spans="2:9" ht="16.5" customHeight="1">
      <c r="B4" s="4"/>
      <c r="C4" s="5"/>
      <c r="D4" s="46" t="s">
        <v>49</v>
      </c>
      <c r="E4" s="47"/>
      <c r="F4" s="48"/>
      <c r="G4" s="46" t="s">
        <v>50</v>
      </c>
      <c r="H4" s="47"/>
      <c r="I4" s="48"/>
    </row>
    <row r="5" spans="2:9" ht="16.5" customHeight="1">
      <c r="B5" s="7" t="s">
        <v>0</v>
      </c>
      <c r="C5" s="6"/>
      <c r="D5" s="38" t="s">
        <v>53</v>
      </c>
      <c r="E5" s="38" t="s">
        <v>54</v>
      </c>
      <c r="F5" s="39" t="s">
        <v>48</v>
      </c>
      <c r="G5" s="40" t="s">
        <v>53</v>
      </c>
      <c r="H5" s="40" t="s">
        <v>54</v>
      </c>
      <c r="I5" s="39" t="s">
        <v>48</v>
      </c>
    </row>
    <row r="6" spans="2:9" ht="13.5">
      <c r="B6" s="19">
        <v>1</v>
      </c>
      <c r="C6" s="20" t="s">
        <v>1</v>
      </c>
      <c r="D6" s="21">
        <v>80071707046</v>
      </c>
      <c r="E6" s="22">
        <v>79448903305</v>
      </c>
      <c r="F6" s="23">
        <f>E6/D6</f>
        <v>0.9922219250222527</v>
      </c>
      <c r="G6" s="21">
        <v>110544489</v>
      </c>
      <c r="H6" s="22">
        <v>109800739</v>
      </c>
      <c r="I6" s="23">
        <f>H6/G6</f>
        <v>0.9932719395898605</v>
      </c>
    </row>
    <row r="7" spans="2:9" ht="13.5">
      <c r="B7" s="1">
        <v>2</v>
      </c>
      <c r="C7" s="8" t="s">
        <v>2</v>
      </c>
      <c r="D7" s="10">
        <v>16103442160</v>
      </c>
      <c r="E7" s="11">
        <v>15710706825</v>
      </c>
      <c r="F7" s="17">
        <f aca="true" t="shared" si="0" ref="F7:F53">E7/D7</f>
        <v>0.9756117151166891</v>
      </c>
      <c r="G7" s="10">
        <v>22504643</v>
      </c>
      <c r="H7" s="11">
        <v>22051655</v>
      </c>
      <c r="I7" s="17">
        <f aca="true" t="shared" si="1" ref="I7:I52">H7/G7</f>
        <v>0.9798713536579985</v>
      </c>
    </row>
    <row r="8" spans="2:9" ht="13.5">
      <c r="B8" s="19">
        <v>3</v>
      </c>
      <c r="C8" s="20" t="s">
        <v>3</v>
      </c>
      <c r="D8" s="21">
        <v>18966800631</v>
      </c>
      <c r="E8" s="22">
        <v>18792180721</v>
      </c>
      <c r="F8" s="23">
        <f t="shared" si="0"/>
        <v>0.9907933913896583</v>
      </c>
      <c r="G8" s="21">
        <v>25532290</v>
      </c>
      <c r="H8" s="22">
        <v>25344663</v>
      </c>
      <c r="I8" s="23">
        <f t="shared" si="1"/>
        <v>0.9926513837967531</v>
      </c>
    </row>
    <row r="9" spans="2:9" ht="13.5">
      <c r="B9" s="1">
        <v>4</v>
      </c>
      <c r="C9" s="8" t="s">
        <v>4</v>
      </c>
      <c r="D9" s="10">
        <v>36946706938</v>
      </c>
      <c r="E9" s="11">
        <v>36274102824</v>
      </c>
      <c r="F9" s="17">
        <f t="shared" si="0"/>
        <v>0.9817952892221574</v>
      </c>
      <c r="G9" s="10">
        <v>54183791</v>
      </c>
      <c r="H9" s="11">
        <v>53290879</v>
      </c>
      <c r="I9" s="14">
        <f t="shared" si="1"/>
        <v>0.9835206805666292</v>
      </c>
    </row>
    <row r="10" spans="2:9" ht="13.5">
      <c r="B10" s="24">
        <v>5</v>
      </c>
      <c r="C10" s="25" t="s">
        <v>5</v>
      </c>
      <c r="D10" s="26">
        <v>13227873894</v>
      </c>
      <c r="E10" s="27">
        <v>12955353845</v>
      </c>
      <c r="F10" s="28">
        <f>E10/D10</f>
        <v>0.9793980460364373</v>
      </c>
      <c r="G10" s="26">
        <v>18413105</v>
      </c>
      <c r="H10" s="27">
        <v>18018335</v>
      </c>
      <c r="I10" s="28">
        <f t="shared" si="1"/>
        <v>0.9785603785999156</v>
      </c>
    </row>
    <row r="11" spans="2:9" ht="13.5">
      <c r="B11" s="1">
        <v>6</v>
      </c>
      <c r="C11" s="8" t="s">
        <v>6</v>
      </c>
      <c r="D11" s="10">
        <v>15316294857</v>
      </c>
      <c r="E11" s="11">
        <v>15078272421</v>
      </c>
      <c r="F11" s="14">
        <f t="shared" si="0"/>
        <v>0.984459529003438</v>
      </c>
      <c r="G11" s="10">
        <v>21757008</v>
      </c>
      <c r="H11" s="11">
        <v>21474769</v>
      </c>
      <c r="I11" s="17">
        <f t="shared" si="1"/>
        <v>0.9870276740257667</v>
      </c>
    </row>
    <row r="12" spans="2:9" ht="13.5">
      <c r="B12" s="19">
        <v>7</v>
      </c>
      <c r="C12" s="20" t="s">
        <v>7</v>
      </c>
      <c r="D12" s="21">
        <v>31384956597</v>
      </c>
      <c r="E12" s="22">
        <v>30829674502</v>
      </c>
      <c r="F12" s="23">
        <f t="shared" si="0"/>
        <v>0.9823073805030185</v>
      </c>
      <c r="G12" s="21">
        <v>45835250</v>
      </c>
      <c r="H12" s="22">
        <v>45098674</v>
      </c>
      <c r="I12" s="23">
        <f t="shared" si="1"/>
        <v>0.9839299229304956</v>
      </c>
    </row>
    <row r="13" spans="2:9" ht="13.5">
      <c r="B13" s="1">
        <v>8</v>
      </c>
      <c r="C13" s="8" t="s">
        <v>8</v>
      </c>
      <c r="D13" s="10">
        <v>45510830146</v>
      </c>
      <c r="E13" s="11">
        <v>44665002531</v>
      </c>
      <c r="F13" s="14">
        <f t="shared" si="0"/>
        <v>0.9814148058322258</v>
      </c>
      <c r="G13" s="10">
        <v>70761481</v>
      </c>
      <c r="H13" s="11">
        <v>69505972</v>
      </c>
      <c r="I13" s="14">
        <f t="shared" si="1"/>
        <v>0.9822571689815254</v>
      </c>
    </row>
    <row r="14" spans="2:9" ht="13.5">
      <c r="B14" s="19">
        <v>9</v>
      </c>
      <c r="C14" s="20" t="s">
        <v>9</v>
      </c>
      <c r="D14" s="21">
        <v>31854249891</v>
      </c>
      <c r="E14" s="22">
        <v>31480875284</v>
      </c>
      <c r="F14" s="23">
        <f t="shared" si="0"/>
        <v>0.9882786564343022</v>
      </c>
      <c r="G14" s="21">
        <v>48948576</v>
      </c>
      <c r="H14" s="22">
        <v>48407610</v>
      </c>
      <c r="I14" s="23">
        <f t="shared" si="1"/>
        <v>0.9889482791082626</v>
      </c>
    </row>
    <row r="15" spans="2:9" ht="13.5">
      <c r="B15" s="3">
        <v>10</v>
      </c>
      <c r="C15" s="9" t="s">
        <v>10</v>
      </c>
      <c r="D15" s="12">
        <v>32151708968</v>
      </c>
      <c r="E15" s="13">
        <v>31537372957</v>
      </c>
      <c r="F15" s="18">
        <f t="shared" si="0"/>
        <v>0.9808925860951454</v>
      </c>
      <c r="G15" s="12">
        <v>49435789</v>
      </c>
      <c r="H15" s="13">
        <v>48664794</v>
      </c>
      <c r="I15" s="15">
        <f t="shared" si="1"/>
        <v>0.9844041125752033</v>
      </c>
    </row>
    <row r="16" spans="2:9" ht="13.5">
      <c r="B16" s="19">
        <v>11</v>
      </c>
      <c r="C16" s="20" t="s">
        <v>11</v>
      </c>
      <c r="D16" s="21">
        <v>83240493738</v>
      </c>
      <c r="E16" s="22">
        <v>82145421034</v>
      </c>
      <c r="F16" s="23">
        <f t="shared" si="0"/>
        <v>0.9868444713044742</v>
      </c>
      <c r="G16" s="21">
        <v>127532723</v>
      </c>
      <c r="H16" s="22">
        <v>125676184</v>
      </c>
      <c r="I16" s="23">
        <f t="shared" si="1"/>
        <v>0.985442645963107</v>
      </c>
    </row>
    <row r="17" spans="2:9" ht="13.5">
      <c r="B17" s="1">
        <v>12</v>
      </c>
      <c r="C17" s="8" t="s">
        <v>12</v>
      </c>
      <c r="D17" s="10">
        <v>68735051099</v>
      </c>
      <c r="E17" s="11">
        <v>67883166134</v>
      </c>
      <c r="F17" s="14">
        <f t="shared" si="0"/>
        <v>0.9876062510847192</v>
      </c>
      <c r="G17" s="10">
        <v>107411648</v>
      </c>
      <c r="H17" s="11">
        <v>106315419</v>
      </c>
      <c r="I17" s="17">
        <f t="shared" si="1"/>
        <v>0.9897941329417085</v>
      </c>
    </row>
    <row r="18" spans="2:11" ht="13.5">
      <c r="B18" s="19">
        <v>13</v>
      </c>
      <c r="C18" s="20" t="s">
        <v>13</v>
      </c>
      <c r="D18" s="21">
        <v>706053719537</v>
      </c>
      <c r="E18" s="22">
        <v>701434132976</v>
      </c>
      <c r="F18" s="23">
        <f t="shared" si="0"/>
        <v>0.9934571741028015</v>
      </c>
      <c r="G18" s="21">
        <v>1154202645</v>
      </c>
      <c r="H18" s="22">
        <v>1146532368</v>
      </c>
      <c r="I18" s="23">
        <f t="shared" si="1"/>
        <v>0.9933544797932775</v>
      </c>
      <c r="K18" s="43"/>
    </row>
    <row r="19" spans="2:9" ht="13.5">
      <c r="B19" s="1">
        <v>14</v>
      </c>
      <c r="C19" s="8" t="s">
        <v>14</v>
      </c>
      <c r="D19" s="10">
        <v>133560380868</v>
      </c>
      <c r="E19" s="11">
        <v>131681075972</v>
      </c>
      <c r="F19" s="14">
        <f t="shared" si="0"/>
        <v>0.9859291738778632</v>
      </c>
      <c r="G19" s="10">
        <v>211434350</v>
      </c>
      <c r="H19" s="11">
        <v>208049551</v>
      </c>
      <c r="I19" s="14">
        <f t="shared" si="1"/>
        <v>0.9839912530769007</v>
      </c>
    </row>
    <row r="20" spans="2:9" ht="13.5">
      <c r="B20" s="24">
        <v>15</v>
      </c>
      <c r="C20" s="25" t="s">
        <v>15</v>
      </c>
      <c r="D20" s="26">
        <v>35692568800</v>
      </c>
      <c r="E20" s="27">
        <v>35451342900</v>
      </c>
      <c r="F20" s="28">
        <f t="shared" si="0"/>
        <v>0.9932415651742051</v>
      </c>
      <c r="G20" s="26">
        <v>52034772</v>
      </c>
      <c r="H20" s="27">
        <v>51694418</v>
      </c>
      <c r="I20" s="28">
        <f>H20/G20</f>
        <v>0.9934591046156597</v>
      </c>
    </row>
    <row r="21" spans="2:9" ht="13.5">
      <c r="B21" s="1">
        <v>16</v>
      </c>
      <c r="C21" s="8" t="s">
        <v>16</v>
      </c>
      <c r="D21" s="10">
        <v>20242545061</v>
      </c>
      <c r="E21" s="11">
        <v>20084598656</v>
      </c>
      <c r="F21" s="14">
        <f t="shared" si="0"/>
        <v>0.9921973050066563</v>
      </c>
      <c r="G21" s="10">
        <v>29588393</v>
      </c>
      <c r="H21" s="32">
        <v>29450640</v>
      </c>
      <c r="I21" s="14">
        <f t="shared" si="1"/>
        <v>0.995344356822623</v>
      </c>
    </row>
    <row r="22" spans="2:9" ht="13.5">
      <c r="B22" s="19">
        <v>17</v>
      </c>
      <c r="C22" s="20" t="s">
        <v>17</v>
      </c>
      <c r="D22" s="21">
        <v>19275619014</v>
      </c>
      <c r="E22" s="22">
        <v>19225118206</v>
      </c>
      <c r="F22" s="23">
        <f t="shared" si="0"/>
        <v>0.9973800681595065</v>
      </c>
      <c r="G22" s="21">
        <v>29202991</v>
      </c>
      <c r="H22" s="22">
        <v>29108516</v>
      </c>
      <c r="I22" s="23">
        <f t="shared" si="1"/>
        <v>0.9967648861721048</v>
      </c>
    </row>
    <row r="23" spans="2:9" ht="13.5">
      <c r="B23" s="1">
        <v>18</v>
      </c>
      <c r="C23" s="8" t="s">
        <v>18</v>
      </c>
      <c r="D23" s="10">
        <v>14094380724</v>
      </c>
      <c r="E23" s="11">
        <v>13929933824</v>
      </c>
      <c r="F23" s="14">
        <f t="shared" si="0"/>
        <v>0.9883324494193648</v>
      </c>
      <c r="G23" s="10">
        <v>19695467</v>
      </c>
      <c r="H23" s="11">
        <v>19317861</v>
      </c>
      <c r="I23" s="14">
        <f t="shared" si="1"/>
        <v>0.9808277711820694</v>
      </c>
    </row>
    <row r="24" spans="2:9" ht="13.5">
      <c r="B24" s="19">
        <v>19</v>
      </c>
      <c r="C24" s="20" t="s">
        <v>19</v>
      </c>
      <c r="D24" s="21">
        <v>12098455091</v>
      </c>
      <c r="E24" s="22">
        <v>11961455146</v>
      </c>
      <c r="F24" s="23">
        <f t="shared" si="0"/>
        <v>0.9886762446965718</v>
      </c>
      <c r="G24" s="21">
        <v>18093990</v>
      </c>
      <c r="H24" s="22">
        <v>17891596</v>
      </c>
      <c r="I24" s="23">
        <f t="shared" si="1"/>
        <v>0.9888142969018995</v>
      </c>
    </row>
    <row r="25" spans="2:9" ht="13.5">
      <c r="B25" s="3">
        <v>20</v>
      </c>
      <c r="C25" s="9" t="s">
        <v>20</v>
      </c>
      <c r="D25" s="12">
        <v>33233796331</v>
      </c>
      <c r="E25" s="13">
        <v>32556975536</v>
      </c>
      <c r="F25" s="15">
        <f t="shared" si="0"/>
        <v>0.9796345627126363</v>
      </c>
      <c r="G25" s="12">
        <v>49549587</v>
      </c>
      <c r="H25" s="13">
        <v>48584844</v>
      </c>
      <c r="I25" s="15">
        <f t="shared" si="1"/>
        <v>0.9805297468977895</v>
      </c>
    </row>
    <row r="26" spans="2:9" ht="13.5">
      <c r="B26" s="19">
        <v>21</v>
      </c>
      <c r="C26" s="20" t="s">
        <v>21</v>
      </c>
      <c r="D26" s="21">
        <v>32512847961</v>
      </c>
      <c r="E26" s="22">
        <v>32080974347</v>
      </c>
      <c r="F26" s="23">
        <f t="shared" si="0"/>
        <v>0.9867168322345048</v>
      </c>
      <c r="G26" s="21">
        <v>46343187</v>
      </c>
      <c r="H26" s="22">
        <v>45787356</v>
      </c>
      <c r="I26" s="23">
        <f t="shared" si="1"/>
        <v>0.9880061981926276</v>
      </c>
    </row>
    <row r="27" spans="2:9" s="37" customFormat="1" ht="13.5">
      <c r="B27" s="29">
        <v>22</v>
      </c>
      <c r="C27" s="30" t="s">
        <v>22</v>
      </c>
      <c r="D27" s="31">
        <v>65165135348</v>
      </c>
      <c r="E27" s="32">
        <v>64241492150</v>
      </c>
      <c r="F27" s="17">
        <f t="shared" si="0"/>
        <v>0.9858261140245088</v>
      </c>
      <c r="G27" s="31">
        <v>98462934</v>
      </c>
      <c r="H27" s="32">
        <v>96780358</v>
      </c>
      <c r="I27" s="17">
        <f t="shared" si="1"/>
        <v>0.9829115797016571</v>
      </c>
    </row>
    <row r="28" spans="2:9" ht="13.5">
      <c r="B28" s="19">
        <v>23</v>
      </c>
      <c r="C28" s="20" t="s">
        <v>23</v>
      </c>
      <c r="D28" s="21">
        <v>172089937762</v>
      </c>
      <c r="E28" s="22">
        <v>170213390587</v>
      </c>
      <c r="F28" s="23">
        <f t="shared" si="0"/>
        <v>0.9890955438801119</v>
      </c>
      <c r="G28" s="21">
        <v>268075584</v>
      </c>
      <c r="H28" s="22">
        <v>264978254</v>
      </c>
      <c r="I28" s="23">
        <f t="shared" si="1"/>
        <v>0.9884460570642644</v>
      </c>
    </row>
    <row r="29" spans="2:9" ht="13.5">
      <c r="B29" s="1">
        <v>24</v>
      </c>
      <c r="C29" s="8" t="s">
        <v>24</v>
      </c>
      <c r="D29" s="10">
        <v>29625867581</v>
      </c>
      <c r="E29" s="11">
        <v>29073056888</v>
      </c>
      <c r="F29" s="14">
        <f t="shared" si="0"/>
        <v>0.9813402699013434</v>
      </c>
      <c r="G29" s="10">
        <v>44194999</v>
      </c>
      <c r="H29" s="11">
        <v>43231292</v>
      </c>
      <c r="I29" s="14">
        <f t="shared" si="1"/>
        <v>0.9781942069961355</v>
      </c>
    </row>
    <row r="30" spans="2:9" ht="13.5">
      <c r="B30" s="24">
        <v>25</v>
      </c>
      <c r="C30" s="25" t="s">
        <v>25</v>
      </c>
      <c r="D30" s="26">
        <v>21114336441</v>
      </c>
      <c r="E30" s="27">
        <v>20860410018</v>
      </c>
      <c r="F30" s="28">
        <f t="shared" si="0"/>
        <v>0.9879737436357733</v>
      </c>
      <c r="G30" s="26">
        <v>32022261</v>
      </c>
      <c r="H30" s="27">
        <v>31568246</v>
      </c>
      <c r="I30" s="28">
        <f t="shared" si="1"/>
        <v>0.9858218943378171</v>
      </c>
    </row>
    <row r="31" spans="2:9" ht="13.5">
      <c r="B31" s="1">
        <v>26</v>
      </c>
      <c r="C31" s="8" t="s">
        <v>26</v>
      </c>
      <c r="D31" s="10">
        <v>40095760532</v>
      </c>
      <c r="E31" s="11">
        <v>39761691090</v>
      </c>
      <c r="F31" s="14">
        <f t="shared" si="0"/>
        <v>0.9916682103651985</v>
      </c>
      <c r="G31" s="10">
        <v>63556736</v>
      </c>
      <c r="H31" s="11">
        <v>63131498</v>
      </c>
      <c r="I31" s="14">
        <f t="shared" si="1"/>
        <v>0.9933093165766096</v>
      </c>
    </row>
    <row r="32" spans="2:9" ht="13.5">
      <c r="B32" s="19">
        <v>27</v>
      </c>
      <c r="C32" s="20" t="s">
        <v>27</v>
      </c>
      <c r="D32" s="21">
        <v>213138066007</v>
      </c>
      <c r="E32" s="22">
        <v>210677900446</v>
      </c>
      <c r="F32" s="23">
        <f t="shared" si="0"/>
        <v>0.9884574088191304</v>
      </c>
      <c r="G32" s="21">
        <v>333922763</v>
      </c>
      <c r="H32" s="22">
        <v>329936298</v>
      </c>
      <c r="I32" s="23">
        <f t="shared" si="1"/>
        <v>0.9880617153374477</v>
      </c>
    </row>
    <row r="33" spans="2:9" ht="13.5">
      <c r="B33" s="1">
        <v>28</v>
      </c>
      <c r="C33" s="8" t="s">
        <v>28</v>
      </c>
      <c r="D33" s="10">
        <v>81162702370</v>
      </c>
      <c r="E33" s="11">
        <v>79728262097</v>
      </c>
      <c r="F33" s="14">
        <f t="shared" si="0"/>
        <v>0.9823263613567134</v>
      </c>
      <c r="G33" s="10">
        <v>123907577</v>
      </c>
      <c r="H33" s="11">
        <v>121560470</v>
      </c>
      <c r="I33" s="14">
        <f t="shared" si="1"/>
        <v>0.9810575990845176</v>
      </c>
    </row>
    <row r="34" spans="2:9" ht="13.5">
      <c r="B34" s="19">
        <v>29</v>
      </c>
      <c r="C34" s="20" t="s">
        <v>29</v>
      </c>
      <c r="D34" s="21">
        <v>12308751781</v>
      </c>
      <c r="E34" s="22">
        <v>12075994283</v>
      </c>
      <c r="F34" s="23">
        <f t="shared" si="0"/>
        <v>0.9810900810950394</v>
      </c>
      <c r="G34" s="21">
        <v>18661712</v>
      </c>
      <c r="H34" s="22">
        <v>18312339</v>
      </c>
      <c r="I34" s="23">
        <f t="shared" si="1"/>
        <v>0.9812786200965914</v>
      </c>
    </row>
    <row r="35" spans="2:9" ht="13.5">
      <c r="B35" s="3">
        <v>30</v>
      </c>
      <c r="C35" s="9" t="s">
        <v>30</v>
      </c>
      <c r="D35" s="12">
        <v>11807661819</v>
      </c>
      <c r="E35" s="13">
        <v>11722123556</v>
      </c>
      <c r="F35" s="15">
        <f t="shared" si="0"/>
        <v>0.9927556984345234</v>
      </c>
      <c r="G35" s="12">
        <v>16880543</v>
      </c>
      <c r="H35" s="13">
        <v>16710730</v>
      </c>
      <c r="I35" s="15">
        <f>H35/G35</f>
        <v>0.9899403117541894</v>
      </c>
    </row>
    <row r="36" spans="2:9" ht="13.5">
      <c r="B36" s="19">
        <v>31</v>
      </c>
      <c r="C36" s="20" t="s">
        <v>31</v>
      </c>
      <c r="D36" s="21">
        <v>7471182257</v>
      </c>
      <c r="E36" s="22">
        <v>7355740026</v>
      </c>
      <c r="F36" s="23">
        <f t="shared" si="0"/>
        <v>0.9845483315720429</v>
      </c>
      <c r="G36" s="21">
        <v>10677261</v>
      </c>
      <c r="H36" s="22">
        <v>10478632</v>
      </c>
      <c r="I36" s="23">
        <f t="shared" si="1"/>
        <v>0.9813970080903708</v>
      </c>
    </row>
    <row r="37" spans="2:9" ht="13.5">
      <c r="B37" s="1">
        <v>32</v>
      </c>
      <c r="C37" s="8" t="s">
        <v>32</v>
      </c>
      <c r="D37" s="10">
        <v>9836031421</v>
      </c>
      <c r="E37" s="11">
        <v>9734008723</v>
      </c>
      <c r="F37" s="14">
        <f t="shared" si="0"/>
        <v>0.9896276563551657</v>
      </c>
      <c r="G37" s="10">
        <v>13433694</v>
      </c>
      <c r="H37" s="11">
        <v>13313558</v>
      </c>
      <c r="I37" s="14">
        <f t="shared" si="1"/>
        <v>0.9910571135534276</v>
      </c>
    </row>
    <row r="38" spans="2:9" ht="13.5">
      <c r="B38" s="19">
        <v>33</v>
      </c>
      <c r="C38" s="20" t="s">
        <v>33</v>
      </c>
      <c r="D38" s="21">
        <v>30975980666</v>
      </c>
      <c r="E38" s="22">
        <v>30509707507</v>
      </c>
      <c r="F38" s="23">
        <f t="shared" si="0"/>
        <v>0.9849472672381994</v>
      </c>
      <c r="G38" s="21">
        <v>45622556</v>
      </c>
      <c r="H38" s="22">
        <v>44852892</v>
      </c>
      <c r="I38" s="23">
        <f t="shared" si="1"/>
        <v>0.9831297483639453</v>
      </c>
    </row>
    <row r="39" spans="2:9" ht="13.5">
      <c r="B39" s="29">
        <v>34</v>
      </c>
      <c r="C39" s="30" t="s">
        <v>34</v>
      </c>
      <c r="D39" s="31">
        <v>54183116898</v>
      </c>
      <c r="E39" s="32">
        <v>53344980328</v>
      </c>
      <c r="F39" s="17">
        <f t="shared" si="0"/>
        <v>0.9845314072356193</v>
      </c>
      <c r="G39" s="31">
        <v>78697591</v>
      </c>
      <c r="H39" s="32">
        <v>77775906</v>
      </c>
      <c r="I39" s="17">
        <f t="shared" si="1"/>
        <v>0.9882882692050892</v>
      </c>
    </row>
    <row r="40" spans="2:9" ht="13.5">
      <c r="B40" s="24">
        <v>35</v>
      </c>
      <c r="C40" s="25" t="s">
        <v>35</v>
      </c>
      <c r="D40" s="26">
        <v>21805443634</v>
      </c>
      <c r="E40" s="27">
        <v>21548487416</v>
      </c>
      <c r="F40" s="28">
        <f t="shared" si="0"/>
        <v>0.9882159600917569</v>
      </c>
      <c r="G40" s="26">
        <v>31428134</v>
      </c>
      <c r="H40" s="27">
        <v>31113634</v>
      </c>
      <c r="I40" s="28">
        <f t="shared" si="1"/>
        <v>0.9899930425395285</v>
      </c>
    </row>
    <row r="41" spans="2:9" ht="13.5">
      <c r="B41" s="1">
        <v>36</v>
      </c>
      <c r="C41" s="8" t="s">
        <v>36</v>
      </c>
      <c r="D41" s="10">
        <v>10454092487</v>
      </c>
      <c r="E41" s="11">
        <v>10374766164</v>
      </c>
      <c r="F41" s="14">
        <f t="shared" si="0"/>
        <v>0.9924119359859649</v>
      </c>
      <c r="G41" s="10">
        <v>15020664</v>
      </c>
      <c r="H41" s="11">
        <v>14912107</v>
      </c>
      <c r="I41" s="14">
        <f t="shared" si="1"/>
        <v>0.9927728228259417</v>
      </c>
    </row>
    <row r="42" spans="2:9" ht="13.5">
      <c r="B42" s="19">
        <v>37</v>
      </c>
      <c r="C42" s="20" t="s">
        <v>37</v>
      </c>
      <c r="D42" s="21">
        <v>16858190130</v>
      </c>
      <c r="E42" s="22">
        <v>16563112790</v>
      </c>
      <c r="F42" s="23">
        <f t="shared" si="0"/>
        <v>0.9824964994626028</v>
      </c>
      <c r="G42" s="21">
        <v>24436217</v>
      </c>
      <c r="H42" s="22">
        <v>23975610</v>
      </c>
      <c r="I42" s="23">
        <f t="shared" si="1"/>
        <v>0.981150642098161</v>
      </c>
    </row>
    <row r="43" spans="2:9" ht="13.5">
      <c r="B43" s="1">
        <v>38</v>
      </c>
      <c r="C43" s="8" t="s">
        <v>38</v>
      </c>
      <c r="D43" s="10">
        <v>21281639019</v>
      </c>
      <c r="E43" s="11">
        <v>20906780800</v>
      </c>
      <c r="F43" s="14">
        <f t="shared" si="0"/>
        <v>0.9823858388601869</v>
      </c>
      <c r="G43" s="10">
        <v>29092438</v>
      </c>
      <c r="H43" s="11">
        <v>28693465</v>
      </c>
      <c r="I43" s="14">
        <f t="shared" si="1"/>
        <v>0.9862860238801574</v>
      </c>
    </row>
    <row r="44" spans="2:9" ht="13.5">
      <c r="B44" s="19">
        <v>39</v>
      </c>
      <c r="C44" s="20" t="s">
        <v>39</v>
      </c>
      <c r="D44" s="21">
        <v>9485612275</v>
      </c>
      <c r="E44" s="22">
        <v>9351128216</v>
      </c>
      <c r="F44" s="23">
        <f t="shared" si="0"/>
        <v>0.985822311190766</v>
      </c>
      <c r="G44" s="21">
        <v>13335734</v>
      </c>
      <c r="H44" s="22">
        <v>13153036</v>
      </c>
      <c r="I44" s="23">
        <f t="shared" si="1"/>
        <v>0.9863001166639946</v>
      </c>
    </row>
    <row r="45" spans="2:9" s="37" customFormat="1" ht="13.5">
      <c r="B45" s="33">
        <v>40</v>
      </c>
      <c r="C45" s="34" t="s">
        <v>40</v>
      </c>
      <c r="D45" s="35">
        <v>84233793239</v>
      </c>
      <c r="E45" s="36">
        <v>83256325883</v>
      </c>
      <c r="F45" s="18">
        <f t="shared" si="0"/>
        <v>0.988395781331768</v>
      </c>
      <c r="G45" s="35">
        <v>128656885</v>
      </c>
      <c r="H45" s="36">
        <v>127013427</v>
      </c>
      <c r="I45" s="18">
        <f t="shared" si="1"/>
        <v>0.9872260392438383</v>
      </c>
    </row>
    <row r="46" spans="2:9" ht="13.5">
      <c r="B46" s="19">
        <v>41</v>
      </c>
      <c r="C46" s="20" t="s">
        <v>41</v>
      </c>
      <c r="D46" s="21">
        <v>11017193025</v>
      </c>
      <c r="E46" s="22">
        <v>10949367277</v>
      </c>
      <c r="F46" s="23">
        <f t="shared" si="0"/>
        <v>0.9938436453054702</v>
      </c>
      <c r="G46" s="21">
        <v>15935655</v>
      </c>
      <c r="H46" s="22">
        <v>15841960</v>
      </c>
      <c r="I46" s="23">
        <f t="shared" si="1"/>
        <v>0.9941204173910643</v>
      </c>
    </row>
    <row r="47" spans="2:9" ht="13.5">
      <c r="B47" s="1">
        <v>42</v>
      </c>
      <c r="C47" s="8" t="s">
        <v>42</v>
      </c>
      <c r="D47" s="10">
        <v>18257223505</v>
      </c>
      <c r="E47" s="11">
        <v>17935677017</v>
      </c>
      <c r="F47" s="14">
        <f t="shared" si="0"/>
        <v>0.9823879853411479</v>
      </c>
      <c r="G47" s="10">
        <v>24540236</v>
      </c>
      <c r="H47" s="11">
        <v>24104387</v>
      </c>
      <c r="I47" s="14">
        <f t="shared" si="1"/>
        <v>0.9822394128565023</v>
      </c>
    </row>
    <row r="48" spans="2:9" ht="13.5">
      <c r="B48" s="19">
        <v>43</v>
      </c>
      <c r="C48" s="20" t="s">
        <v>43</v>
      </c>
      <c r="D48" s="21">
        <v>25555340487</v>
      </c>
      <c r="E48" s="22">
        <v>25032376010</v>
      </c>
      <c r="F48" s="23">
        <f t="shared" si="0"/>
        <v>0.9795360004197153</v>
      </c>
      <c r="G48" s="21">
        <v>37315743</v>
      </c>
      <c r="H48" s="22">
        <v>36541540</v>
      </c>
      <c r="I48" s="23">
        <f t="shared" si="1"/>
        <v>0.9792526441185962</v>
      </c>
    </row>
    <row r="49" spans="2:9" ht="13.5">
      <c r="B49" s="1">
        <v>44</v>
      </c>
      <c r="C49" s="8" t="s">
        <v>44</v>
      </c>
      <c r="D49" s="10">
        <v>16145906198</v>
      </c>
      <c r="E49" s="11">
        <v>15886145463</v>
      </c>
      <c r="F49" s="14">
        <f t="shared" si="0"/>
        <v>0.9839116657922752</v>
      </c>
      <c r="G49" s="10">
        <v>23052903</v>
      </c>
      <c r="H49" s="11">
        <v>22671810</v>
      </c>
      <c r="I49" s="14">
        <f t="shared" si="1"/>
        <v>0.9834687631314807</v>
      </c>
    </row>
    <row r="50" spans="2:9" ht="13.5">
      <c r="B50" s="24">
        <v>45</v>
      </c>
      <c r="C50" s="25" t="s">
        <v>45</v>
      </c>
      <c r="D50" s="26">
        <v>13498129751</v>
      </c>
      <c r="E50" s="27">
        <v>13290335885</v>
      </c>
      <c r="F50" s="28">
        <f t="shared" si="0"/>
        <v>0.9846057291022405</v>
      </c>
      <c r="G50" s="26">
        <v>18588730</v>
      </c>
      <c r="H50" s="27">
        <v>18437990</v>
      </c>
      <c r="I50" s="28">
        <f t="shared" si="1"/>
        <v>0.9918907854382736</v>
      </c>
    </row>
    <row r="51" spans="2:9" ht="13.5">
      <c r="B51" s="1">
        <v>46</v>
      </c>
      <c r="C51" s="8" t="s">
        <v>46</v>
      </c>
      <c r="D51" s="10">
        <v>20554980263</v>
      </c>
      <c r="E51" s="11">
        <v>20227528278</v>
      </c>
      <c r="F51" s="14">
        <f t="shared" si="0"/>
        <v>0.9840694575810696</v>
      </c>
      <c r="G51" s="10">
        <v>29788581</v>
      </c>
      <c r="H51" s="11">
        <v>29305917</v>
      </c>
      <c r="I51" s="14">
        <f t="shared" si="1"/>
        <v>0.9837970126875127</v>
      </c>
    </row>
    <row r="52" spans="2:9" ht="13.5">
      <c r="B52" s="24">
        <v>47</v>
      </c>
      <c r="C52" s="25" t="s">
        <v>47</v>
      </c>
      <c r="D52" s="26">
        <v>17831192852</v>
      </c>
      <c r="E52" s="27">
        <v>17512422145</v>
      </c>
      <c r="F52" s="28">
        <f t="shared" si="0"/>
        <v>0.9821228613449579</v>
      </c>
      <c r="G52" s="26">
        <v>26007899</v>
      </c>
      <c r="H52" s="27">
        <v>25512079</v>
      </c>
      <c r="I52" s="28">
        <f t="shared" si="1"/>
        <v>0.9809357918530828</v>
      </c>
    </row>
    <row r="53" spans="2:9" ht="27.75" customHeight="1">
      <c r="B53" s="49" t="s">
        <v>51</v>
      </c>
      <c r="C53" s="49"/>
      <c r="D53" s="41">
        <f>SUM(D6:D52)</f>
        <v>2516227697100</v>
      </c>
      <c r="E53" s="41">
        <f>SUM(E6:E52)</f>
        <v>2487339850989</v>
      </c>
      <c r="F53" s="42">
        <f t="shared" si="0"/>
        <v>0.9885193831447393</v>
      </c>
      <c r="G53" s="41">
        <f>SUM(G6:G52)</f>
        <v>3878322205</v>
      </c>
      <c r="H53" s="41">
        <f>SUM(H6:H52)</f>
        <v>3833974278</v>
      </c>
      <c r="I53" s="42">
        <f>H53/G53</f>
        <v>0.9885651772452464</v>
      </c>
    </row>
    <row r="54" spans="1:9" ht="13.5">
      <c r="A54" s="44" t="s">
        <v>57</v>
      </c>
      <c r="B54" s="44"/>
      <c r="C54" s="50" t="s">
        <v>55</v>
      </c>
      <c r="D54" s="50"/>
      <c r="E54" s="50"/>
      <c r="F54" s="50"/>
      <c r="G54" s="50"/>
      <c r="H54" s="50"/>
      <c r="I54" s="50"/>
    </row>
    <row r="55" spans="3:9" ht="13.5">
      <c r="C55" s="51"/>
      <c r="D55" s="51"/>
      <c r="E55" s="51"/>
      <c r="F55" s="51"/>
      <c r="G55" s="51"/>
      <c r="H55" s="51"/>
      <c r="I55" s="51"/>
    </row>
    <row r="56" spans="1:10" ht="13.5">
      <c r="A56" s="44"/>
      <c r="B56" s="44"/>
      <c r="C56" s="45"/>
      <c r="D56" s="45"/>
      <c r="E56" s="45"/>
      <c r="F56" s="45"/>
      <c r="G56" s="45"/>
      <c r="H56" s="45"/>
      <c r="I56" s="45"/>
      <c r="J56" s="16"/>
    </row>
    <row r="57" spans="3:10" ht="13.5">
      <c r="C57" s="45"/>
      <c r="D57" s="45"/>
      <c r="E57" s="45"/>
      <c r="F57" s="45"/>
      <c r="G57" s="45"/>
      <c r="H57" s="45"/>
      <c r="I57" s="45"/>
      <c r="J57" s="16"/>
    </row>
    <row r="58" spans="1:10" ht="13.5">
      <c r="A58" s="44"/>
      <c r="B58" s="44"/>
      <c r="C58" s="45"/>
      <c r="D58" s="45"/>
      <c r="E58" s="45"/>
      <c r="F58" s="45"/>
      <c r="G58" s="45"/>
      <c r="H58" s="45"/>
      <c r="I58" s="45"/>
      <c r="J58" s="16"/>
    </row>
    <row r="59" spans="3:10" ht="13.5">
      <c r="C59" s="45"/>
      <c r="D59" s="45"/>
      <c r="E59" s="45"/>
      <c r="F59" s="45"/>
      <c r="G59" s="45"/>
      <c r="H59" s="45"/>
      <c r="I59" s="45"/>
      <c r="J59" s="16"/>
    </row>
    <row r="61" ht="13.5">
      <c r="E61" t="s">
        <v>56</v>
      </c>
    </row>
  </sheetData>
  <sheetProtection/>
  <mergeCells count="9">
    <mergeCell ref="A58:B58"/>
    <mergeCell ref="C58:I59"/>
    <mergeCell ref="D4:F4"/>
    <mergeCell ref="G4:I4"/>
    <mergeCell ref="B53:C53"/>
    <mergeCell ref="A54:B54"/>
    <mergeCell ref="C54:I55"/>
    <mergeCell ref="A56:B56"/>
    <mergeCell ref="C56:I57"/>
  </mergeCells>
  <dataValidations count="1">
    <dataValidation allowBlank="1" showInputMessage="1" showErrorMessage="1" imeMode="off" sqref="D6:E53 G6:H53"/>
  </dataValidations>
  <printOptions/>
  <pageMargins left="0.34" right="0.17" top="0.35433070866141736" bottom="0.31496062992125984" header="0.29" footer="0.1574803149606299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厚生労働省ネットワークシステム</cp:lastModifiedBy>
  <cp:lastPrinted>2016-01-25T05:43:32Z</cp:lastPrinted>
  <dcterms:created xsi:type="dcterms:W3CDTF">2009-12-11T02:42:58Z</dcterms:created>
  <dcterms:modified xsi:type="dcterms:W3CDTF">2019-05-28T07:23:52Z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0x0101002DA299AC048A4B8EA9C1D19079C1A32200D44FD5566A07894AA3E76AAC069EC1C2</vt:lpwstr>
  </property>
</Properties>
</file>