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01" windowWidth="10290" windowHeight="7005" tabRatio="830" firstSheet="1" activeTab="1"/>
  </bookViews>
  <sheets>
    <sheet name="きま給比較" sheetId="1" state="hidden" r:id="rId1"/>
    <sheet name="第１表" sheetId="2" r:id="rId2"/>
    <sheet name="第２表" sheetId="3" r:id="rId3"/>
    <sheet name="第３表" sheetId="4" r:id="rId4"/>
    <sheet name="第４表" sheetId="5" r:id="rId5"/>
    <sheet name="第５表" sheetId="6" r:id="rId6"/>
    <sheet name="第６表" sheetId="7" r:id="rId7"/>
    <sheet name="第７表" sheetId="8" r:id="rId8"/>
    <sheet name="付表" sheetId="9" r:id="rId9"/>
  </sheets>
  <definedNames>
    <definedName name="_xlnm.Print_Area" localSheetId="3">'第３表'!$A$1:$G$24</definedName>
    <definedName name="_xlnm.Print_Area" localSheetId="4">'第４表'!$A$1:$S$23</definedName>
    <definedName name="_xlnm.Print_Area" localSheetId="6">'第６表'!$A$1:$H$25</definedName>
    <definedName name="_xlnm.Print_Area" localSheetId="7">'第７表'!$A$1:$H$16</definedName>
    <definedName name="_xlnm.Print_Area" localSheetId="8">'付表'!$A$1:$E$56</definedName>
  </definedNames>
  <calcPr fullCalcOnLoad="1"/>
</workbook>
</file>

<file path=xl/sharedStrings.xml><?xml version="1.0" encoding="utf-8"?>
<sst xmlns="http://schemas.openxmlformats.org/spreadsheetml/2006/main" count="358" uniqueCount="240">
  <si>
    <t>ポイント</t>
  </si>
  <si>
    <t>％</t>
  </si>
  <si>
    <t>ポイント</t>
  </si>
  <si>
    <t>か月分</t>
  </si>
  <si>
    <t>％</t>
  </si>
  <si>
    <t>きまって支給する現金給与の事業所規模比較(事業所規模３０人以上)</t>
  </si>
  <si>
    <t>(合計)</t>
  </si>
  <si>
    <t>T  調査産業計</t>
  </si>
  <si>
    <t>(円)</t>
  </si>
  <si>
    <t>(男)</t>
  </si>
  <si>
    <t>(女)</t>
  </si>
  <si>
    <t>実　数</t>
  </si>
  <si>
    <t>１～４人規模</t>
  </si>
  <si>
    <t>30人以上規模</t>
  </si>
  <si>
    <t>C-B</t>
  </si>
  <si>
    <t>B/1000</t>
  </si>
  <si>
    <t>D/1000</t>
  </si>
  <si>
    <t>格差</t>
  </si>
  <si>
    <t>J-K</t>
  </si>
  <si>
    <t>S-R</t>
  </si>
  <si>
    <t>R/1000</t>
  </si>
  <si>
    <t>T/1000</t>
  </si>
  <si>
    <t>昭和61</t>
  </si>
  <si>
    <t xml:space="preserve">    62</t>
  </si>
  <si>
    <t xml:space="preserve">    63</t>
  </si>
  <si>
    <t>平成元</t>
  </si>
  <si>
    <t>２</t>
  </si>
  <si>
    <t xml:space="preserve">    ２</t>
  </si>
  <si>
    <t>３</t>
  </si>
  <si>
    <t xml:space="preserve">    ３</t>
  </si>
  <si>
    <t>４</t>
  </si>
  <si>
    <t xml:space="preserve">    ４</t>
  </si>
  <si>
    <t>５</t>
  </si>
  <si>
    <t xml:space="preserve">    ５</t>
  </si>
  <si>
    <t>６</t>
  </si>
  <si>
    <t xml:space="preserve">    ６</t>
  </si>
  <si>
    <t>７</t>
  </si>
  <si>
    <t xml:space="preserve">    ７</t>
  </si>
  <si>
    <t>８</t>
  </si>
  <si>
    <t xml:space="preserve">    ８</t>
  </si>
  <si>
    <t>９</t>
  </si>
  <si>
    <t xml:space="preserve">    ９</t>
  </si>
  <si>
    <t>（案）</t>
  </si>
  <si>
    <t>男</t>
  </si>
  <si>
    <t>女</t>
  </si>
  <si>
    <t>建設業</t>
  </si>
  <si>
    <t>製造業</t>
  </si>
  <si>
    <t>出勤日数</t>
  </si>
  <si>
    <t>調査産業計</t>
  </si>
  <si>
    <t>前年比</t>
  </si>
  <si>
    <t>円</t>
  </si>
  <si>
    <t>％</t>
  </si>
  <si>
    <t>前年差</t>
  </si>
  <si>
    <t>日</t>
  </si>
  <si>
    <t>時間</t>
  </si>
  <si>
    <t>調 査 産 業 計</t>
  </si>
  <si>
    <t>建　　  設 　　 業</t>
  </si>
  <si>
    <t>製　　造　　業</t>
  </si>
  <si>
    <t>年齢階級</t>
  </si>
  <si>
    <t>都道府県</t>
  </si>
  <si>
    <t>実　　額</t>
  </si>
  <si>
    <t>支給割合</t>
  </si>
  <si>
    <t>年齢計</t>
  </si>
  <si>
    <t>勤続年数計</t>
  </si>
  <si>
    <t>男</t>
  </si>
  <si>
    <t>女</t>
  </si>
  <si>
    <t>その他</t>
  </si>
  <si>
    <t>建設業</t>
  </si>
  <si>
    <t>女性労働者の割合</t>
  </si>
  <si>
    <t>平均勤続年数（年）</t>
  </si>
  <si>
    <t>合　計</t>
  </si>
  <si>
    <t>前年差</t>
  </si>
  <si>
    <t>調査産業計</t>
  </si>
  <si>
    <t>建設業</t>
  </si>
  <si>
    <t>製造業</t>
  </si>
  <si>
    <t>計</t>
  </si>
  <si>
    <t>出　勤　日　数</t>
  </si>
  <si>
    <t>実　労　働　時　間</t>
  </si>
  <si>
    <t>注　：　1） ( )内は、前年差（ポイント）である。</t>
  </si>
  <si>
    <t>　　　　2） １時間未満の端数については、労働者ごとに３０分以上は切上げ、３０分未満は切捨てとしている。</t>
  </si>
  <si>
    <t>円</t>
  </si>
  <si>
    <t>時間</t>
  </si>
  <si>
    <t>調査産業計</t>
  </si>
  <si>
    <t>平均年齢（歳）</t>
  </si>
  <si>
    <t>通常日１日の
実労働時間</t>
  </si>
  <si>
    <t>短時間労働者割合</t>
  </si>
  <si>
    <t>％</t>
  </si>
  <si>
    <t>製造業</t>
  </si>
  <si>
    <t>産　　業</t>
  </si>
  <si>
    <t>調査産業計　　　</t>
  </si>
  <si>
    <t>男</t>
  </si>
  <si>
    <t xml:space="preserve">･･･ </t>
  </si>
  <si>
    <t>女</t>
  </si>
  <si>
    <t>建設業　</t>
  </si>
  <si>
    <t>製造業　</t>
  </si>
  <si>
    <t>前年比</t>
  </si>
  <si>
    <t xml:space="preserve">      2）事業所規模５人以上の前年比は、調査対象事業所の抽出替えに伴うギャップを修正した指数から算出している。</t>
  </si>
  <si>
    <t>年齢階級</t>
  </si>
  <si>
    <t>勤続年数階級</t>
  </si>
  <si>
    <t>　　０年</t>
  </si>
  <si>
    <t>　　１年</t>
  </si>
  <si>
    <t>　　２年</t>
  </si>
  <si>
    <t>　　３～４年</t>
  </si>
  <si>
    <t>　　５～９年</t>
  </si>
  <si>
    <t>　　10～14年</t>
  </si>
  <si>
    <t>　　15～19年</t>
  </si>
  <si>
    <t>　　20～29年</t>
  </si>
  <si>
    <t>　　30年以上</t>
  </si>
  <si>
    <t>注　：　数値は、性、年齢階級別の常用労働者数に対する割合である。</t>
  </si>
  <si>
    <t>　　　　 なお、男女別には指数を算出していないため、「…」と表記している。</t>
  </si>
  <si>
    <t>　　20～24歳</t>
  </si>
  <si>
    <t>　　25～29歳</t>
  </si>
  <si>
    <t>　　30～34歳</t>
  </si>
  <si>
    <t>　　35～39歳</t>
  </si>
  <si>
    <t>　　40～44歳</t>
  </si>
  <si>
    <t>　　45～49歳</t>
  </si>
  <si>
    <t>　　50～54歳</t>
  </si>
  <si>
    <t>　　55～59歳</t>
  </si>
  <si>
    <t>　　60～64歳</t>
  </si>
  <si>
    <t>常用労働者計</t>
  </si>
  <si>
    <t>主な産業・性</t>
  </si>
  <si>
    <t>　　　　出勤日数で除して算出している。</t>
  </si>
  <si>
    <t>19歳以下</t>
  </si>
  <si>
    <t>20～29歳</t>
  </si>
  <si>
    <t>30～39歳</t>
  </si>
  <si>
    <t>40～49歳</t>
  </si>
  <si>
    <t>50～54歳</t>
  </si>
  <si>
    <t>55～59歳</t>
  </si>
  <si>
    <t>60～64歳</t>
  </si>
  <si>
    <t>65歳以上</t>
  </si>
  <si>
    <t>年 齢 計</t>
  </si>
  <si>
    <t>第１表　主な産業・性、事業所規模別きまって支給する現金給与額</t>
  </si>
  <si>
    <t>第２表　年齢階級・継続年数階級、主な産業・性別きまって支給する現金給与額</t>
  </si>
  <si>
    <t>（企業規模１～４人）</t>
  </si>
  <si>
    <t>第３表　主な産業・性別過去１年間に特別に支払われた現金給与額（事業所規模１～４人）</t>
  </si>
  <si>
    <t>第４表　主な産業・性、事業所規模別出勤日数及び通常日１日の実労働時間</t>
  </si>
  <si>
    <t>第５表　主な産業・性、通常日１日の実労働時間別常用労働者構成割合</t>
  </si>
  <si>
    <t>（事業所規模１～４人）</t>
  </si>
  <si>
    <t>第６表　性別常用労働者の産業別構成割合及び産業別女性労働者割合</t>
  </si>
  <si>
    <t>第７表　年齢階級、性別短時間労働者の割合</t>
  </si>
  <si>
    <t>（事業所規模１～４人，調査産業計）</t>
  </si>
  <si>
    <t>付表　都道府県別きまって支給する現金給与額、出勤日数、通常日１日の実労働時間、</t>
  </si>
  <si>
    <t>短時間労働者割合（事業所規模１～４人、調査産業計）</t>
  </si>
  <si>
    <t>卸売業,小売業</t>
  </si>
  <si>
    <t>宿泊業,飲食サービス業</t>
  </si>
  <si>
    <t>生活関連サービス業,娯楽業</t>
  </si>
  <si>
    <t>卸売業,
小売業</t>
  </si>
  <si>
    <t>宿泊業,
飲食
サービス業</t>
  </si>
  <si>
    <t>生活関連サービス業,
娯楽業</t>
  </si>
  <si>
    <t>宿泊業，飲食サービス業</t>
  </si>
  <si>
    <t>生活関連サービス業，娯楽業</t>
  </si>
  <si>
    <t>卸売業，小売業</t>
  </si>
  <si>
    <t>卸売業，小売業</t>
  </si>
  <si>
    <t>－</t>
  </si>
  <si>
    <t>注：　1）事業所規模５人以上は、毎月勤労統計調査全国調査７月分の結果である。</t>
  </si>
  <si>
    <t>注:  1)支給割合は、主な産業及び性別に対応する全常用労働者１人あたりの７月のきまって支給する現金給</t>
  </si>
  <si>
    <t>　　　 与額に対する、勤続１年以上の常用労働者１人あたりの過去１年間に特別に支払われた現金給与額の</t>
  </si>
  <si>
    <t>　　   割合である。</t>
  </si>
  <si>
    <t>注: 1)　事業所規模５人以上は、毎月勤労統計調査全国調査７月分の結果であり、実労働時間は、月間総実労働時間数を</t>
  </si>
  <si>
    <t>宿泊業，飲食サービス業</t>
  </si>
  <si>
    <t>　　　2）「女性労働者の割合」は、産業別の常用労働者数に対する割合である。</t>
  </si>
  <si>
    <t xml:space="preserve">     2)宿泊業，飲食サービス業及び生活関連サービス業，娯楽業については、改定前の産業分類とは分類の</t>
  </si>
  <si>
    <t xml:space="preserve">       範囲が大きく異なるため、平成20年調査結果や全国調査結果とは比較していない。</t>
  </si>
  <si>
    <t xml:space="preserve">    2)  宿泊業，飲食サービス業及び生活関連サービス業，娯楽業については、改定前の産業分類とは分類の範囲が大き</t>
  </si>
  <si>
    <t xml:space="preserve">        く異なるため、平成20年調査結果や全国調査結果とは比較していない。</t>
  </si>
  <si>
    <t>－</t>
  </si>
  <si>
    <t>　　　　金融業，保険業、不動産業，物品賃貸業、学術研究，専門・技術サービス業、教育，学習支援業、医療，福祉、</t>
  </si>
  <si>
    <t>　　　　複合サービス事業、サービス業（他に分類されないもの）の合計である。</t>
  </si>
  <si>
    <t xml:space="preserve">      3)  宿泊業，飲食サービス業、生活関連サービス業，娯楽業及びその他については、改定前の産業分類とは分類の範囲</t>
  </si>
  <si>
    <t>注：　1）「その他」とは、鉱業，採石業，砂利採取業、電気・ガス・熱供給・水道業、情報通信業、運輸業，郵便業、</t>
  </si>
  <si>
    <t>　　　　が大きく異なるため、平成20年調査結果や全国調査結果とは比較していない。</t>
  </si>
  <si>
    <t>　　　3) 宿泊業，飲食サービス業及び生活関連サービス業，娯楽業については、改定前の産業分類とは分類の範囲が大き</t>
  </si>
  <si>
    <t xml:space="preserve">         く異なるため、平成20年調査結果や全国調査結果とは比較していない。</t>
  </si>
  <si>
    <t>　　19歳以下</t>
  </si>
  <si>
    <t>　　70歳以上</t>
  </si>
  <si>
    <t>　　65～69歳</t>
  </si>
  <si>
    <t xml:space="preserve">  注：年齢、勤続年数については、１年未満の端数を労働者ごとに切捨てとしている。</t>
  </si>
  <si>
    <t>－</t>
  </si>
  <si>
    <t>生活関連サービス業，娯楽業　</t>
  </si>
  <si>
    <t>－</t>
  </si>
  <si>
    <t>１～４人</t>
  </si>
  <si>
    <t>５人以上</t>
  </si>
  <si>
    <t>１～４人</t>
  </si>
  <si>
    <t>４時間以下</t>
  </si>
  <si>
    <t>５時間</t>
  </si>
  <si>
    <t>６時間</t>
  </si>
  <si>
    <t>７時間</t>
  </si>
  <si>
    <t>８時間</t>
  </si>
  <si>
    <t>９時間以上</t>
  </si>
  <si>
    <t>５人以上＝100とした時の比率</t>
  </si>
  <si>
    <t>きまって支給する
現金給与額</t>
  </si>
  <si>
    <t>％</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</si>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</sst>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00\)"/>
    <numFmt numFmtId="180" formatCode="0.0\ "/>
    <numFmt numFmtId="181" formatCode="#,##0_);[Red]\(#,##0\)"/>
    <numFmt numFmtId="182" formatCode="#,##0;&quot;△ &quot;#,##0"/>
    <numFmt numFmtId="183" formatCode="0.0_ "/>
    <numFmt numFmtId="184" formatCode="0.00_ "/>
    <numFmt numFmtId="185" formatCode="0.0_);[Red]\(0.0\)"/>
    <numFmt numFmtId="186" formatCode="#,##0.0_);[Red]\(#,##0.0\)"/>
    <numFmt numFmtId="187" formatCode="#,##0.0"/>
    <numFmt numFmtId="188" formatCode="#,##0.0;&quot;△ &quot;#,##0.0"/>
    <numFmt numFmtId="189" formatCode="#,###&quot;   &quot;"/>
    <numFmt numFmtId="190" formatCode="#,##0_ "/>
    <numFmt numFmtId="191" formatCode="0_);[Red]\(0\)"/>
  </numFmts>
  <fonts count="51">
    <font>
      <sz val="11"/>
      <name val="ＭＳ 明朝"/>
      <family val="1"/>
    </font>
    <font>
      <sz val="11"/>
      <color indexed="8"/>
      <name val="ＭＳ Ｐゴシック"/>
      <family val="3"/>
    </font>
    <font>
      <sz val="12"/>
      <name val="ＭＳ 明朝"/>
      <family val="1"/>
    </font>
    <font>
      <sz val="16"/>
      <name val="ＭＳ ゴシック"/>
      <family val="3"/>
    </font>
    <font>
      <sz val="11"/>
      <name val="ＭＳ ゴシック"/>
      <family val="3"/>
    </font>
    <font>
      <sz val="8"/>
      <name val="ＭＳ 明朝"/>
      <family val="1"/>
    </font>
    <font>
      <sz val="10"/>
      <name val="ＭＳ 明朝"/>
      <family val="1"/>
    </font>
    <font>
      <sz val="9"/>
      <name val="ＭＳ 明朝"/>
      <family val="1"/>
    </font>
    <font>
      <sz val="10"/>
      <name val="ＭＳ ゴシック"/>
      <family val="3"/>
    </font>
    <font>
      <b/>
      <sz val="11"/>
      <name val="ＭＳ ゴシック"/>
      <family val="3"/>
    </font>
    <font>
      <sz val="24"/>
      <name val="ＭＳ ゴシック"/>
      <family val="3"/>
    </font>
    <font>
      <sz val="9"/>
      <name val="ＭＳ Ｐゴシック"/>
      <family val="3"/>
    </font>
    <font>
      <sz val="6"/>
      <name val="ＭＳ 明朝"/>
      <family val="1"/>
    </font>
    <font>
      <sz val="10"/>
      <name val="ＭＳ Ｐゴシック"/>
      <family val="3"/>
    </font>
    <font>
      <sz val="7"/>
      <name val="ＭＳ 明朝"/>
      <family val="1"/>
    </font>
    <font>
      <sz val="11"/>
      <color indexed="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明朝"/>
      <family val="1"/>
    </font>
    <font>
      <sz val="34"/>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double"/>
      <bottom/>
    </border>
    <border>
      <left style="thin"/>
      <right/>
      <top style="double"/>
      <bottom style="thin"/>
    </border>
    <border>
      <left/>
      <right/>
      <top style="double"/>
      <bottom style="thin"/>
    </border>
    <border>
      <left style="thin"/>
      <right style="thin"/>
      <top style="double"/>
      <bottom style="thin"/>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style="thin"/>
      <right style="thin"/>
      <top style="thin"/>
      <bottom/>
    </border>
    <border>
      <left style="thin"/>
      <right style="thin"/>
      <top/>
      <bottom style="thin"/>
    </border>
    <border>
      <left style="thin"/>
      <right/>
      <top style="thin"/>
      <bottom style="thin"/>
    </border>
    <border>
      <left style="thin"/>
      <right style="thin"/>
      <top/>
      <bottom/>
    </border>
    <border>
      <left style="thin"/>
      <right style="thin"/>
      <top/>
      <bottom style="double"/>
    </border>
    <border>
      <left style="thin"/>
      <right/>
      <top/>
      <bottom style="double"/>
    </border>
    <border>
      <left/>
      <right/>
      <top/>
      <bottom style="double"/>
    </border>
    <border>
      <left/>
      <right style="thin"/>
      <top/>
      <bottom style="double"/>
    </border>
    <border>
      <left/>
      <right/>
      <top style="thin"/>
      <bottom style="thin"/>
    </border>
    <border>
      <left/>
      <right style="thin"/>
      <top style="thin"/>
      <bottom style="thin"/>
    </border>
    <border>
      <left style="thin"/>
      <right style="thin"/>
      <top/>
      <bottom style="hair"/>
    </border>
    <border>
      <left style="thin"/>
      <right/>
      <top/>
      <bottom style="hair"/>
    </border>
    <border>
      <left/>
      <right/>
      <top/>
      <bottom style="hair"/>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lignment/>
      <protection/>
    </xf>
    <xf numFmtId="0" fontId="11" fillId="0" borderId="0">
      <alignment/>
      <protection/>
    </xf>
    <xf numFmtId="0" fontId="11" fillId="0" borderId="0">
      <alignment/>
      <protection/>
    </xf>
    <xf numFmtId="0" fontId="50" fillId="32" borderId="0" applyNumberFormat="0" applyBorder="0" applyAlignment="0" applyProtection="0"/>
  </cellStyleXfs>
  <cellXfs count="338">
    <xf numFmtId="0" fontId="0" fillId="0" borderId="0" xfId="0" applyAlignment="1">
      <alignment/>
    </xf>
    <xf numFmtId="0" fontId="2" fillId="0" borderId="0" xfId="0" applyFont="1" applyAlignment="1">
      <alignment/>
    </xf>
    <xf numFmtId="0" fontId="0" fillId="0" borderId="0" xfId="0" applyAlignment="1" quotePrefix="1">
      <alignment horizontal="left"/>
    </xf>
    <xf numFmtId="176" fontId="0" fillId="0" borderId="0" xfId="0" applyNumberFormat="1" applyAlignment="1">
      <alignment/>
    </xf>
    <xf numFmtId="0" fontId="0" fillId="0" borderId="10" xfId="0" applyBorder="1" applyAlignment="1">
      <alignment/>
    </xf>
    <xf numFmtId="3" fontId="9" fillId="0" borderId="0" xfId="0" applyNumberFormat="1" applyFont="1" applyAlignment="1">
      <alignment horizontal="centerContinuous"/>
    </xf>
    <xf numFmtId="3" fontId="0" fillId="0" borderId="0" xfId="0" applyNumberFormat="1" applyAlignment="1">
      <alignment horizontal="centerContinuous"/>
    </xf>
    <xf numFmtId="3" fontId="9" fillId="0" borderId="0" xfId="0" applyNumberFormat="1" applyFont="1" applyAlignment="1">
      <alignment/>
    </xf>
    <xf numFmtId="3" fontId="0" fillId="0" borderId="0" xfId="0" applyNumberFormat="1" applyAlignment="1">
      <alignment/>
    </xf>
    <xf numFmtId="3" fontId="0" fillId="0" borderId="0" xfId="0" applyNumberFormat="1" applyAlignment="1">
      <alignment horizontal="right"/>
    </xf>
    <xf numFmtId="0" fontId="0" fillId="0" borderId="11" xfId="0" applyBorder="1" applyAlignment="1">
      <alignment horizontal="centerContinuous"/>
    </xf>
    <xf numFmtId="3" fontId="0" fillId="0" borderId="12" xfId="0" applyNumberFormat="1" applyFont="1" applyBorder="1" applyAlignment="1" quotePrefix="1">
      <alignment horizontal="centerContinuous"/>
    </xf>
    <xf numFmtId="3" fontId="0" fillId="0" borderId="13" xfId="0" applyNumberFormat="1" applyBorder="1" applyAlignment="1" quotePrefix="1">
      <alignment horizontal="centerContinuous"/>
    </xf>
    <xf numFmtId="3" fontId="0" fillId="0" borderId="13" xfId="0" applyNumberFormat="1" applyBorder="1" applyAlignment="1">
      <alignment/>
    </xf>
    <xf numFmtId="3" fontId="0" fillId="0" borderId="14" xfId="0" applyNumberFormat="1" applyBorder="1" applyAlignment="1">
      <alignment/>
    </xf>
    <xf numFmtId="0" fontId="0" fillId="0" borderId="15" xfId="0" applyBorder="1" applyAlignment="1">
      <alignment horizontal="center"/>
    </xf>
    <xf numFmtId="3" fontId="0" fillId="0" borderId="16" xfId="0" applyNumberFormat="1" applyFont="1" applyBorder="1" applyAlignment="1">
      <alignment horizontal="center"/>
    </xf>
    <xf numFmtId="3" fontId="0" fillId="0" borderId="16" xfId="0" applyNumberFormat="1" applyBorder="1" applyAlignment="1">
      <alignment horizontal="center"/>
    </xf>
    <xf numFmtId="38" fontId="0" fillId="0" borderId="0" xfId="48" applyFont="1" applyAlignment="1">
      <alignment/>
    </xf>
    <xf numFmtId="38" fontId="0" fillId="0" borderId="0" xfId="0" applyNumberFormat="1" applyAlignment="1">
      <alignment/>
    </xf>
    <xf numFmtId="178" fontId="0" fillId="0" borderId="0" xfId="0" applyNumberFormat="1" applyAlignment="1">
      <alignment/>
    </xf>
    <xf numFmtId="0" fontId="0" fillId="0" borderId="10" xfId="0" applyBorder="1" applyAlignment="1" quotePrefix="1">
      <alignment/>
    </xf>
    <xf numFmtId="38" fontId="0" fillId="0" borderId="0" xfId="48" applyFont="1" applyBorder="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176" fontId="0" fillId="0" borderId="0" xfId="48" applyNumberFormat="1" applyAlignment="1">
      <alignment/>
    </xf>
    <xf numFmtId="0" fontId="3"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10" fillId="0" borderId="0" xfId="0" applyFont="1" applyAlignment="1">
      <alignment horizontal="center"/>
    </xf>
    <xf numFmtId="0" fontId="6" fillId="0" borderId="0" xfId="0" applyFont="1" applyAlignment="1">
      <alignment/>
    </xf>
    <xf numFmtId="177" fontId="0" fillId="0" borderId="0" xfId="0" applyNumberFormat="1" applyAlignment="1">
      <alignment/>
    </xf>
    <xf numFmtId="0" fontId="0" fillId="0" borderId="0" xfId="0" applyAlignment="1">
      <alignment vertical="center"/>
    </xf>
    <xf numFmtId="0" fontId="0" fillId="0" borderId="0" xfId="0" applyAlignment="1">
      <alignment horizontal="distributed"/>
    </xf>
    <xf numFmtId="0" fontId="6" fillId="0" borderId="0" xfId="0" applyFont="1" applyAlignment="1">
      <alignment vertical="center"/>
    </xf>
    <xf numFmtId="176" fontId="0" fillId="0" borderId="0" xfId="0" applyNumberFormat="1" applyAlignment="1">
      <alignment vertical="center"/>
    </xf>
    <xf numFmtId="0" fontId="11" fillId="0" borderId="0" xfId="60" applyAlignment="1">
      <alignment vertical="center"/>
      <protection/>
    </xf>
    <xf numFmtId="0" fontId="4" fillId="0" borderId="0" xfId="62" applyFont="1">
      <alignment/>
      <protection/>
    </xf>
    <xf numFmtId="179" fontId="0" fillId="0" borderId="0" xfId="0" applyNumberFormat="1" applyAlignment="1">
      <alignment/>
    </xf>
    <xf numFmtId="2" fontId="0" fillId="0" borderId="0" xfId="0" applyNumberFormat="1" applyAlignment="1">
      <alignment/>
    </xf>
    <xf numFmtId="0" fontId="0" fillId="0" borderId="0" xfId="0" applyFont="1" applyAlignment="1">
      <alignment vertical="center"/>
    </xf>
    <xf numFmtId="0" fontId="0" fillId="0" borderId="0" xfId="0" applyBorder="1" applyAlignment="1">
      <alignment/>
    </xf>
    <xf numFmtId="177" fontId="2" fillId="0" borderId="0" xfId="0" applyNumberFormat="1" applyFont="1" applyAlignment="1">
      <alignment/>
    </xf>
    <xf numFmtId="0" fontId="7" fillId="0" borderId="0" xfId="61" applyFont="1" applyFill="1">
      <alignment/>
      <protection/>
    </xf>
    <xf numFmtId="0" fontId="5" fillId="0" borderId="0" xfId="61" applyFont="1" applyFill="1">
      <alignment/>
      <protection/>
    </xf>
    <xf numFmtId="0" fontId="7" fillId="0" borderId="0" xfId="61" applyFont="1" applyFill="1" applyAlignment="1">
      <alignment/>
      <protection/>
    </xf>
    <xf numFmtId="177" fontId="6" fillId="0" borderId="0" xfId="0" applyNumberFormat="1" applyFont="1" applyAlignment="1">
      <alignment horizontal="right" vertical="center"/>
    </xf>
    <xf numFmtId="0" fontId="9" fillId="0" borderId="0" xfId="0" applyFont="1" applyAlignment="1">
      <alignment/>
    </xf>
    <xf numFmtId="0" fontId="0" fillId="0" borderId="0" xfId="0" applyFill="1" applyAlignment="1">
      <alignment vertical="center"/>
    </xf>
    <xf numFmtId="0" fontId="5" fillId="0" borderId="0" xfId="0" applyFont="1" applyAlignment="1">
      <alignment vertical="center"/>
    </xf>
    <xf numFmtId="0" fontId="5" fillId="0" borderId="0" xfId="0" applyFont="1" applyAlignment="1">
      <alignment/>
    </xf>
    <xf numFmtId="0" fontId="5" fillId="33" borderId="0" xfId="0" applyFont="1" applyFill="1" applyAlignment="1">
      <alignment/>
    </xf>
    <xf numFmtId="179" fontId="5" fillId="33" borderId="0" xfId="0" applyNumberFormat="1" applyFont="1" applyFill="1" applyAlignment="1">
      <alignment/>
    </xf>
    <xf numFmtId="2" fontId="5" fillId="33" borderId="0" xfId="0" applyNumberFormat="1" applyFont="1" applyFill="1" applyAlignment="1">
      <alignment/>
    </xf>
    <xf numFmtId="0" fontId="5" fillId="0" borderId="0" xfId="61" applyFont="1" applyFill="1" applyBorder="1" applyAlignment="1">
      <alignment/>
      <protection/>
    </xf>
    <xf numFmtId="187" fontId="5" fillId="0" borderId="0" xfId="61" applyNumberFormat="1" applyFont="1" applyFill="1" applyBorder="1" applyAlignment="1">
      <alignment/>
      <protection/>
    </xf>
    <xf numFmtId="176" fontId="5" fillId="0" borderId="0" xfId="61" applyNumberFormat="1" applyFont="1" applyFill="1" applyBorder="1" applyAlignment="1">
      <alignment/>
      <protection/>
    </xf>
    <xf numFmtId="0" fontId="0" fillId="0" borderId="0" xfId="0" applyBorder="1" applyAlignment="1">
      <alignment/>
    </xf>
    <xf numFmtId="0" fontId="6" fillId="0" borderId="0" xfId="0" applyFont="1" applyFill="1" applyAlignment="1">
      <alignment vertical="center"/>
    </xf>
    <xf numFmtId="0" fontId="0" fillId="0" borderId="0" xfId="0" applyFont="1" applyFill="1" applyAlignment="1">
      <alignment vertical="center"/>
    </xf>
    <xf numFmtId="177" fontId="6" fillId="0" borderId="0" xfId="0" applyNumberFormat="1" applyFont="1" applyFill="1" applyAlignment="1">
      <alignment horizontal="right" vertical="center"/>
    </xf>
    <xf numFmtId="0" fontId="6" fillId="0" borderId="0" xfId="0" applyFont="1" applyAlignment="1">
      <alignment horizontal="center"/>
    </xf>
    <xf numFmtId="0" fontId="6" fillId="0" borderId="0" xfId="0" applyFont="1" applyBorder="1" applyAlignment="1">
      <alignment vertical="center"/>
    </xf>
    <xf numFmtId="0" fontId="13" fillId="0" borderId="0" xfId="60" applyFont="1" applyAlignment="1">
      <alignment vertical="center"/>
      <protection/>
    </xf>
    <xf numFmtId="0" fontId="13" fillId="0" borderId="0" xfId="60" applyFont="1">
      <alignment/>
      <protection/>
    </xf>
    <xf numFmtId="0" fontId="6" fillId="33" borderId="17" xfId="0" applyFont="1" applyFill="1" applyBorder="1" applyAlignment="1">
      <alignment/>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2" fontId="6" fillId="33" borderId="19" xfId="0" applyNumberFormat="1" applyFont="1" applyFill="1" applyBorder="1" applyAlignment="1">
      <alignment horizontal="center" vertical="center"/>
    </xf>
    <xf numFmtId="0" fontId="6" fillId="33" borderId="20" xfId="0" applyFont="1" applyFill="1" applyBorder="1" applyAlignment="1">
      <alignment/>
    </xf>
    <xf numFmtId="0" fontId="6" fillId="33" borderId="21" xfId="0" applyFont="1" applyFill="1" applyBorder="1" applyAlignment="1">
      <alignment vertical="center"/>
    </xf>
    <xf numFmtId="2" fontId="6" fillId="33" borderId="16" xfId="0" applyNumberFormat="1" applyFont="1" applyFill="1" applyBorder="1" applyAlignment="1">
      <alignment horizontal="center" vertical="center"/>
    </xf>
    <xf numFmtId="0" fontId="6" fillId="33" borderId="22" xfId="0" applyFont="1" applyFill="1" applyBorder="1" applyAlignment="1">
      <alignment/>
    </xf>
    <xf numFmtId="0" fontId="6" fillId="33" borderId="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7" xfId="0" applyFont="1" applyFill="1" applyBorder="1" applyAlignment="1">
      <alignment horizontal="right" vertical="center"/>
    </xf>
    <xf numFmtId="179" fontId="6" fillId="33" borderId="23" xfId="0" applyNumberFormat="1" applyFont="1" applyFill="1" applyBorder="1" applyAlignment="1">
      <alignment horizontal="right" vertical="center"/>
    </xf>
    <xf numFmtId="2" fontId="6" fillId="33" borderId="19" xfId="0" applyNumberFormat="1" applyFont="1" applyFill="1" applyBorder="1" applyAlignment="1">
      <alignment horizontal="right" vertical="center"/>
    </xf>
    <xf numFmtId="0" fontId="6" fillId="33" borderId="0" xfId="0" applyFont="1" applyFill="1" applyBorder="1" applyAlignment="1">
      <alignment horizontal="distributed" vertical="center"/>
    </xf>
    <xf numFmtId="0" fontId="6" fillId="33" borderId="10" xfId="0" applyFont="1" applyFill="1" applyBorder="1" applyAlignment="1">
      <alignment vertical="center"/>
    </xf>
    <xf numFmtId="189" fontId="6" fillId="33" borderId="22" xfId="0" applyNumberFormat="1" applyFont="1" applyFill="1" applyBorder="1" applyAlignment="1">
      <alignment vertical="center"/>
    </xf>
    <xf numFmtId="0" fontId="6" fillId="33" borderId="15" xfId="0" applyFont="1" applyFill="1" applyBorder="1" applyAlignment="1">
      <alignment horizontal="center" vertical="center"/>
    </xf>
    <xf numFmtId="0" fontId="6" fillId="33" borderId="21" xfId="0" applyFont="1" applyFill="1" applyBorder="1" applyAlignment="1">
      <alignment horizontal="center" vertical="center"/>
    </xf>
    <xf numFmtId="3" fontId="6" fillId="33" borderId="20" xfId="0" applyNumberFormat="1" applyFont="1" applyFill="1" applyBorder="1" applyAlignment="1">
      <alignment vertical="center"/>
    </xf>
    <xf numFmtId="176" fontId="6" fillId="33" borderId="20" xfId="0" applyNumberFormat="1" applyFont="1" applyFill="1" applyBorder="1" applyAlignment="1">
      <alignment vertical="center"/>
    </xf>
    <xf numFmtId="2" fontId="6" fillId="33" borderId="24" xfId="0" applyNumberFormat="1" applyFont="1" applyFill="1" applyBorder="1" applyAlignment="1">
      <alignment horizontal="center" vertical="center"/>
    </xf>
    <xf numFmtId="2" fontId="6" fillId="33" borderId="21" xfId="0" applyNumberFormat="1" applyFont="1" applyFill="1" applyBorder="1" applyAlignment="1">
      <alignment vertical="center"/>
    </xf>
    <xf numFmtId="0" fontId="5" fillId="0" borderId="0" xfId="0" applyFont="1" applyBorder="1" applyAlignment="1">
      <alignment/>
    </xf>
    <xf numFmtId="0" fontId="6" fillId="33" borderId="25" xfId="0" applyFont="1" applyFill="1" applyBorder="1" applyAlignment="1">
      <alignment horizontal="center" vertical="center"/>
    </xf>
    <xf numFmtId="183" fontId="6" fillId="33" borderId="22" xfId="0" applyNumberFormat="1" applyFont="1" applyFill="1" applyBorder="1" applyAlignment="1">
      <alignment vertical="center"/>
    </xf>
    <xf numFmtId="184" fontId="6" fillId="33" borderId="26" xfId="0" applyNumberFormat="1" applyFont="1" applyFill="1" applyBorder="1" applyAlignment="1">
      <alignment horizontal="right" vertical="center"/>
    </xf>
    <xf numFmtId="176" fontId="6" fillId="0" borderId="0" xfId="0" applyNumberFormat="1" applyFont="1" applyFill="1" applyAlignment="1">
      <alignment vertical="center"/>
    </xf>
    <xf numFmtId="0" fontId="5" fillId="0" borderId="0" xfId="0" applyFont="1" applyFill="1" applyAlignment="1">
      <alignment vertical="center"/>
    </xf>
    <xf numFmtId="0" fontId="15" fillId="0" borderId="0" xfId="0" applyFont="1" applyAlignment="1">
      <alignment/>
    </xf>
    <xf numFmtId="3" fontId="6" fillId="0" borderId="0" xfId="0" applyNumberFormat="1" applyFont="1" applyBorder="1" applyAlignment="1">
      <alignment horizontal="center" vertical="center"/>
    </xf>
    <xf numFmtId="0" fontId="6" fillId="33" borderId="18" xfId="0" applyFont="1" applyFill="1" applyBorder="1" applyAlignment="1">
      <alignment vertical="center"/>
    </xf>
    <xf numFmtId="0" fontId="6" fillId="33" borderId="15" xfId="0" applyFont="1" applyFill="1" applyBorder="1" applyAlignment="1">
      <alignment vertical="center"/>
    </xf>
    <xf numFmtId="0" fontId="6" fillId="33" borderId="20" xfId="0" applyFont="1" applyFill="1" applyBorder="1" applyAlignment="1">
      <alignment vertical="center"/>
    </xf>
    <xf numFmtId="0" fontId="6" fillId="33" borderId="23" xfId="0" applyFont="1" applyFill="1" applyBorder="1" applyAlignment="1">
      <alignment horizontal="right" vertical="center"/>
    </xf>
    <xf numFmtId="0" fontId="5" fillId="33" borderId="16" xfId="61" applyFont="1" applyFill="1" applyBorder="1" applyAlignment="1">
      <alignment horizontal="center" vertical="center" wrapText="1"/>
      <protection/>
    </xf>
    <xf numFmtId="0" fontId="5" fillId="33" borderId="25" xfId="61" applyFont="1" applyFill="1" applyBorder="1" applyAlignment="1">
      <alignment horizontal="center" vertical="center" wrapText="1"/>
      <protection/>
    </xf>
    <xf numFmtId="0" fontId="5" fillId="33" borderId="23" xfId="61" applyFont="1" applyFill="1" applyBorder="1">
      <alignment/>
      <protection/>
    </xf>
    <xf numFmtId="0" fontId="5" fillId="33" borderId="17" xfId="61" applyFont="1" applyFill="1" applyBorder="1" applyAlignment="1">
      <alignment horizontal="right" vertical="top" wrapText="1"/>
      <protection/>
    </xf>
    <xf numFmtId="0" fontId="5" fillId="33" borderId="18" xfId="61" applyFont="1" applyFill="1" applyBorder="1" applyAlignment="1">
      <alignment horizontal="right" vertical="top" wrapText="1"/>
      <protection/>
    </xf>
    <xf numFmtId="0" fontId="5" fillId="33" borderId="19" xfId="61" applyFont="1" applyFill="1" applyBorder="1" applyAlignment="1">
      <alignment horizontal="right" vertical="top" wrapText="1"/>
      <protection/>
    </xf>
    <xf numFmtId="0" fontId="5" fillId="33" borderId="26" xfId="61" applyFont="1" applyFill="1" applyBorder="1" applyAlignment="1">
      <alignment horizontal="distributed"/>
      <protection/>
    </xf>
    <xf numFmtId="3" fontId="5" fillId="33" borderId="22" xfId="61" applyNumberFormat="1" applyFont="1" applyFill="1" applyBorder="1">
      <alignment/>
      <protection/>
    </xf>
    <xf numFmtId="3" fontId="5" fillId="33" borderId="0" xfId="61" applyNumberFormat="1" applyFont="1" applyFill="1" applyBorder="1">
      <alignment/>
      <protection/>
    </xf>
    <xf numFmtId="3" fontId="5" fillId="33" borderId="10" xfId="61" applyNumberFormat="1" applyFont="1" applyFill="1" applyBorder="1">
      <alignment/>
      <protection/>
    </xf>
    <xf numFmtId="0" fontId="5" fillId="33" borderId="26" xfId="61" applyFont="1" applyFill="1" applyBorder="1">
      <alignment/>
      <protection/>
    </xf>
    <xf numFmtId="0" fontId="7" fillId="33" borderId="22" xfId="61" applyFont="1" applyFill="1" applyBorder="1">
      <alignment/>
      <protection/>
    </xf>
    <xf numFmtId="0" fontId="7" fillId="33" borderId="0" xfId="61" applyFont="1" applyFill="1" applyBorder="1">
      <alignment/>
      <protection/>
    </xf>
    <xf numFmtId="0" fontId="7" fillId="33" borderId="10" xfId="61" applyFont="1" applyFill="1" applyBorder="1">
      <alignment/>
      <protection/>
    </xf>
    <xf numFmtId="0" fontId="5" fillId="33" borderId="27" xfId="61" applyFont="1" applyFill="1" applyBorder="1" applyAlignment="1">
      <alignment horizontal="distributed"/>
      <protection/>
    </xf>
    <xf numFmtId="3" fontId="5" fillId="33" borderId="28" xfId="61" applyNumberFormat="1" applyFont="1" applyFill="1" applyBorder="1">
      <alignment/>
      <protection/>
    </xf>
    <xf numFmtId="3" fontId="5" fillId="33" borderId="29" xfId="61" applyNumberFormat="1" applyFont="1" applyFill="1" applyBorder="1">
      <alignment/>
      <protection/>
    </xf>
    <xf numFmtId="3" fontId="5" fillId="33" borderId="30" xfId="61" applyNumberFormat="1" applyFont="1" applyFill="1" applyBorder="1">
      <alignment/>
      <protection/>
    </xf>
    <xf numFmtId="0" fontId="5" fillId="33" borderId="26" xfId="61" applyFont="1" applyFill="1" applyBorder="1" applyAlignment="1">
      <alignment horizontal="distributed" vertical="distributed"/>
      <protection/>
    </xf>
    <xf numFmtId="187" fontId="5" fillId="33" borderId="22" xfId="61" applyNumberFormat="1" applyFont="1" applyFill="1" applyBorder="1">
      <alignment/>
      <protection/>
    </xf>
    <xf numFmtId="187" fontId="5" fillId="33" borderId="0" xfId="61" applyNumberFormat="1" applyFont="1" applyFill="1" applyBorder="1">
      <alignment/>
      <protection/>
    </xf>
    <xf numFmtId="187" fontId="5" fillId="33" borderId="10" xfId="61" applyNumberFormat="1" applyFont="1" applyFill="1" applyBorder="1">
      <alignment/>
      <protection/>
    </xf>
    <xf numFmtId="0" fontId="5" fillId="33" borderId="24" xfId="61" applyFont="1" applyFill="1" applyBorder="1" applyAlignment="1">
      <alignment/>
      <protection/>
    </xf>
    <xf numFmtId="187" fontId="5" fillId="33" borderId="20" xfId="61" applyNumberFormat="1" applyFont="1" applyFill="1" applyBorder="1" applyAlignment="1">
      <alignment/>
      <protection/>
    </xf>
    <xf numFmtId="187" fontId="5" fillId="33" borderId="15" xfId="61" applyNumberFormat="1" applyFont="1" applyFill="1" applyBorder="1" applyAlignment="1">
      <alignment/>
      <protection/>
    </xf>
    <xf numFmtId="187" fontId="5" fillId="33" borderId="21" xfId="61" applyNumberFormat="1" applyFont="1" applyFill="1" applyBorder="1" applyAlignment="1">
      <alignment/>
      <protection/>
    </xf>
    <xf numFmtId="0" fontId="5" fillId="33" borderId="0" xfId="61" applyFont="1" applyFill="1" applyBorder="1" applyAlignment="1">
      <alignment/>
      <protection/>
    </xf>
    <xf numFmtId="187" fontId="5" fillId="33" borderId="0" xfId="61" applyNumberFormat="1" applyFont="1" applyFill="1" applyBorder="1" applyAlignment="1">
      <alignment/>
      <protection/>
    </xf>
    <xf numFmtId="176" fontId="5" fillId="33" borderId="0" xfId="61" applyNumberFormat="1" applyFont="1" applyFill="1" applyBorder="1" applyAlignment="1">
      <alignment/>
      <protection/>
    </xf>
    <xf numFmtId="0" fontId="0" fillId="33" borderId="0" xfId="0" applyFill="1" applyBorder="1" applyAlignment="1">
      <alignment/>
    </xf>
    <xf numFmtId="0" fontId="6" fillId="33" borderId="17" xfId="0" applyFont="1" applyFill="1" applyBorder="1" applyAlignment="1">
      <alignment vertical="center"/>
    </xf>
    <xf numFmtId="0" fontId="6" fillId="33" borderId="19" xfId="0" applyFont="1" applyFill="1" applyBorder="1" applyAlignment="1">
      <alignment vertical="center"/>
    </xf>
    <xf numFmtId="0" fontId="6" fillId="33" borderId="31" xfId="0" applyFont="1" applyFill="1" applyBorder="1" applyAlignment="1">
      <alignment horizontal="centerContinuous" vertical="center"/>
    </xf>
    <xf numFmtId="0" fontId="6" fillId="33" borderId="32" xfId="0" applyFont="1" applyFill="1" applyBorder="1" applyAlignment="1">
      <alignment horizontal="centerContinuous" vertical="center"/>
    </xf>
    <xf numFmtId="0" fontId="6" fillId="33" borderId="22" xfId="0" applyFont="1" applyFill="1" applyBorder="1" applyAlignment="1">
      <alignment vertical="center"/>
    </xf>
    <xf numFmtId="0" fontId="6" fillId="33" borderId="16"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9" xfId="0" applyFont="1" applyFill="1" applyBorder="1" applyAlignment="1">
      <alignment horizontal="right" vertical="center"/>
    </xf>
    <xf numFmtId="0" fontId="6" fillId="33" borderId="10" xfId="0" applyFont="1" applyFill="1" applyBorder="1" applyAlignment="1">
      <alignment horizontal="distributed" vertical="center"/>
    </xf>
    <xf numFmtId="187" fontId="6" fillId="33" borderId="0" xfId="0" applyNumberFormat="1" applyFont="1" applyFill="1" applyAlignment="1">
      <alignment vertical="center"/>
    </xf>
    <xf numFmtId="187" fontId="6" fillId="33" borderId="22" xfId="0" applyNumberFormat="1" applyFont="1" applyFill="1" applyBorder="1" applyAlignment="1">
      <alignment vertical="center"/>
    </xf>
    <xf numFmtId="187" fontId="6" fillId="33" borderId="0" xfId="0" applyNumberFormat="1" applyFont="1" applyFill="1" applyBorder="1" applyAlignment="1">
      <alignment vertical="center"/>
    </xf>
    <xf numFmtId="176" fontId="6" fillId="33" borderId="22" xfId="0" applyNumberFormat="1" applyFont="1" applyFill="1" applyBorder="1" applyAlignment="1">
      <alignment vertical="center"/>
    </xf>
    <xf numFmtId="187" fontId="6" fillId="33" borderId="10" xfId="0" applyNumberFormat="1" applyFont="1" applyFill="1" applyBorder="1" applyAlignment="1">
      <alignment vertical="center"/>
    </xf>
    <xf numFmtId="0" fontId="6" fillId="33" borderId="15" xfId="0" applyFont="1" applyFill="1" applyBorder="1" applyAlignment="1">
      <alignment horizontal="distributed" vertical="center"/>
    </xf>
    <xf numFmtId="0" fontId="6" fillId="33" borderId="21" xfId="0" applyFont="1" applyFill="1" applyBorder="1" applyAlignment="1">
      <alignment horizontal="distributed" vertical="center"/>
    </xf>
    <xf numFmtId="176" fontId="6" fillId="33" borderId="21" xfId="0" applyNumberFormat="1" applyFont="1" applyFill="1" applyBorder="1" applyAlignment="1">
      <alignment vertical="center"/>
    </xf>
    <xf numFmtId="176" fontId="6" fillId="33" borderId="15" xfId="0" applyNumberFormat="1" applyFont="1" applyFill="1" applyBorder="1" applyAlignment="1">
      <alignment vertical="center"/>
    </xf>
    <xf numFmtId="0" fontId="0" fillId="33" borderId="17" xfId="0" applyFont="1" applyFill="1" applyBorder="1" applyAlignment="1">
      <alignment vertical="center"/>
    </xf>
    <xf numFmtId="0" fontId="0" fillId="33" borderId="23" xfId="0" applyFont="1" applyFill="1" applyBorder="1" applyAlignment="1">
      <alignment vertical="center"/>
    </xf>
    <xf numFmtId="0" fontId="0" fillId="33" borderId="18" xfId="0" applyFont="1" applyFill="1" applyBorder="1" applyAlignment="1">
      <alignment vertical="center"/>
    </xf>
    <xf numFmtId="176" fontId="0" fillId="33" borderId="23" xfId="0" applyNumberFormat="1" applyFont="1" applyFill="1" applyBorder="1" applyAlignment="1">
      <alignment vertical="center"/>
    </xf>
    <xf numFmtId="0" fontId="0" fillId="33" borderId="19" xfId="0" applyFont="1" applyFill="1" applyBorder="1" applyAlignment="1">
      <alignment vertical="center"/>
    </xf>
    <xf numFmtId="0" fontId="6" fillId="33" borderId="22"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2" xfId="0" applyFont="1" applyFill="1" applyBorder="1" applyAlignment="1">
      <alignment horizontal="center" vertical="center" shrinkToFit="1"/>
    </xf>
    <xf numFmtId="176" fontId="6" fillId="33" borderId="26" xfId="0" applyNumberFormat="1" applyFont="1" applyFill="1" applyBorder="1" applyAlignment="1">
      <alignment horizontal="center" vertical="center"/>
    </xf>
    <xf numFmtId="0" fontId="6" fillId="33" borderId="26" xfId="0" applyFont="1" applyFill="1" applyBorder="1" applyAlignment="1">
      <alignment horizontal="center" vertical="center" shrinkToFit="1"/>
    </xf>
    <xf numFmtId="0" fontId="0" fillId="33" borderId="20" xfId="0" applyFont="1" applyFill="1" applyBorder="1" applyAlignment="1">
      <alignment vertical="center"/>
    </xf>
    <xf numFmtId="0" fontId="0" fillId="33" borderId="24" xfId="0" applyFont="1" applyFill="1" applyBorder="1" applyAlignment="1">
      <alignment vertical="center"/>
    </xf>
    <xf numFmtId="0" fontId="0" fillId="33" borderId="15" xfId="0" applyFont="1" applyFill="1" applyBorder="1" applyAlignment="1">
      <alignment vertical="center"/>
    </xf>
    <xf numFmtId="176" fontId="0" fillId="33" borderId="24" xfId="0" applyNumberFormat="1" applyFont="1" applyFill="1" applyBorder="1" applyAlignment="1">
      <alignment vertical="center"/>
    </xf>
    <xf numFmtId="0" fontId="0" fillId="33" borderId="21" xfId="0" applyFont="1" applyFill="1" applyBorder="1" applyAlignment="1">
      <alignment vertical="center"/>
    </xf>
    <xf numFmtId="177" fontId="6" fillId="33" borderId="22" xfId="0" applyNumberFormat="1" applyFont="1" applyFill="1" applyBorder="1" applyAlignment="1">
      <alignment horizontal="distributed" vertical="center"/>
    </xf>
    <xf numFmtId="177" fontId="6" fillId="33" borderId="26" xfId="0" applyNumberFormat="1" applyFont="1" applyFill="1" applyBorder="1" applyAlignment="1">
      <alignment horizontal="right" vertical="center"/>
    </xf>
    <xf numFmtId="0" fontId="6" fillId="33" borderId="22" xfId="0" applyFont="1" applyFill="1" applyBorder="1" applyAlignment="1">
      <alignment horizontal="distributed" vertical="center"/>
    </xf>
    <xf numFmtId="176" fontId="6" fillId="33" borderId="26" xfId="0" applyNumberFormat="1" applyFont="1" applyFill="1" applyBorder="1" applyAlignment="1">
      <alignment vertical="center"/>
    </xf>
    <xf numFmtId="180" fontId="6" fillId="33" borderId="0" xfId="0" applyNumberFormat="1" applyFont="1" applyFill="1" applyBorder="1" applyAlignment="1">
      <alignment vertical="center"/>
    </xf>
    <xf numFmtId="180" fontId="6" fillId="33" borderId="26" xfId="0" applyNumberFormat="1" applyFont="1" applyFill="1" applyBorder="1" applyAlignment="1">
      <alignment vertical="center"/>
    </xf>
    <xf numFmtId="180" fontId="6" fillId="33" borderId="10" xfId="0" applyNumberFormat="1" applyFont="1" applyFill="1" applyBorder="1" applyAlignment="1">
      <alignment vertical="center"/>
    </xf>
    <xf numFmtId="0" fontId="0" fillId="33" borderId="20" xfId="0" applyFont="1" applyFill="1" applyBorder="1" applyAlignment="1">
      <alignment horizontal="centerContinuous" vertical="center"/>
    </xf>
    <xf numFmtId="180" fontId="0" fillId="33" borderId="15" xfId="0" applyNumberFormat="1" applyFont="1" applyFill="1" applyBorder="1" applyAlignment="1">
      <alignment vertical="center"/>
    </xf>
    <xf numFmtId="180" fontId="0" fillId="33" borderId="24" xfId="0" applyNumberFormat="1" applyFont="1" applyFill="1" applyBorder="1" applyAlignment="1">
      <alignment vertical="center"/>
    </xf>
    <xf numFmtId="0" fontId="5" fillId="33" borderId="0" xfId="0" applyFont="1" applyFill="1" applyAlignment="1">
      <alignment vertical="center"/>
    </xf>
    <xf numFmtId="176" fontId="5" fillId="33" borderId="0" xfId="0" applyNumberFormat="1" applyFont="1" applyFill="1" applyAlignment="1">
      <alignment vertical="center"/>
    </xf>
    <xf numFmtId="0" fontId="0" fillId="33" borderId="0" xfId="0" applyFill="1" applyAlignment="1">
      <alignment/>
    </xf>
    <xf numFmtId="0" fontId="4" fillId="33" borderId="0" xfId="0" applyFont="1" applyFill="1" applyAlignment="1">
      <alignment/>
    </xf>
    <xf numFmtId="0" fontId="0" fillId="33" borderId="0" xfId="0" applyFill="1" applyAlignment="1">
      <alignment horizontal="center"/>
    </xf>
    <xf numFmtId="0" fontId="6" fillId="33" borderId="17" xfId="0" applyFont="1" applyFill="1" applyBorder="1" applyAlignment="1">
      <alignment horizontal="center"/>
    </xf>
    <xf numFmtId="0" fontId="6" fillId="33" borderId="21" xfId="0" applyFont="1" applyFill="1" applyBorder="1" applyAlignment="1">
      <alignment horizontal="center"/>
    </xf>
    <xf numFmtId="183" fontId="6" fillId="33" borderId="26" xfId="0" applyNumberFormat="1" applyFont="1" applyFill="1" applyBorder="1" applyAlignment="1">
      <alignment vertical="center"/>
    </xf>
    <xf numFmtId="183" fontId="6" fillId="33" borderId="24" xfId="0" applyNumberFormat="1" applyFont="1" applyFill="1" applyBorder="1" applyAlignment="1">
      <alignment vertical="center"/>
    </xf>
    <xf numFmtId="0" fontId="5" fillId="33" borderId="0" xfId="0" applyFont="1" applyFill="1" applyAlignment="1">
      <alignment horizontal="left"/>
    </xf>
    <xf numFmtId="0" fontId="11" fillId="33" borderId="0" xfId="60" applyFill="1" applyAlignment="1">
      <alignment vertical="center"/>
      <protection/>
    </xf>
    <xf numFmtId="0" fontId="6" fillId="33" borderId="24" xfId="60" applyFont="1" applyFill="1" applyBorder="1" applyAlignment="1">
      <alignment horizontal="center" vertical="center"/>
      <protection/>
    </xf>
    <xf numFmtId="0" fontId="6" fillId="33" borderId="26" xfId="60" applyFont="1" applyFill="1" applyBorder="1" applyAlignment="1">
      <alignment horizontal="center" vertical="center"/>
      <protection/>
    </xf>
    <xf numFmtId="176" fontId="6" fillId="33" borderId="22" xfId="60" applyNumberFormat="1" applyFont="1" applyFill="1" applyBorder="1" applyAlignment="1">
      <alignment vertical="center"/>
      <protection/>
    </xf>
    <xf numFmtId="176" fontId="6" fillId="33" borderId="26" xfId="60" applyNumberFormat="1" applyFont="1" applyFill="1" applyBorder="1" applyAlignment="1">
      <alignment vertical="center"/>
      <protection/>
    </xf>
    <xf numFmtId="176" fontId="6" fillId="33" borderId="0" xfId="60" applyNumberFormat="1" applyFont="1" applyFill="1" applyBorder="1" applyAlignment="1">
      <alignment vertical="center"/>
      <protection/>
    </xf>
    <xf numFmtId="176" fontId="6" fillId="33" borderId="10" xfId="60" applyNumberFormat="1" applyFont="1" applyFill="1" applyBorder="1" applyAlignment="1">
      <alignment vertical="center"/>
      <protection/>
    </xf>
    <xf numFmtId="176" fontId="6" fillId="33" borderId="20" xfId="60" applyNumberFormat="1" applyFont="1" applyFill="1" applyBorder="1" applyAlignment="1">
      <alignment vertical="center"/>
      <protection/>
    </xf>
    <xf numFmtId="176" fontId="6" fillId="33" borderId="24" xfId="60" applyNumberFormat="1" applyFont="1" applyFill="1" applyBorder="1" applyAlignment="1">
      <alignment vertical="center"/>
      <protection/>
    </xf>
    <xf numFmtId="176" fontId="6" fillId="33" borderId="15" xfId="60" applyNumberFormat="1" applyFont="1" applyFill="1" applyBorder="1" applyAlignment="1">
      <alignment vertical="center"/>
      <protection/>
    </xf>
    <xf numFmtId="176" fontId="6" fillId="33" borderId="21" xfId="60" applyNumberFormat="1" applyFont="1" applyFill="1" applyBorder="1" applyAlignment="1">
      <alignment vertical="center"/>
      <protection/>
    </xf>
    <xf numFmtId="0" fontId="0" fillId="33" borderId="23" xfId="62" applyFont="1" applyFill="1" applyBorder="1" applyAlignment="1">
      <alignment horizontal="center" vertical="center" wrapText="1"/>
      <protection/>
    </xf>
    <xf numFmtId="0" fontId="0" fillId="33" borderId="16" xfId="62" applyFont="1" applyFill="1" applyBorder="1" applyAlignment="1">
      <alignment horizontal="center" vertical="center" wrapText="1"/>
      <protection/>
    </xf>
    <xf numFmtId="0" fontId="0" fillId="33" borderId="32" xfId="62" applyFont="1" applyFill="1" applyBorder="1" applyAlignment="1">
      <alignment horizontal="center" vertical="center" wrapText="1"/>
      <protection/>
    </xf>
    <xf numFmtId="0" fontId="0" fillId="33" borderId="25" xfId="62" applyFont="1" applyFill="1" applyBorder="1" applyAlignment="1">
      <alignment horizontal="center" vertical="center" wrapText="1"/>
      <protection/>
    </xf>
    <xf numFmtId="0" fontId="5" fillId="33" borderId="17" xfId="62" applyFont="1" applyFill="1" applyBorder="1" applyAlignment="1">
      <alignment horizontal="right" vertical="top" wrapText="1"/>
      <protection/>
    </xf>
    <xf numFmtId="0" fontId="5" fillId="33" borderId="18" xfId="62" applyFont="1" applyFill="1" applyBorder="1" applyAlignment="1">
      <alignment horizontal="right" vertical="top" wrapText="1"/>
      <protection/>
    </xf>
    <xf numFmtId="0" fontId="5" fillId="33" borderId="19" xfId="62" applyFont="1" applyFill="1" applyBorder="1" applyAlignment="1">
      <alignment horizontal="right" vertical="top" wrapText="1"/>
      <protection/>
    </xf>
    <xf numFmtId="0" fontId="0" fillId="33" borderId="26" xfId="62" applyFont="1" applyFill="1" applyBorder="1" applyAlignment="1">
      <alignment horizontal="center"/>
      <protection/>
    </xf>
    <xf numFmtId="3" fontId="0" fillId="33" borderId="22" xfId="62" applyNumberFormat="1" applyFont="1" applyFill="1" applyBorder="1" applyAlignment="1">
      <alignment horizontal="center"/>
      <protection/>
    </xf>
    <xf numFmtId="176" fontId="0" fillId="33" borderId="0" xfId="62" applyNumberFormat="1" applyFont="1" applyFill="1" applyBorder="1" applyAlignment="1">
      <alignment horizontal="center"/>
      <protection/>
    </xf>
    <xf numFmtId="176" fontId="0" fillId="33" borderId="10" xfId="62" applyNumberFormat="1" applyFont="1" applyFill="1" applyBorder="1" applyAlignment="1">
      <alignment horizontal="center"/>
      <protection/>
    </xf>
    <xf numFmtId="0" fontId="0" fillId="33" borderId="33" xfId="62" applyFont="1" applyFill="1" applyBorder="1" applyAlignment="1">
      <alignment horizontal="center"/>
      <protection/>
    </xf>
    <xf numFmtId="3" fontId="0" fillId="33" borderId="34" xfId="62" applyNumberFormat="1" applyFont="1" applyFill="1" applyBorder="1" applyAlignment="1">
      <alignment horizontal="center"/>
      <protection/>
    </xf>
    <xf numFmtId="176" fontId="0" fillId="33" borderId="35" xfId="62" applyNumberFormat="1" applyFont="1" applyFill="1" applyBorder="1" applyAlignment="1">
      <alignment horizontal="center"/>
      <protection/>
    </xf>
    <xf numFmtId="176" fontId="0" fillId="33" borderId="36" xfId="62" applyNumberFormat="1" applyFont="1" applyFill="1" applyBorder="1" applyAlignment="1">
      <alignment horizontal="center"/>
      <protection/>
    </xf>
    <xf numFmtId="0" fontId="0" fillId="33" borderId="24" xfId="62" applyFont="1" applyFill="1" applyBorder="1" applyAlignment="1">
      <alignment horizontal="center"/>
      <protection/>
    </xf>
    <xf numFmtId="3" fontId="0" fillId="33" borderId="20" xfId="62" applyNumberFormat="1" applyFont="1" applyFill="1" applyBorder="1" applyAlignment="1">
      <alignment horizontal="center"/>
      <protection/>
    </xf>
    <xf numFmtId="176" fontId="0" fillId="33" borderId="15" xfId="62" applyNumberFormat="1" applyFont="1" applyFill="1" applyBorder="1" applyAlignment="1">
      <alignment horizontal="center"/>
      <protection/>
    </xf>
    <xf numFmtId="176" fontId="0" fillId="33" borderId="21" xfId="62" applyNumberFormat="1" applyFont="1" applyFill="1" applyBorder="1" applyAlignment="1">
      <alignment horizontal="center"/>
      <protection/>
    </xf>
    <xf numFmtId="0" fontId="7" fillId="0" borderId="22" xfId="61" applyFont="1" applyFill="1" applyBorder="1">
      <alignment/>
      <protection/>
    </xf>
    <xf numFmtId="0" fontId="5" fillId="33" borderId="17" xfId="61" applyFont="1" applyFill="1" applyBorder="1" applyAlignment="1">
      <alignment horizontal="center"/>
      <protection/>
    </xf>
    <xf numFmtId="0" fontId="5" fillId="33" borderId="20" xfId="61" applyFont="1" applyFill="1" applyBorder="1" applyAlignment="1">
      <alignment horizontal="center"/>
      <protection/>
    </xf>
    <xf numFmtId="187" fontId="0" fillId="0" borderId="0" xfId="0" applyNumberFormat="1" applyFont="1" applyBorder="1" applyAlignment="1">
      <alignment horizontal="right"/>
    </xf>
    <xf numFmtId="0" fontId="6" fillId="33" borderId="16" xfId="60" applyFont="1" applyFill="1" applyBorder="1" applyAlignment="1">
      <alignment horizontal="center" vertical="center"/>
      <protection/>
    </xf>
    <xf numFmtId="0" fontId="6" fillId="33" borderId="23" xfId="0" applyFont="1" applyFill="1" applyBorder="1" applyAlignment="1">
      <alignment vertical="center"/>
    </xf>
    <xf numFmtId="0" fontId="5" fillId="33" borderId="17" xfId="60" applyFont="1" applyFill="1" applyBorder="1" applyAlignment="1">
      <alignment horizontal="right" vertical="center"/>
      <protection/>
    </xf>
    <xf numFmtId="0" fontId="5" fillId="33" borderId="19" xfId="60" applyFont="1" applyFill="1" applyBorder="1" applyAlignment="1">
      <alignment horizontal="right" vertical="center"/>
      <protection/>
    </xf>
    <xf numFmtId="0" fontId="6" fillId="33" borderId="24" xfId="0" applyFont="1" applyFill="1" applyBorder="1" applyAlignment="1">
      <alignment horizontal="center"/>
    </xf>
    <xf numFmtId="0" fontId="5" fillId="33" borderId="17" xfId="0" applyFont="1" applyFill="1" applyBorder="1" applyAlignment="1">
      <alignment horizontal="right" vertical="center"/>
    </xf>
    <xf numFmtId="0" fontId="5" fillId="33" borderId="23" xfId="0" applyFont="1" applyFill="1" applyBorder="1" applyAlignment="1">
      <alignment horizontal="right" vertical="center"/>
    </xf>
    <xf numFmtId="0" fontId="5" fillId="33" borderId="18" xfId="0" applyFont="1" applyFill="1" applyBorder="1" applyAlignment="1">
      <alignment horizontal="right" vertical="center"/>
    </xf>
    <xf numFmtId="0" fontId="5" fillId="33" borderId="23" xfId="0" applyFont="1" applyFill="1" applyBorder="1" applyAlignment="1">
      <alignment horizontal="right"/>
    </xf>
    <xf numFmtId="0" fontId="5" fillId="33" borderId="17" xfId="0" applyFont="1" applyFill="1" applyBorder="1" applyAlignment="1">
      <alignment horizontal="right"/>
    </xf>
    <xf numFmtId="183" fontId="6" fillId="33" borderId="20" xfId="0" applyNumberFormat="1" applyFont="1" applyFill="1" applyBorder="1" applyAlignment="1">
      <alignment vertical="center"/>
    </xf>
    <xf numFmtId="187" fontId="6" fillId="33" borderId="26" xfId="0" applyNumberFormat="1" applyFont="1" applyFill="1" applyBorder="1" applyAlignment="1">
      <alignment vertical="center"/>
    </xf>
    <xf numFmtId="176" fontId="6" fillId="33" borderId="24" xfId="0" applyNumberFormat="1" applyFont="1" applyFill="1" applyBorder="1" applyAlignment="1">
      <alignment vertical="center"/>
    </xf>
    <xf numFmtId="0" fontId="5" fillId="33" borderId="23" xfId="60" applyFont="1" applyFill="1" applyBorder="1" applyAlignment="1">
      <alignment horizontal="right" vertical="center"/>
      <protection/>
    </xf>
    <xf numFmtId="0" fontId="5" fillId="0" borderId="0" xfId="0" applyFont="1" applyFill="1" applyAlignment="1">
      <alignment/>
    </xf>
    <xf numFmtId="179" fontId="5" fillId="0" borderId="0" xfId="0" applyNumberFormat="1" applyFont="1" applyFill="1" applyAlignment="1">
      <alignment/>
    </xf>
    <xf numFmtId="2" fontId="5" fillId="0" borderId="0" xfId="0" applyNumberFormat="1" applyFont="1" applyFill="1" applyAlignment="1">
      <alignment/>
    </xf>
    <xf numFmtId="0" fontId="5" fillId="0" borderId="0" xfId="0" applyFont="1" applyFill="1" applyBorder="1" applyAlignment="1">
      <alignment/>
    </xf>
    <xf numFmtId="0" fontId="6" fillId="33" borderId="0" xfId="0" applyFont="1" applyFill="1" applyBorder="1" applyAlignment="1">
      <alignment horizontal="distributed" vertical="center" wrapText="1"/>
    </xf>
    <xf numFmtId="0" fontId="6" fillId="33" borderId="0" xfId="0" applyFont="1" applyFill="1" applyBorder="1" applyAlignment="1">
      <alignment horizontal="distributed" vertical="distributed" wrapText="1"/>
    </xf>
    <xf numFmtId="0" fontId="6" fillId="34" borderId="0" xfId="0" applyFont="1" applyFill="1" applyAlignment="1">
      <alignment/>
    </xf>
    <xf numFmtId="0" fontId="0" fillId="34" borderId="0" xfId="0" applyFill="1" applyAlignment="1">
      <alignment/>
    </xf>
    <xf numFmtId="0" fontId="0" fillId="34" borderId="0" xfId="0" applyFont="1" applyFill="1" applyAlignment="1">
      <alignment vertical="center"/>
    </xf>
    <xf numFmtId="0" fontId="0" fillId="34" borderId="0" xfId="0" applyFill="1" applyAlignment="1">
      <alignment vertical="center"/>
    </xf>
    <xf numFmtId="177" fontId="0" fillId="34" borderId="0" xfId="0" applyNumberFormat="1" applyFill="1" applyAlignment="1">
      <alignment vertical="center"/>
    </xf>
    <xf numFmtId="0" fontId="6" fillId="34" borderId="17" xfId="0" applyFont="1" applyFill="1" applyBorder="1" applyAlignment="1">
      <alignment/>
    </xf>
    <xf numFmtId="0" fontId="6" fillId="34" borderId="18" xfId="0" applyFont="1" applyFill="1" applyBorder="1" applyAlignment="1">
      <alignment vertical="center"/>
    </xf>
    <xf numFmtId="177" fontId="6" fillId="34" borderId="19" xfId="0" applyNumberFormat="1" applyFont="1" applyFill="1" applyBorder="1" applyAlignment="1">
      <alignment vertical="center"/>
    </xf>
    <xf numFmtId="0" fontId="6" fillId="34" borderId="20" xfId="0" applyFont="1" applyFill="1" applyBorder="1" applyAlignment="1">
      <alignment/>
    </xf>
    <xf numFmtId="0" fontId="6" fillId="34" borderId="25" xfId="0" applyFont="1" applyFill="1" applyBorder="1" applyAlignment="1">
      <alignment horizontal="centerContinuous" vertical="center"/>
    </xf>
    <xf numFmtId="177" fontId="6" fillId="34" borderId="16" xfId="0" applyNumberFormat="1" applyFont="1" applyFill="1" applyBorder="1" applyAlignment="1">
      <alignment horizontal="center" vertical="center"/>
    </xf>
    <xf numFmtId="0" fontId="6" fillId="34" borderId="22" xfId="0" applyFont="1" applyFill="1" applyBorder="1" applyAlignment="1">
      <alignment/>
    </xf>
    <xf numFmtId="0" fontId="6" fillId="34" borderId="0" xfId="0" applyFont="1" applyFill="1" applyBorder="1" applyAlignment="1">
      <alignment horizontal="center" vertical="center"/>
    </xf>
    <xf numFmtId="0" fontId="6" fillId="34" borderId="22" xfId="0" applyFont="1" applyFill="1" applyBorder="1" applyAlignment="1">
      <alignment horizontal="right" vertical="center"/>
    </xf>
    <xf numFmtId="0" fontId="6" fillId="34" borderId="17" xfId="0" applyFont="1" applyFill="1" applyBorder="1" applyAlignment="1">
      <alignment horizontal="right" vertical="center"/>
    </xf>
    <xf numFmtId="0" fontId="6" fillId="34" borderId="23" xfId="0" applyFont="1" applyFill="1" applyBorder="1" applyAlignment="1">
      <alignment horizontal="right" vertical="center"/>
    </xf>
    <xf numFmtId="0" fontId="6" fillId="34" borderId="26" xfId="0" applyFont="1" applyFill="1" applyBorder="1" applyAlignment="1">
      <alignment vertical="center"/>
    </xf>
    <xf numFmtId="0" fontId="6" fillId="34" borderId="0" xfId="0" applyFont="1" applyFill="1" applyBorder="1" applyAlignment="1">
      <alignment horizontal="distributed" vertical="center"/>
    </xf>
    <xf numFmtId="3" fontId="6" fillId="34" borderId="22" xfId="0" applyNumberFormat="1" applyFont="1" applyFill="1" applyBorder="1" applyAlignment="1">
      <alignment horizontal="center" vertical="center"/>
    </xf>
    <xf numFmtId="183" fontId="6" fillId="34" borderId="22" xfId="0" applyNumberFormat="1" applyFont="1" applyFill="1" applyBorder="1" applyAlignment="1">
      <alignment vertical="center"/>
    </xf>
    <xf numFmtId="176" fontId="6" fillId="34" borderId="26" xfId="0" applyNumberFormat="1" applyFont="1" applyFill="1" applyBorder="1" applyAlignment="1">
      <alignment horizontal="centerContinuous" vertical="center"/>
    </xf>
    <xf numFmtId="176" fontId="6" fillId="34" borderId="26" xfId="0" applyNumberFormat="1" applyFont="1" applyFill="1" applyBorder="1" applyAlignment="1">
      <alignment horizontal="right" vertical="center"/>
    </xf>
    <xf numFmtId="183" fontId="6" fillId="34" borderId="22" xfId="0" applyNumberFormat="1" applyFont="1" applyFill="1" applyBorder="1" applyAlignment="1">
      <alignment horizontal="center" vertical="center"/>
    </xf>
    <xf numFmtId="176" fontId="6" fillId="34" borderId="26" xfId="0" applyNumberFormat="1" applyFont="1" applyFill="1" applyBorder="1" applyAlignment="1">
      <alignment horizontal="center" vertical="center"/>
    </xf>
    <xf numFmtId="3" fontId="6" fillId="34" borderId="20" xfId="0" applyNumberFormat="1" applyFont="1" applyFill="1" applyBorder="1" applyAlignment="1">
      <alignment horizontal="center" vertical="center"/>
    </xf>
    <xf numFmtId="176" fontId="6" fillId="34" borderId="20" xfId="0" applyNumberFormat="1" applyFont="1" applyFill="1" applyBorder="1" applyAlignment="1">
      <alignment vertical="center"/>
    </xf>
    <xf numFmtId="176" fontId="6" fillId="34" borderId="24" xfId="0" applyNumberFormat="1" applyFont="1" applyFill="1" applyBorder="1" applyAlignment="1">
      <alignment horizontal="right" vertical="center"/>
    </xf>
    <xf numFmtId="176" fontId="0" fillId="34" borderId="24" xfId="0" applyNumberFormat="1" applyFill="1" applyBorder="1" applyAlignment="1">
      <alignment horizontal="centerContinuous" vertical="center"/>
    </xf>
    <xf numFmtId="0" fontId="5" fillId="34" borderId="0" xfId="0" applyFont="1" applyFill="1" applyAlignment="1">
      <alignment/>
    </xf>
    <xf numFmtId="3" fontId="5" fillId="34" borderId="0" xfId="0" applyNumberFormat="1" applyFont="1" applyFill="1" applyBorder="1" applyAlignment="1">
      <alignment vertical="center"/>
    </xf>
    <xf numFmtId="176" fontId="5" fillId="34" borderId="0" xfId="0" applyNumberFormat="1" applyFont="1" applyFill="1" applyBorder="1" applyAlignment="1">
      <alignment vertical="center"/>
    </xf>
    <xf numFmtId="177" fontId="5" fillId="34" borderId="0" xfId="0" applyNumberFormat="1" applyFont="1" applyFill="1" applyBorder="1" applyAlignment="1">
      <alignment vertical="center"/>
    </xf>
    <xf numFmtId="176" fontId="5" fillId="34" borderId="0" xfId="0" applyNumberFormat="1" applyFont="1" applyFill="1" applyBorder="1" applyAlignment="1">
      <alignment horizontal="centerContinuous" vertical="center"/>
    </xf>
    <xf numFmtId="177" fontId="5" fillId="34" borderId="0" xfId="0" applyNumberFormat="1" applyFont="1" applyFill="1" applyAlignment="1">
      <alignment/>
    </xf>
    <xf numFmtId="0" fontId="5" fillId="34" borderId="0" xfId="0" applyFont="1" applyFill="1" applyAlignment="1">
      <alignment wrapText="1"/>
    </xf>
    <xf numFmtId="0" fontId="5" fillId="34" borderId="0" xfId="0" applyFont="1" applyFill="1" applyAlignment="1">
      <alignment/>
    </xf>
    <xf numFmtId="0" fontId="2" fillId="34" borderId="0" xfId="0" applyFont="1" applyFill="1" applyAlignment="1">
      <alignment wrapText="1"/>
    </xf>
    <xf numFmtId="177" fontId="2" fillId="34" borderId="0" xfId="0" applyNumberFormat="1" applyFont="1" applyFill="1" applyAlignment="1">
      <alignment wrapText="1"/>
    </xf>
    <xf numFmtId="177" fontId="2" fillId="34" borderId="0" xfId="0" applyNumberFormat="1" applyFont="1" applyFill="1" applyAlignment="1">
      <alignment/>
    </xf>
    <xf numFmtId="179" fontId="5" fillId="34" borderId="0" xfId="0" applyNumberFormat="1" applyFont="1" applyFill="1" applyAlignment="1">
      <alignment/>
    </xf>
    <xf numFmtId="2" fontId="5" fillId="34" borderId="0" xfId="0" applyNumberFormat="1" applyFont="1" applyFill="1" applyAlignment="1">
      <alignment/>
    </xf>
    <xf numFmtId="0" fontId="6" fillId="33" borderId="22" xfId="0" applyFont="1" applyFill="1" applyBorder="1" applyAlignment="1">
      <alignment horizontal="distributed" vertical="center" wrapText="1"/>
    </xf>
    <xf numFmtId="0" fontId="5" fillId="34" borderId="0" xfId="0" applyFont="1" applyFill="1" applyAlignment="1">
      <alignment horizontal="left"/>
    </xf>
    <xf numFmtId="0" fontId="6" fillId="34" borderId="0" xfId="0" applyFont="1" applyFill="1" applyAlignment="1" quotePrefix="1">
      <alignment horizontal="left"/>
    </xf>
    <xf numFmtId="183" fontId="6" fillId="33" borderId="22" xfId="0" applyNumberFormat="1" applyFont="1" applyFill="1" applyBorder="1" applyAlignment="1">
      <alignment horizontal="right" vertical="center"/>
    </xf>
    <xf numFmtId="183" fontId="6" fillId="33" borderId="26" xfId="0" applyNumberFormat="1" applyFont="1" applyFill="1" applyBorder="1" applyAlignment="1">
      <alignment horizontal="right" vertical="center"/>
    </xf>
    <xf numFmtId="187" fontId="6" fillId="33" borderId="22" xfId="0" applyNumberFormat="1" applyFont="1" applyFill="1" applyBorder="1" applyAlignment="1">
      <alignment horizontal="right" vertical="center"/>
    </xf>
    <xf numFmtId="187" fontId="6" fillId="33" borderId="26" xfId="0" applyNumberFormat="1" applyFont="1" applyFill="1" applyBorder="1" applyAlignment="1">
      <alignment horizontal="right" vertical="center"/>
    </xf>
    <xf numFmtId="183" fontId="6" fillId="33" borderId="24" xfId="0" applyNumberFormat="1" applyFont="1" applyFill="1" applyBorder="1" applyAlignment="1">
      <alignment horizontal="right" vertical="center"/>
    </xf>
    <xf numFmtId="0" fontId="0" fillId="33" borderId="0" xfId="62" applyFont="1" applyFill="1" applyBorder="1" applyAlignment="1">
      <alignment horizontal="center"/>
      <protection/>
    </xf>
    <xf numFmtId="3" fontId="0" fillId="33" borderId="0" xfId="62" applyNumberFormat="1" applyFont="1" applyFill="1" applyBorder="1" applyAlignment="1">
      <alignment horizontal="center"/>
      <protection/>
    </xf>
    <xf numFmtId="0" fontId="4" fillId="34" borderId="0" xfId="62" applyFont="1" applyFill="1">
      <alignment/>
      <protection/>
    </xf>
    <xf numFmtId="185" fontId="6" fillId="0" borderId="0" xfId="0" applyNumberFormat="1" applyFont="1" applyAlignment="1">
      <alignment vertical="center"/>
    </xf>
    <xf numFmtId="0" fontId="6" fillId="34" borderId="15" xfId="0" applyFont="1" applyFill="1" applyBorder="1" applyAlignment="1">
      <alignment horizontal="center" vertical="center"/>
    </xf>
    <xf numFmtId="0" fontId="5" fillId="33" borderId="0" xfId="60" applyFont="1" applyFill="1">
      <alignment/>
      <protection/>
    </xf>
    <xf numFmtId="0" fontId="6" fillId="34" borderId="18" xfId="0" applyFont="1" applyFill="1" applyBorder="1" applyAlignment="1">
      <alignment horizontal="center" vertical="center"/>
    </xf>
    <xf numFmtId="0" fontId="6" fillId="34" borderId="15" xfId="0" applyFont="1" applyFill="1" applyBorder="1" applyAlignment="1">
      <alignment vertical="center"/>
    </xf>
    <xf numFmtId="0" fontId="6" fillId="34" borderId="17" xfId="0" applyFont="1" applyFill="1" applyBorder="1" applyAlignment="1">
      <alignment horizontal="center" vertical="center"/>
    </xf>
    <xf numFmtId="0" fontId="6" fillId="34" borderId="20" xfId="0" applyFont="1" applyFill="1" applyBorder="1" applyAlignment="1">
      <alignment vertical="center"/>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8" fillId="0" borderId="0" xfId="61" applyFont="1" applyFill="1" applyAlignment="1">
      <alignment horizontal="center"/>
      <protection/>
    </xf>
    <xf numFmtId="0" fontId="5" fillId="33" borderId="25" xfId="61" applyFont="1" applyFill="1" applyBorder="1" applyAlignment="1">
      <alignment horizontal="center" vertical="center"/>
      <protection/>
    </xf>
    <xf numFmtId="0" fontId="5" fillId="33" borderId="31" xfId="61" applyFont="1" applyFill="1" applyBorder="1" applyAlignment="1">
      <alignment horizontal="center" vertical="center"/>
      <protection/>
    </xf>
    <xf numFmtId="0" fontId="5" fillId="33" borderId="23" xfId="61" applyFont="1" applyFill="1" applyBorder="1" applyAlignment="1">
      <alignment horizontal="center" vertical="center" wrapText="1"/>
      <protection/>
    </xf>
    <xf numFmtId="0" fontId="5" fillId="33" borderId="24" xfId="61" applyFont="1" applyFill="1" applyBorder="1" applyAlignment="1">
      <alignment horizontal="center" vertical="center" wrapText="1"/>
      <protection/>
    </xf>
    <xf numFmtId="3" fontId="5" fillId="33" borderId="23" xfId="61" applyNumberFormat="1" applyFont="1" applyFill="1" applyBorder="1" applyAlignment="1">
      <alignment horizontal="center" vertical="center" wrapText="1"/>
      <protection/>
    </xf>
    <xf numFmtId="3" fontId="5" fillId="33" borderId="24" xfId="61" applyNumberFormat="1" applyFont="1" applyFill="1" applyBorder="1" applyAlignment="1">
      <alignment horizontal="center" vertical="center" wrapText="1"/>
      <protection/>
    </xf>
    <xf numFmtId="3" fontId="14" fillId="33" borderId="23" xfId="61" applyNumberFormat="1" applyFont="1" applyFill="1" applyBorder="1" applyAlignment="1">
      <alignment horizontal="center" vertical="center" wrapText="1"/>
      <protection/>
    </xf>
    <xf numFmtId="3" fontId="14" fillId="33" borderId="24" xfId="61" applyNumberFormat="1" applyFont="1" applyFill="1" applyBorder="1" applyAlignment="1">
      <alignment horizontal="center" vertical="center" wrapText="1"/>
      <protection/>
    </xf>
    <xf numFmtId="3" fontId="14" fillId="33" borderId="19" xfId="61" applyNumberFormat="1" applyFont="1" applyFill="1" applyBorder="1" applyAlignment="1">
      <alignment horizontal="center" vertical="center" wrapText="1"/>
      <protection/>
    </xf>
    <xf numFmtId="3" fontId="14" fillId="33" borderId="21" xfId="61" applyNumberFormat="1" applyFont="1" applyFill="1" applyBorder="1" applyAlignment="1">
      <alignment horizontal="center" vertical="center" wrapText="1"/>
      <protection/>
    </xf>
    <xf numFmtId="0" fontId="6" fillId="0" borderId="15" xfId="0" applyFont="1" applyBorder="1" applyAlignment="1">
      <alignment vertical="center"/>
    </xf>
    <xf numFmtId="0" fontId="6" fillId="0" borderId="20" xfId="0" applyFont="1" applyBorder="1" applyAlignment="1">
      <alignment vertical="center"/>
    </xf>
    <xf numFmtId="179" fontId="6" fillId="33" borderId="17"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5" fillId="34" borderId="0" xfId="0" applyFont="1" applyFill="1" applyBorder="1" applyAlignment="1">
      <alignment vertical="top" wrapText="1"/>
    </xf>
    <xf numFmtId="0" fontId="6" fillId="33" borderId="19" xfId="0" applyFont="1" applyFill="1" applyBorder="1" applyAlignment="1">
      <alignment horizontal="center" vertical="center"/>
    </xf>
    <xf numFmtId="0" fontId="5" fillId="33" borderId="18" xfId="0" applyFont="1" applyFill="1" applyBorder="1" applyAlignment="1">
      <alignment vertical="top" wrapText="1"/>
    </xf>
    <xf numFmtId="0" fontId="4" fillId="0" borderId="15" xfId="0" applyFont="1" applyBorder="1" applyAlignment="1">
      <alignment horizontal="center" vertical="center"/>
    </xf>
    <xf numFmtId="0" fontId="6" fillId="33" borderId="25"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4"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xf>
    <xf numFmtId="0" fontId="0" fillId="0" borderId="0" xfId="0" applyFill="1" applyAlignment="1">
      <alignment horizontal="center"/>
    </xf>
    <xf numFmtId="0" fontId="6" fillId="34" borderId="15"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4" fillId="0" borderId="0" xfId="60" applyFont="1" applyAlignment="1">
      <alignment horizontal="center" vertical="center"/>
      <protection/>
    </xf>
    <xf numFmtId="0" fontId="4" fillId="33" borderId="15" xfId="60" applyFont="1" applyFill="1" applyBorder="1" applyAlignment="1">
      <alignment horizontal="center" vertical="center"/>
      <protection/>
    </xf>
    <xf numFmtId="0" fontId="6" fillId="33" borderId="17" xfId="60" applyFont="1" applyFill="1" applyBorder="1" applyAlignment="1">
      <alignment horizontal="center" vertical="center"/>
      <protection/>
    </xf>
    <xf numFmtId="0" fontId="6" fillId="33" borderId="19" xfId="60" applyFont="1" applyFill="1" applyBorder="1" applyAlignment="1">
      <alignment horizontal="center" vertical="center"/>
      <protection/>
    </xf>
    <xf numFmtId="0" fontId="6" fillId="33" borderId="22" xfId="60" applyFont="1" applyFill="1" applyBorder="1" applyAlignment="1">
      <alignment horizontal="center" vertical="center"/>
      <protection/>
    </xf>
    <xf numFmtId="0" fontId="6" fillId="33" borderId="10" xfId="60" applyFont="1" applyFill="1" applyBorder="1" applyAlignment="1">
      <alignment horizontal="center" vertical="center"/>
      <protection/>
    </xf>
    <xf numFmtId="0" fontId="6" fillId="33" borderId="23" xfId="60" applyFont="1" applyFill="1" applyBorder="1" applyAlignment="1">
      <alignment horizontal="center" vertical="center"/>
      <protection/>
    </xf>
    <xf numFmtId="0" fontId="6" fillId="33" borderId="26" xfId="60" applyFont="1" applyFill="1" applyBorder="1" applyAlignment="1">
      <alignment horizontal="center" vertical="center"/>
      <protection/>
    </xf>
    <xf numFmtId="0" fontId="6" fillId="33" borderId="24" xfId="60" applyFont="1" applyFill="1" applyBorder="1" applyAlignment="1">
      <alignment horizontal="center" vertical="center"/>
      <protection/>
    </xf>
    <xf numFmtId="0" fontId="4" fillId="0" borderId="0" xfId="62" applyFont="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７表・８表" xfId="60"/>
    <cellStyle name="標準_８表（原）" xfId="61"/>
    <cellStyle name="標準_９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22</xdr:row>
      <xdr:rowOff>95250</xdr:rowOff>
    </xdr:from>
    <xdr:to>
      <xdr:col>2</xdr:col>
      <xdr:colOff>666750</xdr:colOff>
      <xdr:row>28</xdr:row>
      <xdr:rowOff>66675</xdr:rowOff>
    </xdr:to>
    <xdr:grpSp>
      <xdr:nvGrpSpPr>
        <xdr:cNvPr id="1" name="Group 12"/>
        <xdr:cNvGrpSpPr>
          <a:grpSpLocks/>
        </xdr:cNvGrpSpPr>
      </xdr:nvGrpSpPr>
      <xdr:grpSpPr>
        <a:xfrm>
          <a:off x="1428750" y="4486275"/>
          <a:ext cx="1733550" cy="1057275"/>
          <a:chOff x="-15313" y="-23203"/>
          <a:chExt cx="24674" cy="212"/>
        </a:xfrm>
        <a:solidFill>
          <a:srgbClr val="FFFFFF"/>
        </a:solidFill>
      </xdr:grpSpPr>
      <xdr:sp>
        <xdr:nvSpPr>
          <xdr:cNvPr id="2" name="テキスト 3"/>
          <xdr:cNvSpPr txBox="1">
            <a:spLocks noChangeArrowheads="1"/>
          </xdr:cNvSpPr>
        </xdr:nvSpPr>
        <xdr:spPr>
          <a:xfrm>
            <a:off x="-9737" y="-23153"/>
            <a:ext cx="5410" cy="132"/>
          </a:xfrm>
          <a:prstGeom prst="rect">
            <a:avLst/>
          </a:prstGeom>
          <a:noFill/>
          <a:ln w="9525" cmpd="sng">
            <a:noFill/>
          </a:ln>
        </xdr:spPr>
        <xdr:txBody>
          <a:bodyPr vertOverflow="clip" wrap="square" lIns="45720" tIns="27432" rIns="45720" bIns="27432" anchor="ctr"/>
          <a:p>
            <a:pPr algn="ctr">
              <a:defRPr/>
            </a:pPr>
            <a:r>
              <a:rPr lang="en-US" cap="none" sz="2200" b="0" i="0" u="none" baseline="0">
                <a:solidFill>
                  <a:srgbClr val="000000"/>
                </a:solidFill>
                <a:latin typeface="ＭＳ 明朝"/>
                <a:ea typeface="ＭＳ 明朝"/>
                <a:cs typeface="ＭＳ 明朝"/>
              </a:rPr>
              <a:t>｛</a:t>
            </a:r>
          </a:p>
        </xdr:txBody>
      </xdr:sp>
      <xdr:grpSp>
        <xdr:nvGrpSpPr>
          <xdr:cNvPr id="3" name="Group 4"/>
          <xdr:cNvGrpSpPr>
            <a:grpSpLocks/>
          </xdr:cNvGrpSpPr>
        </xdr:nvGrpSpPr>
        <xdr:grpSpPr>
          <a:xfrm>
            <a:off x="-15313" y="-23153"/>
            <a:ext cx="24674" cy="110"/>
            <a:chOff x="0" y="0"/>
            <a:chExt cx="20000" cy="20000"/>
          </a:xfrm>
          <a:solidFill>
            <a:srgbClr val="FFFFFF"/>
          </a:solidFill>
        </xdr:grpSpPr>
        <xdr:sp>
          <xdr:nvSpPr>
            <xdr:cNvPr id="4" name="Rectangle 5"/>
            <xdr:cNvSpPr>
              <a:spLocks/>
            </xdr:cNvSpPr>
          </xdr:nvSpPr>
          <xdr:spPr>
            <a:xfrm>
              <a:off x="8905" y="5820"/>
              <a:ext cx="1645" cy="1418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Rectangle 6"/>
            <xdr:cNvSpPr>
              <a:spLocks/>
            </xdr:cNvSpPr>
          </xdr:nvSpPr>
          <xdr:spPr>
            <a:xfrm>
              <a:off x="8905" y="0"/>
              <a:ext cx="1645" cy="582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テキスト 7"/>
            <xdr:cNvSpPr txBox="1">
              <a:spLocks noChangeArrowheads="1"/>
            </xdr:cNvSpPr>
          </xdr:nvSpPr>
          <xdr:spPr>
            <a:xfrm>
              <a:off x="12740" y="5820"/>
              <a:ext cx="7260" cy="72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30</a:t>
              </a:r>
              <a:r>
                <a:rPr lang="en-US" cap="none" sz="800" b="0" i="0" u="none" baseline="0">
                  <a:solidFill>
                    <a:srgbClr val="000000"/>
                  </a:solidFill>
                  <a:latin typeface="ＭＳ 明朝"/>
                  <a:ea typeface="ＭＳ 明朝"/>
                  <a:cs typeface="ＭＳ 明朝"/>
                </a:rPr>
                <a:t>人以上</a:t>
              </a:r>
            </a:p>
          </xdr:txBody>
        </xdr:sp>
        <xdr:sp>
          <xdr:nvSpPr>
            <xdr:cNvPr id="7" name="テキスト 8"/>
            <xdr:cNvSpPr txBox="1">
              <a:spLocks noChangeArrowheads="1"/>
            </xdr:cNvSpPr>
          </xdr:nvSpPr>
          <xdr:spPr>
            <a:xfrm>
              <a:off x="0" y="8725"/>
              <a:ext cx="7260" cy="691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１～４人</a:t>
              </a:r>
            </a:p>
          </xdr:txBody>
        </xdr:sp>
      </xdr:grpSp>
      <xdr:sp>
        <xdr:nvSpPr>
          <xdr:cNvPr id="8" name="テキスト 9"/>
          <xdr:cNvSpPr txBox="1">
            <a:spLocks noChangeArrowheads="1"/>
          </xdr:cNvSpPr>
        </xdr:nvSpPr>
        <xdr:spPr>
          <a:xfrm>
            <a:off x="-2637" y="-23203"/>
            <a:ext cx="8957" cy="212"/>
          </a:xfrm>
          <a:prstGeom prst="rect">
            <a:avLst/>
          </a:prstGeom>
          <a:noFill/>
          <a:ln w="9525" cmpd="sng">
            <a:noFill/>
          </a:ln>
        </xdr:spPr>
        <xdr:txBody>
          <a:bodyPr vertOverflow="clip" wrap="square" lIns="64008" tIns="36576" rIns="64008" bIns="36576" anchor="ctr"/>
          <a:p>
            <a:pPr algn="ctr">
              <a:defRPr/>
            </a:pPr>
            <a:r>
              <a:rPr lang="en-US" cap="none" sz="3400" b="0" i="0" u="none" baseline="0">
                <a:solidFill>
                  <a:srgbClr val="000000"/>
                </a:solidFill>
                <a:latin typeface="ＭＳ 明朝"/>
                <a:ea typeface="ＭＳ 明朝"/>
                <a:cs typeface="ＭＳ 明朝"/>
              </a:rPr>
              <a:t>｝</a:t>
            </a:r>
          </a:p>
        </xdr:txBody>
      </xdr:sp>
      <xdr:sp>
        <xdr:nvSpPr>
          <xdr:cNvPr id="9" name="テキスト 11"/>
          <xdr:cNvSpPr txBox="1">
            <a:spLocks noChangeArrowheads="1"/>
          </xdr:cNvSpPr>
        </xdr:nvSpPr>
        <xdr:spPr>
          <a:xfrm>
            <a:off x="-14301" y="-23183"/>
            <a:ext cx="6927" cy="38"/>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給与額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22"/>
  <sheetViews>
    <sheetView zoomScalePageLayoutView="0" workbookViewId="0" topLeftCell="A1">
      <selection activeCell="A1" sqref="A1"/>
    </sheetView>
  </sheetViews>
  <sheetFormatPr defaultColWidth="8.796875" defaultRowHeight="14.25"/>
  <cols>
    <col min="1" max="1" width="11.5" style="0" customWidth="1"/>
    <col min="2" max="3" width="14.69921875" style="0" customWidth="1"/>
    <col min="4" max="6" width="8.69921875" style="0" customWidth="1"/>
    <col min="10" max="11" width="14.69921875" style="0" customWidth="1"/>
    <col min="18" max="19" width="14.69921875" style="0" customWidth="1"/>
  </cols>
  <sheetData>
    <row r="1" spans="1:7" ht="18.75">
      <c r="A1" s="26" t="s">
        <v>5</v>
      </c>
      <c r="B1" s="5"/>
      <c r="C1" s="6"/>
      <c r="D1" s="6"/>
      <c r="E1" s="6"/>
      <c r="F1" s="6"/>
      <c r="G1" s="6"/>
    </row>
    <row r="2" spans="1:7" ht="13.5">
      <c r="A2" s="2"/>
      <c r="B2" s="7"/>
      <c r="C2" s="8"/>
      <c r="D2" s="8"/>
      <c r="E2" s="8"/>
      <c r="F2" s="8"/>
      <c r="G2" s="8"/>
    </row>
    <row r="3" spans="1:23" ht="15.75" customHeight="1" thickBot="1">
      <c r="A3" t="s">
        <v>6</v>
      </c>
      <c r="B3" t="s">
        <v>7</v>
      </c>
      <c r="C3" s="19"/>
      <c r="D3" s="9" t="s">
        <v>8</v>
      </c>
      <c r="E3" s="9"/>
      <c r="F3" s="9"/>
      <c r="G3" s="8"/>
      <c r="I3" t="s">
        <v>9</v>
      </c>
      <c r="J3" t="s">
        <v>7</v>
      </c>
      <c r="K3" s="8"/>
      <c r="L3" s="9" t="s">
        <v>8</v>
      </c>
      <c r="M3" s="9"/>
      <c r="N3" s="9"/>
      <c r="O3" s="8"/>
      <c r="Q3" t="s">
        <v>10</v>
      </c>
      <c r="R3" t="s">
        <v>7</v>
      </c>
      <c r="S3" s="8"/>
      <c r="T3" s="9" t="s">
        <v>8</v>
      </c>
      <c r="U3" s="9"/>
      <c r="V3" s="9"/>
      <c r="W3" s="8"/>
    </row>
    <row r="4" spans="1:23" ht="15.75" customHeight="1" thickTop="1">
      <c r="A4" s="10"/>
      <c r="B4" s="11" t="s">
        <v>11</v>
      </c>
      <c r="C4" s="12"/>
      <c r="D4" s="13"/>
      <c r="E4" s="13"/>
      <c r="F4" s="13"/>
      <c r="G4" s="14"/>
      <c r="I4" s="10"/>
      <c r="J4" s="11" t="s">
        <v>11</v>
      </c>
      <c r="K4" s="12"/>
      <c r="L4" s="13"/>
      <c r="M4" s="13"/>
      <c r="N4" s="13"/>
      <c r="O4" s="14"/>
      <c r="Q4" s="10"/>
      <c r="R4" s="11" t="s">
        <v>11</v>
      </c>
      <c r="S4" s="12"/>
      <c r="T4" s="13"/>
      <c r="U4" s="13"/>
      <c r="V4" s="13"/>
      <c r="W4" s="14"/>
    </row>
    <row r="5" spans="1:23" ht="15.75" customHeight="1">
      <c r="A5" s="15"/>
      <c r="B5" s="16" t="s">
        <v>12</v>
      </c>
      <c r="C5" s="17" t="s">
        <v>13</v>
      </c>
      <c r="D5" s="17" t="s">
        <v>14</v>
      </c>
      <c r="E5" s="17" t="s">
        <v>15</v>
      </c>
      <c r="F5" s="17" t="s">
        <v>16</v>
      </c>
      <c r="G5" s="17" t="s">
        <v>17</v>
      </c>
      <c r="I5" s="15"/>
      <c r="J5" s="16" t="s">
        <v>12</v>
      </c>
      <c r="K5" s="17" t="s">
        <v>13</v>
      </c>
      <c r="L5" s="17" t="s">
        <v>18</v>
      </c>
      <c r="M5" s="17" t="s">
        <v>15</v>
      </c>
      <c r="N5" s="17" t="s">
        <v>16</v>
      </c>
      <c r="O5" s="17" t="s">
        <v>17</v>
      </c>
      <c r="Q5" s="15"/>
      <c r="R5" s="16" t="s">
        <v>12</v>
      </c>
      <c r="S5" s="17" t="s">
        <v>13</v>
      </c>
      <c r="T5" s="17" t="s">
        <v>19</v>
      </c>
      <c r="U5" s="17" t="s">
        <v>20</v>
      </c>
      <c r="V5" s="17" t="s">
        <v>21</v>
      </c>
      <c r="W5" s="17" t="s">
        <v>17</v>
      </c>
    </row>
    <row r="6" spans="1:23" ht="15.75" customHeight="1">
      <c r="A6" s="4" t="s">
        <v>22</v>
      </c>
      <c r="B6" s="18">
        <v>154708</v>
      </c>
      <c r="C6" s="18">
        <v>245527</v>
      </c>
      <c r="D6" s="19">
        <f>C6-B6</f>
        <v>90819</v>
      </c>
      <c r="E6" s="20">
        <f>B6/1000</f>
        <v>154.708</v>
      </c>
      <c r="F6" s="20">
        <f>D6/1000</f>
        <v>90.819</v>
      </c>
      <c r="G6" s="3">
        <f aca="true" t="shared" si="0" ref="G6:G13">B6/C6*100</f>
        <v>63.01058539386707</v>
      </c>
      <c r="I6" s="4" t="s">
        <v>22</v>
      </c>
      <c r="J6" s="18">
        <v>206618</v>
      </c>
      <c r="K6" s="18">
        <v>290799</v>
      </c>
      <c r="L6" s="19">
        <f>K6-J6</f>
        <v>84181</v>
      </c>
      <c r="M6" s="3">
        <f>J6/1000</f>
        <v>206.618</v>
      </c>
      <c r="N6" s="3">
        <f aca="true" t="shared" si="1" ref="N6:N18">L6/1000</f>
        <v>84.181</v>
      </c>
      <c r="O6" s="3">
        <f>J6/K6*100</f>
        <v>71.05182617546828</v>
      </c>
      <c r="Q6" s="4" t="s">
        <v>22</v>
      </c>
      <c r="R6" s="18">
        <v>108679</v>
      </c>
      <c r="S6" s="18">
        <v>155272</v>
      </c>
      <c r="T6" s="19">
        <f>S6-R6</f>
        <v>46593</v>
      </c>
      <c r="U6" s="3">
        <f>R6/1000</f>
        <v>108.679</v>
      </c>
      <c r="V6" s="3">
        <f>T6/1000</f>
        <v>46.593</v>
      </c>
      <c r="W6" s="3">
        <f>R6/S6*100</f>
        <v>69.99265804523674</v>
      </c>
    </row>
    <row r="7" spans="1:23" ht="13.5">
      <c r="A7" s="21">
        <v>62</v>
      </c>
      <c r="B7" s="22">
        <v>157784</v>
      </c>
      <c r="C7" s="22">
        <v>251701</v>
      </c>
      <c r="D7" s="19">
        <f>C7-B7</f>
        <v>93917</v>
      </c>
      <c r="E7" s="20">
        <f aca="true" t="shared" si="2" ref="E7:E18">B7/1000</f>
        <v>157.784</v>
      </c>
      <c r="F7" s="20">
        <f aca="true" t="shared" si="3" ref="F7:F18">D7/1000</f>
        <v>93.917</v>
      </c>
      <c r="G7" s="3">
        <f t="shared" si="0"/>
        <v>62.68707712722635</v>
      </c>
      <c r="I7" s="21" t="s">
        <v>23</v>
      </c>
      <c r="J7" s="22">
        <v>211884</v>
      </c>
      <c r="K7" s="22">
        <v>297889</v>
      </c>
      <c r="L7" s="19">
        <f aca="true" t="shared" si="4" ref="L7:L18">K7-J7</f>
        <v>86005</v>
      </c>
      <c r="M7" s="3">
        <f aca="true" t="shared" si="5" ref="M7:M18">J7/1000</f>
        <v>211.884</v>
      </c>
      <c r="N7" s="3">
        <f t="shared" si="1"/>
        <v>86.005</v>
      </c>
      <c r="O7" s="3">
        <f aca="true" t="shared" si="6" ref="O7:O18">J7/K7*100</f>
        <v>71.12850759846788</v>
      </c>
      <c r="Q7" s="21" t="s">
        <v>23</v>
      </c>
      <c r="R7" s="22">
        <v>110366</v>
      </c>
      <c r="S7" s="22">
        <v>160889</v>
      </c>
      <c r="T7" s="19">
        <f aca="true" t="shared" si="7" ref="T7:T18">S7-R7</f>
        <v>50523</v>
      </c>
      <c r="U7" s="3">
        <f aca="true" t="shared" si="8" ref="U7:U18">R7/1000</f>
        <v>110.366</v>
      </c>
      <c r="V7" s="3">
        <f aca="true" t="shared" si="9" ref="V7:V18">T7/1000</f>
        <v>50.523</v>
      </c>
      <c r="W7" s="3">
        <f aca="true" t="shared" si="10" ref="W7:W18">R7/S7*100</f>
        <v>68.59760455966536</v>
      </c>
    </row>
    <row r="8" spans="1:23" ht="13.5">
      <c r="A8" s="21">
        <v>63</v>
      </c>
      <c r="B8" s="18">
        <v>162227</v>
      </c>
      <c r="C8" s="18">
        <v>256216</v>
      </c>
      <c r="D8" s="19">
        <f aca="true" t="shared" si="11" ref="D8:D18">C8-B8</f>
        <v>93989</v>
      </c>
      <c r="E8" s="20">
        <f t="shared" si="2"/>
        <v>162.227</v>
      </c>
      <c r="F8" s="20">
        <f t="shared" si="3"/>
        <v>93.989</v>
      </c>
      <c r="G8" s="3">
        <f t="shared" si="0"/>
        <v>63.3164985793237</v>
      </c>
      <c r="I8" s="21" t="s">
        <v>24</v>
      </c>
      <c r="J8" s="18">
        <v>218722</v>
      </c>
      <c r="K8" s="18">
        <v>306453</v>
      </c>
      <c r="L8" s="19">
        <f t="shared" si="4"/>
        <v>87731</v>
      </c>
      <c r="M8" s="3">
        <f t="shared" si="5"/>
        <v>218.722</v>
      </c>
      <c r="N8" s="3">
        <f t="shared" si="1"/>
        <v>87.731</v>
      </c>
      <c r="O8" s="3">
        <f t="shared" si="6"/>
        <v>71.37211905251377</v>
      </c>
      <c r="Q8" s="21" t="s">
        <v>24</v>
      </c>
      <c r="R8" s="18">
        <v>113435</v>
      </c>
      <c r="S8" s="18">
        <v>160102</v>
      </c>
      <c r="T8" s="19">
        <f t="shared" si="7"/>
        <v>46667</v>
      </c>
      <c r="U8" s="3">
        <f t="shared" si="8"/>
        <v>113.435</v>
      </c>
      <c r="V8" s="3">
        <f t="shared" si="9"/>
        <v>46.667</v>
      </c>
      <c r="W8" s="3">
        <f t="shared" si="10"/>
        <v>70.85170703676407</v>
      </c>
    </row>
    <row r="9" spans="1:23" ht="15.75" customHeight="1">
      <c r="A9" s="4" t="s">
        <v>25</v>
      </c>
      <c r="B9" s="18">
        <v>167444</v>
      </c>
      <c r="C9" s="18">
        <v>266418</v>
      </c>
      <c r="D9" s="19">
        <f t="shared" si="11"/>
        <v>98974</v>
      </c>
      <c r="E9" s="20">
        <f t="shared" si="2"/>
        <v>167.444</v>
      </c>
      <c r="F9" s="20">
        <f t="shared" si="3"/>
        <v>98.974</v>
      </c>
      <c r="G9" s="3">
        <f t="shared" si="0"/>
        <v>62.85010772545399</v>
      </c>
      <c r="I9" s="4" t="s">
        <v>25</v>
      </c>
      <c r="J9" s="18">
        <v>228068</v>
      </c>
      <c r="K9" s="18">
        <v>319086</v>
      </c>
      <c r="L9" s="19">
        <f t="shared" si="4"/>
        <v>91018</v>
      </c>
      <c r="M9" s="3">
        <f t="shared" si="5"/>
        <v>228.068</v>
      </c>
      <c r="N9" s="3">
        <f t="shared" si="1"/>
        <v>91.018</v>
      </c>
      <c r="O9" s="3">
        <f t="shared" si="6"/>
        <v>71.47540161586532</v>
      </c>
      <c r="Q9" s="4" t="s">
        <v>25</v>
      </c>
      <c r="R9" s="18">
        <v>117584</v>
      </c>
      <c r="S9" s="18">
        <v>165614</v>
      </c>
      <c r="T9" s="19">
        <f t="shared" si="7"/>
        <v>48030</v>
      </c>
      <c r="U9" s="3">
        <f t="shared" si="8"/>
        <v>117.584</v>
      </c>
      <c r="V9" s="3">
        <f t="shared" si="9"/>
        <v>48.03</v>
      </c>
      <c r="W9" s="3">
        <f t="shared" si="10"/>
        <v>70.99882860144675</v>
      </c>
    </row>
    <row r="10" spans="1:23" ht="15.75" customHeight="1">
      <c r="A10" s="21" t="s">
        <v>26</v>
      </c>
      <c r="B10" s="18">
        <v>176689</v>
      </c>
      <c r="C10" s="18">
        <v>274251</v>
      </c>
      <c r="D10" s="19">
        <f t="shared" si="11"/>
        <v>97562</v>
      </c>
      <c r="E10" s="20">
        <f t="shared" si="2"/>
        <v>176.689</v>
      </c>
      <c r="F10" s="20">
        <f t="shared" si="3"/>
        <v>97.562</v>
      </c>
      <c r="G10" s="3">
        <f t="shared" si="0"/>
        <v>64.42601850129991</v>
      </c>
      <c r="I10" s="21" t="s">
        <v>27</v>
      </c>
      <c r="J10" s="18">
        <v>241545</v>
      </c>
      <c r="K10" s="18">
        <v>330749</v>
      </c>
      <c r="L10" s="19">
        <f t="shared" si="4"/>
        <v>89204</v>
      </c>
      <c r="M10" s="3">
        <f t="shared" si="5"/>
        <v>241.545</v>
      </c>
      <c r="N10" s="3">
        <f t="shared" si="1"/>
        <v>89.204</v>
      </c>
      <c r="O10" s="3">
        <f t="shared" si="6"/>
        <v>73.02969925834999</v>
      </c>
      <c r="Q10" s="21" t="s">
        <v>27</v>
      </c>
      <c r="R10" s="18">
        <v>125742</v>
      </c>
      <c r="S10" s="18">
        <v>170424</v>
      </c>
      <c r="T10" s="19">
        <f t="shared" si="7"/>
        <v>44682</v>
      </c>
      <c r="U10" s="3">
        <f t="shared" si="8"/>
        <v>125.742</v>
      </c>
      <c r="V10" s="3">
        <f t="shared" si="9"/>
        <v>44.682</v>
      </c>
      <c r="W10" s="3">
        <f t="shared" si="10"/>
        <v>73.78186170961837</v>
      </c>
    </row>
    <row r="11" spans="1:23" ht="15.75" customHeight="1">
      <c r="A11" s="21" t="s">
        <v>28</v>
      </c>
      <c r="B11" s="18">
        <v>183702</v>
      </c>
      <c r="C11" s="18">
        <v>284071</v>
      </c>
      <c r="D11" s="19">
        <f t="shared" si="11"/>
        <v>100369</v>
      </c>
      <c r="E11" s="20">
        <f t="shared" si="2"/>
        <v>183.702</v>
      </c>
      <c r="F11" s="20">
        <f t="shared" si="3"/>
        <v>100.369</v>
      </c>
      <c r="G11" s="3">
        <f t="shared" si="0"/>
        <v>64.66763590792442</v>
      </c>
      <c r="I11" s="21" t="s">
        <v>29</v>
      </c>
      <c r="J11" s="18">
        <v>252222</v>
      </c>
      <c r="K11" s="18">
        <v>341747</v>
      </c>
      <c r="L11" s="19">
        <f t="shared" si="4"/>
        <v>89525</v>
      </c>
      <c r="M11" s="3">
        <f t="shared" si="5"/>
        <v>252.222</v>
      </c>
      <c r="N11" s="3">
        <f t="shared" si="1"/>
        <v>89.525</v>
      </c>
      <c r="O11" s="3">
        <f t="shared" si="6"/>
        <v>73.80372029600845</v>
      </c>
      <c r="Q11" s="21" t="s">
        <v>29</v>
      </c>
      <c r="R11" s="18">
        <v>130796</v>
      </c>
      <c r="S11" s="18">
        <v>179160</v>
      </c>
      <c r="T11" s="19">
        <f t="shared" si="7"/>
        <v>48364</v>
      </c>
      <c r="U11" s="3">
        <f t="shared" si="8"/>
        <v>130.796</v>
      </c>
      <c r="V11" s="3">
        <f t="shared" si="9"/>
        <v>48.364</v>
      </c>
      <c r="W11" s="3">
        <f t="shared" si="10"/>
        <v>73.00513507479349</v>
      </c>
    </row>
    <row r="12" spans="1:23" ht="15.75" customHeight="1">
      <c r="A12" s="21" t="s">
        <v>30</v>
      </c>
      <c r="B12" s="18">
        <v>190342</v>
      </c>
      <c r="C12" s="18">
        <v>291526</v>
      </c>
      <c r="D12" s="19">
        <f t="shared" si="11"/>
        <v>101184</v>
      </c>
      <c r="E12" s="20">
        <f t="shared" si="2"/>
        <v>190.342</v>
      </c>
      <c r="F12" s="20">
        <f t="shared" si="3"/>
        <v>101.184</v>
      </c>
      <c r="G12" s="3">
        <f t="shared" si="0"/>
        <v>65.29160349334194</v>
      </c>
      <c r="I12" s="21" t="s">
        <v>31</v>
      </c>
      <c r="J12" s="18">
        <v>261305</v>
      </c>
      <c r="K12" s="18">
        <v>350453</v>
      </c>
      <c r="L12" s="19">
        <f t="shared" si="4"/>
        <v>89148</v>
      </c>
      <c r="M12" s="3">
        <f t="shared" si="5"/>
        <v>261.305</v>
      </c>
      <c r="N12" s="3">
        <f t="shared" si="1"/>
        <v>89.148</v>
      </c>
      <c r="O12" s="3">
        <f t="shared" si="6"/>
        <v>74.56206681067076</v>
      </c>
      <c r="Q12" s="21" t="s">
        <v>31</v>
      </c>
      <c r="R12" s="18">
        <v>135099</v>
      </c>
      <c r="S12" s="18">
        <v>185690</v>
      </c>
      <c r="T12" s="19">
        <f t="shared" si="7"/>
        <v>50591</v>
      </c>
      <c r="U12" s="3">
        <f t="shared" si="8"/>
        <v>135.099</v>
      </c>
      <c r="V12" s="3">
        <f t="shared" si="9"/>
        <v>50.591</v>
      </c>
      <c r="W12" s="3">
        <f t="shared" si="10"/>
        <v>72.75512951693683</v>
      </c>
    </row>
    <row r="13" spans="1:23" ht="13.5">
      <c r="A13" s="21" t="s">
        <v>32</v>
      </c>
      <c r="B13" s="23">
        <v>194042</v>
      </c>
      <c r="C13" s="24">
        <v>295380</v>
      </c>
      <c r="D13" s="19">
        <f t="shared" si="11"/>
        <v>101338</v>
      </c>
      <c r="E13" s="20">
        <f t="shared" si="2"/>
        <v>194.042</v>
      </c>
      <c r="F13" s="20">
        <f t="shared" si="3"/>
        <v>101.338</v>
      </c>
      <c r="G13" s="3">
        <f t="shared" si="0"/>
        <v>65.69232852596654</v>
      </c>
      <c r="I13" s="21" t="s">
        <v>33</v>
      </c>
      <c r="J13" s="23">
        <v>267435</v>
      </c>
      <c r="K13" s="24">
        <v>356246</v>
      </c>
      <c r="L13" s="19">
        <f t="shared" si="4"/>
        <v>88811</v>
      </c>
      <c r="M13" s="3">
        <f t="shared" si="5"/>
        <v>267.435</v>
      </c>
      <c r="N13" s="3">
        <f t="shared" si="1"/>
        <v>88.811</v>
      </c>
      <c r="O13" s="25">
        <f t="shared" si="6"/>
        <v>75.07031657899317</v>
      </c>
      <c r="Q13" s="21" t="s">
        <v>33</v>
      </c>
      <c r="R13" s="23">
        <v>138857</v>
      </c>
      <c r="S13" s="24">
        <v>187690</v>
      </c>
      <c r="T13" s="19">
        <f t="shared" si="7"/>
        <v>48833</v>
      </c>
      <c r="U13" s="3">
        <f t="shared" si="8"/>
        <v>138.857</v>
      </c>
      <c r="V13" s="3">
        <f t="shared" si="9"/>
        <v>48.833</v>
      </c>
      <c r="W13" s="3">
        <f t="shared" si="10"/>
        <v>73.98209814055092</v>
      </c>
    </row>
    <row r="14" spans="1:23" ht="13.5">
      <c r="A14" s="21" t="s">
        <v>34</v>
      </c>
      <c r="B14" s="23">
        <v>193695</v>
      </c>
      <c r="C14" s="24">
        <v>303748</v>
      </c>
      <c r="D14" s="19">
        <f t="shared" si="11"/>
        <v>110053</v>
      </c>
      <c r="E14" s="20">
        <f t="shared" si="2"/>
        <v>193.695</v>
      </c>
      <c r="F14" s="20">
        <f t="shared" si="3"/>
        <v>110.053</v>
      </c>
      <c r="G14" s="3">
        <f>B14/C14*100</f>
        <v>63.76832110828713</v>
      </c>
      <c r="I14" s="21" t="s">
        <v>35</v>
      </c>
      <c r="J14" s="23">
        <v>266880</v>
      </c>
      <c r="K14" s="24">
        <v>365498</v>
      </c>
      <c r="L14" s="19">
        <f t="shared" si="4"/>
        <v>98618</v>
      </c>
      <c r="M14" s="3">
        <f t="shared" si="5"/>
        <v>266.88</v>
      </c>
      <c r="N14" s="3">
        <f t="shared" si="1"/>
        <v>98.618</v>
      </c>
      <c r="O14" s="25">
        <f t="shared" si="6"/>
        <v>73.01818341003235</v>
      </c>
      <c r="Q14" s="21" t="s">
        <v>35</v>
      </c>
      <c r="R14" s="23">
        <v>138597</v>
      </c>
      <c r="S14" s="24">
        <v>193901</v>
      </c>
      <c r="T14" s="19">
        <f t="shared" si="7"/>
        <v>55304</v>
      </c>
      <c r="U14" s="3">
        <f t="shared" si="8"/>
        <v>138.597</v>
      </c>
      <c r="V14" s="3">
        <f t="shared" si="9"/>
        <v>55.304</v>
      </c>
      <c r="W14" s="3">
        <f t="shared" si="10"/>
        <v>71.4782285805643</v>
      </c>
    </row>
    <row r="15" spans="1:23" ht="15.75" customHeight="1">
      <c r="A15" s="21" t="s">
        <v>36</v>
      </c>
      <c r="B15" s="23">
        <v>195100</v>
      </c>
      <c r="C15" s="23">
        <v>309015</v>
      </c>
      <c r="D15" s="19">
        <f t="shared" si="11"/>
        <v>113915</v>
      </c>
      <c r="E15" s="20">
        <f t="shared" si="2"/>
        <v>195.1</v>
      </c>
      <c r="F15" s="20">
        <f t="shared" si="3"/>
        <v>113.915</v>
      </c>
      <c r="G15" s="3">
        <f>B15/C15*100</f>
        <v>63.13609371713347</v>
      </c>
      <c r="I15" s="21" t="s">
        <v>37</v>
      </c>
      <c r="J15" s="23">
        <v>269890</v>
      </c>
      <c r="K15" s="23">
        <v>372492</v>
      </c>
      <c r="L15" s="19">
        <f t="shared" si="4"/>
        <v>102602</v>
      </c>
      <c r="M15" s="3">
        <f t="shared" si="5"/>
        <v>269.89</v>
      </c>
      <c r="N15" s="3">
        <f t="shared" si="1"/>
        <v>102.602</v>
      </c>
      <c r="O15" s="25">
        <f t="shared" si="6"/>
        <v>72.45524736101714</v>
      </c>
      <c r="Q15" s="21" t="s">
        <v>37</v>
      </c>
      <c r="R15" s="23">
        <v>138695</v>
      </c>
      <c r="S15" s="23">
        <v>195868</v>
      </c>
      <c r="T15" s="19">
        <f t="shared" si="7"/>
        <v>57173</v>
      </c>
      <c r="U15" s="3">
        <f t="shared" si="8"/>
        <v>138.695</v>
      </c>
      <c r="V15" s="3">
        <f t="shared" si="9"/>
        <v>57.173</v>
      </c>
      <c r="W15" s="3">
        <f t="shared" si="10"/>
        <v>70.81044376825209</v>
      </c>
    </row>
    <row r="16" spans="1:23" ht="15.75" customHeight="1">
      <c r="A16" s="21" t="s">
        <v>38</v>
      </c>
      <c r="B16" s="23">
        <v>198667</v>
      </c>
      <c r="C16" s="24">
        <v>313175</v>
      </c>
      <c r="D16" s="19">
        <f t="shared" si="11"/>
        <v>114508</v>
      </c>
      <c r="E16" s="20">
        <f t="shared" si="2"/>
        <v>198.667</v>
      </c>
      <c r="F16" s="20">
        <f t="shared" si="3"/>
        <v>114.508</v>
      </c>
      <c r="G16" s="3">
        <f>B16/C16*100</f>
        <v>63.436417338548736</v>
      </c>
      <c r="I16" s="21" t="s">
        <v>39</v>
      </c>
      <c r="J16" s="23">
        <v>274270</v>
      </c>
      <c r="K16" s="24">
        <v>376388</v>
      </c>
      <c r="L16" s="19">
        <f t="shared" si="4"/>
        <v>102118</v>
      </c>
      <c r="M16" s="3">
        <f t="shared" si="5"/>
        <v>274.27</v>
      </c>
      <c r="N16" s="3">
        <f t="shared" si="1"/>
        <v>102.118</v>
      </c>
      <c r="O16" s="25">
        <f t="shared" si="6"/>
        <v>72.86895437686643</v>
      </c>
      <c r="Q16" s="21" t="s">
        <v>39</v>
      </c>
      <c r="R16" s="23">
        <v>141957</v>
      </c>
      <c r="S16" s="24">
        <v>199613</v>
      </c>
      <c r="T16" s="19">
        <f t="shared" si="7"/>
        <v>57656</v>
      </c>
      <c r="U16" s="3">
        <f t="shared" si="8"/>
        <v>141.957</v>
      </c>
      <c r="V16" s="3">
        <f t="shared" si="9"/>
        <v>57.656</v>
      </c>
      <c r="W16" s="3">
        <f t="shared" si="10"/>
        <v>71.11610967221573</v>
      </c>
    </row>
    <row r="17" spans="1:23" ht="15.75" customHeight="1">
      <c r="A17" s="21" t="s">
        <v>40</v>
      </c>
      <c r="B17" s="23">
        <v>199617</v>
      </c>
      <c r="C17" s="23">
        <v>318304</v>
      </c>
      <c r="D17" s="19">
        <f t="shared" si="11"/>
        <v>118687</v>
      </c>
      <c r="E17" s="20">
        <f t="shared" si="2"/>
        <v>199.617</v>
      </c>
      <c r="F17" s="20">
        <f t="shared" si="3"/>
        <v>118.687</v>
      </c>
      <c r="G17" s="3">
        <f>B17/C17*100</f>
        <v>62.71268975570524</v>
      </c>
      <c r="I17" s="21" t="s">
        <v>41</v>
      </c>
      <c r="J17" s="23">
        <v>276219</v>
      </c>
      <c r="K17" s="23">
        <v>382322</v>
      </c>
      <c r="L17" s="19">
        <f t="shared" si="4"/>
        <v>106103</v>
      </c>
      <c r="M17" s="3">
        <f t="shared" si="5"/>
        <v>276.219</v>
      </c>
      <c r="N17" s="3">
        <f t="shared" si="1"/>
        <v>106.103</v>
      </c>
      <c r="O17" s="25">
        <f t="shared" si="6"/>
        <v>72.24773881701812</v>
      </c>
      <c r="Q17" s="21" t="s">
        <v>41</v>
      </c>
      <c r="R17" s="23">
        <v>141584</v>
      </c>
      <c r="S17" s="23">
        <v>202936</v>
      </c>
      <c r="T17" s="19">
        <f t="shared" si="7"/>
        <v>61352</v>
      </c>
      <c r="U17" s="3">
        <f t="shared" si="8"/>
        <v>141.584</v>
      </c>
      <c r="V17" s="3">
        <f t="shared" si="9"/>
        <v>61.352</v>
      </c>
      <c r="W17" s="3">
        <f t="shared" si="10"/>
        <v>69.76780857018962</v>
      </c>
    </row>
    <row r="18" spans="1:23" ht="15.75" customHeight="1">
      <c r="A18" s="4">
        <v>10</v>
      </c>
      <c r="B18" s="23">
        <v>201453</v>
      </c>
      <c r="C18" s="23">
        <v>315837</v>
      </c>
      <c r="D18" s="19">
        <f t="shared" si="11"/>
        <v>114384</v>
      </c>
      <c r="E18" s="20">
        <f t="shared" si="2"/>
        <v>201.453</v>
      </c>
      <c r="F18" s="20">
        <f t="shared" si="3"/>
        <v>114.384</v>
      </c>
      <c r="G18" s="3">
        <f>B18/C18*100</f>
        <v>63.78385053049516</v>
      </c>
      <c r="I18" s="27">
        <v>10</v>
      </c>
      <c r="J18" s="23">
        <v>278010</v>
      </c>
      <c r="K18" s="23">
        <v>379664</v>
      </c>
      <c r="L18" s="19">
        <f t="shared" si="4"/>
        <v>101654</v>
      </c>
      <c r="M18" s="3">
        <f t="shared" si="5"/>
        <v>278.01</v>
      </c>
      <c r="N18" s="3">
        <f t="shared" si="1"/>
        <v>101.654</v>
      </c>
      <c r="O18" s="25">
        <f t="shared" si="6"/>
        <v>73.225272872856</v>
      </c>
      <c r="Q18" s="28">
        <v>10</v>
      </c>
      <c r="R18" s="23">
        <v>142567</v>
      </c>
      <c r="S18" s="23">
        <v>201175</v>
      </c>
      <c r="T18" s="19">
        <f t="shared" si="7"/>
        <v>58608</v>
      </c>
      <c r="U18" s="3">
        <f t="shared" si="8"/>
        <v>142.567</v>
      </c>
      <c r="V18" s="3">
        <f t="shared" si="9"/>
        <v>58.608</v>
      </c>
      <c r="W18" s="3">
        <f t="shared" si="10"/>
        <v>70.86715546166273</v>
      </c>
    </row>
    <row r="19" ht="13.5" customHeight="1">
      <c r="Q19" s="27"/>
    </row>
    <row r="22" ht="28.5">
      <c r="C22" s="29" t="s">
        <v>42</v>
      </c>
    </row>
  </sheetData>
  <sheetProtection/>
  <printOptions/>
  <pageMargins left="0.7874015748031497" right="0.7874015748031497" top="0.7874015748031497" bottom="0.5905511811023623" header="0.5118110236220472" footer="0.5118110236220472"/>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L42"/>
  <sheetViews>
    <sheetView tabSelected="1" zoomScale="110" zoomScaleNormal="110" workbookViewId="0" topLeftCell="A1">
      <selection activeCell="A1" sqref="A1"/>
    </sheetView>
  </sheetViews>
  <sheetFormatPr defaultColWidth="8.796875" defaultRowHeight="14.25"/>
  <cols>
    <col min="1" max="1" width="1.59765625" style="0" customWidth="1"/>
    <col min="2" max="2" width="23" style="30" customWidth="1"/>
    <col min="3" max="3" width="11.59765625" style="0" customWidth="1"/>
    <col min="4" max="4" width="10.3984375" style="0" customWidth="1"/>
    <col min="5" max="5" width="11.59765625" style="0" customWidth="1"/>
    <col min="6" max="6" width="10.3984375" style="31" customWidth="1"/>
    <col min="7" max="7" width="13.8984375" style="0" customWidth="1"/>
  </cols>
  <sheetData>
    <row r="1" spans="1:7" ht="13.5">
      <c r="A1" s="238"/>
      <c r="B1" s="239" t="s">
        <v>131</v>
      </c>
      <c r="C1" s="240"/>
      <c r="D1" s="240"/>
      <c r="E1" s="240"/>
      <c r="F1" s="241"/>
      <c r="G1" s="240"/>
    </row>
    <row r="2" spans="1:7" ht="15.75" customHeight="1">
      <c r="A2" s="242"/>
      <c r="B2" s="292" t="s">
        <v>120</v>
      </c>
      <c r="C2" s="294" t="s">
        <v>180</v>
      </c>
      <c r="D2" s="243"/>
      <c r="E2" s="294" t="s">
        <v>181</v>
      </c>
      <c r="F2" s="244"/>
      <c r="G2" s="296" t="s">
        <v>189</v>
      </c>
    </row>
    <row r="3" spans="1:7" ht="17.25" customHeight="1">
      <c r="A3" s="245"/>
      <c r="B3" s="293"/>
      <c r="C3" s="295"/>
      <c r="D3" s="246" t="s">
        <v>49</v>
      </c>
      <c r="E3" s="295"/>
      <c r="F3" s="247" t="s">
        <v>49</v>
      </c>
      <c r="G3" s="297"/>
    </row>
    <row r="4" spans="1:7" ht="13.5">
      <c r="A4" s="248"/>
      <c r="B4" s="249"/>
      <c r="C4" s="250" t="s">
        <v>50</v>
      </c>
      <c r="D4" s="251" t="s">
        <v>51</v>
      </c>
      <c r="E4" s="250" t="s">
        <v>50</v>
      </c>
      <c r="F4" s="252" t="s">
        <v>51</v>
      </c>
      <c r="G4" s="253"/>
    </row>
    <row r="5" spans="1:7" ht="15.75" customHeight="1">
      <c r="A5" s="248"/>
      <c r="B5" s="254" t="s">
        <v>89</v>
      </c>
      <c r="C5" s="255">
        <v>185402</v>
      </c>
      <c r="D5" s="256">
        <v>-3.8</v>
      </c>
      <c r="E5" s="255">
        <v>262214</v>
      </c>
      <c r="F5" s="256">
        <v>-2.5</v>
      </c>
      <c r="G5" s="257">
        <f>ROUND((C5/E5)*100,1)</f>
        <v>70.7</v>
      </c>
    </row>
    <row r="6" spans="1:7" ht="15.75" customHeight="1">
      <c r="A6" s="248"/>
      <c r="B6" s="249" t="s">
        <v>90</v>
      </c>
      <c r="C6" s="255">
        <v>252412</v>
      </c>
      <c r="D6" s="256">
        <v>-4.7</v>
      </c>
      <c r="E6" s="255">
        <v>329335</v>
      </c>
      <c r="F6" s="258" t="s">
        <v>91</v>
      </c>
      <c r="G6" s="257">
        <f>ROUND((C6/E6)*100,1)</f>
        <v>76.6</v>
      </c>
    </row>
    <row r="7" spans="1:12" ht="15.75" customHeight="1">
      <c r="A7" s="248"/>
      <c r="B7" s="249" t="s">
        <v>92</v>
      </c>
      <c r="C7" s="255">
        <v>134758</v>
      </c>
      <c r="D7" s="256">
        <v>-3.1</v>
      </c>
      <c r="E7" s="255">
        <v>176246</v>
      </c>
      <c r="F7" s="258" t="s">
        <v>91</v>
      </c>
      <c r="G7" s="257">
        <f>ROUND((C7/E7)*100,1)</f>
        <v>76.5</v>
      </c>
      <c r="L7" s="216"/>
    </row>
    <row r="8" spans="1:12" ht="7.5" customHeight="1">
      <c r="A8" s="248"/>
      <c r="B8" s="249"/>
      <c r="C8" s="255"/>
      <c r="D8" s="256"/>
      <c r="E8" s="255"/>
      <c r="F8" s="258"/>
      <c r="G8" s="257"/>
      <c r="L8" s="216"/>
    </row>
    <row r="9" spans="1:12" ht="15.75" customHeight="1">
      <c r="A9" s="248"/>
      <c r="B9" s="254" t="s">
        <v>93</v>
      </c>
      <c r="C9" s="255">
        <v>246857</v>
      </c>
      <c r="D9" s="256">
        <v>-4.4</v>
      </c>
      <c r="E9" s="255">
        <v>323495</v>
      </c>
      <c r="F9" s="256">
        <v>-2.3</v>
      </c>
      <c r="G9" s="257">
        <f>ROUND((C9/E9)*100,1)</f>
        <v>76.3</v>
      </c>
      <c r="L9" s="216"/>
    </row>
    <row r="10" spans="1:12" ht="7.5" customHeight="1">
      <c r="A10" s="248"/>
      <c r="B10" s="249"/>
      <c r="C10" s="255"/>
      <c r="D10" s="256"/>
      <c r="E10" s="255"/>
      <c r="F10" s="256"/>
      <c r="G10" s="257"/>
      <c r="L10" s="216"/>
    </row>
    <row r="11" spans="1:12" ht="15.75" customHeight="1">
      <c r="A11" s="248"/>
      <c r="B11" s="254" t="s">
        <v>94</v>
      </c>
      <c r="C11" s="255">
        <v>203090</v>
      </c>
      <c r="D11" s="256">
        <v>-7.5</v>
      </c>
      <c r="E11" s="255">
        <v>287300</v>
      </c>
      <c r="F11" s="256">
        <v>-5.3</v>
      </c>
      <c r="G11" s="257">
        <f>ROUND((C11/E11)*100,1)</f>
        <v>70.7</v>
      </c>
      <c r="L11" s="216"/>
    </row>
    <row r="12" spans="1:12" ht="7.5" customHeight="1">
      <c r="A12" s="248"/>
      <c r="B12" s="249"/>
      <c r="C12" s="255"/>
      <c r="D12" s="256"/>
      <c r="E12" s="255"/>
      <c r="F12" s="256"/>
      <c r="G12" s="257"/>
      <c r="L12" s="216"/>
    </row>
    <row r="13" spans="1:12" ht="15.75" customHeight="1">
      <c r="A13" s="248"/>
      <c r="B13" s="254" t="s">
        <v>143</v>
      </c>
      <c r="C13" s="255">
        <v>187891</v>
      </c>
      <c r="D13" s="256">
        <v>0.4</v>
      </c>
      <c r="E13" s="255">
        <v>219547</v>
      </c>
      <c r="F13" s="256">
        <v>-2.4</v>
      </c>
      <c r="G13" s="257">
        <f>ROUND((C13/E13)*100,1)</f>
        <v>85.6</v>
      </c>
      <c r="L13" s="216"/>
    </row>
    <row r="14" spans="1:12" ht="7.5" customHeight="1">
      <c r="A14" s="248"/>
      <c r="B14" s="249"/>
      <c r="C14" s="255"/>
      <c r="D14" s="256"/>
      <c r="E14" s="255"/>
      <c r="F14" s="256"/>
      <c r="G14" s="257"/>
      <c r="L14" s="216"/>
    </row>
    <row r="15" spans="1:12" ht="15.75" customHeight="1">
      <c r="A15" s="248"/>
      <c r="B15" s="254" t="s">
        <v>144</v>
      </c>
      <c r="C15" s="255">
        <v>109702</v>
      </c>
      <c r="D15" s="259" t="s">
        <v>153</v>
      </c>
      <c r="E15" s="255" t="s">
        <v>153</v>
      </c>
      <c r="F15" s="259" t="s">
        <v>153</v>
      </c>
      <c r="G15" s="257" t="s">
        <v>153</v>
      </c>
      <c r="L15" s="216"/>
    </row>
    <row r="16" spans="1:12" ht="7.5" customHeight="1">
      <c r="A16" s="248"/>
      <c r="B16" s="249"/>
      <c r="C16" s="255"/>
      <c r="D16" s="256"/>
      <c r="E16" s="255"/>
      <c r="F16" s="256"/>
      <c r="G16" s="257"/>
      <c r="L16" s="216"/>
    </row>
    <row r="17" spans="1:12" ht="15.75" customHeight="1">
      <c r="A17" s="248"/>
      <c r="B17" s="254" t="s">
        <v>145</v>
      </c>
      <c r="C17" s="255">
        <v>142418</v>
      </c>
      <c r="D17" s="259" t="s">
        <v>153</v>
      </c>
      <c r="E17" s="255" t="s">
        <v>153</v>
      </c>
      <c r="F17" s="259" t="s">
        <v>153</v>
      </c>
      <c r="G17" s="260" t="s">
        <v>153</v>
      </c>
      <c r="L17" s="41"/>
    </row>
    <row r="18" spans="1:7" ht="7.5" customHeight="1">
      <c r="A18" s="245"/>
      <c r="B18" s="290"/>
      <c r="C18" s="261"/>
      <c r="D18" s="262"/>
      <c r="E18" s="261"/>
      <c r="F18" s="263"/>
      <c r="G18" s="264"/>
    </row>
    <row r="19" spans="1:12" s="50" customFormat="1" ht="12.75" customHeight="1">
      <c r="A19" s="265" t="s">
        <v>154</v>
      </c>
      <c r="B19" s="265"/>
      <c r="C19" s="266"/>
      <c r="D19" s="267"/>
      <c r="E19" s="267"/>
      <c r="F19" s="268"/>
      <c r="G19" s="269"/>
      <c r="L19"/>
    </row>
    <row r="20" spans="1:12" s="50" customFormat="1" ht="10.5" customHeight="1">
      <c r="A20" s="265" t="s">
        <v>96</v>
      </c>
      <c r="B20" s="265"/>
      <c r="C20" s="265"/>
      <c r="D20" s="265"/>
      <c r="E20" s="265"/>
      <c r="F20" s="270"/>
      <c r="G20" s="265"/>
      <c r="L20"/>
    </row>
    <row r="21" spans="1:12" s="50" customFormat="1" ht="10.5" customHeight="1">
      <c r="A21" s="265" t="s">
        <v>109</v>
      </c>
      <c r="B21" s="265"/>
      <c r="C21" s="265"/>
      <c r="D21" s="265"/>
      <c r="E21" s="265"/>
      <c r="F21" s="270"/>
      <c r="G21" s="265"/>
      <c r="L21"/>
    </row>
    <row r="22" spans="1:12" s="1" customFormat="1" ht="10.5" customHeight="1">
      <c r="A22" s="272" t="s">
        <v>171</v>
      </c>
      <c r="B22" s="271"/>
      <c r="C22" s="273"/>
      <c r="D22" s="273"/>
      <c r="E22" s="273"/>
      <c r="F22" s="274"/>
      <c r="G22" s="273"/>
      <c r="L22"/>
    </row>
    <row r="23" spans="1:12" ht="10.5" customHeight="1">
      <c r="A23" s="265" t="s">
        <v>172</v>
      </c>
      <c r="B23" s="265"/>
      <c r="C23" s="238"/>
      <c r="D23" s="238"/>
      <c r="E23" s="238"/>
      <c r="F23" s="275"/>
      <c r="G23" s="238"/>
      <c r="L23" s="50"/>
    </row>
    <row r="24" spans="1:12" ht="14.25" customHeight="1">
      <c r="A24" s="1"/>
      <c r="B24" s="1"/>
      <c r="C24" s="93"/>
      <c r="F24" s="42"/>
      <c r="L24" s="50"/>
    </row>
    <row r="25" spans="2:12" ht="13.5">
      <c r="B25"/>
      <c r="L25" s="50"/>
    </row>
    <row r="26" spans="2:12" ht="14.25">
      <c r="B26"/>
      <c r="C26" s="94"/>
      <c r="L26" s="1"/>
    </row>
    <row r="27" spans="2:3" ht="13.5">
      <c r="B27"/>
      <c r="C27" s="94"/>
    </row>
    <row r="28" spans="2:3" ht="13.5">
      <c r="B28"/>
      <c r="C28" s="94"/>
    </row>
    <row r="29" spans="2:3" ht="13.5">
      <c r="B29"/>
      <c r="C29" s="94"/>
    </row>
    <row r="30" spans="2:3" ht="13.5">
      <c r="B30"/>
      <c r="C30" s="94"/>
    </row>
    <row r="31" spans="2:3" ht="13.5">
      <c r="B31"/>
      <c r="C31" s="94"/>
    </row>
    <row r="32" spans="2:3" ht="13.5">
      <c r="B32"/>
      <c r="C32" s="94"/>
    </row>
    <row r="33" spans="2:3" ht="13.5">
      <c r="B33"/>
      <c r="C33" s="94"/>
    </row>
    <row r="34" spans="2:3" ht="13.5">
      <c r="B34"/>
      <c r="C34" s="94"/>
    </row>
    <row r="35" spans="2:3" ht="13.5">
      <c r="B35"/>
      <c r="C35" s="94"/>
    </row>
    <row r="36" spans="2:3" ht="13.5">
      <c r="B36"/>
      <c r="C36" s="94"/>
    </row>
    <row r="37" spans="2:3" ht="13.5">
      <c r="B37" s="33"/>
      <c r="C37" s="94"/>
    </row>
    <row r="38" spans="2:3" ht="13.5">
      <c r="B38"/>
      <c r="C38" s="94"/>
    </row>
    <row r="39" ht="13.5">
      <c r="B39"/>
    </row>
    <row r="40" ht="13.5">
      <c r="B40"/>
    </row>
    <row r="41" ht="13.5">
      <c r="B41"/>
    </row>
    <row r="42" ht="13.5">
      <c r="B42"/>
    </row>
  </sheetData>
  <sheetProtection/>
  <mergeCells count="4">
    <mergeCell ref="B2:B3"/>
    <mergeCell ref="C2:C3"/>
    <mergeCell ref="E2:E3"/>
    <mergeCell ref="G2:G3"/>
  </mergeCells>
  <printOptions horizontalCentered="1"/>
  <pageMargins left="0.3937007874015748" right="0.7874015748031497" top="0.984251968503937" bottom="0.5905511811023623" header="0.5118110236220472" footer="0.5118110236220472"/>
  <pageSetup firstPageNumber="7" useFirstPageNumber="1" horizontalDpi="300" verticalDpi="300" orientation="portrait" paperSize="9" scale="105" r:id="rId1"/>
</worksheet>
</file>

<file path=xl/worksheets/sheet3.xml><?xml version="1.0" encoding="utf-8"?>
<worksheet xmlns="http://schemas.openxmlformats.org/spreadsheetml/2006/main" xmlns:r="http://schemas.openxmlformats.org/officeDocument/2006/relationships">
  <dimension ref="A1:AE81"/>
  <sheetViews>
    <sheetView zoomScale="110" zoomScaleNormal="110" workbookViewId="0" topLeftCell="A1">
      <selection activeCell="A1" sqref="A1:I1"/>
    </sheetView>
  </sheetViews>
  <sheetFormatPr defaultColWidth="6.796875" defaultRowHeight="14.25"/>
  <cols>
    <col min="1" max="1" width="13.3984375" style="44" customWidth="1"/>
    <col min="2" max="10" width="7.59765625" style="43" customWidth="1"/>
    <col min="11" max="15" width="7.59765625" style="43" hidden="1" customWidth="1"/>
    <col min="16" max="17" width="6.69921875" style="43" hidden="1" customWidth="1"/>
    <col min="18" max="18" width="9.69921875" style="43" hidden="1" customWidth="1"/>
    <col min="19" max="19" width="9" style="43" customWidth="1"/>
    <col min="20" max="30" width="7.59765625" style="43" customWidth="1"/>
    <col min="31" max="16384" width="6.69921875" style="43" customWidth="1"/>
  </cols>
  <sheetData>
    <row r="1" spans="1:31" ht="13.5">
      <c r="A1" s="298" t="s">
        <v>132</v>
      </c>
      <c r="B1" s="298"/>
      <c r="C1" s="298"/>
      <c r="D1" s="298"/>
      <c r="E1" s="298"/>
      <c r="F1" s="298"/>
      <c r="G1" s="298"/>
      <c r="H1" s="298"/>
      <c r="I1" s="298"/>
      <c r="Q1" s="45"/>
      <c r="R1" s="54"/>
      <c r="S1" s="55"/>
      <c r="T1" s="55"/>
      <c r="U1" s="55"/>
      <c r="V1" s="55"/>
      <c r="W1" s="55"/>
      <c r="X1" s="55"/>
      <c r="Y1" s="56"/>
      <c r="Z1" s="57"/>
      <c r="AA1" s="57"/>
      <c r="AB1" s="57"/>
      <c r="AC1" s="57"/>
      <c r="AD1" s="57"/>
      <c r="AE1" s="45"/>
    </row>
    <row r="2" spans="1:31" ht="13.5" customHeight="1">
      <c r="A2" s="298" t="s">
        <v>133</v>
      </c>
      <c r="B2" s="298"/>
      <c r="C2" s="298"/>
      <c r="D2" s="298"/>
      <c r="E2" s="298"/>
      <c r="F2" s="298"/>
      <c r="G2" s="298"/>
      <c r="H2" s="298"/>
      <c r="I2" s="298"/>
      <c r="Q2" s="45"/>
      <c r="R2" s="54"/>
      <c r="S2" s="55"/>
      <c r="T2" s="55"/>
      <c r="U2" s="55"/>
      <c r="V2" s="55"/>
      <c r="W2" s="55"/>
      <c r="X2" s="55"/>
      <c r="Y2" s="56"/>
      <c r="Z2" s="57"/>
      <c r="AA2" s="57"/>
      <c r="AB2" s="57"/>
      <c r="AC2" s="57"/>
      <c r="AD2" s="57"/>
      <c r="AE2" s="45"/>
    </row>
    <row r="3" spans="17:31" ht="2.25" customHeight="1">
      <c r="Q3" s="45"/>
      <c r="R3" s="54"/>
      <c r="S3" s="55"/>
      <c r="T3" s="55"/>
      <c r="U3" s="55"/>
      <c r="V3" s="55"/>
      <c r="W3" s="55"/>
      <c r="X3" s="55"/>
      <c r="Y3" s="56"/>
      <c r="Z3" s="57"/>
      <c r="AA3" s="57"/>
      <c r="AB3" s="57"/>
      <c r="AC3" s="57"/>
      <c r="AD3" s="57"/>
      <c r="AE3" s="45"/>
    </row>
    <row r="4" spans="1:27" s="44" customFormat="1" ht="15.75" customHeight="1">
      <c r="A4" s="214" t="s">
        <v>97</v>
      </c>
      <c r="B4" s="299" t="s">
        <v>82</v>
      </c>
      <c r="C4" s="300"/>
      <c r="D4" s="300"/>
      <c r="E4" s="301" t="s">
        <v>67</v>
      </c>
      <c r="F4" s="303" t="s">
        <v>46</v>
      </c>
      <c r="G4" s="303" t="s">
        <v>146</v>
      </c>
      <c r="H4" s="305" t="s">
        <v>147</v>
      </c>
      <c r="I4" s="307" t="s">
        <v>148</v>
      </c>
      <c r="K4" s="45"/>
      <c r="L4" s="45"/>
      <c r="M4" s="45"/>
      <c r="N4" s="54"/>
      <c r="O4" s="55"/>
      <c r="P4" s="55"/>
      <c r="Q4" s="55"/>
      <c r="R4" s="55"/>
      <c r="S4" s="55"/>
      <c r="T4" s="55"/>
      <c r="U4" s="56"/>
      <c r="V4" s="57"/>
      <c r="W4" s="57"/>
      <c r="X4" s="57"/>
      <c r="Y4" s="57"/>
      <c r="Z4" s="57"/>
      <c r="AA4" s="45"/>
    </row>
    <row r="5" spans="1:27" s="44" customFormat="1" ht="15.75" customHeight="1">
      <c r="A5" s="215" t="s">
        <v>98</v>
      </c>
      <c r="B5" s="99" t="s">
        <v>75</v>
      </c>
      <c r="C5" s="99" t="s">
        <v>64</v>
      </c>
      <c r="D5" s="100" t="s">
        <v>65</v>
      </c>
      <c r="E5" s="302"/>
      <c r="F5" s="304"/>
      <c r="G5" s="304"/>
      <c r="H5" s="306"/>
      <c r="I5" s="308"/>
      <c r="K5" s="45"/>
      <c r="L5" s="45"/>
      <c r="M5" s="45"/>
      <c r="N5" s="54"/>
      <c r="O5" s="55"/>
      <c r="P5" s="55"/>
      <c r="Q5" s="55"/>
      <c r="R5" s="55"/>
      <c r="S5" s="55"/>
      <c r="T5" s="55"/>
      <c r="U5" s="56"/>
      <c r="V5" s="57"/>
      <c r="W5" s="57"/>
      <c r="X5" s="57"/>
      <c r="Y5" s="57"/>
      <c r="Z5" s="57"/>
      <c r="AA5" s="45"/>
    </row>
    <row r="6" spans="1:27" s="44" customFormat="1" ht="13.5">
      <c r="A6" s="101"/>
      <c r="B6" s="102" t="s">
        <v>50</v>
      </c>
      <c r="C6" s="103" t="s">
        <v>80</v>
      </c>
      <c r="D6" s="103" t="s">
        <v>80</v>
      </c>
      <c r="E6" s="103" t="s">
        <v>50</v>
      </c>
      <c r="F6" s="103" t="s">
        <v>50</v>
      </c>
      <c r="G6" s="103" t="s">
        <v>50</v>
      </c>
      <c r="H6" s="103" t="s">
        <v>80</v>
      </c>
      <c r="I6" s="104" t="s">
        <v>50</v>
      </c>
      <c r="K6" s="45"/>
      <c r="L6" s="45"/>
      <c r="M6" s="45"/>
      <c r="N6" s="19"/>
      <c r="P6" s="55"/>
      <c r="Q6" s="55"/>
      <c r="R6" s="55"/>
      <c r="S6" s="55"/>
      <c r="T6" s="55"/>
      <c r="U6" s="56"/>
      <c r="V6" s="57"/>
      <c r="W6" s="57"/>
      <c r="X6" s="57"/>
      <c r="Y6" s="57"/>
      <c r="Z6" s="57"/>
      <c r="AA6" s="45"/>
    </row>
    <row r="7" spans="1:27" s="44" customFormat="1" ht="13.5" customHeight="1">
      <c r="A7" s="105" t="s">
        <v>62</v>
      </c>
      <c r="B7" s="106">
        <v>177510</v>
      </c>
      <c r="C7" s="107">
        <v>241490</v>
      </c>
      <c r="D7" s="107">
        <v>128976</v>
      </c>
      <c r="E7" s="107">
        <v>240313</v>
      </c>
      <c r="F7" s="107">
        <v>194169</v>
      </c>
      <c r="G7" s="107">
        <v>177887</v>
      </c>
      <c r="H7" s="107">
        <v>104556</v>
      </c>
      <c r="I7" s="108">
        <v>144116</v>
      </c>
      <c r="K7" s="43"/>
      <c r="L7" s="43"/>
      <c r="M7" s="43"/>
      <c r="N7" s="19"/>
      <c r="P7" s="55"/>
      <c r="Q7" s="55"/>
      <c r="R7" s="55"/>
      <c r="S7" s="55"/>
      <c r="T7" s="55"/>
      <c r="U7" s="56"/>
      <c r="V7" s="57"/>
      <c r="W7" s="57"/>
      <c r="X7" s="57"/>
      <c r="Y7" s="57"/>
      <c r="Z7" s="57"/>
      <c r="AA7" s="45"/>
    </row>
    <row r="8" spans="1:27" s="44" customFormat="1" ht="13.5" customHeight="1">
      <c r="A8" s="105" t="s">
        <v>173</v>
      </c>
      <c r="B8" s="106">
        <v>68697</v>
      </c>
      <c r="C8" s="107">
        <v>79799</v>
      </c>
      <c r="D8" s="107">
        <v>62021</v>
      </c>
      <c r="E8" s="107">
        <v>148611</v>
      </c>
      <c r="F8" s="107">
        <v>93394</v>
      </c>
      <c r="G8" s="107">
        <v>87239</v>
      </c>
      <c r="H8" s="107">
        <v>48273</v>
      </c>
      <c r="I8" s="108">
        <v>65477</v>
      </c>
      <c r="K8" s="43"/>
      <c r="L8" s="43"/>
      <c r="M8" s="43"/>
      <c r="N8" s="19"/>
      <c r="P8" s="55"/>
      <c r="Q8" s="55"/>
      <c r="R8" s="55"/>
      <c r="S8" s="55"/>
      <c r="T8" s="55"/>
      <c r="U8" s="56"/>
      <c r="V8" s="57"/>
      <c r="W8" s="57"/>
      <c r="X8" s="57"/>
      <c r="Y8" s="57"/>
      <c r="Z8" s="57"/>
      <c r="AA8" s="45"/>
    </row>
    <row r="9" spans="1:27" ht="13.5" customHeight="1">
      <c r="A9" s="105" t="s">
        <v>110</v>
      </c>
      <c r="B9" s="106">
        <v>130897</v>
      </c>
      <c r="C9" s="107">
        <v>142748</v>
      </c>
      <c r="D9" s="107">
        <v>123172</v>
      </c>
      <c r="E9" s="107">
        <v>194816</v>
      </c>
      <c r="F9" s="107">
        <v>144460</v>
      </c>
      <c r="G9" s="107">
        <v>132682</v>
      </c>
      <c r="H9" s="107">
        <v>82088</v>
      </c>
      <c r="I9" s="108">
        <v>141524</v>
      </c>
      <c r="J9" s="213"/>
      <c r="N9" s="19"/>
      <c r="P9" s="55"/>
      <c r="Q9" s="55"/>
      <c r="R9" s="55"/>
      <c r="S9" s="55"/>
      <c r="T9" s="55"/>
      <c r="U9" s="56"/>
      <c r="V9" s="57"/>
      <c r="W9" s="57"/>
      <c r="X9" s="57"/>
      <c r="Y9" s="57"/>
      <c r="Z9" s="57"/>
      <c r="AA9" s="45"/>
    </row>
    <row r="10" spans="1:27" ht="13.5" customHeight="1">
      <c r="A10" s="105" t="s">
        <v>111</v>
      </c>
      <c r="B10" s="106">
        <v>170354</v>
      </c>
      <c r="C10" s="107">
        <v>200785</v>
      </c>
      <c r="D10" s="107">
        <v>141936</v>
      </c>
      <c r="E10" s="107">
        <v>223877</v>
      </c>
      <c r="F10" s="107">
        <v>196184</v>
      </c>
      <c r="G10" s="107">
        <v>165451</v>
      </c>
      <c r="H10" s="107">
        <v>118181</v>
      </c>
      <c r="I10" s="108">
        <v>160948</v>
      </c>
      <c r="N10" s="19"/>
      <c r="P10" s="55"/>
      <c r="Q10" s="55"/>
      <c r="R10" s="55"/>
      <c r="S10" s="55"/>
      <c r="T10" s="55"/>
      <c r="U10" s="56"/>
      <c r="V10" s="57"/>
      <c r="W10" s="57"/>
      <c r="X10" s="57"/>
      <c r="Y10" s="57"/>
      <c r="Z10" s="57"/>
      <c r="AA10" s="45"/>
    </row>
    <row r="11" spans="1:27" ht="13.5" customHeight="1">
      <c r="A11" s="105" t="s">
        <v>112</v>
      </c>
      <c r="B11" s="106">
        <v>192879</v>
      </c>
      <c r="C11" s="107">
        <v>244350</v>
      </c>
      <c r="D11" s="107">
        <v>135706</v>
      </c>
      <c r="E11" s="107">
        <v>261929</v>
      </c>
      <c r="F11" s="107">
        <v>213581</v>
      </c>
      <c r="G11" s="107">
        <v>189941</v>
      </c>
      <c r="H11" s="107">
        <v>132307</v>
      </c>
      <c r="I11" s="108">
        <v>157704</v>
      </c>
      <c r="N11" s="19"/>
      <c r="P11" s="55"/>
      <c r="Q11" s="55"/>
      <c r="R11" s="55"/>
      <c r="S11" s="55"/>
      <c r="T11" s="55"/>
      <c r="U11" s="56"/>
      <c r="V11" s="57"/>
      <c r="W11" s="57"/>
      <c r="X11" s="57"/>
      <c r="Y11" s="57"/>
      <c r="Z11" s="57"/>
      <c r="AA11" s="45"/>
    </row>
    <row r="12" spans="1:27" ht="13.5" customHeight="1">
      <c r="A12" s="105" t="s">
        <v>113</v>
      </c>
      <c r="B12" s="106">
        <v>193902</v>
      </c>
      <c r="C12" s="107">
        <v>266011</v>
      </c>
      <c r="D12" s="107">
        <v>131202</v>
      </c>
      <c r="E12" s="107">
        <v>262002</v>
      </c>
      <c r="F12" s="107">
        <v>231226</v>
      </c>
      <c r="G12" s="107">
        <v>200396</v>
      </c>
      <c r="H12" s="107">
        <v>115216</v>
      </c>
      <c r="I12" s="108">
        <v>156018</v>
      </c>
      <c r="N12" s="19"/>
      <c r="P12" s="55"/>
      <c r="Q12" s="55"/>
      <c r="R12" s="55"/>
      <c r="S12" s="55"/>
      <c r="T12" s="55"/>
      <c r="U12" s="56"/>
      <c r="V12" s="57"/>
      <c r="W12" s="57"/>
      <c r="X12" s="57"/>
      <c r="Y12" s="57"/>
      <c r="Z12" s="57"/>
      <c r="AA12" s="45"/>
    </row>
    <row r="13" spans="1:27" ht="13.5" customHeight="1">
      <c r="A13" s="105" t="s">
        <v>114</v>
      </c>
      <c r="B13" s="106">
        <v>188583</v>
      </c>
      <c r="C13" s="107">
        <v>279171</v>
      </c>
      <c r="D13" s="107">
        <v>129031</v>
      </c>
      <c r="E13" s="107">
        <v>264648</v>
      </c>
      <c r="F13" s="107">
        <v>232896</v>
      </c>
      <c r="G13" s="107">
        <v>190823</v>
      </c>
      <c r="H13" s="107">
        <v>103488</v>
      </c>
      <c r="I13" s="108">
        <v>153748</v>
      </c>
      <c r="N13" s="19"/>
      <c r="P13" s="55"/>
      <c r="Q13" s="55"/>
      <c r="R13" s="55"/>
      <c r="S13" s="55"/>
      <c r="T13" s="55"/>
      <c r="U13" s="56"/>
      <c r="V13" s="57"/>
      <c r="W13" s="57"/>
      <c r="X13" s="57"/>
      <c r="Y13" s="57"/>
      <c r="Z13" s="57"/>
      <c r="AA13" s="45"/>
    </row>
    <row r="14" spans="1:27" ht="13.5" customHeight="1">
      <c r="A14" s="105" t="s">
        <v>115</v>
      </c>
      <c r="B14" s="106">
        <v>193639</v>
      </c>
      <c r="C14" s="107">
        <v>288247</v>
      </c>
      <c r="D14" s="107">
        <v>135434</v>
      </c>
      <c r="E14" s="107">
        <v>268381</v>
      </c>
      <c r="F14" s="107">
        <v>205441</v>
      </c>
      <c r="G14" s="107">
        <v>202877</v>
      </c>
      <c r="H14" s="107">
        <v>103426</v>
      </c>
      <c r="I14" s="108">
        <v>152165</v>
      </c>
      <c r="N14" s="19"/>
      <c r="P14" s="55"/>
      <c r="Q14" s="55"/>
      <c r="R14" s="55"/>
      <c r="S14" s="55"/>
      <c r="T14" s="55"/>
      <c r="U14" s="56"/>
      <c r="V14" s="57"/>
      <c r="W14" s="57"/>
      <c r="X14" s="57"/>
      <c r="Y14" s="57"/>
      <c r="Z14" s="57"/>
      <c r="AA14" s="45"/>
    </row>
    <row r="15" spans="1:27" ht="13.5" customHeight="1">
      <c r="A15" s="105" t="s">
        <v>116</v>
      </c>
      <c r="B15" s="106">
        <v>189853</v>
      </c>
      <c r="C15" s="107">
        <v>287861</v>
      </c>
      <c r="D15" s="107">
        <v>131882</v>
      </c>
      <c r="E15" s="107">
        <v>243655</v>
      </c>
      <c r="F15" s="107">
        <v>205551</v>
      </c>
      <c r="G15" s="107">
        <v>185448</v>
      </c>
      <c r="H15" s="107">
        <v>107398</v>
      </c>
      <c r="I15" s="108">
        <v>124258</v>
      </c>
      <c r="N15" s="19"/>
      <c r="P15" s="55"/>
      <c r="Q15" s="55"/>
      <c r="R15" s="55"/>
      <c r="S15" s="55"/>
      <c r="T15" s="55"/>
      <c r="U15" s="56"/>
      <c r="V15" s="57"/>
      <c r="W15" s="57"/>
      <c r="X15" s="57"/>
      <c r="Y15" s="57"/>
      <c r="Z15" s="57"/>
      <c r="AA15" s="45"/>
    </row>
    <row r="16" spans="1:27" ht="13.5" customHeight="1">
      <c r="A16" s="105" t="s">
        <v>117</v>
      </c>
      <c r="B16" s="106">
        <v>192584</v>
      </c>
      <c r="C16" s="107">
        <v>274022</v>
      </c>
      <c r="D16" s="107">
        <v>134990</v>
      </c>
      <c r="E16" s="107">
        <v>244499</v>
      </c>
      <c r="F16" s="107">
        <v>207547</v>
      </c>
      <c r="G16" s="107">
        <v>189716</v>
      </c>
      <c r="H16" s="107">
        <v>101836</v>
      </c>
      <c r="I16" s="108">
        <v>134401</v>
      </c>
      <c r="N16" s="19"/>
      <c r="P16" s="55"/>
      <c r="Q16" s="55"/>
      <c r="R16" s="55"/>
      <c r="S16" s="55"/>
      <c r="T16" s="55"/>
      <c r="U16" s="56"/>
      <c r="V16" s="57"/>
      <c r="W16" s="57"/>
      <c r="X16" s="57"/>
      <c r="Y16" s="57"/>
      <c r="Z16" s="57"/>
      <c r="AA16" s="45"/>
    </row>
    <row r="17" spans="1:27" ht="13.5" customHeight="1">
      <c r="A17" s="105" t="s">
        <v>118</v>
      </c>
      <c r="B17" s="106">
        <v>169576</v>
      </c>
      <c r="C17" s="107">
        <v>231377</v>
      </c>
      <c r="D17" s="107">
        <v>124746</v>
      </c>
      <c r="E17" s="107">
        <v>219716</v>
      </c>
      <c r="F17" s="107">
        <v>184850</v>
      </c>
      <c r="G17" s="107">
        <v>161249</v>
      </c>
      <c r="H17" s="107">
        <v>105409</v>
      </c>
      <c r="I17" s="108">
        <v>124829</v>
      </c>
      <c r="N17" s="19"/>
      <c r="P17" s="55"/>
      <c r="Q17" s="55"/>
      <c r="R17" s="55"/>
      <c r="S17" s="55"/>
      <c r="T17" s="55"/>
      <c r="U17" s="56"/>
      <c r="V17" s="57"/>
      <c r="W17" s="57"/>
      <c r="X17" s="57"/>
      <c r="Y17" s="57"/>
      <c r="Z17" s="57"/>
      <c r="AA17" s="45"/>
    </row>
    <row r="18" spans="1:27" ht="13.5" customHeight="1">
      <c r="A18" s="105" t="s">
        <v>175</v>
      </c>
      <c r="B18" s="106">
        <v>147284</v>
      </c>
      <c r="C18" s="107">
        <v>185640</v>
      </c>
      <c r="D18" s="107">
        <v>115819</v>
      </c>
      <c r="E18" s="107">
        <v>182752</v>
      </c>
      <c r="F18" s="107">
        <v>139353</v>
      </c>
      <c r="G18" s="107">
        <v>144864</v>
      </c>
      <c r="H18" s="107">
        <v>102568</v>
      </c>
      <c r="I18" s="108">
        <v>103688</v>
      </c>
      <c r="N18" s="19"/>
      <c r="O18" s="55"/>
      <c r="P18" s="55"/>
      <c r="Q18" s="55"/>
      <c r="R18" s="55"/>
      <c r="S18" s="55"/>
      <c r="T18" s="55"/>
      <c r="U18" s="56"/>
      <c r="V18" s="57"/>
      <c r="W18" s="57"/>
      <c r="X18" s="57"/>
      <c r="Y18" s="57"/>
      <c r="Z18" s="57"/>
      <c r="AA18" s="45"/>
    </row>
    <row r="19" spans="1:27" ht="13.5" customHeight="1">
      <c r="A19" s="105" t="s">
        <v>174</v>
      </c>
      <c r="B19" s="106">
        <v>124267</v>
      </c>
      <c r="C19" s="107">
        <v>154837</v>
      </c>
      <c r="D19" s="107">
        <v>100338</v>
      </c>
      <c r="E19" s="107">
        <v>140679</v>
      </c>
      <c r="F19" s="107">
        <v>127579</v>
      </c>
      <c r="G19" s="107">
        <v>127505</v>
      </c>
      <c r="H19" s="107">
        <v>78946</v>
      </c>
      <c r="I19" s="108">
        <v>98880</v>
      </c>
      <c r="N19" s="19"/>
      <c r="O19" s="55"/>
      <c r="P19" s="55"/>
      <c r="Q19" s="55"/>
      <c r="R19" s="55"/>
      <c r="S19" s="55"/>
      <c r="T19" s="55"/>
      <c r="U19" s="56"/>
      <c r="V19" s="57"/>
      <c r="W19" s="57"/>
      <c r="X19" s="57"/>
      <c r="Y19" s="57"/>
      <c r="Z19" s="57"/>
      <c r="AA19" s="45"/>
    </row>
    <row r="20" spans="1:27" ht="13.5" customHeight="1">
      <c r="A20" s="109"/>
      <c r="B20" s="110"/>
      <c r="C20" s="111"/>
      <c r="D20" s="111"/>
      <c r="E20" s="111"/>
      <c r="F20" s="111"/>
      <c r="G20" s="111"/>
      <c r="H20" s="111"/>
      <c r="I20" s="112"/>
      <c r="O20" s="55"/>
      <c r="P20" s="55"/>
      <c r="Q20" s="55"/>
      <c r="R20" s="55"/>
      <c r="S20" s="55"/>
      <c r="T20" s="55"/>
      <c r="U20" s="56"/>
      <c r="V20" s="57"/>
      <c r="W20" s="57"/>
      <c r="X20" s="57"/>
      <c r="Y20" s="57"/>
      <c r="Z20" s="57"/>
      <c r="AA20" s="45"/>
    </row>
    <row r="21" spans="1:27" ht="13.5" customHeight="1">
      <c r="A21" s="105" t="s">
        <v>63</v>
      </c>
      <c r="B21" s="106">
        <v>177510</v>
      </c>
      <c r="C21" s="107">
        <v>241490</v>
      </c>
      <c r="D21" s="107">
        <v>128976</v>
      </c>
      <c r="E21" s="107">
        <v>240313</v>
      </c>
      <c r="F21" s="107">
        <v>194169</v>
      </c>
      <c r="G21" s="107">
        <v>177887</v>
      </c>
      <c r="H21" s="107">
        <v>104556</v>
      </c>
      <c r="I21" s="108">
        <v>144116</v>
      </c>
      <c r="O21" s="55"/>
      <c r="P21" s="55"/>
      <c r="Q21" s="55"/>
      <c r="R21" s="55"/>
      <c r="S21" s="55"/>
      <c r="T21" s="55"/>
      <c r="U21" s="56"/>
      <c r="V21" s="57"/>
      <c r="W21" s="57"/>
      <c r="X21" s="57"/>
      <c r="Y21" s="57"/>
      <c r="Z21" s="57"/>
      <c r="AA21" s="45"/>
    </row>
    <row r="22" spans="1:27" ht="13.5" customHeight="1">
      <c r="A22" s="105" t="s">
        <v>99</v>
      </c>
      <c r="B22" s="106">
        <v>128898</v>
      </c>
      <c r="C22" s="107">
        <v>173498</v>
      </c>
      <c r="D22" s="107">
        <v>104103</v>
      </c>
      <c r="E22" s="107">
        <v>188181</v>
      </c>
      <c r="F22" s="107">
        <v>150338</v>
      </c>
      <c r="G22" s="107">
        <v>132245</v>
      </c>
      <c r="H22" s="107">
        <v>85326</v>
      </c>
      <c r="I22" s="108">
        <v>131114</v>
      </c>
      <c r="K22" s="45"/>
      <c r="L22" s="45"/>
      <c r="M22" s="45"/>
      <c r="N22" s="54"/>
      <c r="O22" s="55"/>
      <c r="P22" s="55"/>
      <c r="Q22" s="55"/>
      <c r="R22" s="55"/>
      <c r="S22" s="55"/>
      <c r="T22" s="55"/>
      <c r="U22" s="56"/>
      <c r="V22" s="57"/>
      <c r="W22" s="57"/>
      <c r="X22" s="57"/>
      <c r="Y22" s="57"/>
      <c r="Z22" s="57"/>
      <c r="AA22" s="45"/>
    </row>
    <row r="23" spans="1:27" ht="13.5" customHeight="1">
      <c r="A23" s="105" t="s">
        <v>100</v>
      </c>
      <c r="B23" s="106">
        <v>139492</v>
      </c>
      <c r="C23" s="107">
        <v>186791</v>
      </c>
      <c r="D23" s="107">
        <v>109333</v>
      </c>
      <c r="E23" s="107">
        <v>204319</v>
      </c>
      <c r="F23" s="107">
        <v>152790</v>
      </c>
      <c r="G23" s="107">
        <v>134136</v>
      </c>
      <c r="H23" s="107">
        <v>93876</v>
      </c>
      <c r="I23" s="108">
        <v>136151</v>
      </c>
      <c r="K23" s="45"/>
      <c r="L23" s="45"/>
      <c r="M23" s="45"/>
      <c r="N23" s="54"/>
      <c r="O23" s="55"/>
      <c r="P23" s="55"/>
      <c r="Q23" s="55"/>
      <c r="R23" s="55"/>
      <c r="S23" s="55"/>
      <c r="T23" s="55"/>
      <c r="U23" s="56"/>
      <c r="V23" s="57"/>
      <c r="W23" s="57"/>
      <c r="X23" s="57"/>
      <c r="Y23" s="57"/>
      <c r="Z23" s="57"/>
      <c r="AA23" s="45"/>
    </row>
    <row r="24" spans="1:27" ht="13.5" customHeight="1">
      <c r="A24" s="105" t="s">
        <v>101</v>
      </c>
      <c r="B24" s="106">
        <v>149370</v>
      </c>
      <c r="C24" s="107">
        <v>201993</v>
      </c>
      <c r="D24" s="107">
        <v>116288</v>
      </c>
      <c r="E24" s="107">
        <v>215026</v>
      </c>
      <c r="F24" s="107">
        <v>148292</v>
      </c>
      <c r="G24" s="107">
        <v>154112</v>
      </c>
      <c r="H24" s="107">
        <v>94645</v>
      </c>
      <c r="I24" s="108">
        <v>136910</v>
      </c>
      <c r="N24" s="54"/>
      <c r="O24" s="55"/>
      <c r="P24" s="55"/>
      <c r="Q24" s="55"/>
      <c r="R24" s="55"/>
      <c r="S24" s="55"/>
      <c r="T24" s="55"/>
      <c r="U24" s="56"/>
      <c r="V24" s="57"/>
      <c r="W24" s="57"/>
      <c r="X24" s="57"/>
      <c r="Y24" s="57"/>
      <c r="Z24" s="57"/>
      <c r="AA24" s="45"/>
    </row>
    <row r="25" spans="1:27" ht="13.5" customHeight="1">
      <c r="A25" s="105" t="s">
        <v>102</v>
      </c>
      <c r="B25" s="106">
        <v>162746</v>
      </c>
      <c r="C25" s="107">
        <v>222231</v>
      </c>
      <c r="D25" s="107">
        <v>119422</v>
      </c>
      <c r="E25" s="107">
        <v>218597</v>
      </c>
      <c r="F25" s="107">
        <v>171031</v>
      </c>
      <c r="G25" s="107">
        <v>170661</v>
      </c>
      <c r="H25" s="107">
        <v>97927</v>
      </c>
      <c r="I25" s="108">
        <v>142256</v>
      </c>
      <c r="N25" s="54"/>
      <c r="O25" s="55"/>
      <c r="P25" s="55"/>
      <c r="Q25" s="55"/>
      <c r="R25" s="55"/>
      <c r="S25" s="55"/>
      <c r="T25" s="55"/>
      <c r="U25" s="56"/>
      <c r="V25" s="57"/>
      <c r="W25" s="57"/>
      <c r="X25" s="57"/>
      <c r="Y25" s="57"/>
      <c r="Z25" s="57"/>
      <c r="AA25" s="45"/>
    </row>
    <row r="26" spans="1:27" ht="13.5" customHeight="1">
      <c r="A26" s="105" t="s">
        <v>103</v>
      </c>
      <c r="B26" s="106">
        <v>179181</v>
      </c>
      <c r="C26" s="107">
        <v>243722</v>
      </c>
      <c r="D26" s="107">
        <v>128159</v>
      </c>
      <c r="E26" s="107">
        <v>243393</v>
      </c>
      <c r="F26" s="107">
        <v>185206</v>
      </c>
      <c r="G26" s="107">
        <v>172397</v>
      </c>
      <c r="H26" s="107">
        <v>110585</v>
      </c>
      <c r="I26" s="108">
        <v>149276</v>
      </c>
      <c r="N26" s="54"/>
      <c r="O26" s="55"/>
      <c r="P26" s="55"/>
      <c r="Q26" s="55"/>
      <c r="R26" s="55"/>
      <c r="S26" s="55"/>
      <c r="T26" s="55"/>
      <c r="U26" s="56"/>
      <c r="V26" s="57"/>
      <c r="W26" s="57"/>
      <c r="X26" s="57"/>
      <c r="Y26" s="57"/>
      <c r="Z26" s="57"/>
      <c r="AA26" s="45"/>
    </row>
    <row r="27" spans="1:27" ht="13.5" customHeight="1">
      <c r="A27" s="105" t="s">
        <v>104</v>
      </c>
      <c r="B27" s="106">
        <v>194496</v>
      </c>
      <c r="C27" s="107">
        <v>263728</v>
      </c>
      <c r="D27" s="107">
        <v>136751</v>
      </c>
      <c r="E27" s="107">
        <v>256097</v>
      </c>
      <c r="F27" s="107">
        <v>199748</v>
      </c>
      <c r="G27" s="107">
        <v>190397</v>
      </c>
      <c r="H27" s="107">
        <v>117501</v>
      </c>
      <c r="I27" s="108">
        <v>151042</v>
      </c>
      <c r="N27" s="54"/>
      <c r="O27" s="55"/>
      <c r="P27" s="55"/>
      <c r="Q27" s="55"/>
      <c r="R27" s="55"/>
      <c r="S27" s="55"/>
      <c r="T27" s="55"/>
      <c r="U27" s="56"/>
      <c r="V27" s="57"/>
      <c r="W27" s="57"/>
      <c r="X27" s="57"/>
      <c r="Y27" s="57"/>
      <c r="Z27" s="57"/>
      <c r="AA27" s="45"/>
    </row>
    <row r="28" spans="1:27" ht="13.5" customHeight="1">
      <c r="A28" s="105" t="s">
        <v>105</v>
      </c>
      <c r="B28" s="106">
        <v>209551</v>
      </c>
      <c r="C28" s="107">
        <v>283932</v>
      </c>
      <c r="D28" s="107">
        <v>150438</v>
      </c>
      <c r="E28" s="107">
        <v>261065</v>
      </c>
      <c r="F28" s="107">
        <v>218277</v>
      </c>
      <c r="G28" s="107">
        <v>200890</v>
      </c>
      <c r="H28" s="107">
        <v>124196</v>
      </c>
      <c r="I28" s="108">
        <v>153186</v>
      </c>
      <c r="N28" s="54"/>
      <c r="O28" s="55"/>
      <c r="P28" s="55"/>
      <c r="Q28" s="55"/>
      <c r="R28" s="55"/>
      <c r="S28" s="55"/>
      <c r="T28" s="55"/>
      <c r="U28" s="56"/>
      <c r="V28" s="57"/>
      <c r="W28" s="57"/>
      <c r="X28" s="57"/>
      <c r="Y28" s="57"/>
      <c r="Z28" s="57"/>
      <c r="AA28" s="45"/>
    </row>
    <row r="29" spans="1:27" ht="13.5" customHeight="1">
      <c r="A29" s="105" t="s">
        <v>106</v>
      </c>
      <c r="B29" s="106">
        <v>217628</v>
      </c>
      <c r="C29" s="107">
        <v>290101</v>
      </c>
      <c r="D29" s="107">
        <v>155864</v>
      </c>
      <c r="E29" s="107">
        <v>262352</v>
      </c>
      <c r="F29" s="107">
        <v>225784</v>
      </c>
      <c r="G29" s="107">
        <v>210467</v>
      </c>
      <c r="H29" s="107">
        <v>133902</v>
      </c>
      <c r="I29" s="108">
        <v>163770</v>
      </c>
      <c r="N29" s="54"/>
      <c r="O29" s="55"/>
      <c r="P29" s="55"/>
      <c r="Q29" s="55"/>
      <c r="R29" s="55"/>
      <c r="S29" s="55"/>
      <c r="T29" s="55"/>
      <c r="U29" s="56"/>
      <c r="V29" s="57"/>
      <c r="W29" s="57"/>
      <c r="X29" s="57"/>
      <c r="Y29" s="57"/>
      <c r="Z29" s="57"/>
      <c r="AA29" s="45"/>
    </row>
    <row r="30" spans="1:27" ht="13.5" customHeight="1" thickBot="1">
      <c r="A30" s="113" t="s">
        <v>107</v>
      </c>
      <c r="B30" s="114">
        <v>198371</v>
      </c>
      <c r="C30" s="115">
        <v>256017</v>
      </c>
      <c r="D30" s="115">
        <v>142591</v>
      </c>
      <c r="E30" s="115">
        <v>237425</v>
      </c>
      <c r="F30" s="115">
        <v>196427</v>
      </c>
      <c r="G30" s="115">
        <v>192725</v>
      </c>
      <c r="H30" s="115">
        <v>139579</v>
      </c>
      <c r="I30" s="116">
        <v>134207</v>
      </c>
      <c r="N30" s="54"/>
      <c r="O30" s="55"/>
      <c r="P30" s="55"/>
      <c r="Q30" s="55"/>
      <c r="R30" s="55"/>
      <c r="S30" s="55"/>
      <c r="T30" s="55"/>
      <c r="U30" s="56"/>
      <c r="V30" s="57"/>
      <c r="W30" s="57"/>
      <c r="X30" s="57"/>
      <c r="Y30" s="57"/>
      <c r="Z30" s="57"/>
      <c r="AA30" s="45"/>
    </row>
    <row r="31" spans="1:27" ht="13.5" customHeight="1" thickTop="1">
      <c r="A31" s="117" t="s">
        <v>83</v>
      </c>
      <c r="B31" s="118">
        <v>45.3</v>
      </c>
      <c r="C31" s="119">
        <v>44.8</v>
      </c>
      <c r="D31" s="119">
        <v>45.7</v>
      </c>
      <c r="E31" s="119">
        <v>45.8</v>
      </c>
      <c r="F31" s="119">
        <v>50.7</v>
      </c>
      <c r="G31" s="119">
        <v>47</v>
      </c>
      <c r="H31" s="119">
        <v>42.4</v>
      </c>
      <c r="I31" s="120">
        <v>41</v>
      </c>
      <c r="N31" s="54"/>
      <c r="O31" s="55"/>
      <c r="P31" s="55"/>
      <c r="Q31" s="55"/>
      <c r="R31" s="55"/>
      <c r="S31" s="55"/>
      <c r="T31" s="55"/>
      <c r="U31" s="56"/>
      <c r="V31" s="57"/>
      <c r="W31" s="57"/>
      <c r="X31" s="57"/>
      <c r="Y31" s="57"/>
      <c r="Z31" s="57"/>
      <c r="AA31" s="45"/>
    </row>
    <row r="32" spans="1:27" ht="13.5" customHeight="1">
      <c r="A32" s="121" t="s">
        <v>69</v>
      </c>
      <c r="B32" s="122">
        <v>11.2</v>
      </c>
      <c r="C32" s="123">
        <v>12.2</v>
      </c>
      <c r="D32" s="123">
        <v>10.5</v>
      </c>
      <c r="E32" s="123">
        <v>13.2</v>
      </c>
      <c r="F32" s="123">
        <v>16.2</v>
      </c>
      <c r="G32" s="123">
        <v>13.1</v>
      </c>
      <c r="H32" s="123">
        <v>7.3</v>
      </c>
      <c r="I32" s="124">
        <v>9.2</v>
      </c>
      <c r="N32" s="54"/>
      <c r="O32" s="55"/>
      <c r="P32" s="55"/>
      <c r="Q32" s="55"/>
      <c r="R32" s="55"/>
      <c r="S32" s="55"/>
      <c r="T32" s="55"/>
      <c r="U32" s="56"/>
      <c r="V32" s="57"/>
      <c r="W32" s="57"/>
      <c r="X32" s="57"/>
      <c r="Y32" s="57"/>
      <c r="Z32" s="57"/>
      <c r="AA32" s="45"/>
    </row>
    <row r="33" spans="1:27" ht="13.5" customHeight="1">
      <c r="A33" s="125" t="s">
        <v>176</v>
      </c>
      <c r="B33" s="126"/>
      <c r="C33" s="126"/>
      <c r="D33" s="126"/>
      <c r="E33" s="126"/>
      <c r="F33" s="126"/>
      <c r="G33" s="126"/>
      <c r="H33" s="127"/>
      <c r="I33" s="128"/>
      <c r="N33" s="54"/>
      <c r="O33" s="55"/>
      <c r="P33" s="55"/>
      <c r="Q33" s="55"/>
      <c r="R33" s="55"/>
      <c r="S33" s="55"/>
      <c r="T33" s="55"/>
      <c r="U33" s="56"/>
      <c r="V33" s="57"/>
      <c r="W33" s="57"/>
      <c r="X33" s="57"/>
      <c r="Y33" s="57"/>
      <c r="Z33" s="57"/>
      <c r="AA33" s="45"/>
    </row>
    <row r="34" spans="11:18" ht="13.5" customHeight="1">
      <c r="K34" s="43">
        <v>167.8</v>
      </c>
      <c r="N34" s="43">
        <v>129.3</v>
      </c>
      <c r="O34" s="43">
        <v>138.7</v>
      </c>
      <c r="P34" s="43">
        <v>154.8</v>
      </c>
      <c r="Q34" s="43">
        <v>157.9</v>
      </c>
      <c r="R34" s="43">
        <v>174.1</v>
      </c>
    </row>
    <row r="35" spans="1:18" ht="13.5" customHeight="1">
      <c r="A35" s="54"/>
      <c r="B35" s="55"/>
      <c r="C35" s="55"/>
      <c r="D35" s="55"/>
      <c r="E35" s="55"/>
      <c r="F35" s="55"/>
      <c r="G35" s="55"/>
      <c r="H35" s="56"/>
      <c r="I35" s="57"/>
      <c r="K35" s="43">
        <v>170.1</v>
      </c>
      <c r="N35" s="43">
        <v>130.4</v>
      </c>
      <c r="O35" s="43">
        <v>153.8</v>
      </c>
      <c r="P35" s="43">
        <v>164.2</v>
      </c>
      <c r="Q35" s="43">
        <v>169.6</v>
      </c>
      <c r="R35" s="43">
        <v>152.3</v>
      </c>
    </row>
    <row r="36" spans="1:18" ht="13.5">
      <c r="A36" s="54"/>
      <c r="B36" s="55"/>
      <c r="C36" s="55"/>
      <c r="D36" s="55"/>
      <c r="E36" s="55"/>
      <c r="F36" s="55"/>
      <c r="G36" s="55"/>
      <c r="H36" s="56"/>
      <c r="I36" s="57"/>
      <c r="K36" s="43">
        <v>160.6</v>
      </c>
      <c r="N36" s="43">
        <v>123.3</v>
      </c>
      <c r="O36" s="43">
        <v>143.3</v>
      </c>
      <c r="P36" s="43">
        <v>154.5</v>
      </c>
      <c r="Q36" s="43">
        <v>174.5</v>
      </c>
      <c r="R36" s="43">
        <v>138.4</v>
      </c>
    </row>
    <row r="37" spans="4:5" ht="13.5">
      <c r="D37"/>
      <c r="E37"/>
    </row>
    <row r="38" spans="4:5" ht="13.5">
      <c r="D38"/>
      <c r="E38"/>
    </row>
    <row r="39" spans="1:31" s="45" customFormat="1" ht="15.75" customHeight="1">
      <c r="A39" s="44"/>
      <c r="B39" s="43"/>
      <c r="C39" s="43"/>
      <c r="D39" s="41"/>
      <c r="E39" s="41"/>
      <c r="F39" s="43"/>
      <c r="G39" s="43"/>
      <c r="H39" s="43"/>
      <c r="I39" s="43"/>
      <c r="J39" s="57"/>
      <c r="K39" s="57"/>
      <c r="L39" s="57"/>
      <c r="M39" s="57"/>
      <c r="N39" s="57"/>
      <c r="O39" s="57"/>
      <c r="Q39" s="43"/>
      <c r="R39" s="43"/>
      <c r="S39" s="43"/>
      <c r="T39" s="43"/>
      <c r="U39" s="43"/>
      <c r="V39" s="43"/>
      <c r="W39" s="43"/>
      <c r="X39" s="43"/>
      <c r="Y39" s="43"/>
      <c r="Z39" s="43"/>
      <c r="AA39" s="43"/>
      <c r="AB39" s="43"/>
      <c r="AC39" s="43"/>
      <c r="AD39" s="43"/>
      <c r="AE39" s="43"/>
    </row>
    <row r="40" spans="1:31" s="45" customFormat="1" ht="15.75" customHeight="1">
      <c r="A40" s="44"/>
      <c r="B40" s="43"/>
      <c r="C40" s="43"/>
      <c r="D40"/>
      <c r="E40" s="19"/>
      <c r="F40" s="43"/>
      <c r="G40" s="43"/>
      <c r="H40" s="43"/>
      <c r="I40" s="43"/>
      <c r="J40" s="57"/>
      <c r="K40" s="57"/>
      <c r="L40" s="57"/>
      <c r="M40" s="57"/>
      <c r="N40" s="57"/>
      <c r="O40" s="57"/>
      <c r="Q40" s="43"/>
      <c r="R40" s="43"/>
      <c r="S40" s="43"/>
      <c r="T40" s="43"/>
      <c r="U40" s="43"/>
      <c r="V40" s="43"/>
      <c r="W40" s="43"/>
      <c r="X40" s="43"/>
      <c r="Y40" s="43"/>
      <c r="Z40" s="43"/>
      <c r="AA40" s="43"/>
      <c r="AB40" s="43"/>
      <c r="AC40" s="43"/>
      <c r="AD40" s="43"/>
      <c r="AE40" s="43"/>
    </row>
    <row r="41" spans="4:5" ht="13.5">
      <c r="D41"/>
      <c r="E41" s="19"/>
    </row>
    <row r="42" spans="4:5" ht="13.5">
      <c r="D42" s="47"/>
      <c r="E42" s="19"/>
    </row>
    <row r="43" spans="4:5" ht="13.5">
      <c r="D43"/>
      <c r="E43" s="19"/>
    </row>
    <row r="44" spans="4:5" ht="13.5">
      <c r="D44"/>
      <c r="E44" s="19"/>
    </row>
    <row r="45" spans="4:5" ht="13.5">
      <c r="D45"/>
      <c r="E45" s="19"/>
    </row>
    <row r="46" spans="4:5" ht="13.5">
      <c r="D46"/>
      <c r="E46" s="19"/>
    </row>
    <row r="47" spans="4:5" ht="13.5">
      <c r="D47"/>
      <c r="E47" s="19"/>
    </row>
    <row r="48" spans="4:5" ht="13.5">
      <c r="D48"/>
      <c r="E48" s="19"/>
    </row>
    <row r="49" spans="4:5" ht="13.5">
      <c r="D49"/>
      <c r="E49" s="19"/>
    </row>
    <row r="50" spans="4:5" ht="13.5">
      <c r="D50"/>
      <c r="E50" s="19"/>
    </row>
    <row r="51" spans="4:5" ht="13.5">
      <c r="D51"/>
      <c r="E51" s="19"/>
    </row>
    <row r="52" spans="4:5" ht="13.5">
      <c r="D52"/>
      <c r="E52" s="19"/>
    </row>
    <row r="53" spans="4:5" ht="13.5">
      <c r="D53"/>
      <c r="E53" s="19"/>
    </row>
    <row r="54" spans="4:5" ht="13.5">
      <c r="D54"/>
      <c r="E54" s="19"/>
    </row>
    <row r="55" spans="4:5" ht="13.5">
      <c r="D55"/>
      <c r="E55" s="19"/>
    </row>
    <row r="56" spans="4:5" ht="13.5">
      <c r="D56"/>
      <c r="E56" s="19"/>
    </row>
    <row r="57" spans="4:5" ht="13.5">
      <c r="D57" s="47"/>
      <c r="E57" s="19"/>
    </row>
    <row r="58" spans="4:5" ht="13.5">
      <c r="D58"/>
      <c r="E58" s="19"/>
    </row>
    <row r="59" spans="4:5" ht="13.5">
      <c r="D59"/>
      <c r="E59" s="19"/>
    </row>
    <row r="60" spans="4:5" ht="13.5">
      <c r="D60"/>
      <c r="E60" s="19"/>
    </row>
    <row r="61" spans="4:5" ht="13.5">
      <c r="D61"/>
      <c r="E61" s="19"/>
    </row>
    <row r="62" spans="4:5" ht="13.5">
      <c r="D62"/>
      <c r="E62" s="19"/>
    </row>
    <row r="63" spans="4:5" ht="13.5">
      <c r="D63"/>
      <c r="E63" s="19"/>
    </row>
    <row r="64" spans="4:5" ht="13.5">
      <c r="D64"/>
      <c r="E64" s="19"/>
    </row>
    <row r="65" spans="4:5" ht="13.5">
      <c r="D65"/>
      <c r="E65" s="19"/>
    </row>
    <row r="66" spans="4:5" ht="13.5">
      <c r="D66"/>
      <c r="E66" s="19"/>
    </row>
    <row r="67" spans="4:5" ht="13.5">
      <c r="D67"/>
      <c r="E67" s="19"/>
    </row>
    <row r="68" spans="4:5" ht="13.5">
      <c r="D68"/>
      <c r="E68" s="19"/>
    </row>
    <row r="69" spans="4:5" ht="13.5">
      <c r="D69"/>
      <c r="E69" s="19"/>
    </row>
    <row r="70" spans="4:5" ht="13.5">
      <c r="D70"/>
      <c r="E70" s="19"/>
    </row>
    <row r="71" spans="4:5" ht="13.5">
      <c r="D71"/>
      <c r="E71" s="19"/>
    </row>
    <row r="72" spans="4:5" ht="13.5">
      <c r="D72" s="47"/>
      <c r="E72" s="19"/>
    </row>
    <row r="73" spans="4:5" ht="13.5">
      <c r="D73"/>
      <c r="E73" s="19"/>
    </row>
    <row r="74" spans="4:5" ht="13.5">
      <c r="D74"/>
      <c r="E74" s="19"/>
    </row>
    <row r="75" spans="4:5" ht="13.5">
      <c r="D75"/>
      <c r="E75" s="19"/>
    </row>
    <row r="76" spans="4:5" ht="13.5">
      <c r="D76"/>
      <c r="E76" s="19"/>
    </row>
    <row r="77" spans="4:5" ht="13.5">
      <c r="D77"/>
      <c r="E77" s="19"/>
    </row>
    <row r="78" spans="4:5" ht="13.5">
      <c r="D78"/>
      <c r="E78" s="19"/>
    </row>
    <row r="79" spans="4:5" ht="13.5">
      <c r="D79"/>
      <c r="E79" s="19"/>
    </row>
    <row r="80" spans="4:5" ht="13.5">
      <c r="D80"/>
      <c r="E80" s="19"/>
    </row>
    <row r="81" spans="4:5" ht="13.5">
      <c r="D81"/>
      <c r="E81" s="19"/>
    </row>
  </sheetData>
  <sheetProtection/>
  <mergeCells count="8">
    <mergeCell ref="A1:I1"/>
    <mergeCell ref="A2:I2"/>
    <mergeCell ref="B4:D4"/>
    <mergeCell ref="E4:E5"/>
    <mergeCell ref="F4:F5"/>
    <mergeCell ref="G4:G5"/>
    <mergeCell ref="H4:H5"/>
    <mergeCell ref="I4:I5"/>
  </mergeCells>
  <printOptions horizontalCentered="1"/>
  <pageMargins left="0.3937007874015748" right="0.3937007874015748" top="0.5511811023622047" bottom="0.7874015748031497" header="0.5118110236220472" footer="0.5118110236220472"/>
  <pageSetup firstPageNumber="2" useFirstPageNumber="1" horizontalDpi="300" verticalDpi="300" orientation="portrait" paperSize="9" scale="105"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dimension ref="A1:P29"/>
  <sheetViews>
    <sheetView zoomScaleSheetLayoutView="110" workbookViewId="0" topLeftCell="A1">
      <selection activeCell="A1" sqref="A1:G1"/>
    </sheetView>
  </sheetViews>
  <sheetFormatPr defaultColWidth="8.796875" defaultRowHeight="14.25"/>
  <cols>
    <col min="1" max="1" width="1.59765625" style="0" customWidth="1"/>
    <col min="2" max="2" width="24.59765625" style="0" customWidth="1"/>
    <col min="3" max="3" width="1.59765625" style="0" customWidth="1"/>
    <col min="4" max="4" width="15.59765625" style="38" customWidth="1"/>
    <col min="5" max="5" width="11.59765625" style="39" customWidth="1"/>
    <col min="6" max="7" width="13.59765625" style="0" customWidth="1"/>
    <col min="8" max="8" width="2.09765625" style="0" customWidth="1"/>
    <col min="9" max="9" width="2" style="0" customWidth="1"/>
    <col min="10" max="10" width="14.5" style="0" customWidth="1"/>
  </cols>
  <sheetData>
    <row r="1" spans="1:7" ht="13.5">
      <c r="A1" s="312" t="s">
        <v>134</v>
      </c>
      <c r="B1" s="312"/>
      <c r="C1" s="312"/>
      <c r="D1" s="312"/>
      <c r="E1" s="312"/>
      <c r="F1" s="312"/>
      <c r="G1" s="312"/>
    </row>
    <row r="2" spans="1:7" ht="13.5">
      <c r="A2" s="65"/>
      <c r="B2" s="292" t="s">
        <v>120</v>
      </c>
      <c r="C2" s="67"/>
      <c r="D2" s="294" t="s">
        <v>60</v>
      </c>
      <c r="E2" s="66"/>
      <c r="F2" s="311" t="s">
        <v>61</v>
      </c>
      <c r="G2" s="68"/>
    </row>
    <row r="3" spans="1:7" ht="13.5">
      <c r="A3" s="69"/>
      <c r="B3" s="309"/>
      <c r="C3" s="70"/>
      <c r="D3" s="310"/>
      <c r="E3" s="88" t="s">
        <v>95</v>
      </c>
      <c r="F3" s="310"/>
      <c r="G3" s="71" t="s">
        <v>52</v>
      </c>
    </row>
    <row r="4" spans="1:7" ht="13.5">
      <c r="A4" s="72"/>
      <c r="B4" s="73"/>
      <c r="C4" s="74"/>
      <c r="D4" s="75" t="s">
        <v>50</v>
      </c>
      <c r="E4" s="75" t="s">
        <v>51</v>
      </c>
      <c r="F4" s="76" t="s">
        <v>3</v>
      </c>
      <c r="G4" s="77" t="s">
        <v>3</v>
      </c>
    </row>
    <row r="5" spans="1:7" ht="13.5">
      <c r="A5" s="72"/>
      <c r="B5" s="78" t="s">
        <v>89</v>
      </c>
      <c r="C5" s="79"/>
      <c r="D5" s="80">
        <v>195387</v>
      </c>
      <c r="E5" s="89">
        <v>-6.2</v>
      </c>
      <c r="F5" s="90">
        <v>1.05</v>
      </c>
      <c r="G5" s="90">
        <v>-0.030000000000000027</v>
      </c>
    </row>
    <row r="6" spans="1:7" ht="13.5">
      <c r="A6" s="72"/>
      <c r="B6" s="73" t="s">
        <v>90</v>
      </c>
      <c r="C6" s="74"/>
      <c r="D6" s="80">
        <v>274579</v>
      </c>
      <c r="E6" s="89">
        <v>-9.4</v>
      </c>
      <c r="F6" s="90">
        <v>1.09</v>
      </c>
      <c r="G6" s="90">
        <v>-0.04999999999999982</v>
      </c>
    </row>
    <row r="7" spans="1:7" ht="13.5">
      <c r="A7" s="72"/>
      <c r="B7" s="73" t="s">
        <v>92</v>
      </c>
      <c r="C7" s="74"/>
      <c r="D7" s="80">
        <v>133490</v>
      </c>
      <c r="E7" s="89">
        <v>-1.6</v>
      </c>
      <c r="F7" s="90">
        <v>0.99</v>
      </c>
      <c r="G7" s="90">
        <v>0.020000000000000018</v>
      </c>
    </row>
    <row r="8" spans="1:7" ht="7.5" customHeight="1">
      <c r="A8" s="72"/>
      <c r="B8" s="73"/>
      <c r="C8" s="74"/>
      <c r="D8" s="80"/>
      <c r="E8" s="89"/>
      <c r="F8" s="90"/>
      <c r="G8" s="90"/>
    </row>
    <row r="9" spans="1:7" ht="13.5">
      <c r="A9" s="72"/>
      <c r="B9" s="78" t="s">
        <v>93</v>
      </c>
      <c r="C9" s="79"/>
      <c r="D9" s="80">
        <v>166031</v>
      </c>
      <c r="E9" s="89">
        <v>-12.3</v>
      </c>
      <c r="F9" s="90">
        <v>0.67</v>
      </c>
      <c r="G9" s="90">
        <v>-0.05999999999999994</v>
      </c>
    </row>
    <row r="10" spans="1:7" ht="7.5" customHeight="1">
      <c r="A10" s="72"/>
      <c r="B10" s="73"/>
      <c r="C10" s="74"/>
      <c r="D10" s="80"/>
      <c r="E10" s="89"/>
      <c r="F10" s="90"/>
      <c r="G10" s="90"/>
    </row>
    <row r="11" spans="1:7" ht="13.5">
      <c r="A11" s="72"/>
      <c r="B11" s="78" t="s">
        <v>94</v>
      </c>
      <c r="C11" s="79"/>
      <c r="D11" s="80">
        <v>164603</v>
      </c>
      <c r="E11" s="89">
        <v>-15.2</v>
      </c>
      <c r="F11" s="90">
        <v>0.81</v>
      </c>
      <c r="G11" s="90">
        <v>-0.06999999999999995</v>
      </c>
    </row>
    <row r="12" spans="1:7" ht="7.5" customHeight="1">
      <c r="A12" s="72"/>
      <c r="B12" s="73"/>
      <c r="C12" s="74"/>
      <c r="D12" s="80"/>
      <c r="E12" s="89"/>
      <c r="F12" s="90"/>
      <c r="G12" s="90"/>
    </row>
    <row r="13" spans="1:7" ht="13.5">
      <c r="A13" s="72"/>
      <c r="B13" s="78" t="s">
        <v>151</v>
      </c>
      <c r="C13" s="79"/>
      <c r="D13" s="80">
        <v>188579</v>
      </c>
      <c r="E13" s="89">
        <v>-5.4</v>
      </c>
      <c r="F13" s="90">
        <v>1</v>
      </c>
      <c r="G13" s="90">
        <v>-0.06000000000000005</v>
      </c>
    </row>
    <row r="14" spans="1:7" ht="7.5" customHeight="1">
      <c r="A14" s="72"/>
      <c r="B14" s="73"/>
      <c r="C14" s="74"/>
      <c r="D14" s="80"/>
      <c r="E14" s="89"/>
      <c r="F14" s="90"/>
      <c r="G14" s="90"/>
    </row>
    <row r="15" spans="1:7" ht="13.5">
      <c r="A15" s="72"/>
      <c r="B15" s="78" t="s">
        <v>149</v>
      </c>
      <c r="C15" s="79"/>
      <c r="D15" s="80">
        <v>28825</v>
      </c>
      <c r="E15" s="281" t="s">
        <v>179</v>
      </c>
      <c r="F15" s="90">
        <v>0.26</v>
      </c>
      <c r="G15" s="282" t="s">
        <v>179</v>
      </c>
    </row>
    <row r="16" spans="1:7" ht="7.5" customHeight="1">
      <c r="A16" s="72"/>
      <c r="B16" s="73"/>
      <c r="C16" s="74"/>
      <c r="D16" s="80"/>
      <c r="E16" s="89"/>
      <c r="F16" s="90"/>
      <c r="G16" s="90"/>
    </row>
    <row r="17" spans="1:7" ht="13.5">
      <c r="A17" s="72"/>
      <c r="B17" s="236" t="s">
        <v>178</v>
      </c>
      <c r="C17" s="79"/>
      <c r="D17" s="80">
        <v>50674</v>
      </c>
      <c r="E17" s="281" t="s">
        <v>179</v>
      </c>
      <c r="F17" s="90">
        <v>0.36</v>
      </c>
      <c r="G17" s="282" t="s">
        <v>179</v>
      </c>
    </row>
    <row r="18" spans="1:7" s="41" customFormat="1" ht="7.5" customHeight="1">
      <c r="A18" s="69"/>
      <c r="B18" s="81"/>
      <c r="C18" s="82"/>
      <c r="D18" s="83"/>
      <c r="E18" s="84"/>
      <c r="F18" s="85"/>
      <c r="G18" s="86"/>
    </row>
    <row r="19" spans="1:16" s="50" customFormat="1" ht="10.5" customHeight="1">
      <c r="A19" s="51" t="s">
        <v>155</v>
      </c>
      <c r="B19" s="51"/>
      <c r="C19" s="51"/>
      <c r="D19" s="52"/>
      <c r="E19" s="53"/>
      <c r="F19" s="51"/>
      <c r="G19" s="51"/>
      <c r="J19" s="87"/>
      <c r="K19" s="87"/>
      <c r="L19" s="87"/>
      <c r="M19" s="87"/>
      <c r="N19" s="87"/>
      <c r="O19" s="87"/>
      <c r="P19" s="87"/>
    </row>
    <row r="20" spans="1:16" s="50" customFormat="1" ht="10.5" customHeight="1">
      <c r="A20" s="265" t="s">
        <v>156</v>
      </c>
      <c r="B20" s="265"/>
      <c r="C20" s="265"/>
      <c r="D20" s="276"/>
      <c r="E20" s="277"/>
      <c r="F20" s="265"/>
      <c r="G20" s="265"/>
      <c r="J20" s="87"/>
      <c r="K20" s="87"/>
      <c r="L20" s="87"/>
      <c r="M20" s="87"/>
      <c r="N20" s="87"/>
      <c r="O20" s="87"/>
      <c r="P20" s="87"/>
    </row>
    <row r="21" spans="1:16" s="50" customFormat="1" ht="10.5" customHeight="1">
      <c r="A21" s="265" t="s">
        <v>157</v>
      </c>
      <c r="B21" s="265"/>
      <c r="C21" s="265"/>
      <c r="D21" s="276"/>
      <c r="E21" s="277"/>
      <c r="F21" s="265"/>
      <c r="G21" s="265"/>
      <c r="J21" s="87"/>
      <c r="K21" s="87"/>
      <c r="L21" s="87"/>
      <c r="M21" s="87"/>
      <c r="N21" s="87"/>
      <c r="O21" s="87"/>
      <c r="P21" s="87"/>
    </row>
    <row r="22" spans="1:16" s="50" customFormat="1" ht="10.5" customHeight="1">
      <c r="A22" s="265" t="s">
        <v>161</v>
      </c>
      <c r="B22" s="265"/>
      <c r="C22" s="265"/>
      <c r="D22" s="276"/>
      <c r="E22" s="277"/>
      <c r="F22" s="265"/>
      <c r="G22" s="265"/>
      <c r="H22" s="231"/>
      <c r="I22" s="231"/>
      <c r="J22" s="234"/>
      <c r="K22" s="87"/>
      <c r="L22" s="87"/>
      <c r="M22" s="87"/>
      <c r="N22" s="87"/>
      <c r="O22" s="87"/>
      <c r="P22" s="87"/>
    </row>
    <row r="23" spans="1:16" s="50" customFormat="1" ht="10.5" customHeight="1">
      <c r="A23" s="265" t="s">
        <v>162</v>
      </c>
      <c r="B23" s="265"/>
      <c r="C23" s="265"/>
      <c r="D23" s="276"/>
      <c r="E23" s="277"/>
      <c r="F23" s="265"/>
      <c r="G23" s="265"/>
      <c r="H23" s="231"/>
      <c r="I23" s="231"/>
      <c r="J23" s="234"/>
      <c r="K23" s="87"/>
      <c r="L23" s="87"/>
      <c r="M23" s="87"/>
      <c r="N23" s="87"/>
      <c r="O23" s="87"/>
      <c r="P23" s="87"/>
    </row>
    <row r="24" spans="1:16" s="50" customFormat="1" ht="10.5" customHeight="1">
      <c r="A24" s="231"/>
      <c r="B24" s="231"/>
      <c r="C24" s="231"/>
      <c r="D24" s="232"/>
      <c r="E24" s="233"/>
      <c r="F24" s="231"/>
      <c r="G24" s="231"/>
      <c r="H24" s="231"/>
      <c r="I24" s="231"/>
      <c r="J24" s="234"/>
      <c r="K24" s="87"/>
      <c r="L24" s="87"/>
      <c r="M24" s="87"/>
      <c r="N24" s="87"/>
      <c r="O24" s="87"/>
      <c r="P24" s="87"/>
    </row>
    <row r="25" spans="4:5" ht="13.5">
      <c r="D25"/>
      <c r="E25"/>
    </row>
    <row r="26" ht="13.5">
      <c r="D26"/>
    </row>
    <row r="27" ht="13.5">
      <c r="D27"/>
    </row>
    <row r="28" ht="13.5">
      <c r="D28"/>
    </row>
    <row r="29" ht="13.5">
      <c r="D29"/>
    </row>
  </sheetData>
  <sheetProtection/>
  <mergeCells count="4">
    <mergeCell ref="B2:B3"/>
    <mergeCell ref="D2:D3"/>
    <mergeCell ref="F2:F3"/>
    <mergeCell ref="A1:G1"/>
  </mergeCells>
  <printOptions horizontalCentered="1"/>
  <pageMargins left="0.3937007874015748" right="0.7874015748031497" top="0.984251968503937" bottom="0.984251968503937" header="0.5118110236220472" footer="0.5118110236220472"/>
  <pageSetup firstPageNumber="2"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23"/>
  <sheetViews>
    <sheetView zoomScale="110" zoomScaleNormal="110" zoomScaleSheetLayoutView="85" workbookViewId="0" topLeftCell="A1">
      <selection activeCell="A1" sqref="A1:K1"/>
    </sheetView>
  </sheetViews>
  <sheetFormatPr defaultColWidth="8.796875" defaultRowHeight="14.25"/>
  <cols>
    <col min="1" max="1" width="1.59765625" style="32" customWidth="1"/>
    <col min="2" max="2" width="25.69921875" style="32" customWidth="1"/>
    <col min="3" max="3" width="1.390625" style="32" customWidth="1"/>
    <col min="4" max="10" width="7.19921875" style="32" customWidth="1"/>
    <col min="11" max="11" width="7.19921875" style="48" customWidth="1"/>
    <col min="12" max="14" width="8.59765625" style="48" customWidth="1"/>
    <col min="15" max="19" width="6.59765625" style="32" customWidth="1"/>
    <col min="20" max="16384" width="9" style="32" customWidth="1"/>
  </cols>
  <sheetData>
    <row r="1" spans="1:11" ht="21.75" customHeight="1">
      <c r="A1" s="316" t="s">
        <v>135</v>
      </c>
      <c r="B1" s="316"/>
      <c r="C1" s="316"/>
      <c r="D1" s="316"/>
      <c r="E1" s="316"/>
      <c r="F1" s="316"/>
      <c r="G1" s="316"/>
      <c r="H1" s="316"/>
      <c r="I1" s="316"/>
      <c r="J1" s="316"/>
      <c r="K1" s="316"/>
    </row>
    <row r="2" spans="1:14" s="34" customFormat="1" ht="18" customHeight="1">
      <c r="A2" s="129"/>
      <c r="B2" s="95"/>
      <c r="C2" s="130"/>
      <c r="D2" s="317" t="s">
        <v>76</v>
      </c>
      <c r="E2" s="318"/>
      <c r="F2" s="318"/>
      <c r="G2" s="319"/>
      <c r="H2" s="131" t="s">
        <v>77</v>
      </c>
      <c r="I2" s="131"/>
      <c r="J2" s="131"/>
      <c r="K2" s="132"/>
      <c r="L2" s="58"/>
      <c r="M2" s="58"/>
      <c r="N2" s="58"/>
    </row>
    <row r="3" spans="1:14" s="34" customFormat="1" ht="18" customHeight="1">
      <c r="A3" s="133"/>
      <c r="B3" s="73" t="s">
        <v>120</v>
      </c>
      <c r="C3" s="74"/>
      <c r="D3" s="294" t="s">
        <v>182</v>
      </c>
      <c r="E3" s="314"/>
      <c r="F3" s="294" t="s">
        <v>181</v>
      </c>
      <c r="G3" s="314"/>
      <c r="H3" s="294" t="s">
        <v>180</v>
      </c>
      <c r="I3" s="314"/>
      <c r="J3" s="294" t="s">
        <v>181</v>
      </c>
      <c r="K3" s="314"/>
      <c r="L3" s="58"/>
      <c r="M3" s="58"/>
      <c r="N3" s="58"/>
    </row>
    <row r="4" spans="1:14" s="34" customFormat="1" ht="18" customHeight="1">
      <c r="A4" s="97"/>
      <c r="B4" s="96"/>
      <c r="C4" s="70"/>
      <c r="D4" s="97"/>
      <c r="E4" s="134" t="s">
        <v>52</v>
      </c>
      <c r="F4" s="135"/>
      <c r="G4" s="134" t="s">
        <v>52</v>
      </c>
      <c r="H4" s="136"/>
      <c r="I4" s="134" t="s">
        <v>52</v>
      </c>
      <c r="J4" s="81"/>
      <c r="K4" s="134" t="s">
        <v>52</v>
      </c>
      <c r="L4" s="58"/>
      <c r="M4" s="58"/>
      <c r="N4" s="58"/>
    </row>
    <row r="5" spans="1:14" s="34" customFormat="1" ht="18" customHeight="1">
      <c r="A5" s="129"/>
      <c r="B5" s="95"/>
      <c r="C5" s="130"/>
      <c r="D5" s="75" t="s">
        <v>53</v>
      </c>
      <c r="E5" s="98" t="s">
        <v>53</v>
      </c>
      <c r="F5" s="137" t="s">
        <v>53</v>
      </c>
      <c r="G5" s="137" t="s">
        <v>53</v>
      </c>
      <c r="H5" s="75" t="s">
        <v>81</v>
      </c>
      <c r="I5" s="98" t="s">
        <v>54</v>
      </c>
      <c r="J5" s="137" t="s">
        <v>54</v>
      </c>
      <c r="K5" s="137" t="s">
        <v>54</v>
      </c>
      <c r="L5" s="58"/>
      <c r="M5" s="58"/>
      <c r="N5" s="58"/>
    </row>
    <row r="6" spans="1:14" s="34" customFormat="1" ht="18.75" customHeight="1">
      <c r="A6" s="133"/>
      <c r="B6" s="78" t="s">
        <v>48</v>
      </c>
      <c r="C6" s="138"/>
      <c r="D6" s="139">
        <v>20.8</v>
      </c>
      <c r="E6" s="140">
        <v>-0.3999999999999986</v>
      </c>
      <c r="F6" s="228">
        <v>19.7</v>
      </c>
      <c r="G6" s="141">
        <v>-0.3000000000000007</v>
      </c>
      <c r="H6" s="142">
        <v>7.1</v>
      </c>
      <c r="I6" s="228">
        <v>-0.10000000000000053</v>
      </c>
      <c r="J6" s="228">
        <v>7.6</v>
      </c>
      <c r="K6" s="143">
        <v>-0.10000000000000053</v>
      </c>
      <c r="L6" s="91"/>
      <c r="M6" s="91"/>
      <c r="N6" s="58"/>
    </row>
    <row r="7" spans="1:14" s="34" customFormat="1" ht="18.75" customHeight="1">
      <c r="A7" s="133"/>
      <c r="B7" s="78" t="s">
        <v>43</v>
      </c>
      <c r="C7" s="138"/>
      <c r="D7" s="139">
        <v>22</v>
      </c>
      <c r="E7" s="140">
        <v>-0.3999999999999986</v>
      </c>
      <c r="F7" s="228">
        <v>20.4</v>
      </c>
      <c r="G7" s="141">
        <v>-0.3000000000000007</v>
      </c>
      <c r="H7" s="142">
        <v>7.9</v>
      </c>
      <c r="I7" s="228">
        <v>-0.09999999999999964</v>
      </c>
      <c r="J7" s="228">
        <v>8.1</v>
      </c>
      <c r="K7" s="143">
        <v>-0.09999999999999964</v>
      </c>
      <c r="L7" s="91"/>
      <c r="M7" s="91"/>
      <c r="N7" s="58"/>
    </row>
    <row r="8" spans="1:14" s="34" customFormat="1" ht="18.75" customHeight="1">
      <c r="A8" s="133"/>
      <c r="B8" s="78" t="s">
        <v>44</v>
      </c>
      <c r="C8" s="138"/>
      <c r="D8" s="139">
        <v>19.9</v>
      </c>
      <c r="E8" s="140">
        <v>-0.40000000000000213</v>
      </c>
      <c r="F8" s="228">
        <v>18.8</v>
      </c>
      <c r="G8" s="141">
        <v>-0.3000000000000007</v>
      </c>
      <c r="H8" s="142">
        <v>6.6</v>
      </c>
      <c r="I8" s="228">
        <v>0</v>
      </c>
      <c r="J8" s="228">
        <v>7</v>
      </c>
      <c r="K8" s="143">
        <v>0</v>
      </c>
      <c r="L8" s="91"/>
      <c r="M8" s="91"/>
      <c r="N8" s="58"/>
    </row>
    <row r="9" spans="1:14" s="34" customFormat="1" ht="7.5" customHeight="1">
      <c r="A9" s="133"/>
      <c r="B9" s="78"/>
      <c r="C9" s="138"/>
      <c r="D9" s="139"/>
      <c r="E9" s="140"/>
      <c r="F9" s="228"/>
      <c r="G9" s="141"/>
      <c r="H9" s="142"/>
      <c r="I9" s="228"/>
      <c r="J9" s="228"/>
      <c r="K9" s="143"/>
      <c r="L9" s="91"/>
      <c r="M9" s="91"/>
      <c r="N9" s="58"/>
    </row>
    <row r="10" spans="1:14" s="34" customFormat="1" ht="22.5" customHeight="1">
      <c r="A10" s="133"/>
      <c r="B10" s="78" t="s">
        <v>45</v>
      </c>
      <c r="C10" s="138"/>
      <c r="D10" s="139">
        <v>21.7</v>
      </c>
      <c r="E10" s="140">
        <v>-0.6000000000000014</v>
      </c>
      <c r="F10" s="228">
        <v>21.7</v>
      </c>
      <c r="G10" s="141">
        <v>-0.1999999999999993</v>
      </c>
      <c r="H10" s="142">
        <v>7.6</v>
      </c>
      <c r="I10" s="228">
        <v>-0.10000000000000053</v>
      </c>
      <c r="J10" s="228">
        <v>8.1</v>
      </c>
      <c r="K10" s="143">
        <v>0</v>
      </c>
      <c r="L10" s="91"/>
      <c r="M10" s="91"/>
      <c r="N10" s="58"/>
    </row>
    <row r="11" spans="1:14" s="34" customFormat="1" ht="7.5" customHeight="1">
      <c r="A11" s="133"/>
      <c r="B11" s="78"/>
      <c r="C11" s="138"/>
      <c r="D11" s="139"/>
      <c r="E11" s="140"/>
      <c r="F11" s="228"/>
      <c r="G11" s="141"/>
      <c r="H11" s="142"/>
      <c r="I11" s="228"/>
      <c r="J11" s="228"/>
      <c r="K11" s="143"/>
      <c r="L11" s="91"/>
      <c r="M11" s="91"/>
      <c r="N11" s="58"/>
    </row>
    <row r="12" spans="1:14" s="34" customFormat="1" ht="22.5" customHeight="1">
      <c r="A12" s="133"/>
      <c r="B12" s="78" t="s">
        <v>87</v>
      </c>
      <c r="C12" s="138"/>
      <c r="D12" s="139">
        <v>20.4</v>
      </c>
      <c r="E12" s="140">
        <v>-1</v>
      </c>
      <c r="F12" s="228">
        <v>20</v>
      </c>
      <c r="G12" s="141">
        <v>-0.6000000000000014</v>
      </c>
      <c r="H12" s="142">
        <v>7.2</v>
      </c>
      <c r="I12" s="228">
        <v>-0.09999999999999964</v>
      </c>
      <c r="J12" s="228">
        <v>8.1</v>
      </c>
      <c r="K12" s="143">
        <v>-0.20000000000000107</v>
      </c>
      <c r="L12" s="91"/>
      <c r="M12" s="91"/>
      <c r="N12" s="58"/>
    </row>
    <row r="13" spans="1:14" s="34" customFormat="1" ht="7.5" customHeight="1">
      <c r="A13" s="133"/>
      <c r="B13" s="78"/>
      <c r="C13" s="138"/>
      <c r="D13" s="139"/>
      <c r="E13" s="140"/>
      <c r="F13" s="228"/>
      <c r="G13" s="141"/>
      <c r="H13" s="142"/>
      <c r="I13" s="228"/>
      <c r="J13" s="228"/>
      <c r="K13" s="143"/>
      <c r="L13" s="91"/>
      <c r="M13" s="91"/>
      <c r="N13" s="58"/>
    </row>
    <row r="14" spans="1:14" s="34" customFormat="1" ht="22.5" customHeight="1">
      <c r="A14" s="133"/>
      <c r="B14" s="78" t="s">
        <v>152</v>
      </c>
      <c r="C14" s="138"/>
      <c r="D14" s="139">
        <v>21.5</v>
      </c>
      <c r="E14" s="140">
        <v>-0.1999999999999993</v>
      </c>
      <c r="F14" s="228">
        <v>19.8</v>
      </c>
      <c r="G14" s="141">
        <v>-0.1999999999999993</v>
      </c>
      <c r="H14" s="142">
        <v>7.4</v>
      </c>
      <c r="I14" s="228">
        <v>0.10000000000000053</v>
      </c>
      <c r="J14" s="228">
        <v>7.1</v>
      </c>
      <c r="K14" s="143">
        <v>-0.10000000000000053</v>
      </c>
      <c r="L14" s="91"/>
      <c r="M14" s="91"/>
      <c r="N14" s="58"/>
    </row>
    <row r="15" spans="1:14" s="34" customFormat="1" ht="7.5" customHeight="1">
      <c r="A15" s="133"/>
      <c r="B15" s="78"/>
      <c r="C15" s="138"/>
      <c r="D15" s="139"/>
      <c r="E15" s="140"/>
      <c r="F15" s="228"/>
      <c r="G15" s="141"/>
      <c r="H15" s="142"/>
      <c r="I15" s="228"/>
      <c r="J15" s="228"/>
      <c r="K15" s="143"/>
      <c r="L15" s="91"/>
      <c r="M15" s="91"/>
      <c r="N15" s="58"/>
    </row>
    <row r="16" spans="1:14" s="34" customFormat="1" ht="22.5" customHeight="1">
      <c r="A16" s="133"/>
      <c r="B16" s="78" t="s">
        <v>149</v>
      </c>
      <c r="C16" s="138"/>
      <c r="D16" s="139">
        <v>19.1</v>
      </c>
      <c r="E16" s="283" t="s">
        <v>177</v>
      </c>
      <c r="F16" s="283" t="s">
        <v>177</v>
      </c>
      <c r="G16" s="283" t="s">
        <v>177</v>
      </c>
      <c r="H16" s="142">
        <v>6</v>
      </c>
      <c r="I16" s="284" t="s">
        <v>177</v>
      </c>
      <c r="J16" s="284" t="s">
        <v>177</v>
      </c>
      <c r="K16" s="284" t="s">
        <v>177</v>
      </c>
      <c r="L16" s="91"/>
      <c r="M16" s="91"/>
      <c r="N16" s="58"/>
    </row>
    <row r="17" spans="1:14" s="34" customFormat="1" ht="7.5" customHeight="1">
      <c r="A17" s="133"/>
      <c r="B17" s="78"/>
      <c r="C17" s="138"/>
      <c r="D17" s="139"/>
      <c r="E17" s="140"/>
      <c r="F17" s="228"/>
      <c r="G17" s="141"/>
      <c r="H17" s="142"/>
      <c r="I17" s="284"/>
      <c r="J17" s="228"/>
      <c r="K17" s="143"/>
      <c r="L17" s="91"/>
      <c r="M17" s="91"/>
      <c r="N17" s="58"/>
    </row>
    <row r="18" spans="1:14" s="34" customFormat="1" ht="22.5" customHeight="1">
      <c r="A18" s="133"/>
      <c r="B18" s="235" t="s">
        <v>150</v>
      </c>
      <c r="C18" s="138"/>
      <c r="D18" s="139">
        <v>21</v>
      </c>
      <c r="E18" s="283" t="s">
        <v>177</v>
      </c>
      <c r="F18" s="283" t="s">
        <v>177</v>
      </c>
      <c r="G18" s="283" t="s">
        <v>177</v>
      </c>
      <c r="H18" s="142">
        <v>7.1</v>
      </c>
      <c r="I18" s="284" t="s">
        <v>177</v>
      </c>
      <c r="J18" s="284" t="s">
        <v>177</v>
      </c>
      <c r="K18" s="284" t="s">
        <v>177</v>
      </c>
      <c r="L18" s="91"/>
      <c r="M18" s="91"/>
      <c r="N18" s="58"/>
    </row>
    <row r="19" spans="1:14" s="34" customFormat="1" ht="10.5" customHeight="1">
      <c r="A19" s="97"/>
      <c r="B19" s="144"/>
      <c r="C19" s="145"/>
      <c r="D19" s="84"/>
      <c r="E19" s="229"/>
      <c r="F19" s="146"/>
      <c r="G19" s="147"/>
      <c r="H19" s="84"/>
      <c r="I19" s="229"/>
      <c r="J19" s="146"/>
      <c r="K19" s="146"/>
      <c r="L19" s="91"/>
      <c r="M19" s="91"/>
      <c r="N19" s="58"/>
    </row>
    <row r="20" spans="1:14" s="49" customFormat="1" ht="10.5" customHeight="1">
      <c r="A20" s="315" t="s">
        <v>158</v>
      </c>
      <c r="B20" s="315"/>
      <c r="C20" s="315"/>
      <c r="D20" s="315"/>
      <c r="E20" s="315"/>
      <c r="F20" s="315"/>
      <c r="G20" s="315"/>
      <c r="H20" s="315"/>
      <c r="I20" s="315"/>
      <c r="J20" s="315"/>
      <c r="K20" s="315"/>
      <c r="L20" s="92"/>
      <c r="M20" s="92"/>
      <c r="N20" s="92"/>
    </row>
    <row r="21" spans="1:14" s="49" customFormat="1" ht="10.5" customHeight="1">
      <c r="A21" s="313" t="s">
        <v>121</v>
      </c>
      <c r="B21" s="313"/>
      <c r="C21" s="313"/>
      <c r="D21" s="313"/>
      <c r="E21" s="313"/>
      <c r="F21" s="313"/>
      <c r="G21" s="313"/>
      <c r="H21" s="313"/>
      <c r="I21" s="313"/>
      <c r="J21" s="313"/>
      <c r="K21" s="313"/>
      <c r="L21" s="92"/>
      <c r="M21" s="92"/>
      <c r="N21" s="92"/>
    </row>
    <row r="22" spans="1:11" ht="12" customHeight="1">
      <c r="A22" s="313" t="s">
        <v>163</v>
      </c>
      <c r="B22" s="313"/>
      <c r="C22" s="313"/>
      <c r="D22" s="313"/>
      <c r="E22" s="313"/>
      <c r="F22" s="313"/>
      <c r="G22" s="313"/>
      <c r="H22" s="313"/>
      <c r="I22" s="313"/>
      <c r="J22" s="313"/>
      <c r="K22" s="313"/>
    </row>
    <row r="23" spans="1:11" ht="10.5" customHeight="1">
      <c r="A23" s="313" t="s">
        <v>164</v>
      </c>
      <c r="B23" s="313"/>
      <c r="C23" s="313"/>
      <c r="D23" s="313"/>
      <c r="E23" s="313"/>
      <c r="F23" s="313"/>
      <c r="G23" s="313"/>
      <c r="H23" s="313"/>
      <c r="I23" s="313"/>
      <c r="J23" s="313"/>
      <c r="K23" s="313"/>
    </row>
  </sheetData>
  <sheetProtection/>
  <mergeCells count="10">
    <mergeCell ref="A23:K23"/>
    <mergeCell ref="J3:K3"/>
    <mergeCell ref="H3:I3"/>
    <mergeCell ref="A20:K20"/>
    <mergeCell ref="A1:K1"/>
    <mergeCell ref="D2:G2"/>
    <mergeCell ref="F3:G3"/>
    <mergeCell ref="D3:E3"/>
    <mergeCell ref="A21:K21"/>
    <mergeCell ref="A22:K22"/>
  </mergeCells>
  <printOptions horizontalCentered="1"/>
  <pageMargins left="0.3937007874015748" right="0.7874015748031497" top="0.984251968503937" bottom="0.984251968503937" header="0.5118110236220472" footer="0.5118110236220472"/>
  <pageSetup firstPageNumber="8" useFirstPageNumber="1" horizontalDpi="300" verticalDpi="300" orientation="portrait" paperSize="9"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dimension ref="A1:T116"/>
  <sheetViews>
    <sheetView zoomScale="110" zoomScaleNormal="110" workbookViewId="0" topLeftCell="A1">
      <selection activeCell="A1" sqref="A1:H1"/>
    </sheetView>
  </sheetViews>
  <sheetFormatPr defaultColWidth="8.796875" defaultRowHeight="14.25"/>
  <cols>
    <col min="1" max="1" width="24.59765625" style="32" customWidth="1"/>
    <col min="2" max="5" width="9.59765625" style="32" customWidth="1"/>
    <col min="6" max="6" width="9.59765625" style="35" customWidth="1"/>
    <col min="7" max="8" width="9.59765625" style="32" customWidth="1"/>
    <col min="9" max="9" width="6.3984375" style="32" customWidth="1"/>
    <col min="10" max="12" width="9" style="32" customWidth="1"/>
    <col min="13" max="20" width="9" style="48" customWidth="1"/>
    <col min="21" max="16384" width="9" style="32" customWidth="1"/>
  </cols>
  <sheetData>
    <row r="1" spans="1:8" ht="13.5">
      <c r="A1" s="320" t="s">
        <v>136</v>
      </c>
      <c r="B1" s="320"/>
      <c r="C1" s="320"/>
      <c r="D1" s="320"/>
      <c r="E1" s="320"/>
      <c r="F1" s="320"/>
      <c r="G1" s="320"/>
      <c r="H1" s="320"/>
    </row>
    <row r="2" spans="1:20" s="34" customFormat="1" ht="15" customHeight="1">
      <c r="A2" s="321" t="s">
        <v>137</v>
      </c>
      <c r="B2" s="321"/>
      <c r="C2" s="321"/>
      <c r="D2" s="321"/>
      <c r="E2" s="321"/>
      <c r="F2" s="321"/>
      <c r="G2" s="321"/>
      <c r="H2" s="321"/>
      <c r="M2" s="58"/>
      <c r="N2" s="58"/>
      <c r="O2" s="58"/>
      <c r="P2" s="58"/>
      <c r="Q2" s="58"/>
      <c r="R2" s="58"/>
      <c r="S2" s="58"/>
      <c r="T2" s="58"/>
    </row>
    <row r="3" spans="1:20" s="40" customFormat="1" ht="6" customHeight="1">
      <c r="A3" s="148"/>
      <c r="B3" s="149"/>
      <c r="C3" s="148"/>
      <c r="D3" s="149"/>
      <c r="E3" s="150"/>
      <c r="F3" s="151"/>
      <c r="G3" s="152"/>
      <c r="H3" s="149"/>
      <c r="M3" s="59"/>
      <c r="N3" s="59"/>
      <c r="O3" s="59"/>
      <c r="P3" s="59"/>
      <c r="Q3" s="59"/>
      <c r="R3" s="59"/>
      <c r="S3" s="59"/>
      <c r="T3" s="59"/>
    </row>
    <row r="4" spans="1:20" s="34" customFormat="1" ht="21.75" customHeight="1">
      <c r="A4" s="153" t="s">
        <v>120</v>
      </c>
      <c r="B4" s="154" t="s">
        <v>70</v>
      </c>
      <c r="C4" s="155" t="s">
        <v>183</v>
      </c>
      <c r="D4" s="154" t="s">
        <v>184</v>
      </c>
      <c r="E4" s="73" t="s">
        <v>185</v>
      </c>
      <c r="F4" s="156" t="s">
        <v>186</v>
      </c>
      <c r="G4" s="74" t="s">
        <v>187</v>
      </c>
      <c r="H4" s="157" t="s">
        <v>188</v>
      </c>
      <c r="M4" s="58"/>
      <c r="N4" s="58"/>
      <c r="O4" s="58"/>
      <c r="P4" s="58"/>
      <c r="Q4" s="58"/>
      <c r="R4" s="58"/>
      <c r="S4" s="58"/>
      <c r="T4" s="58"/>
    </row>
    <row r="5" spans="1:20" s="40" customFormat="1" ht="6" customHeight="1">
      <c r="A5" s="158"/>
      <c r="B5" s="159"/>
      <c r="C5" s="158"/>
      <c r="D5" s="159"/>
      <c r="E5" s="160"/>
      <c r="F5" s="161"/>
      <c r="G5" s="162"/>
      <c r="H5" s="159"/>
      <c r="M5" s="59"/>
      <c r="N5" s="59"/>
      <c r="O5" s="59"/>
      <c r="P5" s="59"/>
      <c r="Q5" s="59"/>
      <c r="R5" s="59"/>
      <c r="S5" s="59"/>
      <c r="T5" s="59"/>
    </row>
    <row r="6" spans="1:20" s="40" customFormat="1" ht="13.5" customHeight="1">
      <c r="A6" s="148"/>
      <c r="B6" s="223" t="s">
        <v>4</v>
      </c>
      <c r="C6" s="223" t="s">
        <v>4</v>
      </c>
      <c r="D6" s="223" t="s">
        <v>4</v>
      </c>
      <c r="E6" s="223" t="s">
        <v>4</v>
      </c>
      <c r="F6" s="223" t="s">
        <v>4</v>
      </c>
      <c r="G6" s="223" t="s">
        <v>4</v>
      </c>
      <c r="H6" s="223" t="s">
        <v>4</v>
      </c>
      <c r="M6" s="59"/>
      <c r="N6" s="59"/>
      <c r="O6" s="59"/>
      <c r="P6" s="59"/>
      <c r="Q6" s="59"/>
      <c r="R6" s="59"/>
      <c r="S6" s="59"/>
      <c r="T6" s="59"/>
    </row>
    <row r="7" spans="1:20" s="34" customFormat="1" ht="21.75" customHeight="1">
      <c r="A7" s="165" t="s">
        <v>72</v>
      </c>
      <c r="B7" s="166">
        <v>100</v>
      </c>
      <c r="C7" s="167">
        <v>11.4</v>
      </c>
      <c r="D7" s="168">
        <v>8.6</v>
      </c>
      <c r="E7" s="167">
        <v>8.3</v>
      </c>
      <c r="F7" s="168">
        <v>14.7</v>
      </c>
      <c r="G7" s="169">
        <v>43.8</v>
      </c>
      <c r="H7" s="168">
        <v>13.3</v>
      </c>
      <c r="K7" s="32"/>
      <c r="M7" s="58"/>
      <c r="N7" s="58"/>
      <c r="O7" s="58"/>
      <c r="P7" s="58"/>
      <c r="Q7" s="58"/>
      <c r="R7" s="58"/>
      <c r="S7" s="58"/>
      <c r="T7" s="58"/>
    </row>
    <row r="8" spans="1:20" s="46" customFormat="1" ht="21.75" customHeight="1">
      <c r="A8" s="163"/>
      <c r="B8" s="164"/>
      <c r="C8" s="164">
        <v>0.7000000000000011</v>
      </c>
      <c r="D8" s="164">
        <v>0.29999999999999893</v>
      </c>
      <c r="E8" s="164">
        <v>0.3000000000000007</v>
      </c>
      <c r="F8" s="164">
        <v>-0.7000000000000011</v>
      </c>
      <c r="G8" s="164">
        <v>0.5</v>
      </c>
      <c r="H8" s="164">
        <v>-1</v>
      </c>
      <c r="K8" s="32"/>
      <c r="M8" s="60"/>
      <c r="N8" s="60"/>
      <c r="O8" s="60"/>
      <c r="P8" s="60"/>
      <c r="Q8" s="60"/>
      <c r="R8" s="60"/>
      <c r="S8" s="60"/>
      <c r="T8" s="60"/>
    </row>
    <row r="9" spans="1:20" s="34" customFormat="1" ht="21.75" customHeight="1">
      <c r="A9" s="165" t="s">
        <v>43</v>
      </c>
      <c r="B9" s="166">
        <v>100</v>
      </c>
      <c r="C9" s="167">
        <v>3.9</v>
      </c>
      <c r="D9" s="168">
        <v>2.3</v>
      </c>
      <c r="E9" s="167">
        <v>3</v>
      </c>
      <c r="F9" s="168">
        <v>13.5</v>
      </c>
      <c r="G9" s="169">
        <v>57.5</v>
      </c>
      <c r="H9" s="168">
        <v>19.8</v>
      </c>
      <c r="K9" s="32"/>
      <c r="M9" s="58"/>
      <c r="N9" s="58"/>
      <c r="O9" s="58"/>
      <c r="P9" s="58"/>
      <c r="Q9" s="58"/>
      <c r="R9" s="58"/>
      <c r="S9" s="58"/>
      <c r="T9" s="58"/>
    </row>
    <row r="10" spans="1:20" s="34" customFormat="1" ht="21.75" customHeight="1">
      <c r="A10" s="165" t="s">
        <v>44</v>
      </c>
      <c r="B10" s="166">
        <v>100</v>
      </c>
      <c r="C10" s="167">
        <v>17.1</v>
      </c>
      <c r="D10" s="168">
        <v>13.3</v>
      </c>
      <c r="E10" s="167">
        <v>12.2</v>
      </c>
      <c r="F10" s="168">
        <v>15.7</v>
      </c>
      <c r="G10" s="169">
        <v>33.4</v>
      </c>
      <c r="H10" s="168">
        <v>8.3</v>
      </c>
      <c r="K10" s="32"/>
      <c r="M10" s="58"/>
      <c r="N10" s="58"/>
      <c r="O10" s="58"/>
      <c r="P10" s="58"/>
      <c r="Q10" s="58"/>
      <c r="R10" s="58"/>
      <c r="S10" s="58"/>
      <c r="T10" s="58"/>
    </row>
    <row r="11" spans="1:20" s="34" customFormat="1" ht="6" customHeight="1">
      <c r="A11" s="165"/>
      <c r="B11" s="166"/>
      <c r="C11" s="167"/>
      <c r="D11" s="168"/>
      <c r="E11" s="167"/>
      <c r="F11" s="168"/>
      <c r="G11" s="169"/>
      <c r="H11" s="168"/>
      <c r="K11" s="32"/>
      <c r="M11" s="58"/>
      <c r="N11" s="58"/>
      <c r="O11" s="58"/>
      <c r="P11" s="58"/>
      <c r="Q11" s="58"/>
      <c r="R11" s="58"/>
      <c r="S11" s="58"/>
      <c r="T11" s="58"/>
    </row>
    <row r="12" spans="1:20" s="34" customFormat="1" ht="21.75" customHeight="1">
      <c r="A12" s="165" t="s">
        <v>73</v>
      </c>
      <c r="B12" s="166">
        <v>100</v>
      </c>
      <c r="C12" s="167">
        <v>3.7</v>
      </c>
      <c r="D12" s="168">
        <v>2.8</v>
      </c>
      <c r="E12" s="167">
        <v>3.6</v>
      </c>
      <c r="F12" s="168">
        <v>15.7</v>
      </c>
      <c r="G12" s="169">
        <v>64.7</v>
      </c>
      <c r="H12" s="168">
        <v>9.5</v>
      </c>
      <c r="K12" s="32"/>
      <c r="M12" s="58"/>
      <c r="N12" s="58"/>
      <c r="O12" s="58"/>
      <c r="P12" s="58"/>
      <c r="Q12" s="58"/>
      <c r="R12" s="58"/>
      <c r="S12" s="58"/>
      <c r="T12" s="58"/>
    </row>
    <row r="13" spans="1:20" s="34" customFormat="1" ht="6" customHeight="1">
      <c r="A13" s="165"/>
      <c r="B13" s="166"/>
      <c r="C13" s="167"/>
      <c r="D13" s="168"/>
      <c r="E13" s="167"/>
      <c r="F13" s="168"/>
      <c r="G13" s="169"/>
      <c r="H13" s="168"/>
      <c r="M13" s="58"/>
      <c r="N13" s="58"/>
      <c r="O13" s="58"/>
      <c r="P13" s="58"/>
      <c r="Q13" s="58"/>
      <c r="R13" s="58"/>
      <c r="S13" s="58"/>
      <c r="T13" s="58"/>
    </row>
    <row r="14" spans="1:20" s="34" customFormat="1" ht="21.75" customHeight="1">
      <c r="A14" s="165" t="s">
        <v>74</v>
      </c>
      <c r="B14" s="166">
        <v>100</v>
      </c>
      <c r="C14" s="167">
        <v>8.1</v>
      </c>
      <c r="D14" s="168">
        <v>6.5</v>
      </c>
      <c r="E14" s="167">
        <v>8.5</v>
      </c>
      <c r="F14" s="168">
        <v>17</v>
      </c>
      <c r="G14" s="169">
        <v>51.2</v>
      </c>
      <c r="H14" s="168">
        <v>8.8</v>
      </c>
      <c r="M14" s="58"/>
      <c r="N14" s="58"/>
      <c r="O14" s="58"/>
      <c r="P14" s="58"/>
      <c r="Q14" s="58"/>
      <c r="R14" s="58"/>
      <c r="S14" s="58"/>
      <c r="T14" s="58"/>
    </row>
    <row r="15" spans="1:20" s="34" customFormat="1" ht="6" customHeight="1">
      <c r="A15" s="165"/>
      <c r="B15" s="166"/>
      <c r="C15" s="167"/>
      <c r="D15" s="168"/>
      <c r="E15" s="167"/>
      <c r="F15" s="168"/>
      <c r="G15" s="169"/>
      <c r="H15" s="168"/>
      <c r="M15" s="58"/>
      <c r="N15" s="58"/>
      <c r="O15" s="58"/>
      <c r="P15" s="58"/>
      <c r="Q15" s="58"/>
      <c r="R15" s="58"/>
      <c r="S15" s="58"/>
      <c r="T15" s="58"/>
    </row>
    <row r="16" spans="1:20" s="34" customFormat="1" ht="21.75" customHeight="1">
      <c r="A16" s="165" t="s">
        <v>152</v>
      </c>
      <c r="B16" s="166">
        <v>100</v>
      </c>
      <c r="C16" s="167">
        <v>8.1</v>
      </c>
      <c r="D16" s="168">
        <v>7.3</v>
      </c>
      <c r="E16" s="167">
        <v>9</v>
      </c>
      <c r="F16" s="168">
        <v>13.5</v>
      </c>
      <c r="G16" s="169">
        <v>44.9</v>
      </c>
      <c r="H16" s="168">
        <v>17.1</v>
      </c>
      <c r="M16" s="58"/>
      <c r="N16" s="58"/>
      <c r="O16" s="58"/>
      <c r="P16" s="58"/>
      <c r="Q16" s="58"/>
      <c r="R16" s="58"/>
      <c r="S16" s="58"/>
      <c r="T16" s="58"/>
    </row>
    <row r="17" spans="1:20" s="34" customFormat="1" ht="6" customHeight="1">
      <c r="A17" s="165"/>
      <c r="B17" s="166"/>
      <c r="C17" s="167"/>
      <c r="D17" s="168"/>
      <c r="E17" s="167"/>
      <c r="F17" s="168"/>
      <c r="G17" s="169"/>
      <c r="H17" s="168"/>
      <c r="M17" s="58"/>
      <c r="N17" s="58"/>
      <c r="O17" s="58"/>
      <c r="P17" s="58"/>
      <c r="Q17" s="58"/>
      <c r="R17" s="58"/>
      <c r="S17" s="58"/>
      <c r="T17" s="58"/>
    </row>
    <row r="18" spans="1:20" s="34" customFormat="1" ht="26.25" customHeight="1">
      <c r="A18" s="165" t="s">
        <v>149</v>
      </c>
      <c r="B18" s="166">
        <v>100</v>
      </c>
      <c r="C18" s="167">
        <v>30.9</v>
      </c>
      <c r="D18" s="168">
        <v>19.8</v>
      </c>
      <c r="E18" s="167">
        <v>11.1</v>
      </c>
      <c r="F18" s="168">
        <v>8.4</v>
      </c>
      <c r="G18" s="169">
        <v>15.2</v>
      </c>
      <c r="H18" s="168">
        <v>14.6</v>
      </c>
      <c r="M18" s="58"/>
      <c r="N18" s="58"/>
      <c r="O18" s="58"/>
      <c r="P18" s="58"/>
      <c r="Q18" s="58"/>
      <c r="R18" s="58"/>
      <c r="S18" s="58"/>
      <c r="T18" s="58"/>
    </row>
    <row r="19" spans="1:20" s="34" customFormat="1" ht="6" customHeight="1">
      <c r="A19" s="165"/>
      <c r="B19" s="166"/>
      <c r="C19" s="167"/>
      <c r="D19" s="168"/>
      <c r="E19" s="167"/>
      <c r="F19" s="168"/>
      <c r="G19" s="169"/>
      <c r="H19" s="168"/>
      <c r="M19" s="58"/>
      <c r="N19" s="58"/>
      <c r="O19" s="58"/>
      <c r="P19" s="58"/>
      <c r="Q19" s="58"/>
      <c r="R19" s="58"/>
      <c r="S19" s="58"/>
      <c r="T19" s="58"/>
    </row>
    <row r="20" spans="1:20" s="34" customFormat="1" ht="25.5" customHeight="1">
      <c r="A20" s="278" t="s">
        <v>150</v>
      </c>
      <c r="B20" s="166">
        <v>100</v>
      </c>
      <c r="C20" s="167">
        <v>9</v>
      </c>
      <c r="D20" s="168">
        <v>13.4</v>
      </c>
      <c r="E20" s="167">
        <v>10.4</v>
      </c>
      <c r="F20" s="168">
        <v>12.4</v>
      </c>
      <c r="G20" s="169">
        <v>35.1</v>
      </c>
      <c r="H20" s="168">
        <v>19.7</v>
      </c>
      <c r="M20" s="58"/>
      <c r="N20" s="58"/>
      <c r="O20" s="58"/>
      <c r="P20" s="58"/>
      <c r="Q20" s="58"/>
      <c r="R20" s="58"/>
      <c r="S20" s="58"/>
      <c r="T20" s="58"/>
    </row>
    <row r="21" spans="1:20" s="40" customFormat="1" ht="6" customHeight="1">
      <c r="A21" s="170"/>
      <c r="B21" s="161"/>
      <c r="C21" s="171"/>
      <c r="D21" s="172"/>
      <c r="E21" s="171"/>
      <c r="F21" s="172"/>
      <c r="G21" s="171"/>
      <c r="H21" s="172"/>
      <c r="M21" s="59"/>
      <c r="N21" s="59"/>
      <c r="O21" s="59"/>
      <c r="P21" s="59"/>
      <c r="Q21" s="59"/>
      <c r="R21" s="59"/>
      <c r="S21" s="59"/>
      <c r="T21" s="59"/>
    </row>
    <row r="22" spans="1:20" s="34" customFormat="1" ht="12" customHeight="1">
      <c r="A22" s="173" t="s">
        <v>78</v>
      </c>
      <c r="B22" s="173"/>
      <c r="C22" s="173"/>
      <c r="D22" s="173"/>
      <c r="E22" s="173"/>
      <c r="F22" s="174"/>
      <c r="G22" s="173"/>
      <c r="H22" s="173"/>
      <c r="M22" s="58"/>
      <c r="N22" s="58"/>
      <c r="O22" s="58"/>
      <c r="P22" s="58"/>
      <c r="Q22" s="58"/>
      <c r="R22" s="58"/>
      <c r="S22" s="58"/>
      <c r="T22" s="58"/>
    </row>
    <row r="23" spans="1:20" s="34" customFormat="1" ht="9" customHeight="1">
      <c r="A23" s="173" t="s">
        <v>79</v>
      </c>
      <c r="B23" s="173"/>
      <c r="C23" s="173"/>
      <c r="D23" s="173"/>
      <c r="E23" s="173"/>
      <c r="F23" s="174"/>
      <c r="G23" s="173"/>
      <c r="H23" s="173"/>
      <c r="M23" s="58"/>
      <c r="N23" s="58"/>
      <c r="O23" s="58"/>
      <c r="P23" s="58"/>
      <c r="Q23" s="58"/>
      <c r="R23" s="58"/>
      <c r="S23" s="58"/>
      <c r="T23" s="58"/>
    </row>
    <row r="24" ht="13.5">
      <c r="A24" s="34"/>
    </row>
    <row r="25" ht="13.5">
      <c r="A25" s="34"/>
    </row>
    <row r="26" spans="5:6" ht="13.5">
      <c r="E26" s="35"/>
      <c r="F26" s="32"/>
    </row>
    <row r="27" spans="5:6" ht="13.5">
      <c r="E27" s="35"/>
      <c r="F27" s="32"/>
    </row>
    <row r="28" spans="5:6" ht="13.5">
      <c r="E28" s="35"/>
      <c r="F28" s="32"/>
    </row>
    <row r="29" spans="5:6" ht="13.5">
      <c r="E29" s="35"/>
      <c r="F29" s="32"/>
    </row>
    <row r="30" spans="5:6" ht="13.5">
      <c r="E30" s="35"/>
      <c r="F30" s="32"/>
    </row>
    <row r="31" spans="5:6" ht="13.5">
      <c r="E31" s="35"/>
      <c r="F31" s="32"/>
    </row>
    <row r="32" spans="5:6" ht="13.5">
      <c r="E32" s="35"/>
      <c r="F32" s="32"/>
    </row>
    <row r="33" spans="5:6" ht="13.5">
      <c r="E33" s="35"/>
      <c r="F33" s="32"/>
    </row>
    <row r="34" spans="5:6" ht="13.5">
      <c r="E34" s="35"/>
      <c r="F34" s="32"/>
    </row>
    <row r="35" spans="5:6" ht="13.5">
      <c r="E35" s="35"/>
      <c r="F35" s="32"/>
    </row>
    <row r="36" spans="5:6" ht="13.5">
      <c r="E36" s="35"/>
      <c r="F36" s="32"/>
    </row>
    <row r="37" spans="5:6" ht="13.5">
      <c r="E37" s="35"/>
      <c r="F37" s="32"/>
    </row>
    <row r="38" spans="5:6" ht="13.5">
      <c r="E38" s="35"/>
      <c r="F38" s="32"/>
    </row>
    <row r="39" spans="5:6" ht="13.5">
      <c r="E39" s="35"/>
      <c r="F39" s="32"/>
    </row>
    <row r="40" spans="5:6" ht="13.5">
      <c r="E40" s="35"/>
      <c r="F40" s="32"/>
    </row>
    <row r="41" spans="5:6" ht="13.5">
      <c r="E41" s="35"/>
      <c r="F41" s="32"/>
    </row>
    <row r="42" spans="5:6" ht="13.5">
      <c r="E42" s="35"/>
      <c r="F42" s="32"/>
    </row>
    <row r="43" spans="5:6" ht="13.5">
      <c r="E43" s="35"/>
      <c r="F43" s="32"/>
    </row>
    <row r="44" spans="5:6" ht="13.5">
      <c r="E44" s="35"/>
      <c r="F44" s="32"/>
    </row>
    <row r="45" spans="5:6" ht="13.5">
      <c r="E45" s="35"/>
      <c r="F45" s="32"/>
    </row>
    <row r="46" spans="5:6" ht="13.5">
      <c r="E46" s="35"/>
      <c r="F46" s="32"/>
    </row>
    <row r="47" spans="5:6" ht="13.5">
      <c r="E47" s="35"/>
      <c r="F47" s="32"/>
    </row>
    <row r="48" spans="5:6" ht="13.5">
      <c r="E48" s="35"/>
      <c r="F48" s="32"/>
    </row>
    <row r="49" spans="5:6" ht="13.5">
      <c r="E49" s="35"/>
      <c r="F49" s="32"/>
    </row>
    <row r="50" spans="5:6" ht="13.5">
      <c r="E50" s="35"/>
      <c r="F50" s="32"/>
    </row>
    <row r="51" spans="5:6" ht="13.5">
      <c r="E51" s="35"/>
      <c r="F51" s="32"/>
    </row>
    <row r="52" spans="5:6" ht="13.5">
      <c r="E52" s="35"/>
      <c r="F52" s="32"/>
    </row>
    <row r="53" spans="5:6" ht="13.5">
      <c r="E53" s="35"/>
      <c r="F53" s="32"/>
    </row>
    <row r="54" spans="5:6" ht="13.5">
      <c r="E54" s="35"/>
      <c r="F54" s="32"/>
    </row>
    <row r="55" spans="5:6" ht="13.5">
      <c r="E55" s="35"/>
      <c r="F55" s="32"/>
    </row>
    <row r="56" spans="5:6" ht="13.5">
      <c r="E56" s="35"/>
      <c r="F56" s="32"/>
    </row>
    <row r="57" spans="5:6" ht="13.5">
      <c r="E57" s="35"/>
      <c r="F57" s="32"/>
    </row>
    <row r="58" spans="5:6" ht="13.5">
      <c r="E58" s="35"/>
      <c r="F58" s="32"/>
    </row>
    <row r="59" spans="5:6" ht="13.5">
      <c r="E59" s="35"/>
      <c r="F59" s="32"/>
    </row>
    <row r="60" spans="5:6" ht="13.5">
      <c r="E60" s="35"/>
      <c r="F60" s="32"/>
    </row>
    <row r="61" spans="5:6" ht="13.5">
      <c r="E61" s="35"/>
      <c r="F61" s="32"/>
    </row>
    <row r="62" spans="5:6" ht="13.5">
      <c r="E62" s="35"/>
      <c r="F62" s="32"/>
    </row>
    <row r="63" spans="5:6" ht="13.5">
      <c r="E63" s="35"/>
      <c r="F63" s="32"/>
    </row>
    <row r="64" spans="5:6" ht="13.5">
      <c r="E64" s="35"/>
      <c r="F64" s="32"/>
    </row>
    <row r="65" spans="5:6" ht="13.5">
      <c r="E65" s="35"/>
      <c r="F65" s="32"/>
    </row>
    <row r="66" spans="5:6" ht="13.5">
      <c r="E66" s="35"/>
      <c r="F66" s="32"/>
    </row>
    <row r="67" spans="5:6" ht="13.5">
      <c r="E67" s="35"/>
      <c r="F67" s="32"/>
    </row>
    <row r="68" spans="5:6" ht="13.5">
      <c r="E68" s="35"/>
      <c r="F68" s="32"/>
    </row>
    <row r="69" spans="5:6" ht="13.5">
      <c r="E69" s="35"/>
      <c r="F69" s="32"/>
    </row>
    <row r="70" spans="5:6" ht="13.5">
      <c r="E70" s="35"/>
      <c r="F70" s="32"/>
    </row>
    <row r="71" spans="5:6" ht="13.5">
      <c r="E71" s="35"/>
      <c r="F71" s="32"/>
    </row>
    <row r="72" spans="5:6" ht="13.5">
      <c r="E72" s="35"/>
      <c r="F72" s="32"/>
    </row>
    <row r="73" spans="5:6" ht="13.5">
      <c r="E73" s="35"/>
      <c r="F73" s="32"/>
    </row>
    <row r="74" spans="5:6" ht="13.5">
      <c r="E74" s="35"/>
      <c r="F74" s="32"/>
    </row>
    <row r="75" spans="5:6" ht="13.5">
      <c r="E75" s="35"/>
      <c r="F75" s="32"/>
    </row>
    <row r="76" spans="5:6" ht="13.5">
      <c r="E76" s="35"/>
      <c r="F76" s="32"/>
    </row>
    <row r="77" spans="5:6" ht="13.5">
      <c r="E77" s="35"/>
      <c r="F77" s="32"/>
    </row>
    <row r="78" spans="5:6" ht="13.5">
      <c r="E78" s="35"/>
      <c r="F78" s="32"/>
    </row>
    <row r="79" spans="5:6" ht="13.5">
      <c r="E79" s="35"/>
      <c r="F79" s="32"/>
    </row>
    <row r="80" ht="13.5">
      <c r="F80" s="32"/>
    </row>
    <row r="81" ht="13.5">
      <c r="F81" s="32"/>
    </row>
    <row r="82" ht="13.5">
      <c r="F82" s="32"/>
    </row>
    <row r="83" ht="13.5">
      <c r="F83" s="32"/>
    </row>
    <row r="84" ht="13.5">
      <c r="F84" s="32"/>
    </row>
    <row r="85" ht="13.5">
      <c r="F85" s="32"/>
    </row>
    <row r="86" ht="13.5">
      <c r="F86" s="32"/>
    </row>
    <row r="87" ht="13.5">
      <c r="F87" s="32"/>
    </row>
    <row r="88" ht="13.5">
      <c r="F88" s="32"/>
    </row>
    <row r="89" ht="13.5">
      <c r="F89" s="32"/>
    </row>
    <row r="90" ht="13.5">
      <c r="F90" s="32"/>
    </row>
    <row r="91" ht="13.5">
      <c r="F91" s="32"/>
    </row>
    <row r="92" ht="13.5">
      <c r="F92" s="32"/>
    </row>
    <row r="93" ht="13.5">
      <c r="F93" s="32"/>
    </row>
    <row r="94" ht="13.5">
      <c r="F94" s="32"/>
    </row>
    <row r="95" ht="13.5">
      <c r="F95" s="32"/>
    </row>
    <row r="96" ht="13.5">
      <c r="F96" s="32"/>
    </row>
    <row r="97" ht="13.5">
      <c r="F97" s="32"/>
    </row>
    <row r="98" ht="13.5">
      <c r="F98" s="32"/>
    </row>
    <row r="99" ht="13.5">
      <c r="F99" s="32"/>
    </row>
    <row r="100" ht="13.5">
      <c r="F100" s="32"/>
    </row>
    <row r="101" ht="13.5">
      <c r="F101" s="32"/>
    </row>
    <row r="102" ht="13.5">
      <c r="F102" s="32"/>
    </row>
    <row r="103" ht="13.5">
      <c r="F103" s="32"/>
    </row>
    <row r="104" ht="13.5">
      <c r="F104" s="32"/>
    </row>
    <row r="105" ht="13.5">
      <c r="F105" s="32"/>
    </row>
    <row r="106" spans="5:6" ht="13.5">
      <c r="E106" s="35"/>
      <c r="F106" s="32"/>
    </row>
    <row r="107" spans="5:6" ht="13.5">
      <c r="E107" s="35"/>
      <c r="F107" s="32"/>
    </row>
    <row r="108" spans="5:6" ht="13.5">
      <c r="E108" s="35"/>
      <c r="F108" s="32"/>
    </row>
    <row r="109" spans="5:6" ht="13.5">
      <c r="E109" s="35"/>
      <c r="F109" s="32"/>
    </row>
    <row r="110" spans="5:6" ht="13.5">
      <c r="E110" s="35"/>
      <c r="F110" s="32"/>
    </row>
    <row r="111" spans="5:6" ht="13.5">
      <c r="E111" s="35"/>
      <c r="F111" s="32"/>
    </row>
    <row r="112" spans="5:6" ht="13.5">
      <c r="E112" s="35"/>
      <c r="F112" s="32"/>
    </row>
    <row r="113" spans="5:6" ht="13.5">
      <c r="E113" s="35"/>
      <c r="F113" s="32"/>
    </row>
    <row r="114" spans="5:6" ht="13.5">
      <c r="E114" s="35"/>
      <c r="F114" s="32"/>
    </row>
    <row r="115" spans="5:6" ht="13.5">
      <c r="E115" s="35"/>
      <c r="F115" s="32"/>
    </row>
    <row r="116" spans="5:6" ht="13.5">
      <c r="E116" s="35"/>
      <c r="F116" s="32"/>
    </row>
  </sheetData>
  <sheetProtection/>
  <mergeCells count="2">
    <mergeCell ref="A1:H1"/>
    <mergeCell ref="A2:H2"/>
  </mergeCells>
  <printOptions horizontalCentered="1"/>
  <pageMargins left="0.3937007874015748" right="0.7874015748031497" top="0.984251968503937" bottom="0.984251968503937" header="0.5118110236220472" footer="0.5118110236220472"/>
  <pageSetup firstPageNumber="2" useFirstPageNumber="1"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dimension ref="A1:L25"/>
  <sheetViews>
    <sheetView zoomScaleSheetLayoutView="100" workbookViewId="0" topLeftCell="A1">
      <selection activeCell="A1" sqref="A1:H1"/>
    </sheetView>
  </sheetViews>
  <sheetFormatPr defaultColWidth="8.796875" defaultRowHeight="14.25"/>
  <cols>
    <col min="1" max="1" width="1.59765625" style="0" customWidth="1"/>
    <col min="2" max="2" width="24.59765625" style="30" customWidth="1"/>
    <col min="3" max="3" width="1.59765625" style="30" customWidth="1"/>
    <col min="4" max="9" width="12.5" style="0" customWidth="1"/>
  </cols>
  <sheetData>
    <row r="1" spans="1:8" ht="13.5">
      <c r="A1" s="322" t="s">
        <v>138</v>
      </c>
      <c r="B1" s="322"/>
      <c r="C1" s="322"/>
      <c r="D1" s="322"/>
      <c r="E1" s="322"/>
      <c r="F1" s="322"/>
      <c r="G1" s="322"/>
      <c r="H1" s="322"/>
    </row>
    <row r="2" spans="1:8" ht="13.5">
      <c r="A2" s="323" t="s">
        <v>137</v>
      </c>
      <c r="B2" s="323"/>
      <c r="C2" s="323"/>
      <c r="D2" s="323"/>
      <c r="E2" s="323"/>
      <c r="F2" s="323"/>
      <c r="G2" s="323"/>
      <c r="H2" s="323"/>
    </row>
    <row r="3" spans="1:8" ht="12" customHeight="1">
      <c r="A3" s="175"/>
      <c r="B3" s="176"/>
      <c r="C3" s="176"/>
      <c r="D3" s="175"/>
      <c r="E3" s="175"/>
      <c r="F3" s="175"/>
      <c r="G3" s="175"/>
      <c r="H3" s="177"/>
    </row>
    <row r="4" spans="1:8" s="61" customFormat="1" ht="26.25" customHeight="1">
      <c r="A4" s="178"/>
      <c r="B4" s="292" t="s">
        <v>88</v>
      </c>
      <c r="C4" s="67"/>
      <c r="D4" s="294" t="s">
        <v>119</v>
      </c>
      <c r="E4" s="326" t="s">
        <v>64</v>
      </c>
      <c r="F4" s="292" t="s">
        <v>65</v>
      </c>
      <c r="G4" s="294" t="s">
        <v>68</v>
      </c>
      <c r="H4" s="319"/>
    </row>
    <row r="5" spans="1:8" s="30" customFormat="1" ht="14.25" customHeight="1">
      <c r="A5" s="69"/>
      <c r="B5" s="324"/>
      <c r="C5" s="82"/>
      <c r="D5" s="325"/>
      <c r="E5" s="327"/>
      <c r="F5" s="324"/>
      <c r="G5" s="221"/>
      <c r="H5" s="179" t="s">
        <v>71</v>
      </c>
    </row>
    <row r="6" spans="1:8" s="30" customFormat="1" ht="12.75" customHeight="1">
      <c r="A6" s="72"/>
      <c r="B6" s="73"/>
      <c r="C6" s="74"/>
      <c r="D6" s="222" t="s">
        <v>1</v>
      </c>
      <c r="E6" s="223" t="s">
        <v>1</v>
      </c>
      <c r="F6" s="224" t="s">
        <v>1</v>
      </c>
      <c r="G6" s="226" t="s">
        <v>1</v>
      </c>
      <c r="H6" s="225" t="s">
        <v>2</v>
      </c>
    </row>
    <row r="7" spans="1:12" s="62" customFormat="1" ht="21.75" customHeight="1">
      <c r="A7" s="133"/>
      <c r="B7" s="78" t="s">
        <v>55</v>
      </c>
      <c r="C7" s="138"/>
      <c r="D7" s="180">
        <v>100</v>
      </c>
      <c r="E7" s="180">
        <v>100</v>
      </c>
      <c r="F7" s="180">
        <v>100</v>
      </c>
      <c r="G7" s="89">
        <v>57</v>
      </c>
      <c r="H7" s="180">
        <v>-0.3999999999999986</v>
      </c>
      <c r="J7"/>
      <c r="K7"/>
      <c r="L7"/>
    </row>
    <row r="8" spans="1:12" s="62" customFormat="1" ht="7.5" customHeight="1">
      <c r="A8" s="133"/>
      <c r="B8" s="78"/>
      <c r="C8" s="138"/>
      <c r="D8" s="180"/>
      <c r="E8" s="180"/>
      <c r="F8" s="180"/>
      <c r="G8" s="89"/>
      <c r="H8" s="180"/>
      <c r="J8"/>
      <c r="K8"/>
      <c r="L8"/>
    </row>
    <row r="9" spans="1:12" s="62" customFormat="1" ht="21.75" customHeight="1">
      <c r="A9" s="133"/>
      <c r="B9" s="78" t="s">
        <v>56</v>
      </c>
      <c r="C9" s="138"/>
      <c r="D9" s="180">
        <v>10.2</v>
      </c>
      <c r="E9" s="180">
        <v>18.7</v>
      </c>
      <c r="F9" s="180">
        <v>3.7</v>
      </c>
      <c r="G9" s="89">
        <v>21</v>
      </c>
      <c r="H9" s="180">
        <v>-2.1000000000000014</v>
      </c>
      <c r="J9"/>
      <c r="K9"/>
      <c r="L9"/>
    </row>
    <row r="10" spans="1:12" s="62" customFormat="1" ht="7.5" customHeight="1">
      <c r="A10" s="133"/>
      <c r="B10" s="78"/>
      <c r="C10" s="138"/>
      <c r="D10" s="180"/>
      <c r="E10" s="180"/>
      <c r="F10" s="180"/>
      <c r="G10" s="89"/>
      <c r="H10" s="180"/>
      <c r="J10"/>
      <c r="K10"/>
      <c r="L10"/>
    </row>
    <row r="11" spans="1:12" s="62" customFormat="1" ht="21.75" customHeight="1">
      <c r="A11" s="133"/>
      <c r="B11" s="78" t="s">
        <v>57</v>
      </c>
      <c r="C11" s="138"/>
      <c r="D11" s="180">
        <v>8.6</v>
      </c>
      <c r="E11" s="180">
        <v>11.9</v>
      </c>
      <c r="F11" s="180">
        <v>6</v>
      </c>
      <c r="G11" s="89">
        <v>39.9</v>
      </c>
      <c r="H11" s="180">
        <v>-1.8999999999999986</v>
      </c>
      <c r="J11"/>
      <c r="K11"/>
      <c r="L11"/>
    </row>
    <row r="12" spans="1:12" s="62" customFormat="1" ht="7.5" customHeight="1">
      <c r="A12" s="133"/>
      <c r="B12" s="78"/>
      <c r="C12" s="138"/>
      <c r="D12" s="180"/>
      <c r="E12" s="180"/>
      <c r="F12" s="180"/>
      <c r="G12" s="89"/>
      <c r="H12" s="180"/>
      <c r="J12"/>
      <c r="K12"/>
      <c r="L12"/>
    </row>
    <row r="13" spans="1:12" s="62" customFormat="1" ht="21.75" customHeight="1">
      <c r="A13" s="133"/>
      <c r="B13" s="78" t="s">
        <v>152</v>
      </c>
      <c r="C13" s="138"/>
      <c r="D13" s="180">
        <v>29.7</v>
      </c>
      <c r="E13" s="180">
        <v>28.6</v>
      </c>
      <c r="F13" s="289">
        <v>30.5</v>
      </c>
      <c r="G13" s="89">
        <v>58.6</v>
      </c>
      <c r="H13" s="180">
        <v>-1.6000000000000014</v>
      </c>
      <c r="J13"/>
      <c r="K13"/>
      <c r="L13"/>
    </row>
    <row r="14" spans="1:12" s="62" customFormat="1" ht="7.5" customHeight="1">
      <c r="A14" s="133"/>
      <c r="B14" s="78"/>
      <c r="C14" s="138"/>
      <c r="D14" s="180"/>
      <c r="E14" s="180"/>
      <c r="F14" s="180"/>
      <c r="G14" s="89"/>
      <c r="H14" s="180"/>
      <c r="J14"/>
      <c r="K14"/>
      <c r="L14"/>
    </row>
    <row r="15" spans="1:12" s="62" customFormat="1" ht="21.75" customHeight="1">
      <c r="A15" s="133"/>
      <c r="B15" s="78" t="s">
        <v>159</v>
      </c>
      <c r="C15" s="138"/>
      <c r="D15" s="180">
        <v>12.1</v>
      </c>
      <c r="E15" s="180">
        <v>7.4</v>
      </c>
      <c r="F15" s="180">
        <v>15.6</v>
      </c>
      <c r="G15" s="89">
        <v>73.5</v>
      </c>
      <c r="H15" s="282" t="s">
        <v>165</v>
      </c>
      <c r="J15"/>
      <c r="K15"/>
      <c r="L15"/>
    </row>
    <row r="16" spans="1:12" s="62" customFormat="1" ht="7.5" customHeight="1">
      <c r="A16" s="133"/>
      <c r="B16" s="78"/>
      <c r="C16" s="138"/>
      <c r="D16" s="180"/>
      <c r="E16" s="180"/>
      <c r="F16" s="180"/>
      <c r="G16" s="89"/>
      <c r="H16" s="180"/>
      <c r="J16"/>
      <c r="K16"/>
      <c r="L16"/>
    </row>
    <row r="17" spans="1:12" s="62" customFormat="1" ht="21.75" customHeight="1">
      <c r="A17" s="133"/>
      <c r="B17" s="235" t="s">
        <v>150</v>
      </c>
      <c r="C17" s="138"/>
      <c r="D17" s="180">
        <v>8.9</v>
      </c>
      <c r="E17" s="180">
        <v>4.8</v>
      </c>
      <c r="F17" s="180">
        <v>12</v>
      </c>
      <c r="G17" s="89">
        <v>76.7</v>
      </c>
      <c r="H17" s="282" t="s">
        <v>165</v>
      </c>
      <c r="J17"/>
      <c r="K17"/>
      <c r="L17"/>
    </row>
    <row r="18" spans="1:12" s="62" customFormat="1" ht="7.5" customHeight="1">
      <c r="A18" s="133"/>
      <c r="B18" s="78"/>
      <c r="C18" s="138"/>
      <c r="D18" s="180"/>
      <c r="E18" s="180"/>
      <c r="F18" s="180"/>
      <c r="G18" s="89"/>
      <c r="H18" s="180"/>
      <c r="J18"/>
      <c r="K18"/>
      <c r="L18"/>
    </row>
    <row r="19" spans="1:12" s="62" customFormat="1" ht="21.75" customHeight="1">
      <c r="A19" s="97"/>
      <c r="B19" s="144" t="s">
        <v>66</v>
      </c>
      <c r="C19" s="145"/>
      <c r="D19" s="181">
        <v>30.6</v>
      </c>
      <c r="E19" s="181">
        <v>28.5</v>
      </c>
      <c r="F19" s="181">
        <v>32.2</v>
      </c>
      <c r="G19" s="227">
        <v>59.8</v>
      </c>
      <c r="H19" s="285" t="s">
        <v>165</v>
      </c>
      <c r="J19"/>
      <c r="K19"/>
      <c r="L19"/>
    </row>
    <row r="20" spans="1:8" s="50" customFormat="1" ht="11.25" customHeight="1">
      <c r="A20" s="51"/>
      <c r="B20" s="182" t="s">
        <v>169</v>
      </c>
      <c r="C20" s="182"/>
      <c r="D20" s="51"/>
      <c r="E20" s="51"/>
      <c r="F20" s="51"/>
      <c r="G20" s="51"/>
      <c r="H20" s="51"/>
    </row>
    <row r="21" spans="1:8" s="50" customFormat="1" ht="11.25" customHeight="1">
      <c r="A21" s="51"/>
      <c r="B21" s="51" t="s">
        <v>166</v>
      </c>
      <c r="C21" s="182"/>
      <c r="D21" s="51"/>
      <c r="E21" s="51"/>
      <c r="F21" s="51"/>
      <c r="G21" s="51"/>
      <c r="H21" s="51"/>
    </row>
    <row r="22" spans="1:8" s="50" customFormat="1" ht="11.25" customHeight="1">
      <c r="A22" s="265"/>
      <c r="B22" s="279" t="s">
        <v>167</v>
      </c>
      <c r="C22" s="265"/>
      <c r="D22" s="265"/>
      <c r="E22" s="265"/>
      <c r="F22" s="265"/>
      <c r="G22" s="265"/>
      <c r="H22" s="265"/>
    </row>
    <row r="23" spans="1:8" ht="11.25" customHeight="1">
      <c r="A23" s="238"/>
      <c r="B23" s="265" t="s">
        <v>160</v>
      </c>
      <c r="C23" s="237"/>
      <c r="D23" s="238"/>
      <c r="E23" s="238"/>
      <c r="F23" s="238"/>
      <c r="G23" s="238"/>
      <c r="H23" s="238"/>
    </row>
    <row r="24" spans="1:8" ht="11.25" customHeight="1">
      <c r="A24" s="238"/>
      <c r="B24" s="265" t="s">
        <v>168</v>
      </c>
      <c r="C24" s="237"/>
      <c r="D24" s="238"/>
      <c r="E24" s="238"/>
      <c r="F24" s="238"/>
      <c r="G24" s="238"/>
      <c r="H24" s="238"/>
    </row>
    <row r="25" spans="1:8" ht="11.25" customHeight="1">
      <c r="A25" s="238"/>
      <c r="B25" s="279" t="s">
        <v>170</v>
      </c>
      <c r="C25" s="280"/>
      <c r="D25" s="238"/>
      <c r="E25" s="238"/>
      <c r="F25" s="238"/>
      <c r="G25" s="238"/>
      <c r="H25" s="238"/>
    </row>
  </sheetData>
  <sheetProtection/>
  <mergeCells count="7">
    <mergeCell ref="A1:H1"/>
    <mergeCell ref="A2:H2"/>
    <mergeCell ref="G4:H4"/>
    <mergeCell ref="B4:B5"/>
    <mergeCell ref="D4:D5"/>
    <mergeCell ref="E4:E5"/>
    <mergeCell ref="F4:F5"/>
  </mergeCells>
  <printOptions horizontalCentered="1"/>
  <pageMargins left="0.1968503937007874" right="0.2755905511811024" top="1.141732283464567" bottom="0.6692913385826772" header="0.2755905511811024" footer="0.1968503937007874"/>
  <pageSetup firstPageNumber="9"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J26"/>
  <sheetViews>
    <sheetView zoomScaleSheetLayoutView="100" workbookViewId="0" topLeftCell="A1">
      <selection activeCell="A1" sqref="A1:G1"/>
    </sheetView>
  </sheetViews>
  <sheetFormatPr defaultColWidth="6.796875" defaultRowHeight="14.25"/>
  <cols>
    <col min="1" max="1" width="12.59765625" style="36" customWidth="1"/>
    <col min="2" max="7" width="10.69921875" style="36" customWidth="1"/>
    <col min="8" max="8" width="11.5" style="36" customWidth="1"/>
    <col min="9" max="9" width="8.3984375" style="36" customWidth="1"/>
    <col min="10" max="14" width="6.69921875" style="36" customWidth="1"/>
    <col min="15" max="15" width="8.5" style="36" customWidth="1"/>
    <col min="16" max="16384" width="6.69921875" style="36" customWidth="1"/>
  </cols>
  <sheetData>
    <row r="1" spans="1:7" ht="13.5">
      <c r="A1" s="328" t="s">
        <v>139</v>
      </c>
      <c r="B1" s="328"/>
      <c r="C1" s="328"/>
      <c r="D1" s="328"/>
      <c r="E1" s="328"/>
      <c r="F1" s="328"/>
      <c r="G1" s="328"/>
    </row>
    <row r="2" spans="1:7" ht="13.5">
      <c r="A2" s="329" t="s">
        <v>140</v>
      </c>
      <c r="B2" s="329"/>
      <c r="C2" s="329"/>
      <c r="D2" s="329"/>
      <c r="E2" s="329"/>
      <c r="F2" s="329"/>
      <c r="G2" s="329"/>
    </row>
    <row r="3" spans="1:7" s="63" customFormat="1" ht="12.75" customHeight="1">
      <c r="A3" s="334" t="s">
        <v>58</v>
      </c>
      <c r="B3" s="330" t="s">
        <v>119</v>
      </c>
      <c r="C3" s="331"/>
      <c r="D3" s="330" t="s">
        <v>43</v>
      </c>
      <c r="E3" s="331"/>
      <c r="F3" s="330" t="s">
        <v>44</v>
      </c>
      <c r="G3" s="331"/>
    </row>
    <row r="4" spans="1:7" s="63" customFormat="1" ht="12.75" customHeight="1">
      <c r="A4" s="335"/>
      <c r="B4" s="332"/>
      <c r="C4" s="333"/>
      <c r="D4" s="332"/>
      <c r="E4" s="333"/>
      <c r="F4" s="332"/>
      <c r="G4" s="333"/>
    </row>
    <row r="5" spans="1:9" s="63" customFormat="1" ht="12.75" customHeight="1">
      <c r="A5" s="336"/>
      <c r="B5" s="184"/>
      <c r="C5" s="217" t="s">
        <v>71</v>
      </c>
      <c r="D5" s="184"/>
      <c r="E5" s="217" t="s">
        <v>71</v>
      </c>
      <c r="F5" s="184"/>
      <c r="G5" s="217" t="s">
        <v>71</v>
      </c>
      <c r="I5" s="64"/>
    </row>
    <row r="6" spans="1:9" s="63" customFormat="1" ht="12.75" customHeight="1">
      <c r="A6" s="218"/>
      <c r="B6" s="219" t="s">
        <v>86</v>
      </c>
      <c r="C6" s="230" t="s">
        <v>0</v>
      </c>
      <c r="D6" s="230" t="s">
        <v>86</v>
      </c>
      <c r="E6" s="220" t="s">
        <v>0</v>
      </c>
      <c r="F6" s="219" t="s">
        <v>86</v>
      </c>
      <c r="G6" s="230" t="s">
        <v>0</v>
      </c>
      <c r="I6" s="64"/>
    </row>
    <row r="7" spans="1:9" s="63" customFormat="1" ht="21.75" customHeight="1">
      <c r="A7" s="185" t="s">
        <v>130</v>
      </c>
      <c r="B7" s="186">
        <v>28.2</v>
      </c>
      <c r="C7" s="187">
        <v>1.1999999999999993</v>
      </c>
      <c r="D7" s="189">
        <v>9.2</v>
      </c>
      <c r="E7" s="189">
        <v>0.7999999999999989</v>
      </c>
      <c r="F7" s="188">
        <v>42.6</v>
      </c>
      <c r="G7" s="187">
        <v>1.8000000000000043</v>
      </c>
      <c r="I7" s="64"/>
    </row>
    <row r="8" spans="1:9" s="63" customFormat="1" ht="21.75" customHeight="1">
      <c r="A8" s="185" t="s">
        <v>122</v>
      </c>
      <c r="B8" s="186">
        <v>65.7</v>
      </c>
      <c r="C8" s="187">
        <v>7.5</v>
      </c>
      <c r="D8" s="189">
        <v>57.1</v>
      </c>
      <c r="E8" s="189">
        <v>5.100000000000001</v>
      </c>
      <c r="F8" s="188">
        <v>70.1</v>
      </c>
      <c r="G8" s="187">
        <v>7.699999999999996</v>
      </c>
      <c r="I8" s="64"/>
    </row>
    <row r="9" spans="1:9" s="63" customFormat="1" ht="21.75" customHeight="1">
      <c r="A9" s="185" t="s">
        <v>123</v>
      </c>
      <c r="B9" s="186">
        <v>21.1</v>
      </c>
      <c r="C9" s="187">
        <v>2.900000000000002</v>
      </c>
      <c r="D9" s="189">
        <v>12.8</v>
      </c>
      <c r="E9" s="189">
        <v>2</v>
      </c>
      <c r="F9" s="188">
        <v>27.3</v>
      </c>
      <c r="G9" s="187">
        <v>3.6000000000000014</v>
      </c>
      <c r="I9" s="64"/>
    </row>
    <row r="10" spans="1:9" s="63" customFormat="1" ht="21.75" customHeight="1">
      <c r="A10" s="185" t="s">
        <v>124</v>
      </c>
      <c r="B10" s="186">
        <v>22.6</v>
      </c>
      <c r="C10" s="187">
        <v>0.40000000000000213</v>
      </c>
      <c r="D10" s="189">
        <v>4.8</v>
      </c>
      <c r="E10" s="189">
        <v>0.20000000000000018</v>
      </c>
      <c r="F10" s="188">
        <v>39.9</v>
      </c>
      <c r="G10" s="187">
        <v>0.8999999999999986</v>
      </c>
      <c r="I10" s="64"/>
    </row>
    <row r="11" spans="1:9" s="63" customFormat="1" ht="21.75" customHeight="1">
      <c r="A11" s="185" t="s">
        <v>125</v>
      </c>
      <c r="B11" s="186">
        <v>30.4</v>
      </c>
      <c r="C11" s="187">
        <v>2.299999999999997</v>
      </c>
      <c r="D11" s="189">
        <v>5.2</v>
      </c>
      <c r="E11" s="189">
        <v>0.9000000000000004</v>
      </c>
      <c r="F11" s="188">
        <v>46.9</v>
      </c>
      <c r="G11" s="187">
        <v>2.5</v>
      </c>
      <c r="I11" s="64"/>
    </row>
    <row r="12" spans="1:9" s="63" customFormat="1" ht="21.75" customHeight="1">
      <c r="A12" s="185" t="s">
        <v>126</v>
      </c>
      <c r="B12" s="186">
        <v>30.3</v>
      </c>
      <c r="C12" s="187">
        <v>-0.8000000000000007</v>
      </c>
      <c r="D12" s="189">
        <v>5.8</v>
      </c>
      <c r="E12" s="189">
        <v>1.5999999999999996</v>
      </c>
      <c r="F12" s="188">
        <v>44.8</v>
      </c>
      <c r="G12" s="187">
        <v>-1.9000000000000057</v>
      </c>
      <c r="I12" s="64"/>
    </row>
    <row r="13" spans="1:9" s="63" customFormat="1" ht="21.75" customHeight="1">
      <c r="A13" s="185" t="s">
        <v>127</v>
      </c>
      <c r="B13" s="186">
        <v>29.4</v>
      </c>
      <c r="C13" s="187">
        <v>1.1999999999999993</v>
      </c>
      <c r="D13" s="189">
        <v>7</v>
      </c>
      <c r="E13" s="189">
        <v>2.0999999999999996</v>
      </c>
      <c r="F13" s="188">
        <v>45.1</v>
      </c>
      <c r="G13" s="187">
        <v>2.700000000000003</v>
      </c>
      <c r="I13" s="64"/>
    </row>
    <row r="14" spans="1:9" s="63" customFormat="1" ht="21.75" customHeight="1">
      <c r="A14" s="185" t="s">
        <v>128</v>
      </c>
      <c r="B14" s="186">
        <v>31.1</v>
      </c>
      <c r="C14" s="187">
        <v>0.3000000000000007</v>
      </c>
      <c r="D14" s="189">
        <v>11.2</v>
      </c>
      <c r="E14" s="189">
        <v>0.09999999999999964</v>
      </c>
      <c r="F14" s="188">
        <v>45.9</v>
      </c>
      <c r="G14" s="187">
        <v>0.8999999999999986</v>
      </c>
      <c r="I14" s="64"/>
    </row>
    <row r="15" spans="1:9" s="63" customFormat="1" ht="21.75" customHeight="1">
      <c r="A15" s="184" t="s">
        <v>129</v>
      </c>
      <c r="B15" s="190">
        <v>38.9</v>
      </c>
      <c r="C15" s="191">
        <v>2.299999999999997</v>
      </c>
      <c r="D15" s="193">
        <v>23.3</v>
      </c>
      <c r="E15" s="193">
        <v>-1.0999999999999979</v>
      </c>
      <c r="F15" s="192">
        <v>51.9</v>
      </c>
      <c r="G15" s="191">
        <v>5.100000000000001</v>
      </c>
      <c r="I15" s="64"/>
    </row>
    <row r="16" spans="1:7" ht="11.25">
      <c r="A16" s="291" t="s">
        <v>108</v>
      </c>
      <c r="B16" s="183"/>
      <c r="C16" s="183"/>
      <c r="D16" s="183"/>
      <c r="E16" s="183"/>
      <c r="F16" s="183"/>
      <c r="G16" s="183"/>
    </row>
    <row r="17" spans="7:10" ht="13.5">
      <c r="G17"/>
      <c r="H17"/>
      <c r="I17"/>
      <c r="J17"/>
    </row>
    <row r="18" spans="7:9" ht="13.5">
      <c r="G18"/>
      <c r="H18"/>
      <c r="I18"/>
    </row>
    <row r="19" spans="7:9" ht="13.5">
      <c r="G19"/>
      <c r="H19"/>
      <c r="I19"/>
    </row>
    <row r="20" spans="7:9" ht="13.5">
      <c r="G20"/>
      <c r="H20"/>
      <c r="I20"/>
    </row>
    <row r="21" spans="7:9" ht="13.5">
      <c r="G21"/>
      <c r="H21"/>
      <c r="I21"/>
    </row>
    <row r="22" spans="7:9" ht="13.5">
      <c r="G22"/>
      <c r="H22"/>
      <c r="I22"/>
    </row>
    <row r="23" spans="7:9" ht="13.5">
      <c r="G23"/>
      <c r="H23"/>
      <c r="I23"/>
    </row>
    <row r="24" spans="7:9" ht="13.5">
      <c r="G24"/>
      <c r="H24"/>
      <c r="I24"/>
    </row>
    <row r="25" spans="7:9" ht="13.5">
      <c r="G25"/>
      <c r="H25"/>
      <c r="I25"/>
    </row>
    <row r="26" spans="7:9" ht="13.5">
      <c r="G26"/>
      <c r="H26"/>
      <c r="I26"/>
    </row>
  </sheetData>
  <sheetProtection/>
  <mergeCells count="6">
    <mergeCell ref="A1:G1"/>
    <mergeCell ref="A2:G2"/>
    <mergeCell ref="B3:C4"/>
    <mergeCell ref="D3:E4"/>
    <mergeCell ref="F3:G4"/>
    <mergeCell ref="A3:A5"/>
  </mergeCells>
  <printOptions horizontalCentered="1"/>
  <pageMargins left="0.984251968503937" right="0.1968503937007874" top="0.984251968503937" bottom="0.984251968503937" header="0.5118110236220472" footer="0.5118110236220472"/>
  <pageSetup firstPageNumber="10"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zoomScaleSheetLayoutView="110" zoomScalePageLayoutView="0" workbookViewId="0" topLeftCell="A1">
      <selection activeCell="A1" sqref="A1:E1"/>
    </sheetView>
  </sheetViews>
  <sheetFormatPr defaultColWidth="6.796875" defaultRowHeight="14.25"/>
  <cols>
    <col min="1" max="1" width="18.8984375" style="37" customWidth="1"/>
    <col min="2" max="5" width="19" style="37" customWidth="1"/>
    <col min="6" max="6" width="4.8984375" style="37" customWidth="1"/>
    <col min="7" max="7" width="16.3984375" style="37" customWidth="1"/>
    <col min="8" max="16384" width="6.69921875" style="37" customWidth="1"/>
  </cols>
  <sheetData>
    <row r="1" spans="1:5" ht="13.5">
      <c r="A1" s="337" t="s">
        <v>141</v>
      </c>
      <c r="B1" s="337"/>
      <c r="C1" s="337"/>
      <c r="D1" s="337"/>
      <c r="E1" s="337"/>
    </row>
    <row r="2" spans="1:5" ht="13.5">
      <c r="A2" s="337" t="s">
        <v>142</v>
      </c>
      <c r="B2" s="337"/>
      <c r="C2" s="337"/>
      <c r="D2" s="337"/>
      <c r="E2" s="337"/>
    </row>
    <row r="3" ht="18" customHeight="1"/>
    <row r="4" spans="1:6" ht="29.25" customHeight="1">
      <c r="A4" s="194" t="s">
        <v>59</v>
      </c>
      <c r="B4" s="195" t="s">
        <v>190</v>
      </c>
      <c r="C4" s="196" t="s">
        <v>47</v>
      </c>
      <c r="D4" s="197" t="s">
        <v>84</v>
      </c>
      <c r="E4" s="195" t="s">
        <v>85</v>
      </c>
      <c r="F4" s="288"/>
    </row>
    <row r="5" spans="1:6" ht="12" customHeight="1">
      <c r="A5" s="194"/>
      <c r="B5" s="198" t="s">
        <v>50</v>
      </c>
      <c r="C5" s="199" t="s">
        <v>53</v>
      </c>
      <c r="D5" s="199" t="s">
        <v>54</v>
      </c>
      <c r="E5" s="200" t="s">
        <v>191</v>
      </c>
      <c r="F5" s="288"/>
    </row>
    <row r="6" spans="1:6" ht="13.5">
      <c r="A6" s="201" t="s">
        <v>192</v>
      </c>
      <c r="B6" s="202">
        <v>185402</v>
      </c>
      <c r="C6" s="203">
        <v>20.8</v>
      </c>
      <c r="D6" s="203">
        <v>7.1</v>
      </c>
      <c r="E6" s="204">
        <v>28.2</v>
      </c>
      <c r="F6" s="288"/>
    </row>
    <row r="7" spans="1:6" ht="6" customHeight="1">
      <c r="A7" s="201"/>
      <c r="B7" s="202"/>
      <c r="C7" s="203"/>
      <c r="D7" s="203"/>
      <c r="E7" s="204"/>
      <c r="F7" s="288"/>
    </row>
    <row r="8" spans="1:6" ht="13.5">
      <c r="A8" s="201" t="s">
        <v>193</v>
      </c>
      <c r="B8" s="202">
        <v>177511</v>
      </c>
      <c r="C8" s="203">
        <v>21.6</v>
      </c>
      <c r="D8" s="203">
        <v>7.2</v>
      </c>
      <c r="E8" s="204">
        <v>27.3</v>
      </c>
      <c r="F8" s="288"/>
    </row>
    <row r="9" spans="1:6" ht="13.5">
      <c r="A9" s="201" t="s">
        <v>194</v>
      </c>
      <c r="B9" s="202">
        <v>172899</v>
      </c>
      <c r="C9" s="203">
        <v>22.7</v>
      </c>
      <c r="D9" s="203">
        <v>7.3</v>
      </c>
      <c r="E9" s="204">
        <v>20.8</v>
      </c>
      <c r="F9" s="288"/>
    </row>
    <row r="10" spans="1:6" ht="13.5">
      <c r="A10" s="201" t="s">
        <v>195</v>
      </c>
      <c r="B10" s="202">
        <v>179675</v>
      </c>
      <c r="C10" s="203">
        <v>21.7</v>
      </c>
      <c r="D10" s="203">
        <v>7.3</v>
      </c>
      <c r="E10" s="204">
        <v>21</v>
      </c>
      <c r="F10" s="288"/>
    </row>
    <row r="11" spans="1:6" ht="13.5">
      <c r="A11" s="201" t="s">
        <v>196</v>
      </c>
      <c r="B11" s="202">
        <v>190044</v>
      </c>
      <c r="C11" s="203">
        <v>21.1</v>
      </c>
      <c r="D11" s="203">
        <v>7.3</v>
      </c>
      <c r="E11" s="204">
        <v>25</v>
      </c>
      <c r="F11" s="288"/>
    </row>
    <row r="12" spans="1:6" ht="13.5">
      <c r="A12" s="205" t="s">
        <v>197</v>
      </c>
      <c r="B12" s="206">
        <v>194899</v>
      </c>
      <c r="C12" s="207">
        <v>22.3</v>
      </c>
      <c r="D12" s="207">
        <v>7.5</v>
      </c>
      <c r="E12" s="208">
        <v>14.4</v>
      </c>
      <c r="F12" s="288"/>
    </row>
    <row r="13" spans="1:6" ht="13.5">
      <c r="A13" s="201" t="s">
        <v>198</v>
      </c>
      <c r="B13" s="202">
        <v>160160</v>
      </c>
      <c r="C13" s="203">
        <v>20.6</v>
      </c>
      <c r="D13" s="203">
        <v>7</v>
      </c>
      <c r="E13" s="204">
        <v>29.7</v>
      </c>
      <c r="F13" s="288"/>
    </row>
    <row r="14" spans="1:6" ht="13.5">
      <c r="A14" s="201" t="s">
        <v>199</v>
      </c>
      <c r="B14" s="202">
        <v>180081</v>
      </c>
      <c r="C14" s="203">
        <v>21.5</v>
      </c>
      <c r="D14" s="203">
        <v>7.2</v>
      </c>
      <c r="E14" s="204">
        <v>24</v>
      </c>
      <c r="F14" s="288"/>
    </row>
    <row r="15" spans="1:6" ht="13.5">
      <c r="A15" s="201" t="s">
        <v>200</v>
      </c>
      <c r="B15" s="202">
        <v>172006</v>
      </c>
      <c r="C15" s="203">
        <v>20</v>
      </c>
      <c r="D15" s="203">
        <v>6.9</v>
      </c>
      <c r="E15" s="204">
        <v>33.7</v>
      </c>
      <c r="F15" s="288"/>
    </row>
    <row r="16" spans="1:6" ht="13.5">
      <c r="A16" s="201" t="s">
        <v>201</v>
      </c>
      <c r="B16" s="202">
        <v>189777</v>
      </c>
      <c r="C16" s="203">
        <v>21.1</v>
      </c>
      <c r="D16" s="203">
        <v>7.1</v>
      </c>
      <c r="E16" s="204">
        <v>28.1</v>
      </c>
      <c r="F16" s="288"/>
    </row>
    <row r="17" spans="1:6" ht="13.5">
      <c r="A17" s="205" t="s">
        <v>202</v>
      </c>
      <c r="B17" s="206">
        <v>180370</v>
      </c>
      <c r="C17" s="207">
        <v>20.9</v>
      </c>
      <c r="D17" s="207">
        <v>7.2</v>
      </c>
      <c r="E17" s="208">
        <v>28.3</v>
      </c>
      <c r="F17" s="288"/>
    </row>
    <row r="18" spans="1:6" ht="13.5">
      <c r="A18" s="201" t="s">
        <v>203</v>
      </c>
      <c r="B18" s="202">
        <v>188548</v>
      </c>
      <c r="C18" s="203">
        <v>20.1</v>
      </c>
      <c r="D18" s="203">
        <v>7.2</v>
      </c>
      <c r="E18" s="204">
        <v>27.7</v>
      </c>
      <c r="F18" s="288"/>
    </row>
    <row r="19" spans="1:6" ht="13.5">
      <c r="A19" s="201" t="s">
        <v>204</v>
      </c>
      <c r="B19" s="202">
        <v>211538</v>
      </c>
      <c r="C19" s="203">
        <v>20.7</v>
      </c>
      <c r="D19" s="203">
        <v>7.3</v>
      </c>
      <c r="E19" s="204">
        <v>23.8</v>
      </c>
      <c r="F19" s="288"/>
    </row>
    <row r="20" spans="1:6" ht="13.5">
      <c r="A20" s="201" t="s">
        <v>205</v>
      </c>
      <c r="B20" s="202">
        <v>226477</v>
      </c>
      <c r="C20" s="203">
        <v>20.5</v>
      </c>
      <c r="D20" s="203">
        <v>7.4</v>
      </c>
      <c r="E20" s="204">
        <v>22.7</v>
      </c>
      <c r="F20" s="288"/>
    </row>
    <row r="21" spans="1:6" ht="13.5">
      <c r="A21" s="201" t="s">
        <v>206</v>
      </c>
      <c r="B21" s="202">
        <v>188566</v>
      </c>
      <c r="C21" s="203">
        <v>19.1</v>
      </c>
      <c r="D21" s="203">
        <v>7</v>
      </c>
      <c r="E21" s="204">
        <v>32.7</v>
      </c>
      <c r="F21" s="288"/>
    </row>
    <row r="22" spans="1:6" ht="13.5">
      <c r="A22" s="205" t="s">
        <v>207</v>
      </c>
      <c r="B22" s="206">
        <v>194291</v>
      </c>
      <c r="C22" s="207">
        <v>21.2</v>
      </c>
      <c r="D22" s="207">
        <v>7.2</v>
      </c>
      <c r="E22" s="208">
        <v>22.3</v>
      </c>
      <c r="F22" s="288"/>
    </row>
    <row r="23" spans="1:6" ht="13.5">
      <c r="A23" s="201" t="s">
        <v>208</v>
      </c>
      <c r="B23" s="202">
        <v>185899</v>
      </c>
      <c r="C23" s="203">
        <v>21.3</v>
      </c>
      <c r="D23" s="203">
        <v>7.1</v>
      </c>
      <c r="E23" s="204">
        <v>26.4</v>
      </c>
      <c r="F23" s="288"/>
    </row>
    <row r="24" spans="1:6" ht="13.5">
      <c r="A24" s="201" t="s">
        <v>209</v>
      </c>
      <c r="B24" s="202">
        <v>188355</v>
      </c>
      <c r="C24" s="203">
        <v>21.6</v>
      </c>
      <c r="D24" s="203">
        <v>7.3</v>
      </c>
      <c r="E24" s="204">
        <v>24.3</v>
      </c>
      <c r="F24" s="288"/>
    </row>
    <row r="25" spans="1:6" ht="13.5">
      <c r="A25" s="201" t="s">
        <v>210</v>
      </c>
      <c r="B25" s="202">
        <v>181428</v>
      </c>
      <c r="C25" s="203">
        <v>21.5</v>
      </c>
      <c r="D25" s="203">
        <v>7.2</v>
      </c>
      <c r="E25" s="204">
        <v>25</v>
      </c>
      <c r="F25" s="288"/>
    </row>
    <row r="26" spans="1:6" ht="13.5">
      <c r="A26" s="201" t="s">
        <v>211</v>
      </c>
      <c r="B26" s="202">
        <v>196640</v>
      </c>
      <c r="C26" s="203">
        <v>21.6</v>
      </c>
      <c r="D26" s="203">
        <v>7.4</v>
      </c>
      <c r="E26" s="204">
        <v>23.5</v>
      </c>
      <c r="F26" s="288"/>
    </row>
    <row r="27" spans="1:6" ht="13.5">
      <c r="A27" s="205" t="s">
        <v>212</v>
      </c>
      <c r="B27" s="206">
        <v>190564</v>
      </c>
      <c r="C27" s="207">
        <v>21.6</v>
      </c>
      <c r="D27" s="207">
        <v>7.1</v>
      </c>
      <c r="E27" s="208">
        <v>28</v>
      </c>
      <c r="F27" s="288"/>
    </row>
    <row r="28" spans="1:6" ht="13.5">
      <c r="A28" s="201" t="s">
        <v>213</v>
      </c>
      <c r="B28" s="202">
        <v>178020</v>
      </c>
      <c r="C28" s="203">
        <v>20.2</v>
      </c>
      <c r="D28" s="203">
        <v>7.1</v>
      </c>
      <c r="E28" s="204">
        <v>30.6</v>
      </c>
      <c r="F28" s="288"/>
    </row>
    <row r="29" spans="1:6" ht="13.5">
      <c r="A29" s="201" t="s">
        <v>214</v>
      </c>
      <c r="B29" s="202">
        <v>192188</v>
      </c>
      <c r="C29" s="203">
        <v>20.9</v>
      </c>
      <c r="D29" s="203">
        <v>7.2</v>
      </c>
      <c r="E29" s="204">
        <v>27.7</v>
      </c>
      <c r="F29" s="288"/>
    </row>
    <row r="30" spans="1:6" ht="13.5">
      <c r="A30" s="201" t="s">
        <v>215</v>
      </c>
      <c r="B30" s="202">
        <v>191365</v>
      </c>
      <c r="C30" s="203">
        <v>20.3</v>
      </c>
      <c r="D30" s="203">
        <v>7</v>
      </c>
      <c r="E30" s="204">
        <v>33.4</v>
      </c>
      <c r="F30" s="288"/>
    </row>
    <row r="31" spans="1:6" ht="13.5">
      <c r="A31" s="201" t="s">
        <v>216</v>
      </c>
      <c r="B31" s="202">
        <v>168031</v>
      </c>
      <c r="C31" s="203">
        <v>20.5</v>
      </c>
      <c r="D31" s="203">
        <v>6.7</v>
      </c>
      <c r="E31" s="204">
        <v>37.8</v>
      </c>
      <c r="F31" s="288"/>
    </row>
    <row r="32" spans="1:6" ht="13.5">
      <c r="A32" s="205" t="s">
        <v>217</v>
      </c>
      <c r="B32" s="206">
        <v>183096</v>
      </c>
      <c r="C32" s="207">
        <v>20.8</v>
      </c>
      <c r="D32" s="207">
        <v>7.1</v>
      </c>
      <c r="E32" s="208">
        <v>32.1</v>
      </c>
      <c r="F32" s="288"/>
    </row>
    <row r="33" spans="1:6" ht="13.5">
      <c r="A33" s="201" t="s">
        <v>218</v>
      </c>
      <c r="B33" s="202">
        <v>173311</v>
      </c>
      <c r="C33" s="203">
        <v>19.9</v>
      </c>
      <c r="D33" s="203">
        <v>7</v>
      </c>
      <c r="E33" s="204">
        <v>32.7</v>
      </c>
      <c r="F33" s="288"/>
    </row>
    <row r="34" spans="1:6" ht="13.5">
      <c r="A34" s="201" t="s">
        <v>219</v>
      </c>
      <c r="B34" s="202">
        <v>179442</v>
      </c>
      <c r="C34" s="203">
        <v>20.1</v>
      </c>
      <c r="D34" s="203">
        <v>6.9</v>
      </c>
      <c r="E34" s="204">
        <v>33.6</v>
      </c>
      <c r="F34" s="288"/>
    </row>
    <row r="35" spans="1:6" ht="13.5">
      <c r="A35" s="201" t="s">
        <v>220</v>
      </c>
      <c r="B35" s="202">
        <v>168620</v>
      </c>
      <c r="C35" s="203">
        <v>19.4</v>
      </c>
      <c r="D35" s="203">
        <v>6.8</v>
      </c>
      <c r="E35" s="204">
        <v>36.2</v>
      </c>
      <c r="F35" s="288"/>
    </row>
    <row r="36" spans="1:6" ht="13.5">
      <c r="A36" s="201" t="s">
        <v>221</v>
      </c>
      <c r="B36" s="202">
        <v>172863</v>
      </c>
      <c r="C36" s="203">
        <v>20</v>
      </c>
      <c r="D36" s="203">
        <v>6.8</v>
      </c>
      <c r="E36" s="204">
        <v>34.8</v>
      </c>
      <c r="F36" s="288"/>
    </row>
    <row r="37" spans="1:6" ht="13.5">
      <c r="A37" s="205" t="s">
        <v>222</v>
      </c>
      <c r="B37" s="206">
        <v>165788</v>
      </c>
      <c r="C37" s="207">
        <v>21.2</v>
      </c>
      <c r="D37" s="207">
        <v>6.6</v>
      </c>
      <c r="E37" s="208">
        <v>39.3</v>
      </c>
      <c r="F37" s="288"/>
    </row>
    <row r="38" spans="1:6" ht="13.5">
      <c r="A38" s="201" t="s">
        <v>223</v>
      </c>
      <c r="B38" s="202">
        <v>182128</v>
      </c>
      <c r="C38" s="203">
        <v>21.6</v>
      </c>
      <c r="D38" s="203">
        <v>7.3</v>
      </c>
      <c r="E38" s="204">
        <v>21.8</v>
      </c>
      <c r="F38" s="288"/>
    </row>
    <row r="39" spans="1:6" ht="13.5">
      <c r="A39" s="201" t="s">
        <v>224</v>
      </c>
      <c r="B39" s="202">
        <v>173276</v>
      </c>
      <c r="C39" s="203">
        <v>21.1</v>
      </c>
      <c r="D39" s="203">
        <v>7.2</v>
      </c>
      <c r="E39" s="204">
        <v>23.1</v>
      </c>
      <c r="F39" s="288"/>
    </row>
    <row r="40" spans="1:6" ht="13.5">
      <c r="A40" s="201" t="s">
        <v>225</v>
      </c>
      <c r="B40" s="202">
        <v>183873</v>
      </c>
      <c r="C40" s="203">
        <v>20.4</v>
      </c>
      <c r="D40" s="203">
        <v>7</v>
      </c>
      <c r="E40" s="204">
        <v>29.7</v>
      </c>
      <c r="F40" s="288"/>
    </row>
    <row r="41" spans="1:6" ht="13.5">
      <c r="A41" s="201" t="s">
        <v>226</v>
      </c>
      <c r="B41" s="202">
        <v>207905</v>
      </c>
      <c r="C41" s="203">
        <v>21.7</v>
      </c>
      <c r="D41" s="203">
        <v>7.5</v>
      </c>
      <c r="E41" s="204">
        <v>23.8</v>
      </c>
      <c r="F41" s="288"/>
    </row>
    <row r="42" spans="1:6" ht="13.5">
      <c r="A42" s="205" t="s">
        <v>227</v>
      </c>
      <c r="B42" s="206">
        <v>177140</v>
      </c>
      <c r="C42" s="207">
        <v>20.9</v>
      </c>
      <c r="D42" s="207">
        <v>6.9</v>
      </c>
      <c r="E42" s="208">
        <v>32.3</v>
      </c>
      <c r="F42" s="288"/>
    </row>
    <row r="43" spans="1:6" ht="13.5">
      <c r="A43" s="201" t="s">
        <v>228</v>
      </c>
      <c r="B43" s="202">
        <v>166786</v>
      </c>
      <c r="C43" s="203">
        <v>21</v>
      </c>
      <c r="D43" s="203">
        <v>7.2</v>
      </c>
      <c r="E43" s="204">
        <v>26.2</v>
      </c>
      <c r="F43" s="288"/>
    </row>
    <row r="44" spans="1:6" ht="13.5">
      <c r="A44" s="201" t="s">
        <v>229</v>
      </c>
      <c r="B44" s="202">
        <v>192650</v>
      </c>
      <c r="C44" s="203">
        <v>21.3</v>
      </c>
      <c r="D44" s="203">
        <v>7.1</v>
      </c>
      <c r="E44" s="204">
        <v>28</v>
      </c>
      <c r="F44" s="288"/>
    </row>
    <row r="45" spans="1:6" ht="13.5">
      <c r="A45" s="201" t="s">
        <v>230</v>
      </c>
      <c r="B45" s="202">
        <v>175810</v>
      </c>
      <c r="C45" s="203">
        <v>21.4</v>
      </c>
      <c r="D45" s="203">
        <v>7.1</v>
      </c>
      <c r="E45" s="204">
        <v>27.5</v>
      </c>
      <c r="F45" s="288"/>
    </row>
    <row r="46" spans="1:6" ht="13.5">
      <c r="A46" s="201" t="s">
        <v>231</v>
      </c>
      <c r="B46" s="202">
        <v>166116</v>
      </c>
      <c r="C46" s="203">
        <v>21.5</v>
      </c>
      <c r="D46" s="203">
        <v>7.1</v>
      </c>
      <c r="E46" s="204">
        <v>27.8</v>
      </c>
      <c r="F46" s="288"/>
    </row>
    <row r="47" spans="1:6" ht="13.5">
      <c r="A47" s="205" t="s">
        <v>232</v>
      </c>
      <c r="B47" s="206">
        <v>179344</v>
      </c>
      <c r="C47" s="207">
        <v>21.1</v>
      </c>
      <c r="D47" s="207">
        <v>7.1</v>
      </c>
      <c r="E47" s="208">
        <v>26.8</v>
      </c>
      <c r="F47" s="288"/>
    </row>
    <row r="48" spans="1:6" ht="13.5">
      <c r="A48" s="201" t="s">
        <v>233</v>
      </c>
      <c r="B48" s="202">
        <v>170147</v>
      </c>
      <c r="C48" s="203">
        <v>21.6</v>
      </c>
      <c r="D48" s="203">
        <v>7.2</v>
      </c>
      <c r="E48" s="204">
        <v>26.1</v>
      </c>
      <c r="F48" s="288"/>
    </row>
    <row r="49" spans="1:6" ht="13.5">
      <c r="A49" s="201" t="s">
        <v>234</v>
      </c>
      <c r="B49" s="202">
        <v>176917</v>
      </c>
      <c r="C49" s="203">
        <v>22.6</v>
      </c>
      <c r="D49" s="203">
        <v>7.3</v>
      </c>
      <c r="E49" s="204">
        <v>22.6</v>
      </c>
      <c r="F49" s="288"/>
    </row>
    <row r="50" spans="1:6" ht="13.5">
      <c r="A50" s="201" t="s">
        <v>235</v>
      </c>
      <c r="B50" s="202">
        <v>161577</v>
      </c>
      <c r="C50" s="203">
        <v>21.8</v>
      </c>
      <c r="D50" s="203">
        <v>7.3</v>
      </c>
      <c r="E50" s="204">
        <v>25.1</v>
      </c>
      <c r="F50" s="288"/>
    </row>
    <row r="51" spans="1:6" ht="13.5">
      <c r="A51" s="201" t="s">
        <v>236</v>
      </c>
      <c r="B51" s="202">
        <v>172405</v>
      </c>
      <c r="C51" s="203">
        <v>21.6</v>
      </c>
      <c r="D51" s="203">
        <v>7.2</v>
      </c>
      <c r="E51" s="204">
        <v>26.1</v>
      </c>
      <c r="F51" s="288"/>
    </row>
    <row r="52" spans="1:6" ht="13.5">
      <c r="A52" s="205" t="s">
        <v>237</v>
      </c>
      <c r="B52" s="206">
        <v>177478</v>
      </c>
      <c r="C52" s="207">
        <v>21.9</v>
      </c>
      <c r="D52" s="207">
        <v>7.3</v>
      </c>
      <c r="E52" s="208">
        <v>21.9</v>
      </c>
      <c r="F52" s="288"/>
    </row>
    <row r="53" spans="1:6" ht="13.5">
      <c r="A53" s="201" t="s">
        <v>238</v>
      </c>
      <c r="B53" s="202">
        <v>171591</v>
      </c>
      <c r="C53" s="203">
        <v>21.9</v>
      </c>
      <c r="D53" s="203">
        <v>7.3</v>
      </c>
      <c r="E53" s="204">
        <v>23.3</v>
      </c>
      <c r="F53" s="288"/>
    </row>
    <row r="54" spans="1:6" ht="13.5">
      <c r="A54" s="209" t="s">
        <v>239</v>
      </c>
      <c r="B54" s="210">
        <v>145843</v>
      </c>
      <c r="C54" s="211">
        <v>22.5</v>
      </c>
      <c r="D54" s="211">
        <v>7.3</v>
      </c>
      <c r="E54" s="212">
        <v>25.2</v>
      </c>
      <c r="F54" s="288"/>
    </row>
    <row r="55" spans="1:6" ht="13.5">
      <c r="A55" s="286"/>
      <c r="B55" s="287"/>
      <c r="C55" s="203"/>
      <c r="D55" s="203"/>
      <c r="E55" s="203"/>
      <c r="F55" s="288"/>
    </row>
  </sheetData>
  <sheetProtection/>
  <mergeCells count="2">
    <mergeCell ref="A1:E1"/>
    <mergeCell ref="A2:E2"/>
  </mergeCells>
  <printOptions horizontalCentered="1"/>
  <pageMargins left="0.3937007874015748" right="0.7874015748031497" top="0.984251968503937" bottom="0.984251968503937" header="0.5118110236220472" footer="0.5118110236220472"/>
  <pageSetup firstPageNumber="11" useFirstPageNumber="1" horizontalDpi="300" verticalDpi="3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時系列表</dc:title>
  <dc:subject/>
  <dc:creator>本省</dc:creator>
  <cp:keywords/>
  <dc:description/>
  <cp:lastModifiedBy>厚生労働省ネットワークシステム</cp:lastModifiedBy>
  <cp:lastPrinted>2009-12-03T14:01:44Z</cp:lastPrinted>
  <dcterms:created xsi:type="dcterms:W3CDTF">2001-10-05T07:07:14Z</dcterms:created>
  <dcterms:modified xsi:type="dcterms:W3CDTF">2009-12-11T14:48:22Z</dcterms:modified>
  <cp:category/>
  <cp:version/>
  <cp:contentType/>
  <cp:contentStatus/>
</cp:coreProperties>
</file>