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付表" sheetId="11" r:id="rId11"/>
  </sheets>
  <definedNames>
    <definedName name="_xlnm.Print_Area" localSheetId="0">'給与額'!$A$1:$M$60</definedName>
    <definedName name="_xlnm.Print_Area" localSheetId="2">'雇用'!$A$1:$M$68</definedName>
    <definedName name="_xlnm.Print_Area" localSheetId="1">'時間'!$A$1:$M$60</definedName>
    <definedName name="_xlnm.Print_Area" localSheetId="4">'時間指数'!$A$1:$L$49</definedName>
    <definedName name="_xlnm.Print_Area" localSheetId="8">'実質賃金'!$A$1:$N$60</definedName>
    <definedName name="_xlnm.Print_Area" localSheetId="3">'賃金指数'!$A$1:$L$49</definedName>
  </definedNames>
  <calcPr fullCalcOnLoad="1"/>
</workbook>
</file>

<file path=xl/sharedStrings.xml><?xml version="1.0" encoding="utf-8"?>
<sst xmlns="http://schemas.openxmlformats.org/spreadsheetml/2006/main" count="752" uniqueCount="183">
  <si>
    <t>付表　前年度比（％）、前年度差（ポイント）の推移（調査産業計、事業所規模５人以上）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</si>
  <si>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</si>
  <si>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</si>
  <si>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</si>
  <si>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</si>
  <si>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</si>
  <si>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</si>
  <si>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</si>
  <si>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</si>
  <si>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</si>
  <si>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</si>
  <si>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</si>
  <si>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</si>
  <si>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</si>
  <si>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（注6）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</si>
  <si>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</si>
  <si>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</si>
  <si>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</si>
  <si>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</si>
  <si>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</si>
  <si>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</si>
  <si>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</si>
  <si>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</si>
  <si>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</si>
  <si>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</si>
  <si>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</si>
  <si>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</si>
  <si>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</si>
  <si>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</si>
  <si>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</si>
  <si>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</si>
  <si>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</si>
  <si>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</si>
  <si>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</si>
  <si>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</si>
  <si>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労働者</t>
  </si>
  <si>
    <t>時間当</t>
  </si>
  <si>
    <t>比率</t>
  </si>
  <si>
    <t>％</t>
  </si>
  <si>
    <t>％</t>
  </si>
  <si>
    <t>ポイント</t>
  </si>
  <si>
    <t xml:space="preserve">       -</t>
  </si>
  <si>
    <t>-</t>
  </si>
  <si>
    <t xml:space="preserve">  平成30年４～６月</t>
  </si>
  <si>
    <t>　　　　　７～９月</t>
  </si>
  <si>
    <t>　　　　　10～12月</t>
  </si>
  <si>
    <t>　　　31年１～３月</t>
  </si>
  <si>
    <t>　　　31年４月～令和元年６月</t>
  </si>
  <si>
    <t>　令和元年７～９月</t>
  </si>
  <si>
    <t xml:space="preserve">          10～12月</t>
  </si>
  <si>
    <t xml:space="preserve">      ２年１～３月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</si>
  <si>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</si>
  <si>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</si>
  <si>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</si>
  <si>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</si>
  <si>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注5：消費者物価指数は、総務省で公表している消費者物価指数（持家の帰属家賃を除く総合）を参考に掲載している（平成29年1月分以降は平成27年基準）。</t>
  </si>
  <si>
    <t>注6：パートタイム労働者比率は、前年度差（ポイント）の推移となっている。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</si>
  <si>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</si>
  <si>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</si>
  <si>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</si>
  <si>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</si>
  <si>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</si>
  <si>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</si>
  <si>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</si>
  <si>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</si>
  <si>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</si>
  <si>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前年度比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</si>
  <si>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</si>
  <si>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</si>
  <si>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</si>
  <si>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</si>
  <si>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</si>
  <si>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</si>
  <si>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</si>
  <si>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</si>
  <si>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</si>
  <si>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</si>
  <si>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</si>
  <si>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</si>
  <si>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</si>
  <si>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</si>
  <si>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</si>
  <si>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</si>
  <si>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</si>
  <si>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</si>
  <si>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</si>
  <si>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</si>
  <si>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</si>
  <si>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</si>
  <si>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</si>
  <si>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</si>
  <si>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</si>
  <si>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</si>
  <si>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複合サービス事業</t>
  </si>
  <si>
    <t>パートタイム労働者</t>
  </si>
  <si>
    <t xml:space="preserve">％ 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</si>
  <si>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</si>
  <si>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</si>
  <si>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</si>
  <si>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</si>
  <si>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</si>
  <si>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</si>
  <si>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</si>
  <si>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</si>
  <si>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</si>
  <si>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</si>
  <si>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前年度差</t>
  </si>
  <si>
    <t>　時間</t>
  </si>
  <si>
    <t>時間</t>
  </si>
  <si>
    <t>日</t>
  </si>
  <si>
    <t xml:space="preserve">日 </t>
  </si>
  <si>
    <t>電気 ・ ガス業</t>
  </si>
  <si>
    <t>一般労働者　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</si>
  <si>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</si>
  <si>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</si>
  <si>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</si>
  <si>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</si>
  <si>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</si>
  <si>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千人</t>
  </si>
  <si>
    <t xml:space="preserve">ﾎﾟｲﾝﾄ </t>
  </si>
  <si>
    <t xml:space="preserve">－ </t>
  </si>
  <si>
    <t>時系列表第１表　　賃金指数</t>
  </si>
  <si>
    <t>（事業所規模５人以上）</t>
  </si>
  <si>
    <t>（平成２７年平均＝１００）</t>
  </si>
  <si>
    <t>年　月</t>
  </si>
  <si>
    <t>調　査　産　業　計</t>
  </si>
  <si>
    <t>製造業</t>
  </si>
  <si>
    <t>卸売業，小売業</t>
  </si>
  <si>
    <t>医療，福祉</t>
  </si>
  <si>
    <t>一 般 労 働 者</t>
  </si>
  <si>
    <t>現　金　給　与　総　額</t>
  </si>
  <si>
    <t xml:space="preserve">  平成31年４月～令和元年６月</t>
  </si>
  <si>
    <t>　令和元年７月～９月</t>
  </si>
  <si>
    <t xml:space="preserve">          10月～12月</t>
  </si>
  <si>
    <t xml:space="preserve">      ２年１月～３月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</si>
  <si>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</si>
  <si>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</si>
  <si>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</si>
  <si>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</si>
  <si>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</si>
  <si>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</si>
  <si>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</si>
  <si>
    <t>（平成２７年平均＝１００）</t>
  </si>
  <si>
    <t>注２：平成30年11月分確報から、平成24年以降において東京都の「500人以上規模の事業所」についても再集計した値</t>
  </si>
  <si>
    <t>時系列表第６表</t>
  </si>
  <si>
    <t>実質賃金指数</t>
  </si>
  <si>
    <t>現 金 給 与 総 額</t>
  </si>
  <si>
    <t>きまって支給</t>
  </si>
  <si>
    <t>する給与</t>
  </si>
  <si>
    <t>注１: 令和元年６月分速報から、「500人以上規模の事業所」について</t>
  </si>
  <si>
    <t xml:space="preserve">      全数調査による値に変更している。</t>
  </si>
  <si>
    <t>注２：平成30年11月分確報から、平成24年以降において東京都の</t>
  </si>
  <si>
    <t>　　 「500人以上規模の事業所」についても再集計した値（再集計値）</t>
  </si>
  <si>
    <t>　　  に変更しており、従来の公表値とは接続しないことに注意。</t>
  </si>
  <si>
    <t>注３：実質賃金は、名目賃金指数を消費者物価指数（持家の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</si>
  <si>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</si>
  <si>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</si>
  <si>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</si>
  <si>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</si>
  <si>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</si>
  <si>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前年度差</t>
  </si>
  <si>
    <t>注：時系列表第３表の注１、２を参照。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</si>
  <si>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</si>
  <si>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</si>
  <si>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</si>
  <si>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</si>
  <si>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</si>
  <si>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</si>
  <si>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前年度比</t>
  </si>
  <si>
    <t>円</t>
  </si>
  <si>
    <t>％</t>
  </si>
  <si>
    <t>注１：時系列表第６表の注１、２を参照。</t>
  </si>
  <si>
    <t>注２：時間当たり給与は、所定内給与を</t>
  </si>
  <si>
    <t>　　　所定内労働時間で除して算出している。</t>
  </si>
  <si>
    <t>　平成24年度</t>
  </si>
  <si>
    <t>　　　25年度</t>
  </si>
  <si>
    <t>　　　26年度</t>
  </si>
  <si>
    <t>　　　27年度</t>
  </si>
  <si>
    <t>　　　28年度</t>
  </si>
  <si>
    <t>　　　29年度</t>
  </si>
  <si>
    <t>　　　30年度</t>
  </si>
  <si>
    <t>　令和元年度</t>
  </si>
  <si>
    <t>（事業所規模５人以上、令和元年度確報）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</si>
</sst>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;\-0.0"/>
    <numFmt numFmtId="178" formatCode="0.00;\-0.00"/>
    <numFmt numFmtId="179" formatCode="0.0\ "/>
    <numFmt numFmtId="180" formatCode="#,##0.0"/>
    <numFmt numFmtId="181" formatCode="0.00_ "/>
    <numFmt numFmtId="182" formatCode="0.00\ "/>
    <numFmt numFmtId="183" formatCode="0.0"/>
    <numFmt numFmtId="184" formatCode="0.0;[Red]\-0.0"/>
    <numFmt numFmtId="185" formatCode="0.0_);[Red]\(0.0\)"/>
  </numFmts>
  <fonts count="52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2"/>
      <name val="ＭＳ ゴシック"/>
      <family val="3"/>
    </font>
    <font>
      <sz val="16"/>
      <name val="ｺﾞｼｯｸ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/>
      <top/>
      <bottom style="dotted"/>
    </border>
    <border>
      <left style="hair"/>
      <right style="hair"/>
      <top/>
      <bottom style="dotted"/>
    </border>
    <border>
      <left/>
      <right style="hair"/>
      <top/>
      <bottom style="dotted"/>
    </border>
    <border>
      <left style="thin"/>
      <right/>
      <top/>
      <bottom style="dotted"/>
    </border>
    <border>
      <left style="hair"/>
      <right style="thin"/>
      <top/>
      <bottom style="dotted"/>
    </border>
    <border>
      <left/>
      <right style="thin"/>
      <top/>
      <bottom style="dotted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 style="hair"/>
      <right/>
      <top/>
      <bottom style="dotted"/>
    </border>
    <border>
      <left style="thin"/>
      <right style="thin"/>
      <top/>
      <bottom style="dotted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/>
      <top style="hair"/>
      <bottom style="thin"/>
    </border>
    <border>
      <left style="thin"/>
      <right/>
      <top style="hair"/>
      <bottom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2" fontId="0" fillId="0" borderId="19" xfId="0" applyNumberFormat="1" applyFont="1" applyFill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6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77" fontId="0" fillId="0" borderId="44" xfId="0" applyNumberFormat="1" applyFont="1" applyFill="1" applyBorder="1" applyAlignment="1">
      <alignment horizontal="right" vertical="center"/>
    </xf>
    <xf numFmtId="2" fontId="0" fillId="0" borderId="43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vertical="center"/>
    </xf>
    <xf numFmtId="177" fontId="9" fillId="0" borderId="22" xfId="0" applyNumberFormat="1" applyFont="1" applyFill="1" applyBorder="1" applyAlignment="1">
      <alignment vertical="center"/>
    </xf>
    <xf numFmtId="177" fontId="9" fillId="0" borderId="45" xfId="0" applyNumberFormat="1" applyFont="1" applyFill="1" applyBorder="1" applyAlignment="1">
      <alignment vertical="center"/>
    </xf>
    <xf numFmtId="177" fontId="9" fillId="0" borderId="46" xfId="0" applyNumberFormat="1" applyFont="1" applyFill="1" applyBorder="1" applyAlignment="1">
      <alignment vertical="center"/>
    </xf>
    <xf numFmtId="177" fontId="9" fillId="0" borderId="47" xfId="0" applyNumberFormat="1" applyFont="1" applyFill="1" applyBorder="1" applyAlignment="1">
      <alignment vertical="center"/>
    </xf>
    <xf numFmtId="177" fontId="9" fillId="0" borderId="48" xfId="0" applyNumberFormat="1" applyFont="1" applyFill="1" applyBorder="1" applyAlignment="1">
      <alignment vertical="center"/>
    </xf>
    <xf numFmtId="177" fontId="9" fillId="0" borderId="23" xfId="0" applyNumberFormat="1" applyFont="1" applyFill="1" applyBorder="1" applyAlignment="1">
      <alignment horizontal="right" vertical="center"/>
    </xf>
    <xf numFmtId="2" fontId="9" fillId="0" borderId="48" xfId="0" applyNumberFormat="1" applyFont="1" applyFill="1" applyBorder="1" applyAlignment="1">
      <alignment vertical="center"/>
    </xf>
    <xf numFmtId="177" fontId="9" fillId="0" borderId="49" xfId="0" applyNumberFormat="1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vertical="center"/>
    </xf>
    <xf numFmtId="177" fontId="9" fillId="0" borderId="33" xfId="0" applyNumberFormat="1" applyFont="1" applyFill="1" applyBorder="1" applyAlignment="1" applyProtection="1">
      <alignment horizontal="right" vertical="center"/>
      <protection locked="0"/>
    </xf>
    <xf numFmtId="177" fontId="9" fillId="0" borderId="34" xfId="0" applyNumberFormat="1" applyFont="1" applyFill="1" applyBorder="1" applyAlignment="1">
      <alignment vertical="center"/>
    </xf>
    <xf numFmtId="177" fontId="9" fillId="0" borderId="35" xfId="0" applyNumberFormat="1" applyFont="1" applyFill="1" applyBorder="1" applyAlignment="1">
      <alignment horizontal="right" vertical="center"/>
    </xf>
    <xf numFmtId="177" fontId="9" fillId="0" borderId="50" xfId="0" applyNumberFormat="1" applyFont="1" applyFill="1" applyBorder="1" applyAlignment="1">
      <alignment vertical="center"/>
    </xf>
    <xf numFmtId="178" fontId="9" fillId="0" borderId="3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61" applyFont="1" applyFill="1">
      <alignment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centerContinuous" vertical="center"/>
    </xf>
    <xf numFmtId="0" fontId="15" fillId="0" borderId="17" xfId="0" applyFont="1" applyFill="1" applyBorder="1" applyAlignment="1">
      <alignment horizontal="centerContinuous" vertical="center"/>
    </xf>
    <xf numFmtId="0" fontId="13" fillId="0" borderId="17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horizontal="right" vertical="center"/>
    </xf>
    <xf numFmtId="179" fontId="6" fillId="0" borderId="36" xfId="0" applyNumberFormat="1" applyFont="1" applyFill="1" applyBorder="1" applyAlignment="1">
      <alignment horizontal="right" vertical="center"/>
    </xf>
    <xf numFmtId="179" fontId="6" fillId="0" borderId="32" xfId="0" applyNumberFormat="1" applyFont="1" applyFill="1" applyBorder="1" applyAlignment="1">
      <alignment horizontal="right" vertical="center"/>
    </xf>
    <xf numFmtId="3" fontId="6" fillId="0" borderId="36" xfId="0" applyNumberFormat="1" applyFont="1" applyFill="1" applyBorder="1" applyAlignment="1">
      <alignment horizontal="right" vertical="center"/>
    </xf>
    <xf numFmtId="0" fontId="13" fillId="0" borderId="53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31" xfId="0" applyNumberFormat="1" applyFont="1" applyFill="1" applyBorder="1" applyAlignment="1">
      <alignment horizontal="right" vertical="center"/>
    </xf>
    <xf numFmtId="179" fontId="0" fillId="0" borderId="36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180" fontId="0" fillId="0" borderId="36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13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0" fontId="13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 quotePrefix="1">
      <alignment horizontal="centerContinuous" vertical="center"/>
    </xf>
    <xf numFmtId="180" fontId="0" fillId="0" borderId="11" xfId="0" applyNumberFormat="1" applyFont="1" applyFill="1" applyBorder="1" applyAlignment="1">
      <alignment horizontal="centerContinuous" vertical="center"/>
    </xf>
    <xf numFmtId="180" fontId="0" fillId="0" borderId="32" xfId="0" applyNumberFormat="1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51" xfId="0" applyNumberFormat="1" applyFont="1" applyFill="1" applyBorder="1" applyAlignment="1">
      <alignment horizontal="center" vertical="center"/>
    </xf>
    <xf numFmtId="180" fontId="0" fillId="0" borderId="31" xfId="0" applyNumberFormat="1" applyFont="1" applyFill="1" applyBorder="1" applyAlignment="1">
      <alignment horizontal="center" vertical="center"/>
    </xf>
    <xf numFmtId="180" fontId="0" fillId="0" borderId="51" xfId="0" applyNumberFormat="1" applyFont="1" applyFill="1" applyBorder="1" applyAlignment="1" quotePrefix="1">
      <alignment horizontal="center" vertical="center"/>
    </xf>
    <xf numFmtId="180" fontId="0" fillId="0" borderId="52" xfId="0" applyNumberFormat="1" applyFont="1" applyFill="1" applyBorder="1" applyAlignment="1" quotePrefix="1">
      <alignment horizontal="center" vertical="center"/>
    </xf>
    <xf numFmtId="180" fontId="0" fillId="0" borderId="10" xfId="0" applyNumberFormat="1" applyFont="1" applyFill="1" applyBorder="1" applyAlignment="1">
      <alignment horizontal="right" vertical="center"/>
    </xf>
    <xf numFmtId="180" fontId="0" fillId="0" borderId="11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1" fontId="0" fillId="0" borderId="17" xfId="60" applyNumberFormat="1" applyFont="1" applyFill="1" applyBorder="1" applyAlignment="1">
      <alignment horizontal="right"/>
      <protection/>
    </xf>
    <xf numFmtId="181" fontId="0" fillId="0" borderId="18" xfId="60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7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5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53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55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9" xfId="0" applyFont="1" applyFill="1" applyBorder="1" applyAlignment="1">
      <alignment/>
    </xf>
    <xf numFmtId="0" fontId="6" fillId="0" borderId="5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179" fontId="6" fillId="0" borderId="60" xfId="0" applyNumberFormat="1" applyFont="1" applyFill="1" applyBorder="1" applyAlignment="1">
      <alignment/>
    </xf>
    <xf numFmtId="179" fontId="6" fillId="0" borderId="61" xfId="0" applyNumberFormat="1" applyFont="1" applyFill="1" applyBorder="1" applyAlignment="1">
      <alignment horizontal="right"/>
    </xf>
    <xf numFmtId="179" fontId="6" fillId="0" borderId="17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 horizontal="right"/>
    </xf>
    <xf numFmtId="179" fontId="6" fillId="0" borderId="25" xfId="0" applyNumberFormat="1" applyFont="1" applyFill="1" applyBorder="1" applyAlignment="1">
      <alignment/>
    </xf>
    <xf numFmtId="179" fontId="6" fillId="0" borderId="53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179" fontId="6" fillId="0" borderId="53" xfId="0" applyNumberFormat="1" applyFont="1" applyFill="1" applyBorder="1" applyAlignment="1">
      <alignment/>
    </xf>
    <xf numFmtId="179" fontId="6" fillId="0" borderId="42" xfId="0" applyNumberFormat="1" applyFont="1" applyFill="1" applyBorder="1" applyAlignment="1">
      <alignment/>
    </xf>
    <xf numFmtId="179" fontId="6" fillId="0" borderId="39" xfId="0" applyNumberFormat="1" applyFont="1" applyFill="1" applyBorder="1" applyAlignment="1">
      <alignment/>
    </xf>
    <xf numFmtId="179" fontId="6" fillId="0" borderId="44" xfId="0" applyNumberFormat="1" applyFont="1" applyFill="1" applyBorder="1" applyAlignment="1">
      <alignment/>
    </xf>
    <xf numFmtId="179" fontId="6" fillId="0" borderId="62" xfId="0" applyNumberFormat="1" applyFont="1" applyFill="1" applyBorder="1" applyAlignment="1">
      <alignment/>
    </xf>
    <xf numFmtId="179" fontId="6" fillId="0" borderId="63" xfId="0" applyNumberFormat="1" applyFont="1" applyFill="1" applyBorder="1" applyAlignment="1">
      <alignment/>
    </xf>
    <xf numFmtId="179" fontId="6" fillId="0" borderId="47" xfId="0" applyNumberFormat="1" applyFont="1" applyFill="1" applyBorder="1" applyAlignment="1">
      <alignment/>
    </xf>
    <xf numFmtId="179" fontId="6" fillId="0" borderId="22" xfId="0" applyNumberFormat="1" applyFont="1" applyFill="1" applyBorder="1" applyAlignment="1">
      <alignment/>
    </xf>
    <xf numFmtId="179" fontId="6" fillId="0" borderId="23" xfId="0" applyNumberFormat="1" applyFont="1" applyFill="1" applyBorder="1" applyAlignment="1">
      <alignment/>
    </xf>
    <xf numFmtId="179" fontId="6" fillId="0" borderId="64" xfId="0" applyNumberFormat="1" applyFont="1" applyFill="1" applyBorder="1" applyAlignment="1">
      <alignment/>
    </xf>
    <xf numFmtId="179" fontId="6" fillId="0" borderId="65" xfId="0" applyNumberFormat="1" applyFont="1" applyFill="1" applyBorder="1" applyAlignment="1">
      <alignment/>
    </xf>
    <xf numFmtId="179" fontId="6" fillId="0" borderId="0" xfId="60" applyNumberFormat="1" applyFont="1" applyAlignment="1">
      <alignment vertical="center"/>
      <protection/>
    </xf>
    <xf numFmtId="179" fontId="6" fillId="0" borderId="29" xfId="60" applyNumberFormat="1" applyFont="1" applyBorder="1" applyAlignment="1">
      <alignment vertical="center"/>
      <protection/>
    </xf>
    <xf numFmtId="179" fontId="6" fillId="0" borderId="66" xfId="60" applyNumberFormat="1" applyFont="1" applyBorder="1" applyAlignment="1">
      <alignment vertical="center"/>
      <protection/>
    </xf>
    <xf numFmtId="179" fontId="6" fillId="0" borderId="18" xfId="60" applyNumberFormat="1" applyFont="1" applyBorder="1" applyAlignment="1">
      <alignment vertical="center"/>
      <protection/>
    </xf>
    <xf numFmtId="179" fontId="6" fillId="0" borderId="53" xfId="60" applyNumberFormat="1" applyFont="1" applyBorder="1" applyAlignment="1">
      <alignment vertical="center"/>
      <protection/>
    </xf>
    <xf numFmtId="0" fontId="6" fillId="0" borderId="15" xfId="0" applyFont="1" applyFill="1" applyBorder="1" applyAlignment="1" quotePrefix="1">
      <alignment horizontal="centerContinuous"/>
    </xf>
    <xf numFmtId="183" fontId="6" fillId="0" borderId="13" xfId="0" applyNumberFormat="1" applyFont="1" applyFill="1" applyBorder="1" applyAlignment="1">
      <alignment horizontal="centerContinuous"/>
    </xf>
    <xf numFmtId="179" fontId="6" fillId="0" borderId="16" xfId="0" applyNumberFormat="1" applyFont="1" applyFill="1" applyBorder="1" applyAlignment="1">
      <alignment horizontal="centerContinuous"/>
    </xf>
    <xf numFmtId="179" fontId="6" fillId="0" borderId="12" xfId="0" applyNumberFormat="1" applyFont="1" applyFill="1" applyBorder="1" applyAlignment="1">
      <alignment/>
    </xf>
    <xf numFmtId="179" fontId="6" fillId="0" borderId="11" xfId="0" applyNumberFormat="1" applyFont="1" applyFill="1" applyBorder="1" applyAlignment="1">
      <alignment/>
    </xf>
    <xf numFmtId="179" fontId="6" fillId="0" borderId="54" xfId="0" applyNumberFormat="1" applyFont="1" applyFill="1" applyBorder="1" applyAlignment="1">
      <alignment/>
    </xf>
    <xf numFmtId="184" fontId="9" fillId="0" borderId="0" xfId="60" applyNumberFormat="1" applyFont="1" applyAlignment="1">
      <alignment horizontal="right" vertical="center"/>
      <protection/>
    </xf>
    <xf numFmtId="179" fontId="6" fillId="0" borderId="67" xfId="0" applyNumberFormat="1" applyFont="1" applyFill="1" applyBorder="1" applyAlignment="1">
      <alignment horizontal="right"/>
    </xf>
    <xf numFmtId="179" fontId="6" fillId="0" borderId="31" xfId="0" applyNumberFormat="1" applyFont="1" applyFill="1" applyBorder="1" applyAlignment="1">
      <alignment/>
    </xf>
    <xf numFmtId="179" fontId="6" fillId="0" borderId="32" xfId="0" applyNumberFormat="1" applyFont="1" applyFill="1" applyBorder="1" applyAlignment="1">
      <alignment/>
    </xf>
    <xf numFmtId="179" fontId="6" fillId="0" borderId="36" xfId="0" applyNumberFormat="1" applyFont="1" applyFill="1" applyBorder="1" applyAlignment="1">
      <alignment/>
    </xf>
    <xf numFmtId="179" fontId="6" fillId="0" borderId="52" xfId="0" applyNumberFormat="1" applyFont="1" applyFill="1" applyBorder="1" applyAlignment="1">
      <alignment/>
    </xf>
    <xf numFmtId="0" fontId="17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183" fontId="6" fillId="0" borderId="60" xfId="0" applyNumberFormat="1" applyFont="1" applyFill="1" applyBorder="1" applyAlignment="1">
      <alignment/>
    </xf>
    <xf numFmtId="183" fontId="6" fillId="0" borderId="11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/>
    </xf>
    <xf numFmtId="183" fontId="6" fillId="0" borderId="18" xfId="0" applyNumberFormat="1" applyFont="1" applyFill="1" applyBorder="1" applyAlignment="1">
      <alignment horizontal="right"/>
    </xf>
    <xf numFmtId="183" fontId="6" fillId="0" borderId="53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83" fontId="6" fillId="0" borderId="17" xfId="0" applyNumberFormat="1" applyFont="1" applyFill="1" applyBorder="1" applyAlignment="1">
      <alignment/>
    </xf>
    <xf numFmtId="183" fontId="6" fillId="0" borderId="18" xfId="0" applyNumberFormat="1" applyFont="1" applyFill="1" applyBorder="1" applyAlignment="1">
      <alignment/>
    </xf>
    <xf numFmtId="183" fontId="6" fillId="0" borderId="53" xfId="0" applyNumberFormat="1" applyFont="1" applyFill="1" applyBorder="1" applyAlignment="1">
      <alignment/>
    </xf>
    <xf numFmtId="183" fontId="6" fillId="0" borderId="42" xfId="0" applyNumberFormat="1" applyFont="1" applyFill="1" applyBorder="1" applyAlignment="1">
      <alignment/>
    </xf>
    <xf numFmtId="183" fontId="6" fillId="0" borderId="44" xfId="0" applyNumberFormat="1" applyFont="1" applyFill="1" applyBorder="1" applyAlignment="1">
      <alignment/>
    </xf>
    <xf numFmtId="183" fontId="6" fillId="0" borderId="39" xfId="0" applyNumberFormat="1" applyFont="1" applyFill="1" applyBorder="1" applyAlignment="1">
      <alignment/>
    </xf>
    <xf numFmtId="183" fontId="6" fillId="0" borderId="63" xfId="0" applyNumberFormat="1" applyFont="1" applyFill="1" applyBorder="1" applyAlignment="1">
      <alignment/>
    </xf>
    <xf numFmtId="183" fontId="6" fillId="0" borderId="67" xfId="0" applyNumberFormat="1" applyFont="1" applyFill="1" applyBorder="1" applyAlignment="1">
      <alignment/>
    </xf>
    <xf numFmtId="183" fontId="6" fillId="0" borderId="61" xfId="0" applyNumberFormat="1" applyFont="1" applyFill="1" applyBorder="1" applyAlignment="1">
      <alignment/>
    </xf>
    <xf numFmtId="183" fontId="6" fillId="0" borderId="68" xfId="0" applyNumberFormat="1" applyFont="1" applyFill="1" applyBorder="1" applyAlignment="1">
      <alignment/>
    </xf>
    <xf numFmtId="183" fontId="6" fillId="0" borderId="47" xfId="0" applyNumberFormat="1" applyFont="1" applyFill="1" applyBorder="1" applyAlignment="1">
      <alignment/>
    </xf>
    <xf numFmtId="183" fontId="6" fillId="0" borderId="23" xfId="0" applyNumberFormat="1" applyFont="1" applyFill="1" applyBorder="1" applyAlignment="1">
      <alignment/>
    </xf>
    <xf numFmtId="183" fontId="6" fillId="0" borderId="22" xfId="0" applyNumberFormat="1" applyFont="1" applyFill="1" applyBorder="1" applyAlignment="1">
      <alignment/>
    </xf>
    <xf numFmtId="183" fontId="6" fillId="0" borderId="65" xfId="0" applyNumberFormat="1" applyFont="1" applyFill="1" applyBorder="1" applyAlignment="1">
      <alignment/>
    </xf>
    <xf numFmtId="183" fontId="6" fillId="0" borderId="0" xfId="60" applyNumberFormat="1" applyFont="1" applyAlignment="1">
      <alignment horizontal="right" vertical="center"/>
      <protection/>
    </xf>
    <xf numFmtId="183" fontId="6" fillId="0" borderId="18" xfId="60" applyNumberFormat="1" applyFont="1" applyBorder="1" applyAlignment="1">
      <alignment horizontal="right" vertical="center"/>
      <protection/>
    </xf>
    <xf numFmtId="183" fontId="6" fillId="0" borderId="53" xfId="60" applyNumberFormat="1" applyFont="1" applyBorder="1" applyAlignment="1">
      <alignment horizontal="right" vertical="center"/>
      <protection/>
    </xf>
    <xf numFmtId="183" fontId="6" fillId="0" borderId="16" xfId="0" applyNumberFormat="1" applyFont="1" applyFill="1" applyBorder="1" applyAlignment="1">
      <alignment horizontal="centerContinuous"/>
    </xf>
    <xf numFmtId="183" fontId="6" fillId="0" borderId="12" xfId="0" applyNumberFormat="1" applyFont="1" applyFill="1" applyBorder="1" applyAlignment="1">
      <alignment/>
    </xf>
    <xf numFmtId="183" fontId="6" fillId="0" borderId="11" xfId="0" applyNumberFormat="1" applyFont="1" applyFill="1" applyBorder="1" applyAlignment="1">
      <alignment/>
    </xf>
    <xf numFmtId="183" fontId="6" fillId="0" borderId="54" xfId="0" applyNumberFormat="1" applyFont="1" applyFill="1" applyBorder="1" applyAlignment="1">
      <alignment/>
    </xf>
    <xf numFmtId="183" fontId="6" fillId="0" borderId="67" xfId="0" applyNumberFormat="1" applyFont="1" applyFill="1" applyBorder="1" applyAlignment="1">
      <alignment horizontal="right"/>
    </xf>
    <xf numFmtId="183" fontId="6" fillId="0" borderId="31" xfId="0" applyNumberFormat="1" applyFont="1" applyFill="1" applyBorder="1" applyAlignment="1">
      <alignment/>
    </xf>
    <xf numFmtId="183" fontId="6" fillId="0" borderId="32" xfId="0" applyNumberFormat="1" applyFont="1" applyFill="1" applyBorder="1" applyAlignment="1">
      <alignment/>
    </xf>
    <xf numFmtId="183" fontId="6" fillId="0" borderId="36" xfId="0" applyNumberFormat="1" applyFont="1" applyFill="1" applyBorder="1" applyAlignment="1">
      <alignment/>
    </xf>
    <xf numFmtId="183" fontId="6" fillId="0" borderId="52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6" fillId="0" borderId="36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3" fontId="6" fillId="0" borderId="25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179" fontId="6" fillId="0" borderId="53" xfId="0" applyNumberFormat="1" applyFont="1" applyFill="1" applyBorder="1" applyAlignment="1">
      <alignment/>
    </xf>
    <xf numFmtId="179" fontId="6" fillId="0" borderId="39" xfId="0" applyNumberFormat="1" applyFont="1" applyFill="1" applyBorder="1" applyAlignment="1">
      <alignment/>
    </xf>
    <xf numFmtId="179" fontId="6" fillId="0" borderId="44" xfId="0" applyNumberFormat="1" applyFont="1" applyFill="1" applyBorder="1" applyAlignment="1">
      <alignment/>
    </xf>
    <xf numFmtId="183" fontId="6" fillId="0" borderId="62" xfId="0" applyNumberFormat="1" applyFont="1" applyFill="1" applyBorder="1" applyAlignment="1">
      <alignment/>
    </xf>
    <xf numFmtId="179" fontId="6" fillId="0" borderId="63" xfId="0" applyNumberFormat="1" applyFont="1" applyFill="1" applyBorder="1" applyAlignment="1">
      <alignment/>
    </xf>
    <xf numFmtId="179" fontId="6" fillId="0" borderId="22" xfId="0" applyNumberFormat="1" applyFont="1" applyFill="1" applyBorder="1" applyAlignment="1">
      <alignment/>
    </xf>
    <xf numFmtId="179" fontId="6" fillId="0" borderId="23" xfId="0" applyNumberFormat="1" applyFont="1" applyFill="1" applyBorder="1" applyAlignment="1">
      <alignment/>
    </xf>
    <xf numFmtId="183" fontId="6" fillId="0" borderId="64" xfId="0" applyNumberFormat="1" applyFont="1" applyFill="1" applyBorder="1" applyAlignment="1">
      <alignment/>
    </xf>
    <xf numFmtId="179" fontId="6" fillId="0" borderId="65" xfId="0" applyNumberFormat="1" applyFont="1" applyFill="1" applyBorder="1" applyAlignment="1">
      <alignment/>
    </xf>
    <xf numFmtId="179" fontId="6" fillId="0" borderId="29" xfId="60" applyNumberFormat="1" applyFont="1" applyBorder="1" applyAlignment="1">
      <alignment horizontal="right" vertical="center"/>
      <protection/>
    </xf>
    <xf numFmtId="179" fontId="6" fillId="0" borderId="66" xfId="60" applyNumberFormat="1" applyFont="1" applyBorder="1" applyAlignment="1">
      <alignment horizontal="right" vertical="center"/>
      <protection/>
    </xf>
    <xf numFmtId="179" fontId="6" fillId="0" borderId="18" xfId="60" applyNumberFormat="1" applyFont="1" applyBorder="1" applyAlignment="1">
      <alignment horizontal="right" vertical="center"/>
      <protection/>
    </xf>
    <xf numFmtId="179" fontId="6" fillId="0" borderId="53" xfId="60" applyNumberFormat="1" applyFont="1" applyBorder="1" applyAlignment="1">
      <alignment horizontal="right" vertical="center"/>
      <protection/>
    </xf>
    <xf numFmtId="179" fontId="6" fillId="0" borderId="36" xfId="0" applyNumberFormat="1" applyFont="1" applyFill="1" applyBorder="1" applyAlignment="1">
      <alignment/>
    </xf>
    <xf numFmtId="179" fontId="6" fillId="0" borderId="32" xfId="0" applyNumberFormat="1" applyFont="1" applyFill="1" applyBorder="1" applyAlignment="1">
      <alignment/>
    </xf>
    <xf numFmtId="183" fontId="6" fillId="0" borderId="34" xfId="0" applyNumberFormat="1" applyFont="1" applyFill="1" applyBorder="1" applyAlignment="1">
      <alignment/>
    </xf>
    <xf numFmtId="179" fontId="6" fillId="0" borderId="5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 quotePrefix="1">
      <alignment/>
    </xf>
    <xf numFmtId="0" fontId="1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84" fontId="6" fillId="0" borderId="0" xfId="60" applyNumberFormat="1" applyFont="1" applyAlignment="1">
      <alignment horizontal="right" vertical="center"/>
      <protection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63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5" fillId="0" borderId="10" xfId="0" applyNumberFormat="1" applyFont="1" applyFill="1" applyBorder="1" applyAlignment="1">
      <alignment vertical="top"/>
    </xf>
    <xf numFmtId="0" fontId="15" fillId="0" borderId="17" xfId="0" applyFont="1" applyFill="1" applyBorder="1" applyAlignment="1">
      <alignment/>
    </xf>
    <xf numFmtId="181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 horizontal="right"/>
    </xf>
    <xf numFmtId="181" fontId="6" fillId="0" borderId="18" xfId="0" applyNumberFormat="1" applyFont="1" applyFill="1" applyBorder="1" applyAlignment="1">
      <alignment/>
    </xf>
    <xf numFmtId="181" fontId="6" fillId="0" borderId="42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181" fontId="6" fillId="0" borderId="47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1" fontId="6" fillId="0" borderId="31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42" xfId="0" applyNumberFormat="1" applyFont="1" applyFill="1" applyBorder="1" applyAlignment="1">
      <alignment/>
    </xf>
    <xf numFmtId="181" fontId="6" fillId="0" borderId="39" xfId="0" applyNumberFormat="1" applyFont="1" applyFill="1" applyBorder="1" applyAlignment="1">
      <alignment/>
    </xf>
    <xf numFmtId="2" fontId="6" fillId="0" borderId="47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/>
    </xf>
    <xf numFmtId="181" fontId="6" fillId="0" borderId="3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185" fontId="6" fillId="0" borderId="18" xfId="0" applyNumberFormat="1" applyFont="1" applyFill="1" applyBorder="1" applyAlignment="1">
      <alignment horizontal="right"/>
    </xf>
    <xf numFmtId="185" fontId="6" fillId="0" borderId="18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185" fontId="6" fillId="0" borderId="44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/>
    </xf>
    <xf numFmtId="185" fontId="6" fillId="0" borderId="23" xfId="0" applyNumberFormat="1" applyFont="1" applyFill="1" applyBorder="1" applyAlignment="1">
      <alignment/>
    </xf>
    <xf numFmtId="185" fontId="6" fillId="0" borderId="29" xfId="0" applyNumberFormat="1" applyFont="1" applyBorder="1" applyAlignment="1">
      <alignment/>
    </xf>
    <xf numFmtId="185" fontId="6" fillId="0" borderId="18" xfId="0" applyNumberFormat="1" applyFont="1" applyBorder="1" applyAlignment="1">
      <alignment/>
    </xf>
    <xf numFmtId="3" fontId="6" fillId="0" borderId="31" xfId="0" applyNumberFormat="1" applyFont="1" applyFill="1" applyBorder="1" applyAlignment="1">
      <alignment/>
    </xf>
    <xf numFmtId="185" fontId="6" fillId="0" borderId="32" xfId="0" applyNumberFormat="1" applyFont="1" applyFill="1" applyBorder="1" applyAlignment="1">
      <alignment/>
    </xf>
    <xf numFmtId="0" fontId="12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 vertical="center"/>
    </xf>
    <xf numFmtId="180" fontId="11" fillId="0" borderId="0" xfId="0" applyNumberFormat="1" applyFont="1" applyFill="1" applyBorder="1" applyAlignment="1" quotePrefix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 quotePrefix="1">
      <alignment horizontal="center" vertical="center" wrapText="1"/>
    </xf>
    <xf numFmtId="180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47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31" xfId="0" applyNumberFormat="1" applyFont="1" applyFill="1" applyBorder="1" applyAlignment="1">
      <alignment horizontal="left" vertical="center"/>
    </xf>
    <xf numFmtId="0" fontId="6" fillId="0" borderId="32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42" xfId="0" applyNumberFormat="1" applyFont="1" applyFill="1" applyBorder="1" applyAlignment="1">
      <alignment horizontal="left"/>
    </xf>
    <xf numFmtId="0" fontId="6" fillId="0" borderId="44" xfId="0" applyNumberFormat="1" applyFont="1" applyFill="1" applyBorder="1" applyAlignment="1">
      <alignment horizontal="left"/>
    </xf>
    <xf numFmtId="0" fontId="6" fillId="0" borderId="60" xfId="0" applyNumberFormat="1" applyFont="1" applyFill="1" applyBorder="1" applyAlignment="1">
      <alignment/>
    </xf>
    <xf numFmtId="0" fontId="6" fillId="0" borderId="67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6" fillId="0" borderId="60" xfId="0" applyNumberFormat="1" applyFont="1" applyFill="1" applyBorder="1" applyAlignment="1">
      <alignment horizontal="left"/>
    </xf>
    <xf numFmtId="0" fontId="6" fillId="0" borderId="67" xfId="0" applyNumberFormat="1" applyFont="1" applyFill="1" applyBorder="1" applyAlignment="1">
      <alignment horizontal="left"/>
    </xf>
    <xf numFmtId="0" fontId="6" fillId="0" borderId="47" xfId="0" applyNumberFormat="1" applyFont="1" applyFill="1" applyBorder="1" applyAlignment="1">
      <alignment/>
    </xf>
    <xf numFmtId="0" fontId="6" fillId="0" borderId="23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42" xfId="0" applyNumberFormat="1" applyFont="1" applyFill="1" applyBorder="1" applyAlignment="1">
      <alignment/>
    </xf>
    <xf numFmtId="0" fontId="6" fillId="0" borderId="44" xfId="0" applyNumberFormat="1" applyFont="1" applyFill="1" applyBorder="1" applyAlignment="1">
      <alignment/>
    </xf>
    <xf numFmtId="0" fontId="17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70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2" fillId="0" borderId="0" xfId="0" applyFont="1" applyFill="1" applyAlignment="1" quotePrefix="1">
      <alignment horizont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1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47" xfId="0" applyNumberFormat="1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4" xfId="0" applyNumberFormat="1" applyFont="1" applyFill="1" applyBorder="1" applyAlignment="1">
      <alignment horizontal="left" vertical="center"/>
    </xf>
    <xf numFmtId="0" fontId="0" fillId="0" borderId="60" xfId="0" applyNumberFormat="1" applyFont="1" applyFill="1" applyBorder="1" applyAlignment="1">
      <alignment horizontal="left" vertical="center"/>
    </xf>
    <xf numFmtId="0" fontId="0" fillId="0" borderId="67" xfId="0" applyNumberFormat="1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 2" xfId="61"/>
    <cellStyle name="標準_5-T-1_1速報" xfId="62"/>
    <cellStyle name="標準_構造賃金_部品" xfId="63"/>
    <cellStyle name="良い" xfId="64"/>
  </cellStyles>
  <dxfs count="2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80" workbookViewId="0" topLeftCell="A1">
      <selection activeCell="A1" sqref="A1:L1"/>
    </sheetView>
  </sheetViews>
  <sheetFormatPr defaultColWidth="8.796875" defaultRowHeight="14.25"/>
  <cols>
    <col min="1" max="1" width="2.5" style="116" customWidth="1"/>
    <col min="2" max="2" width="18" style="116" bestFit="1" customWidth="1"/>
    <col min="3" max="3" width="9.5" style="116" customWidth="1"/>
    <col min="4" max="4" width="8.3984375" style="116" customWidth="1"/>
    <col min="5" max="5" width="9.5" style="116" customWidth="1"/>
    <col min="6" max="6" width="8.3984375" style="116" customWidth="1"/>
    <col min="7" max="7" width="9.5" style="116" customWidth="1"/>
    <col min="8" max="8" width="8.3984375" style="116" customWidth="1"/>
    <col min="9" max="9" width="9.5" style="116" customWidth="1"/>
    <col min="10" max="10" width="8.3984375" style="116" customWidth="1"/>
    <col min="11" max="11" width="9.09765625" style="116" customWidth="1"/>
    <col min="12" max="12" width="8.3984375" style="116" customWidth="1"/>
    <col min="13" max="13" width="3.69921875" style="116" customWidth="1"/>
    <col min="14" max="16384" width="9" style="116" customWidth="1"/>
  </cols>
  <sheetData>
    <row r="1" spans="1:12" ht="17.25">
      <c r="A1" s="423" t="s">
        <v>57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</row>
    <row r="2" spans="1:2" ht="13.5">
      <c r="A2" s="2" t="s">
        <v>182</v>
      </c>
      <c r="B2" s="122"/>
    </row>
    <row r="3" spans="1:12" ht="13.5">
      <c r="A3" s="123"/>
      <c r="B3" s="124"/>
      <c r="C3" s="14" t="s">
        <v>58</v>
      </c>
      <c r="D3" s="125"/>
      <c r="E3" s="124"/>
      <c r="F3" s="124"/>
      <c r="G3" s="124"/>
      <c r="H3" s="124"/>
      <c r="I3" s="124"/>
      <c r="J3" s="124"/>
      <c r="K3" s="124"/>
      <c r="L3" s="126"/>
    </row>
    <row r="4" spans="1:12" ht="13.5">
      <c r="A4" s="127" t="s">
        <v>59</v>
      </c>
      <c r="B4" s="128"/>
      <c r="C4" s="129"/>
      <c r="D4" s="130"/>
      <c r="E4" s="131" t="s">
        <v>60</v>
      </c>
      <c r="F4" s="125"/>
      <c r="G4" s="124"/>
      <c r="H4" s="124"/>
      <c r="I4" s="124"/>
      <c r="J4" s="126"/>
      <c r="K4" s="132" t="s">
        <v>61</v>
      </c>
      <c r="L4" s="133"/>
    </row>
    <row r="5" spans="1:12" ht="13.5">
      <c r="A5" s="129"/>
      <c r="B5" s="130"/>
      <c r="C5" s="129"/>
      <c r="D5" s="130"/>
      <c r="E5" s="134" t="s">
        <v>62</v>
      </c>
      <c r="F5" s="130"/>
      <c r="G5" s="14" t="s">
        <v>63</v>
      </c>
      <c r="H5" s="133"/>
      <c r="I5" s="14" t="s">
        <v>64</v>
      </c>
      <c r="J5" s="135"/>
      <c r="K5" s="134" t="s">
        <v>65</v>
      </c>
      <c r="L5" s="136"/>
    </row>
    <row r="6" spans="1:12" ht="13.5">
      <c r="A6" s="137"/>
      <c r="B6" s="138"/>
      <c r="C6" s="137"/>
      <c r="D6" s="139" t="s">
        <v>66</v>
      </c>
      <c r="E6" s="140"/>
      <c r="F6" s="139" t="s">
        <v>66</v>
      </c>
      <c r="G6" s="137"/>
      <c r="H6" s="139" t="s">
        <v>66</v>
      </c>
      <c r="I6" s="137"/>
      <c r="J6" s="139" t="s">
        <v>66</v>
      </c>
      <c r="K6" s="141"/>
      <c r="L6" s="142" t="s">
        <v>66</v>
      </c>
    </row>
    <row r="7" spans="1:12" ht="15" customHeight="1">
      <c r="A7" s="131" t="s">
        <v>67</v>
      </c>
      <c r="B7" s="143"/>
      <c r="C7" s="144" t="s">
        <v>68</v>
      </c>
      <c r="D7" s="145" t="s">
        <v>69</v>
      </c>
      <c r="E7" s="146" t="s">
        <v>68</v>
      </c>
      <c r="F7" s="147" t="s">
        <v>69</v>
      </c>
      <c r="G7" s="145" t="s">
        <v>68</v>
      </c>
      <c r="H7" s="145" t="s">
        <v>69</v>
      </c>
      <c r="I7" s="146" t="s">
        <v>68</v>
      </c>
      <c r="J7" s="147" t="s">
        <v>70</v>
      </c>
      <c r="K7" s="145" t="s">
        <v>68</v>
      </c>
      <c r="L7" s="148" t="s">
        <v>69</v>
      </c>
    </row>
    <row r="8" spans="1:13" ht="15" customHeight="1">
      <c r="A8" s="127" t="s">
        <v>71</v>
      </c>
      <c r="B8" s="128"/>
      <c r="C8" s="149">
        <v>322837</v>
      </c>
      <c r="D8" s="150">
        <v>0</v>
      </c>
      <c r="E8" s="149">
        <v>264469</v>
      </c>
      <c r="F8" s="150">
        <v>0.1</v>
      </c>
      <c r="G8" s="149">
        <v>244845</v>
      </c>
      <c r="H8" s="150">
        <v>0.2</v>
      </c>
      <c r="I8" s="149">
        <v>19624</v>
      </c>
      <c r="J8" s="151">
        <v>-1.2</v>
      </c>
      <c r="K8" s="149">
        <v>58368</v>
      </c>
      <c r="L8" s="151">
        <v>-0.2</v>
      </c>
      <c r="M8" s="116">
        <f>IF(AND(C8=(E8+K8),E8=(G8+I8)),"","NG")</f>
      </c>
    </row>
    <row r="9" spans="1:13" ht="15" customHeight="1">
      <c r="A9" s="127" t="s">
        <v>72</v>
      </c>
      <c r="B9" s="128"/>
      <c r="C9" s="149">
        <v>395935</v>
      </c>
      <c r="D9" s="150">
        <v>4.3</v>
      </c>
      <c r="E9" s="149">
        <v>317596</v>
      </c>
      <c r="F9" s="150">
        <v>3.1</v>
      </c>
      <c r="G9" s="149">
        <v>289452</v>
      </c>
      <c r="H9" s="150">
        <v>2.5</v>
      </c>
      <c r="I9" s="149">
        <v>28144</v>
      </c>
      <c r="J9" s="151">
        <v>9.2</v>
      </c>
      <c r="K9" s="149">
        <v>78339</v>
      </c>
      <c r="L9" s="151">
        <v>9.6</v>
      </c>
      <c r="M9" s="116">
        <f aca="true" t="shared" si="0" ref="M9:M24">IF(AND(C9=(E9+K9),E9=(G9+I9)),"","NG")</f>
      </c>
    </row>
    <row r="10" spans="1:13" ht="15" customHeight="1">
      <c r="A10" s="127" t="s">
        <v>73</v>
      </c>
      <c r="B10" s="128"/>
      <c r="C10" s="149">
        <v>418968</v>
      </c>
      <c r="D10" s="150">
        <v>2.7</v>
      </c>
      <c r="E10" s="149">
        <v>342426</v>
      </c>
      <c r="F10" s="150">
        <v>2.8</v>
      </c>
      <c r="G10" s="149">
        <v>315605</v>
      </c>
      <c r="H10" s="150">
        <v>2.8</v>
      </c>
      <c r="I10" s="149">
        <v>26821</v>
      </c>
      <c r="J10" s="151">
        <v>2.6</v>
      </c>
      <c r="K10" s="149">
        <v>76542</v>
      </c>
      <c r="L10" s="151">
        <v>2.4</v>
      </c>
      <c r="M10" s="116">
        <f t="shared" si="0"/>
      </c>
    </row>
    <row r="11" spans="1:13" ht="15" customHeight="1">
      <c r="A11" s="127" t="s">
        <v>74</v>
      </c>
      <c r="B11" s="128"/>
      <c r="C11" s="149">
        <v>390235</v>
      </c>
      <c r="D11" s="150">
        <v>-0.4</v>
      </c>
      <c r="E11" s="149">
        <v>309660</v>
      </c>
      <c r="F11" s="150">
        <v>-0.4</v>
      </c>
      <c r="G11" s="149">
        <v>278545</v>
      </c>
      <c r="H11" s="150">
        <v>0.6</v>
      </c>
      <c r="I11" s="149">
        <v>31115</v>
      </c>
      <c r="J11" s="151">
        <v>-8.1</v>
      </c>
      <c r="K11" s="149">
        <v>80575</v>
      </c>
      <c r="L11" s="151">
        <v>-0.9</v>
      </c>
      <c r="M11" s="116">
        <f t="shared" si="0"/>
      </c>
    </row>
    <row r="12" spans="1:13" ht="15" customHeight="1">
      <c r="A12" s="127" t="s">
        <v>75</v>
      </c>
      <c r="B12" s="128"/>
      <c r="C12" s="149">
        <v>562808</v>
      </c>
      <c r="D12" s="150">
        <v>1</v>
      </c>
      <c r="E12" s="149">
        <v>436465</v>
      </c>
      <c r="F12" s="150">
        <v>-0.3</v>
      </c>
      <c r="G12" s="149">
        <v>384437</v>
      </c>
      <c r="H12" s="150">
        <v>-0.3</v>
      </c>
      <c r="I12" s="149">
        <v>52028</v>
      </c>
      <c r="J12" s="151">
        <v>-0.7</v>
      </c>
      <c r="K12" s="149">
        <v>126343</v>
      </c>
      <c r="L12" s="151">
        <v>5.6</v>
      </c>
      <c r="M12" s="116">
        <f t="shared" si="0"/>
      </c>
    </row>
    <row r="13" spans="1:13" ht="15" customHeight="1">
      <c r="A13" s="127" t="s">
        <v>76</v>
      </c>
      <c r="B13" s="128"/>
      <c r="C13" s="149">
        <v>493900</v>
      </c>
      <c r="D13" s="150">
        <v>-0.1</v>
      </c>
      <c r="E13" s="149">
        <v>385371</v>
      </c>
      <c r="F13" s="150">
        <v>0.2</v>
      </c>
      <c r="G13" s="149">
        <v>352732</v>
      </c>
      <c r="H13" s="150">
        <v>-0.4</v>
      </c>
      <c r="I13" s="149">
        <v>32639</v>
      </c>
      <c r="J13" s="151">
        <v>6.6</v>
      </c>
      <c r="K13" s="149">
        <v>108529</v>
      </c>
      <c r="L13" s="151">
        <v>-1.6</v>
      </c>
      <c r="M13" s="116">
        <f t="shared" si="0"/>
      </c>
    </row>
    <row r="14" spans="1:13" ht="15" customHeight="1">
      <c r="A14" s="127" t="s">
        <v>77</v>
      </c>
      <c r="B14" s="128"/>
      <c r="C14" s="149">
        <v>361566</v>
      </c>
      <c r="D14" s="150">
        <v>1.4</v>
      </c>
      <c r="E14" s="149">
        <v>300632</v>
      </c>
      <c r="F14" s="150">
        <v>0.9</v>
      </c>
      <c r="G14" s="149">
        <v>256758</v>
      </c>
      <c r="H14" s="150">
        <v>0.5</v>
      </c>
      <c r="I14" s="149">
        <v>43874</v>
      </c>
      <c r="J14" s="151">
        <v>3.3</v>
      </c>
      <c r="K14" s="149">
        <v>60934</v>
      </c>
      <c r="L14" s="151">
        <v>4.8</v>
      </c>
      <c r="M14" s="116">
        <f t="shared" si="0"/>
      </c>
    </row>
    <row r="15" spans="1:13" ht="15" customHeight="1">
      <c r="A15" s="127" t="s">
        <v>78</v>
      </c>
      <c r="B15" s="128"/>
      <c r="C15" s="149">
        <v>283470</v>
      </c>
      <c r="D15" s="150">
        <v>-0.5</v>
      </c>
      <c r="E15" s="149">
        <v>234458</v>
      </c>
      <c r="F15" s="150">
        <v>0.2</v>
      </c>
      <c r="G15" s="149">
        <v>221914</v>
      </c>
      <c r="H15" s="150">
        <v>-0.1</v>
      </c>
      <c r="I15" s="149">
        <v>12544</v>
      </c>
      <c r="J15" s="151">
        <v>4.8</v>
      </c>
      <c r="K15" s="149">
        <v>49012</v>
      </c>
      <c r="L15" s="151">
        <v>-3.5</v>
      </c>
      <c r="M15" s="116">
        <f t="shared" si="0"/>
      </c>
    </row>
    <row r="16" spans="1:13" ht="15" customHeight="1">
      <c r="A16" s="127" t="s">
        <v>79</v>
      </c>
      <c r="B16" s="128"/>
      <c r="C16" s="149">
        <v>481932</v>
      </c>
      <c r="D16" s="150">
        <v>0.3</v>
      </c>
      <c r="E16" s="149">
        <v>368421</v>
      </c>
      <c r="F16" s="150">
        <v>0.4</v>
      </c>
      <c r="G16" s="149">
        <v>343676</v>
      </c>
      <c r="H16" s="150">
        <v>-0.3</v>
      </c>
      <c r="I16" s="149">
        <v>24745</v>
      </c>
      <c r="J16" s="151">
        <v>10.7</v>
      </c>
      <c r="K16" s="149">
        <v>113511</v>
      </c>
      <c r="L16" s="151">
        <v>-0.1</v>
      </c>
      <c r="M16" s="116">
        <f t="shared" si="0"/>
      </c>
    </row>
    <row r="17" spans="1:13" ht="15" customHeight="1">
      <c r="A17" s="152" t="s">
        <v>80</v>
      </c>
      <c r="B17" s="121"/>
      <c r="C17" s="149">
        <v>351231</v>
      </c>
      <c r="D17" s="150">
        <v>1.5</v>
      </c>
      <c r="E17" s="149">
        <v>283277</v>
      </c>
      <c r="F17" s="150">
        <v>0.1</v>
      </c>
      <c r="G17" s="149">
        <v>265268</v>
      </c>
      <c r="H17" s="150">
        <v>0.1</v>
      </c>
      <c r="I17" s="149">
        <v>18009</v>
      </c>
      <c r="J17" s="151">
        <v>-0.3</v>
      </c>
      <c r="K17" s="149">
        <v>67954</v>
      </c>
      <c r="L17" s="151">
        <v>8.1</v>
      </c>
      <c r="M17" s="116">
        <f t="shared" si="0"/>
      </c>
    </row>
    <row r="18" spans="1:13" ht="15" customHeight="1">
      <c r="A18" s="127" t="s">
        <v>81</v>
      </c>
      <c r="B18" s="128"/>
      <c r="C18" s="149">
        <v>482607</v>
      </c>
      <c r="D18" s="150">
        <v>1.6</v>
      </c>
      <c r="E18" s="149">
        <v>378407</v>
      </c>
      <c r="F18" s="150">
        <v>1.8</v>
      </c>
      <c r="G18" s="149">
        <v>351611</v>
      </c>
      <c r="H18" s="150">
        <v>2</v>
      </c>
      <c r="I18" s="149">
        <v>26796</v>
      </c>
      <c r="J18" s="151">
        <v>-1.4</v>
      </c>
      <c r="K18" s="149">
        <v>104200</v>
      </c>
      <c r="L18" s="151">
        <v>1.1</v>
      </c>
      <c r="M18" s="116">
        <f t="shared" si="0"/>
      </c>
    </row>
    <row r="19" spans="1:13" ht="15" customHeight="1">
      <c r="A19" s="153" t="s">
        <v>82</v>
      </c>
      <c r="B19" s="121"/>
      <c r="C19" s="149">
        <v>124793</v>
      </c>
      <c r="D19" s="150">
        <v>-0.7</v>
      </c>
      <c r="E19" s="149">
        <v>117219</v>
      </c>
      <c r="F19" s="150">
        <v>-0.4</v>
      </c>
      <c r="G19" s="149">
        <v>109826</v>
      </c>
      <c r="H19" s="150">
        <v>-0.6</v>
      </c>
      <c r="I19" s="149">
        <v>7393</v>
      </c>
      <c r="J19" s="151">
        <v>3.1</v>
      </c>
      <c r="K19" s="149">
        <v>7574</v>
      </c>
      <c r="L19" s="151">
        <v>-5</v>
      </c>
      <c r="M19" s="116">
        <f t="shared" si="0"/>
      </c>
    </row>
    <row r="20" spans="1:13" ht="15" customHeight="1">
      <c r="A20" s="152" t="s">
        <v>83</v>
      </c>
      <c r="B20" s="121"/>
      <c r="C20" s="149">
        <v>210309</v>
      </c>
      <c r="D20" s="150">
        <v>1.6</v>
      </c>
      <c r="E20" s="149">
        <v>188803</v>
      </c>
      <c r="F20" s="150">
        <v>0.9</v>
      </c>
      <c r="G20" s="149">
        <v>179511</v>
      </c>
      <c r="H20" s="150">
        <v>1.1</v>
      </c>
      <c r="I20" s="149">
        <v>9292</v>
      </c>
      <c r="J20" s="151">
        <v>-4.3</v>
      </c>
      <c r="K20" s="149">
        <v>21506</v>
      </c>
      <c r="L20" s="151">
        <v>8</v>
      </c>
      <c r="M20" s="116">
        <f t="shared" si="0"/>
      </c>
    </row>
    <row r="21" spans="1:13" ht="15" customHeight="1">
      <c r="A21" s="153" t="s">
        <v>84</v>
      </c>
      <c r="B21" s="121"/>
      <c r="C21" s="149">
        <v>373732</v>
      </c>
      <c r="D21" s="150">
        <v>-2</v>
      </c>
      <c r="E21" s="149">
        <v>290931</v>
      </c>
      <c r="F21" s="150">
        <v>-1.7</v>
      </c>
      <c r="G21" s="149">
        <v>285045</v>
      </c>
      <c r="H21" s="150">
        <v>-1.5</v>
      </c>
      <c r="I21" s="149">
        <v>5886</v>
      </c>
      <c r="J21" s="151">
        <v>-10</v>
      </c>
      <c r="K21" s="149">
        <v>82801</v>
      </c>
      <c r="L21" s="151">
        <v>-3.2</v>
      </c>
      <c r="M21" s="116">
        <f t="shared" si="0"/>
      </c>
    </row>
    <row r="22" spans="1:13" ht="15" customHeight="1">
      <c r="A22" s="127" t="s">
        <v>85</v>
      </c>
      <c r="B22" s="128"/>
      <c r="C22" s="149">
        <v>299955</v>
      </c>
      <c r="D22" s="150">
        <v>1</v>
      </c>
      <c r="E22" s="149">
        <v>253140</v>
      </c>
      <c r="F22" s="150">
        <v>0.6</v>
      </c>
      <c r="G22" s="149">
        <v>238585</v>
      </c>
      <c r="H22" s="150">
        <v>0.6</v>
      </c>
      <c r="I22" s="149">
        <v>14555</v>
      </c>
      <c r="J22" s="151">
        <v>-0.1</v>
      </c>
      <c r="K22" s="149">
        <v>46815</v>
      </c>
      <c r="L22" s="151">
        <v>3.1</v>
      </c>
      <c r="M22" s="116">
        <f t="shared" si="0"/>
      </c>
    </row>
    <row r="23" spans="1:13" ht="15" customHeight="1">
      <c r="A23" s="153" t="s">
        <v>86</v>
      </c>
      <c r="B23" s="121"/>
      <c r="C23" s="149">
        <v>379650</v>
      </c>
      <c r="D23" s="150">
        <v>-0.6</v>
      </c>
      <c r="E23" s="149">
        <v>294918</v>
      </c>
      <c r="F23" s="150">
        <v>-1.2</v>
      </c>
      <c r="G23" s="149">
        <v>276835</v>
      </c>
      <c r="H23" s="150">
        <v>-1</v>
      </c>
      <c r="I23" s="149">
        <v>18083</v>
      </c>
      <c r="J23" s="151">
        <v>-4.1</v>
      </c>
      <c r="K23" s="149">
        <v>84732</v>
      </c>
      <c r="L23" s="151">
        <v>1.1</v>
      </c>
      <c r="M23" s="116">
        <f t="shared" si="0"/>
      </c>
    </row>
    <row r="24" spans="1:13" ht="15" customHeight="1">
      <c r="A24" s="152" t="s">
        <v>87</v>
      </c>
      <c r="B24" s="121"/>
      <c r="C24" s="149">
        <v>260679</v>
      </c>
      <c r="D24" s="150">
        <v>1.5</v>
      </c>
      <c r="E24" s="149">
        <v>225709</v>
      </c>
      <c r="F24" s="150">
        <v>0.6</v>
      </c>
      <c r="G24" s="149">
        <v>207912</v>
      </c>
      <c r="H24" s="150">
        <v>0.8</v>
      </c>
      <c r="I24" s="149">
        <v>17797</v>
      </c>
      <c r="J24" s="151">
        <v>-1.8</v>
      </c>
      <c r="K24" s="149">
        <v>34970</v>
      </c>
      <c r="L24" s="151">
        <v>7.8</v>
      </c>
      <c r="M24" s="116">
        <f t="shared" si="0"/>
      </c>
    </row>
    <row r="25" spans="1:12" ht="7.5" customHeight="1">
      <c r="A25" s="154"/>
      <c r="B25" s="155"/>
      <c r="C25" s="156"/>
      <c r="D25" s="157"/>
      <c r="E25" s="156"/>
      <c r="F25" s="158"/>
      <c r="G25" s="159"/>
      <c r="H25" s="157"/>
      <c r="I25" s="156"/>
      <c r="J25" s="158"/>
      <c r="K25" s="159"/>
      <c r="L25" s="158"/>
    </row>
    <row r="26" spans="1:12" ht="10.5" customHeight="1">
      <c r="A26" s="160"/>
      <c r="B26" s="161"/>
      <c r="C26" s="123"/>
      <c r="D26" s="126"/>
      <c r="E26" s="124"/>
      <c r="F26" s="124"/>
      <c r="G26" s="123"/>
      <c r="H26" s="126"/>
      <c r="I26" s="124"/>
      <c r="J26" s="124"/>
      <c r="K26" s="123"/>
      <c r="L26" s="126"/>
    </row>
    <row r="27" spans="1:12" ht="15" customHeight="1">
      <c r="A27" s="134"/>
      <c r="B27" s="134" t="s">
        <v>88</v>
      </c>
      <c r="C27" s="144" t="s">
        <v>68</v>
      </c>
      <c r="D27" s="148" t="s">
        <v>69</v>
      </c>
      <c r="E27" s="145" t="s">
        <v>68</v>
      </c>
      <c r="F27" s="145" t="s">
        <v>69</v>
      </c>
      <c r="G27" s="144" t="s">
        <v>68</v>
      </c>
      <c r="H27" s="148" t="s">
        <v>69</v>
      </c>
      <c r="I27" s="145" t="s">
        <v>68</v>
      </c>
      <c r="J27" s="145" t="s">
        <v>89</v>
      </c>
      <c r="K27" s="144" t="s">
        <v>68</v>
      </c>
      <c r="L27" s="148" t="s">
        <v>69</v>
      </c>
    </row>
    <row r="28" spans="1:13" ht="15" customHeight="1">
      <c r="A28" s="127"/>
      <c r="B28" s="127" t="s">
        <v>71</v>
      </c>
      <c r="C28" s="149">
        <v>425342</v>
      </c>
      <c r="D28" s="150">
        <v>0.5</v>
      </c>
      <c r="E28" s="149">
        <v>341287</v>
      </c>
      <c r="F28" s="150">
        <v>0.5</v>
      </c>
      <c r="G28" s="149">
        <v>314072</v>
      </c>
      <c r="H28" s="150">
        <v>0.6</v>
      </c>
      <c r="I28" s="149">
        <v>27215</v>
      </c>
      <c r="J28" s="151">
        <v>-0.5</v>
      </c>
      <c r="K28" s="149">
        <v>84055</v>
      </c>
      <c r="L28" s="151">
        <v>0.5</v>
      </c>
      <c r="M28" s="116">
        <f>IF(AND(C28=(E28+K28),E28=(G28+I28)),"","NG")</f>
      </c>
    </row>
    <row r="29" spans="1:13" ht="15" customHeight="1">
      <c r="A29" s="127"/>
      <c r="B29" s="127" t="s">
        <v>72</v>
      </c>
      <c r="C29" s="149">
        <v>405614</v>
      </c>
      <c r="D29" s="150">
        <v>4.6</v>
      </c>
      <c r="E29" s="149">
        <v>324796</v>
      </c>
      <c r="F29" s="150">
        <v>3.3</v>
      </c>
      <c r="G29" s="149">
        <v>295726</v>
      </c>
      <c r="H29" s="150">
        <v>2.7</v>
      </c>
      <c r="I29" s="149">
        <v>29070</v>
      </c>
      <c r="J29" s="151">
        <v>9.7</v>
      </c>
      <c r="K29" s="149">
        <v>80818</v>
      </c>
      <c r="L29" s="151">
        <v>10.2</v>
      </c>
      <c r="M29" s="116">
        <f aca="true" t="shared" si="1" ref="M29:M44">IF(AND(C29=(E29+K29),E29=(G29+I29)),"","NG")</f>
      </c>
    </row>
    <row r="30" spans="1:13" ht="15" customHeight="1">
      <c r="A30" s="127"/>
      <c r="B30" s="127" t="s">
        <v>73</v>
      </c>
      <c r="C30" s="149">
        <v>436043</v>
      </c>
      <c r="D30" s="150">
        <v>2</v>
      </c>
      <c r="E30" s="149">
        <v>355453</v>
      </c>
      <c r="F30" s="150">
        <v>2.2</v>
      </c>
      <c r="G30" s="149">
        <v>327244</v>
      </c>
      <c r="H30" s="150">
        <v>2.2</v>
      </c>
      <c r="I30" s="149">
        <v>28209</v>
      </c>
      <c r="J30" s="151">
        <v>1.6</v>
      </c>
      <c r="K30" s="149">
        <v>80590</v>
      </c>
      <c r="L30" s="151">
        <v>1.4</v>
      </c>
      <c r="M30" s="116">
        <f t="shared" si="1"/>
      </c>
    </row>
    <row r="31" spans="1:13" ht="15" customHeight="1">
      <c r="A31" s="127"/>
      <c r="B31" s="127" t="s">
        <v>74</v>
      </c>
      <c r="C31" s="149">
        <v>431695</v>
      </c>
      <c r="D31" s="150">
        <v>-0.2</v>
      </c>
      <c r="E31" s="149">
        <v>339390</v>
      </c>
      <c r="F31" s="150">
        <v>-0.1</v>
      </c>
      <c r="G31" s="149">
        <v>304366</v>
      </c>
      <c r="H31" s="150">
        <v>0.9</v>
      </c>
      <c r="I31" s="149">
        <v>35024</v>
      </c>
      <c r="J31" s="151">
        <v>-7.7</v>
      </c>
      <c r="K31" s="149">
        <v>92305</v>
      </c>
      <c r="L31" s="151">
        <v>-0.5</v>
      </c>
      <c r="M31" s="116">
        <f t="shared" si="1"/>
      </c>
    </row>
    <row r="32" spans="1:13" ht="15" customHeight="1">
      <c r="A32" s="127"/>
      <c r="B32" s="127" t="s">
        <v>90</v>
      </c>
      <c r="C32" s="149">
        <v>586286</v>
      </c>
      <c r="D32" s="150">
        <v>1.6</v>
      </c>
      <c r="E32" s="149">
        <v>453391</v>
      </c>
      <c r="F32" s="150">
        <v>0.2</v>
      </c>
      <c r="G32" s="149">
        <v>398536</v>
      </c>
      <c r="H32" s="150">
        <v>0.3</v>
      </c>
      <c r="I32" s="149">
        <v>54855</v>
      </c>
      <c r="J32" s="151">
        <v>0</v>
      </c>
      <c r="K32" s="149">
        <v>132895</v>
      </c>
      <c r="L32" s="151">
        <v>6.5</v>
      </c>
      <c r="M32" s="116">
        <f t="shared" si="1"/>
      </c>
    </row>
    <row r="33" spans="1:13" ht="15" customHeight="1">
      <c r="A33" s="127"/>
      <c r="B33" s="127" t="s">
        <v>76</v>
      </c>
      <c r="C33" s="149">
        <v>517926</v>
      </c>
      <c r="D33" s="150">
        <v>-0.1</v>
      </c>
      <c r="E33" s="149">
        <v>402640</v>
      </c>
      <c r="F33" s="150">
        <v>0.2</v>
      </c>
      <c r="G33" s="149">
        <v>368213</v>
      </c>
      <c r="H33" s="150">
        <v>-0.3</v>
      </c>
      <c r="I33" s="149">
        <v>34427</v>
      </c>
      <c r="J33" s="151">
        <v>6.3</v>
      </c>
      <c r="K33" s="149">
        <v>115286</v>
      </c>
      <c r="L33" s="151">
        <v>-1.2</v>
      </c>
      <c r="M33" s="116">
        <f t="shared" si="1"/>
      </c>
    </row>
    <row r="34" spans="1:13" ht="15" customHeight="1">
      <c r="A34" s="127"/>
      <c r="B34" s="127" t="s">
        <v>77</v>
      </c>
      <c r="C34" s="149">
        <v>414738</v>
      </c>
      <c r="D34" s="150">
        <v>1.1</v>
      </c>
      <c r="E34" s="149">
        <v>341156</v>
      </c>
      <c r="F34" s="150">
        <v>0.5</v>
      </c>
      <c r="G34" s="149">
        <v>289737</v>
      </c>
      <c r="H34" s="150">
        <v>-0.1</v>
      </c>
      <c r="I34" s="149">
        <v>51419</v>
      </c>
      <c r="J34" s="151">
        <v>3.1</v>
      </c>
      <c r="K34" s="149">
        <v>73582</v>
      </c>
      <c r="L34" s="151">
        <v>4.2</v>
      </c>
      <c r="M34" s="116">
        <f t="shared" si="1"/>
      </c>
    </row>
    <row r="35" spans="1:13" ht="15" customHeight="1">
      <c r="A35" s="127"/>
      <c r="B35" s="127" t="s">
        <v>78</v>
      </c>
      <c r="C35" s="149">
        <v>429787</v>
      </c>
      <c r="D35" s="150">
        <v>-0.4</v>
      </c>
      <c r="E35" s="149">
        <v>343773</v>
      </c>
      <c r="F35" s="150">
        <v>0.3</v>
      </c>
      <c r="G35" s="149">
        <v>323233</v>
      </c>
      <c r="H35" s="150">
        <v>-0.1</v>
      </c>
      <c r="I35" s="149">
        <v>20540</v>
      </c>
      <c r="J35" s="151">
        <v>6.1</v>
      </c>
      <c r="K35" s="149">
        <v>86014</v>
      </c>
      <c r="L35" s="151">
        <v>-2.8</v>
      </c>
      <c r="M35" s="116">
        <f t="shared" si="1"/>
      </c>
    </row>
    <row r="36" spans="1:13" ht="15" customHeight="1">
      <c r="A36" s="127"/>
      <c r="B36" s="127" t="s">
        <v>79</v>
      </c>
      <c r="C36" s="149">
        <v>523744</v>
      </c>
      <c r="D36" s="150">
        <v>-0.1</v>
      </c>
      <c r="E36" s="149">
        <v>397265</v>
      </c>
      <c r="F36" s="150">
        <v>0</v>
      </c>
      <c r="G36" s="149">
        <v>369798</v>
      </c>
      <c r="H36" s="150">
        <v>-0.6</v>
      </c>
      <c r="I36" s="149">
        <v>27467</v>
      </c>
      <c r="J36" s="151">
        <v>10.3</v>
      </c>
      <c r="K36" s="149">
        <v>126479</v>
      </c>
      <c r="L36" s="151">
        <v>-0.8</v>
      </c>
      <c r="M36" s="116">
        <f t="shared" si="1"/>
      </c>
    </row>
    <row r="37" spans="1:13" ht="15" customHeight="1">
      <c r="A37" s="152"/>
      <c r="B37" s="152" t="s">
        <v>80</v>
      </c>
      <c r="C37" s="149">
        <v>433942</v>
      </c>
      <c r="D37" s="150">
        <v>1.7</v>
      </c>
      <c r="E37" s="149">
        <v>344270</v>
      </c>
      <c r="F37" s="150">
        <v>0.1</v>
      </c>
      <c r="G37" s="149">
        <v>321408</v>
      </c>
      <c r="H37" s="150">
        <v>0</v>
      </c>
      <c r="I37" s="149">
        <v>22862</v>
      </c>
      <c r="J37" s="151">
        <v>0.6</v>
      </c>
      <c r="K37" s="149">
        <v>89672</v>
      </c>
      <c r="L37" s="151">
        <v>8.7</v>
      </c>
      <c r="M37" s="116">
        <f t="shared" si="1"/>
      </c>
    </row>
    <row r="38" spans="1:13" ht="15" customHeight="1">
      <c r="A38" s="127"/>
      <c r="B38" s="127" t="s">
        <v>91</v>
      </c>
      <c r="C38" s="149">
        <v>524532</v>
      </c>
      <c r="D38" s="150">
        <v>1.9</v>
      </c>
      <c r="E38" s="149">
        <v>408308</v>
      </c>
      <c r="F38" s="150">
        <v>2.2</v>
      </c>
      <c r="G38" s="149">
        <v>378628</v>
      </c>
      <c r="H38" s="150">
        <v>2.4</v>
      </c>
      <c r="I38" s="149">
        <v>29680</v>
      </c>
      <c r="J38" s="151">
        <v>-0.7</v>
      </c>
      <c r="K38" s="149">
        <v>116224</v>
      </c>
      <c r="L38" s="151">
        <v>1.5</v>
      </c>
      <c r="M38" s="116">
        <f t="shared" si="1"/>
      </c>
    </row>
    <row r="39" spans="1:13" ht="15" customHeight="1">
      <c r="A39" s="153"/>
      <c r="B39" s="153" t="s">
        <v>82</v>
      </c>
      <c r="C39" s="149">
        <v>298306</v>
      </c>
      <c r="D39" s="150">
        <v>0.1</v>
      </c>
      <c r="E39" s="149">
        <v>265927</v>
      </c>
      <c r="F39" s="150">
        <v>0.6</v>
      </c>
      <c r="G39" s="149">
        <v>242229</v>
      </c>
      <c r="H39" s="150">
        <v>0.4</v>
      </c>
      <c r="I39" s="149">
        <v>23698</v>
      </c>
      <c r="J39" s="151">
        <v>4.3</v>
      </c>
      <c r="K39" s="149">
        <v>32379</v>
      </c>
      <c r="L39" s="151">
        <v>-4.2</v>
      </c>
      <c r="M39" s="116">
        <f t="shared" si="1"/>
      </c>
    </row>
    <row r="40" spans="1:13" ht="15" customHeight="1">
      <c r="A40" s="152"/>
      <c r="B40" s="152" t="s">
        <v>83</v>
      </c>
      <c r="C40" s="149">
        <v>327138</v>
      </c>
      <c r="D40" s="150">
        <v>3.1</v>
      </c>
      <c r="E40" s="149">
        <v>285521</v>
      </c>
      <c r="F40" s="150">
        <v>2.4</v>
      </c>
      <c r="G40" s="149">
        <v>269678</v>
      </c>
      <c r="H40" s="150">
        <v>2.8</v>
      </c>
      <c r="I40" s="149">
        <v>15843</v>
      </c>
      <c r="J40" s="151">
        <v>-3.6</v>
      </c>
      <c r="K40" s="149">
        <v>41617</v>
      </c>
      <c r="L40" s="151">
        <v>8.2</v>
      </c>
      <c r="M40" s="116">
        <f t="shared" si="1"/>
      </c>
    </row>
    <row r="41" spans="1:13" ht="15" customHeight="1">
      <c r="A41" s="153"/>
      <c r="B41" s="153" t="s">
        <v>92</v>
      </c>
      <c r="C41" s="149">
        <v>512551</v>
      </c>
      <c r="D41" s="150">
        <v>-0.9</v>
      </c>
      <c r="E41" s="149">
        <v>390029</v>
      </c>
      <c r="F41" s="150">
        <v>-0.8</v>
      </c>
      <c r="G41" s="149">
        <v>381806</v>
      </c>
      <c r="H41" s="150">
        <v>-0.6</v>
      </c>
      <c r="I41" s="149">
        <v>8223</v>
      </c>
      <c r="J41" s="151">
        <v>-9.4</v>
      </c>
      <c r="K41" s="149">
        <v>122522</v>
      </c>
      <c r="L41" s="151">
        <v>-0.9</v>
      </c>
      <c r="M41" s="116">
        <f t="shared" si="1"/>
      </c>
    </row>
    <row r="42" spans="1:13" ht="15" customHeight="1">
      <c r="A42" s="127"/>
      <c r="B42" s="127" t="s">
        <v>85</v>
      </c>
      <c r="C42" s="149">
        <v>387104</v>
      </c>
      <c r="D42" s="150">
        <v>1.9</v>
      </c>
      <c r="E42" s="149">
        <v>320073</v>
      </c>
      <c r="F42" s="150">
        <v>1.4</v>
      </c>
      <c r="G42" s="149">
        <v>299655</v>
      </c>
      <c r="H42" s="150">
        <v>1.5</v>
      </c>
      <c r="I42" s="149">
        <v>20418</v>
      </c>
      <c r="J42" s="151">
        <v>1.1</v>
      </c>
      <c r="K42" s="149">
        <v>67031</v>
      </c>
      <c r="L42" s="151">
        <v>4.6</v>
      </c>
      <c r="M42" s="116">
        <f t="shared" si="1"/>
      </c>
    </row>
    <row r="43" spans="1:13" ht="15" customHeight="1">
      <c r="A43" s="153"/>
      <c r="B43" s="153" t="s">
        <v>93</v>
      </c>
      <c r="C43" s="149">
        <v>431911</v>
      </c>
      <c r="D43" s="150">
        <v>-1.1</v>
      </c>
      <c r="E43" s="149">
        <v>330070</v>
      </c>
      <c r="F43" s="150">
        <v>-1.6</v>
      </c>
      <c r="G43" s="149">
        <v>310015</v>
      </c>
      <c r="H43" s="150">
        <v>-1.4</v>
      </c>
      <c r="I43" s="149">
        <v>20055</v>
      </c>
      <c r="J43" s="151">
        <v>-6.1</v>
      </c>
      <c r="K43" s="149">
        <v>101841</v>
      </c>
      <c r="L43" s="151">
        <v>0.4</v>
      </c>
      <c r="M43" s="116">
        <f t="shared" si="1"/>
      </c>
    </row>
    <row r="44" spans="1:13" ht="15" customHeight="1">
      <c r="A44" s="152"/>
      <c r="B44" s="152" t="s">
        <v>87</v>
      </c>
      <c r="C44" s="149">
        <v>330227</v>
      </c>
      <c r="D44" s="150">
        <v>1.7</v>
      </c>
      <c r="E44" s="149">
        <v>280474</v>
      </c>
      <c r="F44" s="150">
        <v>0.8</v>
      </c>
      <c r="G44" s="149">
        <v>256573</v>
      </c>
      <c r="H44" s="150">
        <v>1</v>
      </c>
      <c r="I44" s="149">
        <v>23901</v>
      </c>
      <c r="J44" s="151">
        <v>-1.1</v>
      </c>
      <c r="K44" s="149">
        <v>49753</v>
      </c>
      <c r="L44" s="151">
        <v>7</v>
      </c>
      <c r="M44" s="116">
        <f t="shared" si="1"/>
      </c>
    </row>
    <row r="45" spans="1:12" ht="7.5" customHeight="1">
      <c r="A45" s="154"/>
      <c r="B45" s="162"/>
      <c r="C45" s="156"/>
      <c r="D45" s="158"/>
      <c r="E45" s="159"/>
      <c r="F45" s="157"/>
      <c r="G45" s="156"/>
      <c r="H45" s="158"/>
      <c r="I45" s="159"/>
      <c r="J45" s="157"/>
      <c r="K45" s="156"/>
      <c r="L45" s="158"/>
    </row>
    <row r="46" spans="1:12" ht="10.5" customHeight="1">
      <c r="A46" s="154"/>
      <c r="B46" s="161"/>
      <c r="C46" s="131"/>
      <c r="D46" s="163"/>
      <c r="E46" s="164"/>
      <c r="F46" s="164"/>
      <c r="G46" s="131"/>
      <c r="H46" s="163"/>
      <c r="I46" s="164"/>
      <c r="J46" s="164"/>
      <c r="K46" s="131"/>
      <c r="L46" s="163"/>
    </row>
    <row r="47" spans="1:12" ht="15" customHeight="1">
      <c r="A47" s="129"/>
      <c r="B47" s="129" t="s">
        <v>94</v>
      </c>
      <c r="C47" s="144" t="s">
        <v>68</v>
      </c>
      <c r="D47" s="148" t="s">
        <v>69</v>
      </c>
      <c r="E47" s="145" t="s">
        <v>68</v>
      </c>
      <c r="F47" s="145" t="s">
        <v>69</v>
      </c>
      <c r="G47" s="144" t="s">
        <v>68</v>
      </c>
      <c r="H47" s="148" t="s">
        <v>69</v>
      </c>
      <c r="I47" s="145" t="s">
        <v>68</v>
      </c>
      <c r="J47" s="145" t="s">
        <v>95</v>
      </c>
      <c r="K47" s="144" t="s">
        <v>68</v>
      </c>
      <c r="L47" s="148" t="s">
        <v>69</v>
      </c>
    </row>
    <row r="48" spans="1:13" ht="15" customHeight="1">
      <c r="A48" s="127"/>
      <c r="B48" s="127" t="s">
        <v>71</v>
      </c>
      <c r="C48" s="149">
        <v>99958</v>
      </c>
      <c r="D48" s="150">
        <v>0.2</v>
      </c>
      <c r="E48" s="149">
        <v>97441</v>
      </c>
      <c r="F48" s="150">
        <v>0</v>
      </c>
      <c r="G48" s="149">
        <v>94321</v>
      </c>
      <c r="H48" s="150">
        <v>0.3</v>
      </c>
      <c r="I48" s="149">
        <v>3120</v>
      </c>
      <c r="J48" s="150">
        <v>-3.9</v>
      </c>
      <c r="K48" s="149">
        <v>2517</v>
      </c>
      <c r="L48" s="151">
        <v>1</v>
      </c>
      <c r="M48" s="116">
        <f>IF(AND(C48=(E48+K48),E48=(G48+I48)),"","NG")</f>
      </c>
    </row>
    <row r="49" spans="1:13" ht="15" customHeight="1">
      <c r="A49" s="127"/>
      <c r="B49" s="127" t="s">
        <v>74</v>
      </c>
      <c r="C49" s="149">
        <v>121119</v>
      </c>
      <c r="D49" s="150">
        <v>0.3</v>
      </c>
      <c r="E49" s="149">
        <v>116681</v>
      </c>
      <c r="F49" s="150">
        <v>0.4</v>
      </c>
      <c r="G49" s="149">
        <v>110936</v>
      </c>
      <c r="H49" s="150">
        <v>0.9</v>
      </c>
      <c r="I49" s="149">
        <v>5745</v>
      </c>
      <c r="J49" s="150">
        <v>-9.2</v>
      </c>
      <c r="K49" s="149">
        <v>4438</v>
      </c>
      <c r="L49" s="151">
        <v>-2</v>
      </c>
      <c r="M49" s="116">
        <f aca="true" t="shared" si="2" ref="M49:M54">IF(AND(C49=(E49+K49),E49=(G49+I49)),"","NG")</f>
      </c>
    </row>
    <row r="50" spans="1:13" ht="15" customHeight="1">
      <c r="A50" s="127"/>
      <c r="B50" s="127" t="s">
        <v>78</v>
      </c>
      <c r="C50" s="149">
        <v>98576</v>
      </c>
      <c r="D50" s="150">
        <v>2.4</v>
      </c>
      <c r="E50" s="149">
        <v>96322</v>
      </c>
      <c r="F50" s="150">
        <v>2.2</v>
      </c>
      <c r="G50" s="149">
        <v>93881</v>
      </c>
      <c r="H50" s="150">
        <v>2.4</v>
      </c>
      <c r="I50" s="149">
        <v>2441</v>
      </c>
      <c r="J50" s="150">
        <v>-1.7</v>
      </c>
      <c r="K50" s="149">
        <v>2254</v>
      </c>
      <c r="L50" s="151">
        <v>0.4</v>
      </c>
      <c r="M50" s="116">
        <f t="shared" si="2"/>
      </c>
    </row>
    <row r="51" spans="1:13" ht="15" customHeight="1">
      <c r="A51" s="153"/>
      <c r="B51" s="153" t="s">
        <v>82</v>
      </c>
      <c r="C51" s="149">
        <v>76227</v>
      </c>
      <c r="D51" s="150">
        <v>-0.4</v>
      </c>
      <c r="E51" s="149">
        <v>75596</v>
      </c>
      <c r="F51" s="150">
        <v>-0.4</v>
      </c>
      <c r="G51" s="149">
        <v>72766</v>
      </c>
      <c r="H51" s="150">
        <v>-0.6</v>
      </c>
      <c r="I51" s="149">
        <v>2830</v>
      </c>
      <c r="J51" s="150">
        <v>3.4</v>
      </c>
      <c r="K51" s="149">
        <v>631</v>
      </c>
      <c r="L51" s="151">
        <v>1.3</v>
      </c>
      <c r="M51" s="116">
        <f t="shared" si="2"/>
      </c>
    </row>
    <row r="52" spans="1:13" ht="15" customHeight="1">
      <c r="A52" s="153"/>
      <c r="B52" s="153" t="s">
        <v>84</v>
      </c>
      <c r="C52" s="149">
        <v>93232</v>
      </c>
      <c r="D52" s="150">
        <v>2.1</v>
      </c>
      <c r="E52" s="149">
        <v>90692</v>
      </c>
      <c r="F52" s="150">
        <v>1.8</v>
      </c>
      <c r="G52" s="149">
        <v>89529</v>
      </c>
      <c r="H52" s="150">
        <v>1.8</v>
      </c>
      <c r="I52" s="149">
        <v>1163</v>
      </c>
      <c r="J52" s="150">
        <v>2.7</v>
      </c>
      <c r="K52" s="149">
        <v>2540</v>
      </c>
      <c r="L52" s="151">
        <v>13.2</v>
      </c>
      <c r="M52" s="116">
        <f t="shared" si="2"/>
      </c>
    </row>
    <row r="53" spans="1:13" ht="15" customHeight="1">
      <c r="A53" s="127"/>
      <c r="B53" s="127" t="s">
        <v>85</v>
      </c>
      <c r="C53" s="149">
        <v>117706</v>
      </c>
      <c r="D53" s="150">
        <v>-0.7</v>
      </c>
      <c r="E53" s="149">
        <v>113168</v>
      </c>
      <c r="F53" s="150">
        <v>-0.7</v>
      </c>
      <c r="G53" s="149">
        <v>110873</v>
      </c>
      <c r="H53" s="150">
        <v>-0.6</v>
      </c>
      <c r="I53" s="149">
        <v>2295</v>
      </c>
      <c r="J53" s="150">
        <v>-5.5</v>
      </c>
      <c r="K53" s="149">
        <v>4538</v>
      </c>
      <c r="L53" s="151">
        <v>-0.9</v>
      </c>
      <c r="M53" s="116">
        <f t="shared" si="2"/>
      </c>
    </row>
    <row r="54" spans="1:13" ht="15" customHeight="1">
      <c r="A54" s="152"/>
      <c r="B54" s="152" t="s">
        <v>87</v>
      </c>
      <c r="C54" s="149">
        <v>105575</v>
      </c>
      <c r="D54" s="150">
        <v>-1.2</v>
      </c>
      <c r="E54" s="149">
        <v>103574</v>
      </c>
      <c r="F54" s="150">
        <v>-1.6</v>
      </c>
      <c r="G54" s="149">
        <v>99389</v>
      </c>
      <c r="H54" s="150">
        <v>-1.3</v>
      </c>
      <c r="I54" s="149">
        <v>4185</v>
      </c>
      <c r="J54" s="150">
        <v>-11.3</v>
      </c>
      <c r="K54" s="149">
        <v>2001</v>
      </c>
      <c r="L54" s="151">
        <v>38.5</v>
      </c>
      <c r="M54" s="116">
        <f t="shared" si="2"/>
      </c>
    </row>
    <row r="55" spans="1:12" ht="7.5" customHeight="1">
      <c r="A55" s="140"/>
      <c r="B55" s="140"/>
      <c r="C55" s="140"/>
      <c r="D55" s="165"/>
      <c r="E55" s="166"/>
      <c r="F55" s="166"/>
      <c r="G55" s="140"/>
      <c r="H55" s="165"/>
      <c r="I55" s="166"/>
      <c r="J55" s="166"/>
      <c r="K55" s="140"/>
      <c r="L55" s="165"/>
    </row>
    <row r="56" ht="6" customHeight="1"/>
    <row r="57" spans="1:2" ht="13.5">
      <c r="A57" s="116" t="s">
        <v>96</v>
      </c>
      <c r="B57" s="118"/>
    </row>
    <row r="58" spans="1:2" ht="13.5">
      <c r="A58" s="116" t="s">
        <v>97</v>
      </c>
      <c r="B58" s="118"/>
    </row>
    <row r="59" ht="13.5">
      <c r="A59" s="116" t="s">
        <v>98</v>
      </c>
    </row>
    <row r="60" ht="13.5">
      <c r="A60" s="116" t="s">
        <v>99</v>
      </c>
    </row>
  </sheetData>
  <sheetProtection/>
  <mergeCells count="1">
    <mergeCell ref="A1:L1"/>
  </mergeCells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7" style="0" customWidth="1"/>
    <col min="3" max="3" width="18.8984375" style="0" customWidth="1"/>
    <col min="4" max="5" width="8.3984375" style="0" customWidth="1"/>
  </cols>
  <sheetData>
    <row r="1" spans="1:6" ht="18.75">
      <c r="A1" s="424" t="s">
        <v>165</v>
      </c>
      <c r="B1" s="424"/>
      <c r="C1" s="424"/>
      <c r="D1" s="424"/>
      <c r="E1" s="424"/>
      <c r="F1" s="424"/>
    </row>
    <row r="2" spans="1:6" ht="18.75" customHeight="1">
      <c r="A2" s="478" t="s">
        <v>166</v>
      </c>
      <c r="B2" s="478"/>
      <c r="C2" s="478"/>
      <c r="D2" s="478"/>
      <c r="E2" s="478"/>
      <c r="F2" s="478"/>
    </row>
    <row r="3" spans="2:6" ht="13.5">
      <c r="B3" s="230"/>
      <c r="C3" s="230"/>
      <c r="D3" s="230"/>
      <c r="E3" s="230"/>
      <c r="F3" s="230"/>
    </row>
    <row r="4" spans="2:6" ht="12" customHeight="1">
      <c r="B4" s="233" t="s">
        <v>122</v>
      </c>
      <c r="C4" s="230"/>
      <c r="D4" s="234"/>
      <c r="E4" s="230"/>
      <c r="F4" s="233"/>
    </row>
    <row r="5" spans="2:6" ht="13.5">
      <c r="B5" s="453" t="s">
        <v>124</v>
      </c>
      <c r="C5" s="454"/>
      <c r="D5" s="474" t="s">
        <v>167</v>
      </c>
      <c r="E5" s="475"/>
      <c r="F5" s="230"/>
    </row>
    <row r="6" spans="2:6" ht="13.5">
      <c r="B6" s="455"/>
      <c r="C6" s="456"/>
      <c r="D6" s="398"/>
      <c r="E6" s="262"/>
      <c r="F6" s="230"/>
    </row>
    <row r="7" spans="2:6" ht="13.5">
      <c r="B7" s="457"/>
      <c r="C7" s="458"/>
      <c r="D7" s="246"/>
      <c r="E7" s="249" t="s">
        <v>168</v>
      </c>
      <c r="F7" s="230"/>
    </row>
    <row r="8" spans="2:6" ht="13.5">
      <c r="B8" s="256"/>
      <c r="C8" s="254"/>
      <c r="D8" s="344" t="s">
        <v>169</v>
      </c>
      <c r="E8" s="257" t="s">
        <v>170</v>
      </c>
      <c r="F8" s="230"/>
    </row>
    <row r="9" spans="2:6" ht="13.5">
      <c r="B9" s="436" t="s">
        <v>174</v>
      </c>
      <c r="C9" s="437"/>
      <c r="D9" s="412">
        <v>1031</v>
      </c>
      <c r="E9" s="413" t="s">
        <v>42</v>
      </c>
      <c r="F9" s="230"/>
    </row>
    <row r="10" spans="2:6" ht="13.5">
      <c r="B10" s="436" t="s">
        <v>175</v>
      </c>
      <c r="C10" s="437"/>
      <c r="D10" s="412">
        <v>1043</v>
      </c>
      <c r="E10" s="414">
        <v>1.2</v>
      </c>
      <c r="F10" s="230"/>
    </row>
    <row r="11" spans="2:6" ht="13.5">
      <c r="B11" s="436" t="s">
        <v>176</v>
      </c>
      <c r="C11" s="437"/>
      <c r="D11" s="412">
        <v>1056</v>
      </c>
      <c r="E11" s="414">
        <v>1.2</v>
      </c>
      <c r="F11" s="230"/>
    </row>
    <row r="12" spans="2:6" ht="13.5">
      <c r="B12" s="436" t="s">
        <v>177</v>
      </c>
      <c r="C12" s="437"/>
      <c r="D12" s="412">
        <v>1073</v>
      </c>
      <c r="E12" s="414">
        <v>1.6</v>
      </c>
      <c r="F12" s="230"/>
    </row>
    <row r="13" spans="2:6" ht="13.5">
      <c r="B13" s="438" t="s">
        <v>178</v>
      </c>
      <c r="C13" s="439"/>
      <c r="D13" s="415">
        <v>1091</v>
      </c>
      <c r="E13" s="416">
        <v>1.7</v>
      </c>
      <c r="F13" s="230"/>
    </row>
    <row r="14" spans="2:6" ht="13.5">
      <c r="B14" s="440" t="s">
        <v>179</v>
      </c>
      <c r="C14" s="441"/>
      <c r="D14" s="412">
        <v>1117</v>
      </c>
      <c r="E14" s="414">
        <v>2.4</v>
      </c>
      <c r="F14" s="230"/>
    </row>
    <row r="15" spans="2:6" ht="13.5">
      <c r="B15" s="436" t="s">
        <v>180</v>
      </c>
      <c r="C15" s="437"/>
      <c r="D15" s="412">
        <v>1143</v>
      </c>
      <c r="E15" s="414">
        <v>2.3</v>
      </c>
      <c r="F15" s="230"/>
    </row>
    <row r="16" spans="2:6" ht="13.5">
      <c r="B16" s="430" t="s">
        <v>181</v>
      </c>
      <c r="C16" s="431"/>
      <c r="D16" s="417">
        <v>1175</v>
      </c>
      <c r="E16" s="418">
        <v>2.8</v>
      </c>
      <c r="F16" s="230"/>
    </row>
    <row r="17" spans="2:6" ht="13.5">
      <c r="B17" s="432" t="s">
        <v>131</v>
      </c>
      <c r="C17" s="433"/>
      <c r="D17" s="412">
        <v>1160</v>
      </c>
      <c r="E17" s="419">
        <v>2.4</v>
      </c>
      <c r="F17" s="230"/>
    </row>
    <row r="18" spans="2:6" ht="13.5">
      <c r="B18" s="432" t="s">
        <v>132</v>
      </c>
      <c r="C18" s="433"/>
      <c r="D18" s="412">
        <v>1171</v>
      </c>
      <c r="E18" s="420">
        <v>2.8</v>
      </c>
      <c r="F18" s="230"/>
    </row>
    <row r="19" spans="2:6" ht="13.5">
      <c r="B19" s="432" t="s">
        <v>133</v>
      </c>
      <c r="C19" s="433"/>
      <c r="D19" s="412">
        <v>1178</v>
      </c>
      <c r="E19" s="420">
        <v>3.1</v>
      </c>
      <c r="F19" s="230"/>
    </row>
    <row r="20" spans="2:6" ht="13.5">
      <c r="B20" s="434" t="s">
        <v>134</v>
      </c>
      <c r="C20" s="435"/>
      <c r="D20" s="421">
        <v>1192</v>
      </c>
      <c r="E20" s="422">
        <v>2.8</v>
      </c>
      <c r="F20" s="230"/>
    </row>
    <row r="21" spans="2:6" ht="13.5">
      <c r="B21" s="374" t="s">
        <v>171</v>
      </c>
      <c r="C21" s="230"/>
      <c r="D21" s="230"/>
      <c r="E21" s="230"/>
      <c r="F21" s="230"/>
    </row>
    <row r="22" spans="2:6" ht="13.5">
      <c r="B22" s="234" t="s">
        <v>172</v>
      </c>
      <c r="C22" s="230"/>
      <c r="D22" s="230"/>
      <c r="E22" s="230"/>
      <c r="F22" s="230"/>
    </row>
    <row r="23" ht="13.5">
      <c r="B23" s="234" t="s">
        <v>173</v>
      </c>
    </row>
  </sheetData>
  <sheetProtection/>
  <mergeCells count="16">
    <mergeCell ref="A1:F1"/>
    <mergeCell ref="A2:F2"/>
    <mergeCell ref="B5:C7"/>
    <mergeCell ref="D5:E5"/>
    <mergeCell ref="B9:C9"/>
    <mergeCell ref="B10:C10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</mergeCells>
  <conditionalFormatting sqref="D9:E14 D16:E16">
    <cfRule type="expression" priority="3" dxfId="27" stopIfTrue="1">
      <formula>OR(RIGHT($A9,2)="６月",RIGHT($A9,3)="12月")</formula>
    </cfRule>
  </conditionalFormatting>
  <conditionalFormatting sqref="D15:E15">
    <cfRule type="expression" priority="2" dxfId="27" stopIfTrue="1">
      <formula>OR(RIGHT($A15,2)="６月",RIGHT($A15,3)="12月")</formula>
    </cfRule>
  </conditionalFormatting>
  <conditionalFormatting sqref="B17:B19">
    <cfRule type="expression" priority="1" dxfId="27" stopIfTrue="1">
      <formula>OR(RIGHT(時間当たり給与!#REF!,2)="６月",RIGHT(時間当たり給与!#REF!,3)="12月")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zoomScaleSheetLayoutView="70" zoomScalePageLayoutView="70" workbookViewId="0" topLeftCell="A1">
      <selection activeCell="A1" sqref="A1"/>
    </sheetView>
  </sheetViews>
  <sheetFormatPr defaultColWidth="4" defaultRowHeight="13.5" customHeight="1"/>
  <cols>
    <col min="1" max="1" width="4" style="5" customWidth="1"/>
    <col min="2" max="2" width="20.59765625" style="5" customWidth="1"/>
    <col min="3" max="3" width="20.59765625" style="4" customWidth="1"/>
    <col min="4" max="22" width="8.09765625" style="4" customWidth="1"/>
    <col min="23" max="255" width="9" style="4" customWidth="1"/>
    <col min="256" max="16384" width="4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0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2:20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2:20" ht="14.25" customHeight="1">
      <c r="B4" s="15"/>
      <c r="C4" s="16"/>
      <c r="D4" s="15"/>
      <c r="E4" s="22"/>
      <c r="F4" s="23" t="s">
        <v>10</v>
      </c>
      <c r="G4" s="24"/>
      <c r="H4" s="24"/>
      <c r="I4" s="24"/>
      <c r="J4" s="24"/>
      <c r="K4" s="24"/>
      <c r="L4" s="23" t="s">
        <v>11</v>
      </c>
      <c r="M4" s="19" t="s">
        <v>12</v>
      </c>
      <c r="N4" s="25" t="s">
        <v>13</v>
      </c>
      <c r="O4" s="15"/>
      <c r="P4" s="26"/>
      <c r="Q4" s="26"/>
      <c r="R4" s="27"/>
      <c r="S4" s="15"/>
      <c r="T4" s="28" t="s">
        <v>14</v>
      </c>
    </row>
    <row r="5" spans="2:20" ht="14.25" customHeight="1">
      <c r="B5" s="29" t="s">
        <v>15</v>
      </c>
      <c r="C5" s="30" t="s">
        <v>16</v>
      </c>
      <c r="D5" s="15"/>
      <c r="E5" s="22"/>
      <c r="F5" s="31" t="s">
        <v>17</v>
      </c>
      <c r="G5" s="32"/>
      <c r="H5" s="23" t="s">
        <v>18</v>
      </c>
      <c r="I5" s="33"/>
      <c r="J5" s="34"/>
      <c r="K5" s="23" t="s">
        <v>19</v>
      </c>
      <c r="L5" s="31" t="s">
        <v>20</v>
      </c>
      <c r="M5" s="35" t="s">
        <v>21</v>
      </c>
      <c r="N5" s="25" t="s">
        <v>22</v>
      </c>
      <c r="O5" s="15"/>
      <c r="P5" s="36" t="s">
        <v>18</v>
      </c>
      <c r="Q5" s="33" t="s">
        <v>19</v>
      </c>
      <c r="R5" s="37"/>
      <c r="S5" s="15"/>
      <c r="T5" s="38" t="s">
        <v>23</v>
      </c>
    </row>
    <row r="6" spans="2:20" ht="14.25" customHeight="1">
      <c r="B6" s="15"/>
      <c r="C6" s="16"/>
      <c r="D6" s="15"/>
      <c r="E6" s="36" t="s">
        <v>24</v>
      </c>
      <c r="F6" s="31" t="s">
        <v>25</v>
      </c>
      <c r="G6" s="36" t="s">
        <v>24</v>
      </c>
      <c r="H6" s="31" t="s">
        <v>26</v>
      </c>
      <c r="I6" s="36" t="s">
        <v>24</v>
      </c>
      <c r="J6" s="39" t="s">
        <v>27</v>
      </c>
      <c r="K6" s="40" t="s">
        <v>26</v>
      </c>
      <c r="L6" s="31" t="s">
        <v>28</v>
      </c>
      <c r="M6" s="19"/>
      <c r="N6" s="25" t="s">
        <v>29</v>
      </c>
      <c r="O6" s="15"/>
      <c r="P6" s="41" t="s">
        <v>30</v>
      </c>
      <c r="Q6" s="40" t="s">
        <v>30</v>
      </c>
      <c r="R6" s="42" t="s">
        <v>31</v>
      </c>
      <c r="S6" s="15"/>
      <c r="T6" s="38" t="s">
        <v>32</v>
      </c>
    </row>
    <row r="7" spans="2:20" ht="14.25" customHeight="1">
      <c r="B7" s="15"/>
      <c r="C7" s="16"/>
      <c r="D7" s="15"/>
      <c r="E7" s="41"/>
      <c r="F7" s="31" t="s">
        <v>26</v>
      </c>
      <c r="G7" s="41"/>
      <c r="H7" s="31"/>
      <c r="I7" s="41"/>
      <c r="J7" s="40" t="s">
        <v>33</v>
      </c>
      <c r="K7" s="31"/>
      <c r="L7" s="31" t="s">
        <v>26</v>
      </c>
      <c r="M7" s="19"/>
      <c r="N7" s="25"/>
      <c r="O7" s="15"/>
      <c r="P7" s="41" t="s">
        <v>34</v>
      </c>
      <c r="Q7" s="40" t="s">
        <v>34</v>
      </c>
      <c r="R7" s="20"/>
      <c r="S7" s="15"/>
      <c r="T7" s="38" t="s">
        <v>35</v>
      </c>
    </row>
    <row r="8" spans="2:20" ht="14.25" customHeight="1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3"/>
      <c r="N8" s="49"/>
      <c r="O8" s="43"/>
      <c r="P8" s="50"/>
      <c r="Q8" s="51"/>
      <c r="R8" s="52"/>
      <c r="S8" s="43"/>
      <c r="T8" s="53" t="s">
        <v>37</v>
      </c>
    </row>
    <row r="9" spans="2:20" ht="12" customHeight="1">
      <c r="B9" s="17"/>
      <c r="C9" s="21"/>
      <c r="D9" s="54" t="s">
        <v>38</v>
      </c>
      <c r="E9" s="55" t="s">
        <v>39</v>
      </c>
      <c r="F9" s="56" t="s">
        <v>39</v>
      </c>
      <c r="G9" s="57" t="s">
        <v>39</v>
      </c>
      <c r="H9" s="56" t="s">
        <v>39</v>
      </c>
      <c r="I9" s="57" t="s">
        <v>39</v>
      </c>
      <c r="J9" s="56" t="s">
        <v>39</v>
      </c>
      <c r="K9" s="56" t="s">
        <v>39</v>
      </c>
      <c r="L9" s="54" t="s">
        <v>39</v>
      </c>
      <c r="M9" s="58" t="s">
        <v>39</v>
      </c>
      <c r="N9" s="59" t="s">
        <v>39</v>
      </c>
      <c r="O9" s="54" t="s">
        <v>39</v>
      </c>
      <c r="P9" s="60" t="s">
        <v>39</v>
      </c>
      <c r="Q9" s="56" t="s">
        <v>39</v>
      </c>
      <c r="R9" s="61" t="s">
        <v>39</v>
      </c>
      <c r="S9" s="62" t="s">
        <v>39</v>
      </c>
      <c r="T9" s="63" t="s">
        <v>40</v>
      </c>
    </row>
    <row r="10" spans="2:20" ht="18" customHeight="1">
      <c r="B10" s="479" t="s">
        <v>174</v>
      </c>
      <c r="C10" s="485"/>
      <c r="D10" s="64" t="s">
        <v>41</v>
      </c>
      <c r="E10" s="65" t="s">
        <v>41</v>
      </c>
      <c r="F10" s="66" t="s">
        <v>41</v>
      </c>
      <c r="G10" s="66" t="s">
        <v>41</v>
      </c>
      <c r="H10" s="66" t="s">
        <v>41</v>
      </c>
      <c r="I10" s="66" t="s">
        <v>41</v>
      </c>
      <c r="J10" s="67" t="s">
        <v>42</v>
      </c>
      <c r="K10" s="67" t="s">
        <v>42</v>
      </c>
      <c r="L10" s="68" t="s">
        <v>42</v>
      </c>
      <c r="M10" s="69" t="s">
        <v>41</v>
      </c>
      <c r="N10" s="70" t="s">
        <v>42</v>
      </c>
      <c r="O10" s="71" t="s">
        <v>41</v>
      </c>
      <c r="P10" s="68" t="s">
        <v>41</v>
      </c>
      <c r="Q10" s="67" t="s">
        <v>41</v>
      </c>
      <c r="R10" s="72" t="s">
        <v>41</v>
      </c>
      <c r="S10" s="71" t="s">
        <v>41</v>
      </c>
      <c r="T10" s="73" t="s">
        <v>42</v>
      </c>
    </row>
    <row r="11" spans="2:20" ht="18" customHeight="1">
      <c r="B11" s="479" t="s">
        <v>175</v>
      </c>
      <c r="C11" s="480"/>
      <c r="D11" s="74">
        <v>0</v>
      </c>
      <c r="E11" s="75">
        <v>0.7</v>
      </c>
      <c r="F11" s="76">
        <v>-0.5</v>
      </c>
      <c r="G11" s="76">
        <v>0.2</v>
      </c>
      <c r="H11" s="76">
        <v>-0.8</v>
      </c>
      <c r="I11" s="76">
        <v>-0.2</v>
      </c>
      <c r="J11" s="77">
        <v>1.2</v>
      </c>
      <c r="K11" s="77">
        <v>3.3</v>
      </c>
      <c r="L11" s="78">
        <v>1.8</v>
      </c>
      <c r="M11" s="79">
        <v>-1.1</v>
      </c>
      <c r="N11" s="80">
        <v>1.1</v>
      </c>
      <c r="O11" s="81">
        <v>-0.3</v>
      </c>
      <c r="P11" s="78">
        <v>-0.6</v>
      </c>
      <c r="Q11" s="77">
        <v>4.8</v>
      </c>
      <c r="R11" s="82">
        <v>7.7</v>
      </c>
      <c r="S11" s="81">
        <v>0.7</v>
      </c>
      <c r="T11" s="83">
        <v>0.54</v>
      </c>
    </row>
    <row r="12" spans="1:20" ht="18" customHeight="1">
      <c r="A12" s="84"/>
      <c r="B12" s="479" t="s">
        <v>176</v>
      </c>
      <c r="C12" s="480"/>
      <c r="D12" s="85">
        <v>0.5</v>
      </c>
      <c r="E12" s="75">
        <v>1.1</v>
      </c>
      <c r="F12" s="76">
        <v>0</v>
      </c>
      <c r="G12" s="76">
        <v>0.4</v>
      </c>
      <c r="H12" s="76">
        <v>-0.1</v>
      </c>
      <c r="I12" s="76">
        <v>0.4</v>
      </c>
      <c r="J12" s="77">
        <v>1.2</v>
      </c>
      <c r="K12" s="77">
        <v>1.9</v>
      </c>
      <c r="L12" s="78">
        <v>3.3</v>
      </c>
      <c r="M12" s="79">
        <v>-2.9</v>
      </c>
      <c r="N12" s="86">
        <v>3.5</v>
      </c>
      <c r="O12" s="81">
        <v>-0.2</v>
      </c>
      <c r="P12" s="78">
        <v>-0.5</v>
      </c>
      <c r="Q12" s="77">
        <v>2.2</v>
      </c>
      <c r="R12" s="72">
        <v>2.9</v>
      </c>
      <c r="S12" s="81">
        <v>1.5</v>
      </c>
      <c r="T12" s="83">
        <v>0.45</v>
      </c>
    </row>
    <row r="13" spans="1:20" ht="18" customHeight="1">
      <c r="A13" s="84"/>
      <c r="B13" s="479" t="s">
        <v>177</v>
      </c>
      <c r="C13" s="480"/>
      <c r="D13" s="81">
        <v>0.2</v>
      </c>
      <c r="E13" s="78">
        <v>0.5</v>
      </c>
      <c r="F13" s="77">
        <v>0.4</v>
      </c>
      <c r="G13" s="77">
        <v>0.7</v>
      </c>
      <c r="H13" s="77">
        <v>0.3</v>
      </c>
      <c r="I13" s="77">
        <v>0.5</v>
      </c>
      <c r="J13" s="77">
        <v>1.6</v>
      </c>
      <c r="K13" s="77">
        <v>0.4</v>
      </c>
      <c r="L13" s="78">
        <v>-0.3</v>
      </c>
      <c r="M13" s="79">
        <v>-0.1</v>
      </c>
      <c r="N13" s="80">
        <v>0.3</v>
      </c>
      <c r="O13" s="81">
        <v>-0.5</v>
      </c>
      <c r="P13" s="78">
        <v>-0.4</v>
      </c>
      <c r="Q13" s="77">
        <v>-1.6</v>
      </c>
      <c r="R13" s="72">
        <v>-0.6</v>
      </c>
      <c r="S13" s="81">
        <v>2.1</v>
      </c>
      <c r="T13" s="83">
        <v>0.6</v>
      </c>
    </row>
    <row r="14" spans="1:20" ht="18" customHeight="1">
      <c r="A14" s="84"/>
      <c r="B14" s="486" t="s">
        <v>178</v>
      </c>
      <c r="C14" s="487"/>
      <c r="D14" s="87">
        <v>0.5</v>
      </c>
      <c r="E14" s="88">
        <v>0.9</v>
      </c>
      <c r="F14" s="89">
        <v>0.2</v>
      </c>
      <c r="G14" s="89">
        <v>0.4</v>
      </c>
      <c r="H14" s="89">
        <v>0.3</v>
      </c>
      <c r="I14" s="89">
        <v>0.6</v>
      </c>
      <c r="J14" s="89">
        <v>1.7</v>
      </c>
      <c r="K14" s="89">
        <v>-0.5</v>
      </c>
      <c r="L14" s="88">
        <v>2</v>
      </c>
      <c r="M14" s="90">
        <v>0.5</v>
      </c>
      <c r="N14" s="91">
        <v>0</v>
      </c>
      <c r="O14" s="87">
        <v>-0.8</v>
      </c>
      <c r="P14" s="88">
        <v>-0.9</v>
      </c>
      <c r="Q14" s="89">
        <v>-0.5</v>
      </c>
      <c r="R14" s="92">
        <v>-0.3</v>
      </c>
      <c r="S14" s="87">
        <v>2.2</v>
      </c>
      <c r="T14" s="93">
        <v>0.18</v>
      </c>
    </row>
    <row r="15" spans="1:20" ht="18" customHeight="1">
      <c r="A15" s="84"/>
      <c r="B15" s="488" t="s">
        <v>179</v>
      </c>
      <c r="C15" s="489"/>
      <c r="D15" s="81">
        <v>0.7</v>
      </c>
      <c r="E15" s="78">
        <v>0.7</v>
      </c>
      <c r="F15" s="77">
        <v>0.6</v>
      </c>
      <c r="G15" s="77">
        <v>0.6</v>
      </c>
      <c r="H15" s="77">
        <v>0.6</v>
      </c>
      <c r="I15" s="77">
        <v>0.5</v>
      </c>
      <c r="J15" s="77">
        <v>2.4</v>
      </c>
      <c r="K15" s="77">
        <v>0.6</v>
      </c>
      <c r="L15" s="78">
        <v>1</v>
      </c>
      <c r="M15" s="79">
        <v>-0.2</v>
      </c>
      <c r="N15" s="80">
        <v>0.9</v>
      </c>
      <c r="O15" s="81">
        <v>-0.2</v>
      </c>
      <c r="P15" s="78">
        <v>-0.3</v>
      </c>
      <c r="Q15" s="77">
        <v>0.4</v>
      </c>
      <c r="R15" s="72">
        <v>3</v>
      </c>
      <c r="S15" s="81">
        <v>2.4</v>
      </c>
      <c r="T15" s="83">
        <v>0.07</v>
      </c>
    </row>
    <row r="16" spans="1:20" ht="18" customHeight="1">
      <c r="A16" s="84"/>
      <c r="B16" s="479" t="s">
        <v>180</v>
      </c>
      <c r="C16" s="480"/>
      <c r="D16" s="94">
        <v>0.9</v>
      </c>
      <c r="E16" s="95">
        <v>1.2</v>
      </c>
      <c r="F16" s="96">
        <v>0.5</v>
      </c>
      <c r="G16" s="96">
        <v>0.9</v>
      </c>
      <c r="H16" s="96">
        <v>0.5</v>
      </c>
      <c r="I16" s="96">
        <v>0.9</v>
      </c>
      <c r="J16" s="96">
        <v>2.3</v>
      </c>
      <c r="K16" s="96">
        <v>0.4</v>
      </c>
      <c r="L16" s="95">
        <v>2.5</v>
      </c>
      <c r="M16" s="97">
        <v>0</v>
      </c>
      <c r="N16" s="98">
        <v>0.9</v>
      </c>
      <c r="O16" s="94">
        <v>-1</v>
      </c>
      <c r="P16" s="95">
        <v>-1</v>
      </c>
      <c r="Q16" s="96">
        <v>-1.7</v>
      </c>
      <c r="R16" s="99">
        <v>-0.8</v>
      </c>
      <c r="S16" s="94">
        <v>1.2</v>
      </c>
      <c r="T16" s="100">
        <v>0.4</v>
      </c>
    </row>
    <row r="17" spans="1:20" ht="18" customHeight="1">
      <c r="A17" s="84"/>
      <c r="B17" s="483" t="s">
        <v>181</v>
      </c>
      <c r="C17" s="484"/>
      <c r="D17" s="101">
        <v>0</v>
      </c>
      <c r="E17" s="102">
        <v>0.5</v>
      </c>
      <c r="F17" s="103">
        <v>0.1</v>
      </c>
      <c r="G17" s="103">
        <v>0.5</v>
      </c>
      <c r="H17" s="103">
        <v>0.2</v>
      </c>
      <c r="I17" s="103">
        <v>0.6</v>
      </c>
      <c r="J17" s="103">
        <v>2.8</v>
      </c>
      <c r="K17" s="103">
        <v>-1.2</v>
      </c>
      <c r="L17" s="102">
        <v>-0.2</v>
      </c>
      <c r="M17" s="104">
        <v>-0.6</v>
      </c>
      <c r="N17" s="105">
        <v>0.6</v>
      </c>
      <c r="O17" s="101">
        <v>-1.9</v>
      </c>
      <c r="P17" s="102">
        <v>-1.8</v>
      </c>
      <c r="Q17" s="103">
        <v>-2.5</v>
      </c>
      <c r="R17" s="106">
        <v>-9.7</v>
      </c>
      <c r="S17" s="101">
        <v>1.9</v>
      </c>
      <c r="T17" s="107">
        <v>0.39</v>
      </c>
    </row>
    <row r="18" spans="1:20" ht="18" customHeight="1">
      <c r="A18" s="84"/>
      <c r="B18" s="479" t="s">
        <v>43</v>
      </c>
      <c r="C18" s="480"/>
      <c r="D18" s="81">
        <v>1.7</v>
      </c>
      <c r="E18" s="78">
        <v>1.8</v>
      </c>
      <c r="F18" s="77">
        <v>0.9</v>
      </c>
      <c r="G18" s="77">
        <v>1</v>
      </c>
      <c r="H18" s="77">
        <v>0.9</v>
      </c>
      <c r="I18" s="77">
        <v>0.9</v>
      </c>
      <c r="J18" s="77">
        <v>2</v>
      </c>
      <c r="K18" s="77">
        <v>2</v>
      </c>
      <c r="L18" s="78">
        <v>4.9</v>
      </c>
      <c r="M18" s="79">
        <v>0.9</v>
      </c>
      <c r="N18" s="80">
        <v>0.8</v>
      </c>
      <c r="O18" s="81">
        <v>-0.6</v>
      </c>
      <c r="P18" s="78">
        <v>-0.6</v>
      </c>
      <c r="Q18" s="77">
        <v>0.3</v>
      </c>
      <c r="R18" s="72">
        <v>3.1</v>
      </c>
      <c r="S18" s="81">
        <v>1.1</v>
      </c>
      <c r="T18" s="83">
        <v>0.09</v>
      </c>
    </row>
    <row r="19" spans="2:20" ht="18" customHeight="1">
      <c r="B19" s="479" t="s">
        <v>44</v>
      </c>
      <c r="C19" s="480"/>
      <c r="D19" s="81">
        <v>0.9</v>
      </c>
      <c r="E19" s="78">
        <v>1.1</v>
      </c>
      <c r="F19" s="77">
        <v>0.7</v>
      </c>
      <c r="G19" s="77">
        <v>0.9</v>
      </c>
      <c r="H19" s="77">
        <v>0.7</v>
      </c>
      <c r="I19" s="77">
        <v>1</v>
      </c>
      <c r="J19" s="77">
        <v>2.4</v>
      </c>
      <c r="K19" s="77">
        <v>0.3</v>
      </c>
      <c r="L19" s="78">
        <v>1.9</v>
      </c>
      <c r="M19" s="79">
        <v>-0.3</v>
      </c>
      <c r="N19" s="80">
        <v>1.3</v>
      </c>
      <c r="O19" s="81">
        <v>-1.1</v>
      </c>
      <c r="P19" s="78">
        <v>-1</v>
      </c>
      <c r="Q19" s="77">
        <v>-2.5</v>
      </c>
      <c r="R19" s="72">
        <v>-0.2</v>
      </c>
      <c r="S19" s="81">
        <v>0.9</v>
      </c>
      <c r="T19" s="83">
        <v>0.27</v>
      </c>
    </row>
    <row r="20" spans="2:20" ht="18" customHeight="1">
      <c r="B20" s="479" t="s">
        <v>45</v>
      </c>
      <c r="C20" s="480"/>
      <c r="D20" s="81">
        <v>1.5</v>
      </c>
      <c r="E20" s="78">
        <v>1.8</v>
      </c>
      <c r="F20" s="77">
        <v>1</v>
      </c>
      <c r="G20" s="77">
        <v>1.2</v>
      </c>
      <c r="H20" s="77">
        <v>1</v>
      </c>
      <c r="I20" s="77">
        <v>1.3</v>
      </c>
      <c r="J20" s="77">
        <v>2.3</v>
      </c>
      <c r="K20" s="77">
        <v>0.1</v>
      </c>
      <c r="L20" s="78">
        <v>2.7</v>
      </c>
      <c r="M20" s="79">
        <v>0.4</v>
      </c>
      <c r="N20" s="80">
        <v>1</v>
      </c>
      <c r="O20" s="81">
        <v>-0.4</v>
      </c>
      <c r="P20" s="78">
        <v>-0.2</v>
      </c>
      <c r="Q20" s="77">
        <v>-2.6</v>
      </c>
      <c r="R20" s="72">
        <v>0.2</v>
      </c>
      <c r="S20" s="81">
        <v>0.7</v>
      </c>
      <c r="T20" s="83">
        <v>0.31</v>
      </c>
    </row>
    <row r="21" spans="2:20" ht="18" customHeight="1">
      <c r="B21" s="479" t="s">
        <v>46</v>
      </c>
      <c r="C21" s="480"/>
      <c r="D21" s="79">
        <v>-0.8</v>
      </c>
      <c r="E21" s="78">
        <v>-0.1</v>
      </c>
      <c r="F21" s="78">
        <v>-0.5</v>
      </c>
      <c r="G21" s="77">
        <v>0.4</v>
      </c>
      <c r="H21" s="77">
        <v>-0.5</v>
      </c>
      <c r="I21" s="77">
        <v>0.5</v>
      </c>
      <c r="J21" s="77">
        <v>2.7</v>
      </c>
      <c r="K21" s="77">
        <v>-0.9</v>
      </c>
      <c r="L21" s="78">
        <v>-9.6</v>
      </c>
      <c r="M21" s="79">
        <v>-1</v>
      </c>
      <c r="N21" s="80">
        <v>0.4</v>
      </c>
      <c r="O21" s="81">
        <v>-2.1</v>
      </c>
      <c r="P21" s="78">
        <v>-2</v>
      </c>
      <c r="Q21" s="77">
        <v>-2.1</v>
      </c>
      <c r="R21" s="72">
        <v>-6.3</v>
      </c>
      <c r="S21" s="81">
        <v>2</v>
      </c>
      <c r="T21" s="83">
        <v>0.96</v>
      </c>
    </row>
    <row r="22" spans="2:20" ht="18" customHeight="1">
      <c r="B22" s="479" t="s">
        <v>47</v>
      </c>
      <c r="C22" s="480"/>
      <c r="D22" s="79">
        <v>-0.1</v>
      </c>
      <c r="E22" s="78">
        <v>0.8</v>
      </c>
      <c r="F22" s="78">
        <v>-0.3</v>
      </c>
      <c r="G22" s="77">
        <v>0.5</v>
      </c>
      <c r="H22" s="77">
        <v>-0.3</v>
      </c>
      <c r="I22" s="77">
        <v>0.5</v>
      </c>
      <c r="J22" s="77">
        <v>2.4</v>
      </c>
      <c r="K22" s="77">
        <v>-0.7</v>
      </c>
      <c r="L22" s="78">
        <v>0.7</v>
      </c>
      <c r="M22" s="79">
        <v>-1</v>
      </c>
      <c r="N22" s="80">
        <v>0.9</v>
      </c>
      <c r="O22" s="81">
        <v>-3.1</v>
      </c>
      <c r="P22" s="78">
        <v>-3.3</v>
      </c>
      <c r="Q22" s="77">
        <v>-2.4</v>
      </c>
      <c r="R22" s="72">
        <v>-6.8</v>
      </c>
      <c r="S22" s="81">
        <v>1.7</v>
      </c>
      <c r="T22" s="83">
        <v>0.7</v>
      </c>
    </row>
    <row r="23" spans="2:20" ht="18" customHeight="1">
      <c r="B23" s="479" t="s">
        <v>48</v>
      </c>
      <c r="C23" s="480"/>
      <c r="D23" s="79">
        <v>-0.3</v>
      </c>
      <c r="E23" s="78">
        <v>0.2</v>
      </c>
      <c r="F23" s="78">
        <v>0.2</v>
      </c>
      <c r="G23" s="77">
        <v>0.7</v>
      </c>
      <c r="H23" s="77">
        <v>0.2</v>
      </c>
      <c r="I23" s="77">
        <v>0.6</v>
      </c>
      <c r="J23" s="77">
        <v>2.8</v>
      </c>
      <c r="K23" s="77">
        <v>0</v>
      </c>
      <c r="L23" s="78">
        <v>-2.8</v>
      </c>
      <c r="M23" s="79">
        <v>-0.7</v>
      </c>
      <c r="N23" s="80">
        <v>0.4</v>
      </c>
      <c r="O23" s="81">
        <v>-1.4</v>
      </c>
      <c r="P23" s="78">
        <v>-1.4</v>
      </c>
      <c r="Q23" s="77">
        <v>-1</v>
      </c>
      <c r="R23" s="72">
        <v>-7.6</v>
      </c>
      <c r="S23" s="81">
        <v>2</v>
      </c>
      <c r="T23" s="83">
        <v>0.55</v>
      </c>
    </row>
    <row r="24" spans="2:20" ht="18" customHeight="1">
      <c r="B24" s="479" t="s">
        <v>49</v>
      </c>
      <c r="C24" s="480"/>
      <c r="D24" s="79">
        <v>-0.1</v>
      </c>
      <c r="E24" s="78">
        <v>0.3</v>
      </c>
      <c r="F24" s="78">
        <v>0</v>
      </c>
      <c r="G24" s="77">
        <v>0.5</v>
      </c>
      <c r="H24" s="77">
        <v>0.2</v>
      </c>
      <c r="I24" s="77">
        <v>0.5</v>
      </c>
      <c r="J24" s="77">
        <v>3.1</v>
      </c>
      <c r="K24" s="77">
        <v>-1.5</v>
      </c>
      <c r="L24" s="78">
        <v>-0.3</v>
      </c>
      <c r="M24" s="79">
        <v>-0.6</v>
      </c>
      <c r="N24" s="80">
        <v>0.6</v>
      </c>
      <c r="O24" s="81">
        <v>-2.2</v>
      </c>
      <c r="P24" s="78">
        <v>-2.1</v>
      </c>
      <c r="Q24" s="77">
        <v>-2.4</v>
      </c>
      <c r="R24" s="72">
        <v>-13.3</v>
      </c>
      <c r="S24" s="81">
        <v>2.2</v>
      </c>
      <c r="T24" s="83">
        <v>0.39</v>
      </c>
    </row>
    <row r="25" spans="2:20" ht="18" customHeight="1">
      <c r="B25" s="481" t="s">
        <v>50</v>
      </c>
      <c r="C25" s="482"/>
      <c r="D25" s="108">
        <v>0.6</v>
      </c>
      <c r="E25" s="109">
        <v>0.6</v>
      </c>
      <c r="F25" s="109">
        <v>0.4</v>
      </c>
      <c r="G25" s="109">
        <v>0.2</v>
      </c>
      <c r="H25" s="109">
        <v>0.7</v>
      </c>
      <c r="I25" s="109">
        <v>0.5</v>
      </c>
      <c r="J25" s="110">
        <v>2.8</v>
      </c>
      <c r="K25" s="109">
        <v>-2.4</v>
      </c>
      <c r="L25" s="109">
        <v>6.6</v>
      </c>
      <c r="M25" s="108">
        <v>0</v>
      </c>
      <c r="N25" s="111">
        <v>0.6</v>
      </c>
      <c r="O25" s="108">
        <v>-0.7</v>
      </c>
      <c r="P25" s="109">
        <v>-0.4</v>
      </c>
      <c r="Q25" s="109">
        <v>-4.1</v>
      </c>
      <c r="R25" s="112">
        <v>-10.7</v>
      </c>
      <c r="S25" s="113">
        <v>1.9</v>
      </c>
      <c r="T25" s="114">
        <v>-0.1</v>
      </c>
    </row>
    <row r="26" spans="3:20" ht="11.25" customHeight="1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115"/>
      <c r="S26" s="115"/>
      <c r="T26" s="22"/>
    </row>
    <row r="27" spans="2:20" ht="13.5" customHeight="1">
      <c r="B27" s="116" t="s">
        <v>51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115"/>
      <c r="S27" s="115"/>
      <c r="T27" s="22"/>
    </row>
    <row r="28" spans="2:20" ht="13.5" customHeight="1">
      <c r="B28" s="116" t="s">
        <v>52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115"/>
      <c r="S28" s="115"/>
      <c r="T28" s="22"/>
    </row>
    <row r="29" spans="1:2" ht="13.5" customHeight="1">
      <c r="A29" s="117"/>
      <c r="B29" s="116" t="s">
        <v>53</v>
      </c>
    </row>
    <row r="30" spans="1:38" ht="13.5" customHeight="1">
      <c r="A30" s="117"/>
      <c r="B30" s="116" t="s">
        <v>54</v>
      </c>
      <c r="C30" s="22"/>
      <c r="T30" s="85"/>
      <c r="U30" s="118"/>
      <c r="V30" s="118"/>
      <c r="W30" s="118"/>
      <c r="X30" s="118"/>
      <c r="Y30" s="118"/>
      <c r="Z30" s="118"/>
      <c r="AD30" s="118"/>
      <c r="AE30" s="118"/>
      <c r="AF30" s="118"/>
      <c r="AG30" s="118"/>
      <c r="AH30" s="118"/>
      <c r="AI30" s="118"/>
      <c r="AJ30" s="118"/>
      <c r="AK30" s="118"/>
      <c r="AL30" s="118"/>
    </row>
    <row r="31" spans="1:38" ht="13.5" customHeight="1">
      <c r="A31" s="117"/>
      <c r="B31" s="119" t="s">
        <v>55</v>
      </c>
      <c r="C31" s="22"/>
      <c r="T31" s="85"/>
      <c r="U31" s="118"/>
      <c r="V31" s="118"/>
      <c r="W31" s="118"/>
      <c r="X31" s="118"/>
      <c r="Y31" s="118"/>
      <c r="Z31" s="118"/>
      <c r="AD31" s="118"/>
      <c r="AE31" s="118"/>
      <c r="AF31" s="118"/>
      <c r="AG31" s="118"/>
      <c r="AH31" s="118"/>
      <c r="AI31" s="118"/>
      <c r="AJ31" s="118"/>
      <c r="AK31" s="118"/>
      <c r="AL31" s="118"/>
    </row>
    <row r="32" ht="13.5" customHeight="1">
      <c r="B32" s="119" t="s">
        <v>56</v>
      </c>
    </row>
    <row r="33" ht="13.5" customHeight="1">
      <c r="B33" s="119"/>
    </row>
    <row r="45" ht="13.5" customHeight="1">
      <c r="B45" s="120"/>
    </row>
    <row r="46" ht="13.5" customHeight="1">
      <c r="B46" s="120"/>
    </row>
  </sheetData>
  <sheetProtection/>
  <mergeCells count="16"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</mergeCells>
  <printOptions horizontalCentered="1" verticalCentered="1"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90" workbookViewId="0" topLeftCell="A1">
      <selection activeCell="A1" sqref="A1:J1"/>
    </sheetView>
  </sheetViews>
  <sheetFormatPr defaultColWidth="8.796875" defaultRowHeight="14.25"/>
  <cols>
    <col min="1" max="1" width="2.5" style="193" customWidth="1"/>
    <col min="2" max="2" width="18" style="193" customWidth="1"/>
    <col min="3" max="3" width="9.5" style="193" customWidth="1"/>
    <col min="4" max="4" width="8.3984375" style="193" customWidth="1"/>
    <col min="5" max="5" width="9.5" style="193" customWidth="1"/>
    <col min="6" max="6" width="8.3984375" style="193" customWidth="1"/>
    <col min="7" max="7" width="9.5" style="193" customWidth="1"/>
    <col min="8" max="8" width="8.3984375" style="193" customWidth="1"/>
    <col min="9" max="9" width="9.5" style="193" customWidth="1"/>
    <col min="10" max="10" width="8.3984375" style="193" customWidth="1"/>
    <col min="11" max="11" width="9.09765625" style="116" customWidth="1"/>
    <col min="12" max="12" width="8.3984375" style="116" customWidth="1"/>
    <col min="13" max="13" width="3.69921875" style="116" customWidth="1"/>
    <col min="14" max="16384" width="9" style="116" customWidth="1"/>
  </cols>
  <sheetData>
    <row r="1" spans="1:11" ht="22.5" customHeight="1">
      <c r="A1" s="424" t="s">
        <v>100</v>
      </c>
      <c r="B1" s="424"/>
      <c r="C1" s="424"/>
      <c r="D1" s="424"/>
      <c r="E1" s="424"/>
      <c r="F1" s="424"/>
      <c r="G1" s="424"/>
      <c r="H1" s="424"/>
      <c r="I1" s="424"/>
      <c r="J1" s="424"/>
      <c r="K1" s="167"/>
    </row>
    <row r="2" spans="1:10" ht="11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3.5" customHeight="1">
      <c r="A3" s="2" t="s">
        <v>182</v>
      </c>
      <c r="B3" s="168"/>
      <c r="C3" s="169"/>
      <c r="D3" s="169"/>
      <c r="E3" s="169"/>
      <c r="F3" s="169"/>
      <c r="G3" s="169"/>
      <c r="H3" s="169"/>
      <c r="I3" s="169"/>
      <c r="J3" s="169"/>
    </row>
    <row r="4" spans="1:10" ht="18" customHeight="1">
      <c r="A4" s="131"/>
      <c r="B4" s="164"/>
      <c r="C4" s="170" t="s">
        <v>101</v>
      </c>
      <c r="D4" s="171"/>
      <c r="E4" s="164"/>
      <c r="F4" s="164"/>
      <c r="G4" s="164"/>
      <c r="H4" s="172"/>
      <c r="I4" s="14" t="s">
        <v>102</v>
      </c>
      <c r="J4" s="135"/>
    </row>
    <row r="5" spans="1:10" ht="18" customHeight="1">
      <c r="A5" s="127" t="s">
        <v>103</v>
      </c>
      <c r="B5" s="121"/>
      <c r="C5" s="134"/>
      <c r="D5" s="119"/>
      <c r="E5" s="173" t="s">
        <v>104</v>
      </c>
      <c r="F5" s="171"/>
      <c r="G5" s="174" t="s">
        <v>105</v>
      </c>
      <c r="H5" s="121"/>
      <c r="I5" s="175"/>
      <c r="J5" s="176"/>
    </row>
    <row r="6" spans="1:10" ht="18" customHeight="1">
      <c r="A6" s="140"/>
      <c r="B6" s="166"/>
      <c r="C6" s="140"/>
      <c r="D6" s="177" t="s">
        <v>66</v>
      </c>
      <c r="E6" s="140"/>
      <c r="F6" s="177" t="s">
        <v>66</v>
      </c>
      <c r="G6" s="140"/>
      <c r="H6" s="178" t="s">
        <v>66</v>
      </c>
      <c r="I6" s="140"/>
      <c r="J6" s="178" t="s">
        <v>106</v>
      </c>
    </row>
    <row r="7" spans="1:10" ht="15" customHeight="1">
      <c r="A7" s="131" t="s">
        <v>67</v>
      </c>
      <c r="B7" s="143"/>
      <c r="C7" s="179" t="s">
        <v>107</v>
      </c>
      <c r="D7" s="180" t="s">
        <v>69</v>
      </c>
      <c r="E7" s="181" t="s">
        <v>108</v>
      </c>
      <c r="F7" s="182" t="s">
        <v>69</v>
      </c>
      <c r="G7" s="180" t="s">
        <v>108</v>
      </c>
      <c r="H7" s="183" t="s">
        <v>69</v>
      </c>
      <c r="I7" s="180" t="s">
        <v>109</v>
      </c>
      <c r="J7" s="184" t="s">
        <v>110</v>
      </c>
    </row>
    <row r="8" spans="1:11" ht="15" customHeight="1">
      <c r="A8" s="127" t="s">
        <v>71</v>
      </c>
      <c r="B8" s="128"/>
      <c r="C8" s="185">
        <v>138.8</v>
      </c>
      <c r="D8" s="186">
        <v>-1.9</v>
      </c>
      <c r="E8" s="185">
        <v>128.3</v>
      </c>
      <c r="F8" s="187">
        <v>-1.8</v>
      </c>
      <c r="G8" s="188">
        <v>10.5</v>
      </c>
      <c r="H8" s="187">
        <v>-2.5</v>
      </c>
      <c r="I8" s="188">
        <v>18</v>
      </c>
      <c r="J8" s="187">
        <v>-0.3</v>
      </c>
      <c r="K8" s="116">
        <f>IF(C8=(E8+G8),"","NG")</f>
      </c>
    </row>
    <row r="9" spans="1:11" ht="15" customHeight="1">
      <c r="A9" s="127" t="s">
        <v>72</v>
      </c>
      <c r="B9" s="128"/>
      <c r="C9" s="185">
        <v>168.7</v>
      </c>
      <c r="D9" s="186">
        <v>3.6</v>
      </c>
      <c r="E9" s="185">
        <v>153.2</v>
      </c>
      <c r="F9" s="187">
        <v>2.9</v>
      </c>
      <c r="G9" s="188">
        <v>15.5</v>
      </c>
      <c r="H9" s="187">
        <v>9.8</v>
      </c>
      <c r="I9" s="188">
        <v>20.5</v>
      </c>
      <c r="J9" s="187">
        <v>0.6</v>
      </c>
      <c r="K9" s="116">
        <f aca="true" t="shared" si="0" ref="K9:K24">IF(C9=(E9+G9),"","NG")</f>
      </c>
    </row>
    <row r="10" spans="1:11" ht="15" customHeight="1">
      <c r="A10" s="127" t="s">
        <v>73</v>
      </c>
      <c r="B10" s="128"/>
      <c r="C10" s="185">
        <v>168.2</v>
      </c>
      <c r="D10" s="186">
        <v>-0.9</v>
      </c>
      <c r="E10" s="185">
        <v>153.5</v>
      </c>
      <c r="F10" s="187">
        <v>-1.2</v>
      </c>
      <c r="G10" s="188">
        <v>14.7</v>
      </c>
      <c r="H10" s="187">
        <v>2.3</v>
      </c>
      <c r="I10" s="188">
        <v>20.5</v>
      </c>
      <c r="J10" s="187">
        <v>-0.3</v>
      </c>
      <c r="K10" s="116">
        <f t="shared" si="0"/>
      </c>
    </row>
    <row r="11" spans="1:11" ht="15" customHeight="1">
      <c r="A11" s="127" t="s">
        <v>74</v>
      </c>
      <c r="B11" s="128"/>
      <c r="C11" s="185">
        <v>159.5</v>
      </c>
      <c r="D11" s="186">
        <v>-1.9</v>
      </c>
      <c r="E11" s="185">
        <v>144.9</v>
      </c>
      <c r="F11" s="187">
        <v>-1.2</v>
      </c>
      <c r="G11" s="188">
        <v>14.6</v>
      </c>
      <c r="H11" s="187">
        <v>-9.7</v>
      </c>
      <c r="I11" s="188">
        <v>19.2</v>
      </c>
      <c r="J11" s="187">
        <v>-0.2</v>
      </c>
      <c r="K11" s="116">
        <f t="shared" si="0"/>
      </c>
    </row>
    <row r="12" spans="1:11" ht="15" customHeight="1">
      <c r="A12" s="127" t="s">
        <v>111</v>
      </c>
      <c r="B12" s="128"/>
      <c r="C12" s="185">
        <v>153.1</v>
      </c>
      <c r="D12" s="186">
        <v>-1.5</v>
      </c>
      <c r="E12" s="185">
        <v>138.2</v>
      </c>
      <c r="F12" s="187">
        <v>-1.9</v>
      </c>
      <c r="G12" s="188">
        <v>14.9</v>
      </c>
      <c r="H12" s="187">
        <v>1.8</v>
      </c>
      <c r="I12" s="188">
        <v>18.5</v>
      </c>
      <c r="J12" s="187">
        <v>-0.2</v>
      </c>
      <c r="K12" s="116">
        <f t="shared" si="0"/>
      </c>
    </row>
    <row r="13" spans="1:11" ht="15" customHeight="1">
      <c r="A13" s="127" t="s">
        <v>76</v>
      </c>
      <c r="B13" s="128"/>
      <c r="C13" s="185">
        <v>155</v>
      </c>
      <c r="D13" s="186">
        <v>-0.3</v>
      </c>
      <c r="E13" s="185">
        <v>139.8</v>
      </c>
      <c r="F13" s="187">
        <v>-1.2</v>
      </c>
      <c r="G13" s="188">
        <v>15.2</v>
      </c>
      <c r="H13" s="187">
        <v>10.8</v>
      </c>
      <c r="I13" s="188">
        <v>18.5</v>
      </c>
      <c r="J13" s="187">
        <v>-0.2</v>
      </c>
      <c r="K13" s="116">
        <f t="shared" si="0"/>
      </c>
    </row>
    <row r="14" spans="1:11" ht="15" customHeight="1">
      <c r="A14" s="127" t="s">
        <v>77</v>
      </c>
      <c r="B14" s="128"/>
      <c r="C14" s="185">
        <v>166.9</v>
      </c>
      <c r="D14" s="186">
        <v>-0.8</v>
      </c>
      <c r="E14" s="185">
        <v>143.8</v>
      </c>
      <c r="F14" s="187">
        <v>-0.9</v>
      </c>
      <c r="G14" s="188">
        <v>23.1</v>
      </c>
      <c r="H14" s="187">
        <v>0</v>
      </c>
      <c r="I14" s="188">
        <v>19.6</v>
      </c>
      <c r="J14" s="187">
        <v>-0.1</v>
      </c>
      <c r="K14" s="116">
        <f t="shared" si="0"/>
      </c>
    </row>
    <row r="15" spans="1:11" ht="15" customHeight="1">
      <c r="A15" s="127" t="s">
        <v>78</v>
      </c>
      <c r="B15" s="128"/>
      <c r="C15" s="185">
        <v>131.9</v>
      </c>
      <c r="D15" s="186">
        <v>-1.3</v>
      </c>
      <c r="E15" s="185">
        <v>124.3</v>
      </c>
      <c r="F15" s="187">
        <v>-1.5</v>
      </c>
      <c r="G15" s="188">
        <v>7.6</v>
      </c>
      <c r="H15" s="187">
        <v>1.4</v>
      </c>
      <c r="I15" s="188">
        <v>18.1</v>
      </c>
      <c r="J15" s="187">
        <v>-0.2</v>
      </c>
      <c r="K15" s="116">
        <f t="shared" si="0"/>
      </c>
    </row>
    <row r="16" spans="1:11" ht="15" customHeight="1">
      <c r="A16" s="127" t="s">
        <v>79</v>
      </c>
      <c r="B16" s="128"/>
      <c r="C16" s="185">
        <v>145</v>
      </c>
      <c r="D16" s="186">
        <v>-1.5</v>
      </c>
      <c r="E16" s="185">
        <v>133.3</v>
      </c>
      <c r="F16" s="187">
        <v>-2.2</v>
      </c>
      <c r="G16" s="188">
        <v>11.7</v>
      </c>
      <c r="H16" s="187">
        <v>7.4</v>
      </c>
      <c r="I16" s="188">
        <v>18.3</v>
      </c>
      <c r="J16" s="187">
        <v>-0.4</v>
      </c>
      <c r="K16" s="116">
        <f t="shared" si="0"/>
      </c>
    </row>
    <row r="17" spans="1:11" ht="15" customHeight="1">
      <c r="A17" s="152" t="s">
        <v>80</v>
      </c>
      <c r="B17" s="121"/>
      <c r="C17" s="185">
        <v>146</v>
      </c>
      <c r="D17" s="186">
        <v>-1.5</v>
      </c>
      <c r="E17" s="185">
        <v>135.1</v>
      </c>
      <c r="F17" s="187">
        <v>-1.4</v>
      </c>
      <c r="G17" s="188">
        <v>10.9</v>
      </c>
      <c r="H17" s="187">
        <v>-3.6</v>
      </c>
      <c r="I17" s="188">
        <v>18.6</v>
      </c>
      <c r="J17" s="187">
        <v>-0.3</v>
      </c>
      <c r="K17" s="116">
        <f t="shared" si="0"/>
      </c>
    </row>
    <row r="18" spans="1:11" ht="15" customHeight="1">
      <c r="A18" s="127" t="s">
        <v>81</v>
      </c>
      <c r="B18" s="128"/>
      <c r="C18" s="185">
        <v>152.9</v>
      </c>
      <c r="D18" s="186">
        <v>-1.9</v>
      </c>
      <c r="E18" s="185">
        <v>139</v>
      </c>
      <c r="F18" s="187">
        <v>-2.1</v>
      </c>
      <c r="G18" s="188">
        <v>13.9</v>
      </c>
      <c r="H18" s="187">
        <v>-1</v>
      </c>
      <c r="I18" s="188">
        <v>18.6</v>
      </c>
      <c r="J18" s="187">
        <v>-0.3</v>
      </c>
      <c r="K18" s="116">
        <f t="shared" si="0"/>
      </c>
    </row>
    <row r="19" spans="1:11" ht="15" customHeight="1">
      <c r="A19" s="153" t="s">
        <v>82</v>
      </c>
      <c r="B19" s="121"/>
      <c r="C19" s="185">
        <v>95.1</v>
      </c>
      <c r="D19" s="186">
        <v>-2.9</v>
      </c>
      <c r="E19" s="185">
        <v>89.4</v>
      </c>
      <c r="F19" s="187">
        <v>-3</v>
      </c>
      <c r="G19" s="188">
        <v>5.7</v>
      </c>
      <c r="H19" s="187">
        <v>-1</v>
      </c>
      <c r="I19" s="188">
        <v>14.7</v>
      </c>
      <c r="J19" s="187">
        <v>-0.4</v>
      </c>
      <c r="K19" s="116">
        <f t="shared" si="0"/>
      </c>
    </row>
    <row r="20" spans="1:11" ht="15" customHeight="1">
      <c r="A20" s="152" t="s">
        <v>83</v>
      </c>
      <c r="B20" s="121"/>
      <c r="C20" s="185">
        <v>124.2</v>
      </c>
      <c r="D20" s="186">
        <v>-2.8</v>
      </c>
      <c r="E20" s="185">
        <v>117.7</v>
      </c>
      <c r="F20" s="187">
        <v>-2.9</v>
      </c>
      <c r="G20" s="188">
        <v>6.5</v>
      </c>
      <c r="H20" s="187">
        <v>-3.1</v>
      </c>
      <c r="I20" s="188">
        <v>17.2</v>
      </c>
      <c r="J20" s="187">
        <v>-0.5</v>
      </c>
      <c r="K20" s="116">
        <f t="shared" si="0"/>
      </c>
    </row>
    <row r="21" spans="1:11" ht="15" customHeight="1">
      <c r="A21" s="153" t="s">
        <v>84</v>
      </c>
      <c r="B21" s="121"/>
      <c r="C21" s="185">
        <v>121.8</v>
      </c>
      <c r="D21" s="186">
        <v>-2.6</v>
      </c>
      <c r="E21" s="185">
        <v>112.6</v>
      </c>
      <c r="F21" s="187">
        <v>-2.6</v>
      </c>
      <c r="G21" s="188">
        <v>9.2</v>
      </c>
      <c r="H21" s="187">
        <v>-2.6</v>
      </c>
      <c r="I21" s="188">
        <v>16.1</v>
      </c>
      <c r="J21" s="187">
        <v>-0.4</v>
      </c>
      <c r="K21" s="116">
        <f t="shared" si="0"/>
      </c>
    </row>
    <row r="22" spans="1:11" ht="15" customHeight="1">
      <c r="A22" s="127" t="s">
        <v>85</v>
      </c>
      <c r="B22" s="128"/>
      <c r="C22" s="185">
        <v>131.5</v>
      </c>
      <c r="D22" s="186">
        <v>-1.9</v>
      </c>
      <c r="E22" s="185">
        <v>126.3</v>
      </c>
      <c r="F22" s="187">
        <v>-1.9</v>
      </c>
      <c r="G22" s="188">
        <v>5.2</v>
      </c>
      <c r="H22" s="187">
        <v>-0.8</v>
      </c>
      <c r="I22" s="188">
        <v>17.7</v>
      </c>
      <c r="J22" s="187">
        <v>-0.3</v>
      </c>
      <c r="K22" s="116">
        <f t="shared" si="0"/>
      </c>
    </row>
    <row r="23" spans="1:11" ht="15" customHeight="1">
      <c r="A23" s="153" t="s">
        <v>93</v>
      </c>
      <c r="B23" s="121"/>
      <c r="C23" s="185">
        <v>147.2</v>
      </c>
      <c r="D23" s="186">
        <v>-2.4</v>
      </c>
      <c r="E23" s="185">
        <v>138.2</v>
      </c>
      <c r="F23" s="187">
        <v>-1.9</v>
      </c>
      <c r="G23" s="188">
        <v>9</v>
      </c>
      <c r="H23" s="187">
        <v>-7.9</v>
      </c>
      <c r="I23" s="188">
        <v>18.7</v>
      </c>
      <c r="J23" s="187">
        <v>-0.3</v>
      </c>
      <c r="K23" s="116">
        <f t="shared" si="0"/>
      </c>
    </row>
    <row r="24" spans="1:11" ht="15" customHeight="1">
      <c r="A24" s="152" t="s">
        <v>87</v>
      </c>
      <c r="B24" s="121"/>
      <c r="C24" s="185">
        <v>138.4</v>
      </c>
      <c r="D24" s="186">
        <v>-2.4</v>
      </c>
      <c r="E24" s="185">
        <v>128.1</v>
      </c>
      <c r="F24" s="187">
        <v>-2.2</v>
      </c>
      <c r="G24" s="188">
        <v>10.3</v>
      </c>
      <c r="H24" s="187">
        <v>-4.8</v>
      </c>
      <c r="I24" s="188">
        <v>18.1</v>
      </c>
      <c r="J24" s="187">
        <v>-0.4</v>
      </c>
      <c r="K24" s="116">
        <f t="shared" si="0"/>
      </c>
    </row>
    <row r="25" spans="1:10" ht="7.5" customHeight="1">
      <c r="A25" s="154"/>
      <c r="B25" s="155"/>
      <c r="C25" s="189"/>
      <c r="D25" s="190"/>
      <c r="E25" s="189"/>
      <c r="F25" s="191"/>
      <c r="G25" s="192"/>
      <c r="H25" s="191"/>
      <c r="I25" s="192"/>
      <c r="J25" s="191"/>
    </row>
    <row r="26" spans="1:10" ht="10.5" customHeight="1">
      <c r="A26" s="160"/>
      <c r="B26" s="161"/>
      <c r="C26" s="161"/>
      <c r="D26" s="143"/>
      <c r="E26" s="161"/>
      <c r="F26" s="143"/>
      <c r="G26" s="161"/>
      <c r="H26" s="143"/>
      <c r="I26" s="161"/>
      <c r="J26" s="143"/>
    </row>
    <row r="27" spans="1:10" ht="15" customHeight="1">
      <c r="A27" s="134"/>
      <c r="B27" s="134" t="s">
        <v>112</v>
      </c>
      <c r="C27" s="179" t="s">
        <v>107</v>
      </c>
      <c r="D27" s="183" t="s">
        <v>69</v>
      </c>
      <c r="E27" s="179" t="s">
        <v>108</v>
      </c>
      <c r="F27" s="183" t="s">
        <v>69</v>
      </c>
      <c r="G27" s="179" t="s">
        <v>108</v>
      </c>
      <c r="H27" s="183" t="s">
        <v>69</v>
      </c>
      <c r="I27" s="179" t="s">
        <v>109</v>
      </c>
      <c r="J27" s="184" t="s">
        <v>110</v>
      </c>
    </row>
    <row r="28" spans="1:11" ht="15" customHeight="1">
      <c r="A28" s="127"/>
      <c r="B28" s="127" t="s">
        <v>71</v>
      </c>
      <c r="C28" s="185">
        <v>164.5</v>
      </c>
      <c r="D28" s="186">
        <v>-1.5</v>
      </c>
      <c r="E28" s="185">
        <v>150.4</v>
      </c>
      <c r="F28" s="187">
        <v>-1.4</v>
      </c>
      <c r="G28" s="188">
        <v>14.1</v>
      </c>
      <c r="H28" s="187">
        <v>-1.9</v>
      </c>
      <c r="I28" s="188">
        <v>19.7</v>
      </c>
      <c r="J28" s="187">
        <v>-0.3</v>
      </c>
      <c r="K28" s="116">
        <f>IF(C28=(E28+G28),"","NG")</f>
      </c>
    </row>
    <row r="29" spans="1:11" ht="15" customHeight="1">
      <c r="A29" s="127"/>
      <c r="B29" s="127" t="s">
        <v>72</v>
      </c>
      <c r="C29" s="185">
        <v>171</v>
      </c>
      <c r="D29" s="186">
        <v>3.9</v>
      </c>
      <c r="E29" s="185">
        <v>155</v>
      </c>
      <c r="F29" s="187">
        <v>3.2</v>
      </c>
      <c r="G29" s="188">
        <v>16</v>
      </c>
      <c r="H29" s="187">
        <v>10.3</v>
      </c>
      <c r="I29" s="188">
        <v>20.6</v>
      </c>
      <c r="J29" s="187">
        <v>0.6</v>
      </c>
      <c r="K29" s="116">
        <f aca="true" t="shared" si="1" ref="K29:K44">IF(C29=(E29+G29),"","NG")</f>
      </c>
    </row>
    <row r="30" spans="1:11" ht="15" customHeight="1">
      <c r="A30" s="127"/>
      <c r="B30" s="127" t="s">
        <v>73</v>
      </c>
      <c r="C30" s="185">
        <v>172.6</v>
      </c>
      <c r="D30" s="186">
        <v>-1.3</v>
      </c>
      <c r="E30" s="185">
        <v>157.2</v>
      </c>
      <c r="F30" s="187">
        <v>-1.6</v>
      </c>
      <c r="G30" s="188">
        <v>15.4</v>
      </c>
      <c r="H30" s="187">
        <v>1.5</v>
      </c>
      <c r="I30" s="188">
        <v>20.8</v>
      </c>
      <c r="J30" s="187">
        <v>-0.4</v>
      </c>
      <c r="K30" s="116">
        <f t="shared" si="1"/>
      </c>
    </row>
    <row r="31" spans="1:11" ht="15" customHeight="1">
      <c r="A31" s="127"/>
      <c r="B31" s="127" t="s">
        <v>74</v>
      </c>
      <c r="C31" s="185">
        <v>167.1</v>
      </c>
      <c r="D31" s="186">
        <v>-1.8</v>
      </c>
      <c r="E31" s="185">
        <v>150.9</v>
      </c>
      <c r="F31" s="187">
        <v>-1</v>
      </c>
      <c r="G31" s="188">
        <v>16.2</v>
      </c>
      <c r="H31" s="187">
        <v>-9.4</v>
      </c>
      <c r="I31" s="188">
        <v>19.5</v>
      </c>
      <c r="J31" s="187">
        <v>-0.2</v>
      </c>
      <c r="K31" s="116">
        <f t="shared" si="1"/>
      </c>
    </row>
    <row r="32" spans="1:11" ht="15" customHeight="1">
      <c r="A32" s="127"/>
      <c r="B32" s="127" t="s">
        <v>111</v>
      </c>
      <c r="C32" s="185">
        <v>156.3</v>
      </c>
      <c r="D32" s="186">
        <v>-1.3</v>
      </c>
      <c r="E32" s="185">
        <v>140.6</v>
      </c>
      <c r="F32" s="187">
        <v>-1.8</v>
      </c>
      <c r="G32" s="188">
        <v>15.7</v>
      </c>
      <c r="H32" s="187">
        <v>2.5</v>
      </c>
      <c r="I32" s="188">
        <v>18.6</v>
      </c>
      <c r="J32" s="187">
        <v>-0.3</v>
      </c>
      <c r="K32" s="116">
        <f t="shared" si="1"/>
      </c>
    </row>
    <row r="33" spans="1:11" ht="15" customHeight="1">
      <c r="A33" s="127"/>
      <c r="B33" s="127" t="s">
        <v>76</v>
      </c>
      <c r="C33" s="185">
        <v>159.6</v>
      </c>
      <c r="D33" s="186">
        <v>-0.2</v>
      </c>
      <c r="E33" s="185">
        <v>143.6</v>
      </c>
      <c r="F33" s="187">
        <v>-1.2</v>
      </c>
      <c r="G33" s="188">
        <v>16</v>
      </c>
      <c r="H33" s="187">
        <v>10.6</v>
      </c>
      <c r="I33" s="188">
        <v>18.8</v>
      </c>
      <c r="J33" s="187">
        <v>-0.3</v>
      </c>
      <c r="K33" s="116">
        <f t="shared" si="1"/>
      </c>
    </row>
    <row r="34" spans="1:11" ht="15" customHeight="1">
      <c r="A34" s="127"/>
      <c r="B34" s="127" t="s">
        <v>77</v>
      </c>
      <c r="C34" s="185">
        <v>181.7</v>
      </c>
      <c r="D34" s="186">
        <v>-0.9</v>
      </c>
      <c r="E34" s="185">
        <v>154.9</v>
      </c>
      <c r="F34" s="187">
        <v>-0.9</v>
      </c>
      <c r="G34" s="188">
        <v>26.8</v>
      </c>
      <c r="H34" s="187">
        <v>-0.3</v>
      </c>
      <c r="I34" s="188">
        <v>20.3</v>
      </c>
      <c r="J34" s="187">
        <v>-0.1</v>
      </c>
      <c r="K34" s="116">
        <f t="shared" si="1"/>
      </c>
    </row>
    <row r="35" spans="1:11" ht="15" customHeight="1">
      <c r="A35" s="127"/>
      <c r="B35" s="127" t="s">
        <v>78</v>
      </c>
      <c r="C35" s="185">
        <v>164.7</v>
      </c>
      <c r="D35" s="186">
        <v>-1.3</v>
      </c>
      <c r="E35" s="185">
        <v>152.9</v>
      </c>
      <c r="F35" s="187">
        <v>-1.6</v>
      </c>
      <c r="G35" s="188">
        <v>11.8</v>
      </c>
      <c r="H35" s="187">
        <v>2.1</v>
      </c>
      <c r="I35" s="188">
        <v>19.8</v>
      </c>
      <c r="J35" s="187">
        <v>-0.4</v>
      </c>
      <c r="K35" s="116">
        <f t="shared" si="1"/>
      </c>
    </row>
    <row r="36" spans="1:11" ht="15" customHeight="1">
      <c r="A36" s="127"/>
      <c r="B36" s="127" t="s">
        <v>79</v>
      </c>
      <c r="C36" s="185">
        <v>150.2</v>
      </c>
      <c r="D36" s="186">
        <v>-1.7</v>
      </c>
      <c r="E36" s="185">
        <v>137.3</v>
      </c>
      <c r="F36" s="187">
        <v>-2.4</v>
      </c>
      <c r="G36" s="188">
        <v>12.9</v>
      </c>
      <c r="H36" s="187">
        <v>6.9</v>
      </c>
      <c r="I36" s="188">
        <v>18.6</v>
      </c>
      <c r="J36" s="187">
        <v>-0.4</v>
      </c>
      <c r="K36" s="116">
        <f t="shared" si="1"/>
      </c>
    </row>
    <row r="37" spans="1:11" ht="15" customHeight="1">
      <c r="A37" s="152"/>
      <c r="B37" s="152" t="s">
        <v>80</v>
      </c>
      <c r="C37" s="185">
        <v>165</v>
      </c>
      <c r="D37" s="186">
        <v>-1.4</v>
      </c>
      <c r="E37" s="185">
        <v>151.3</v>
      </c>
      <c r="F37" s="187">
        <v>-1.3</v>
      </c>
      <c r="G37" s="188">
        <v>13.7</v>
      </c>
      <c r="H37" s="187">
        <v>-2.9</v>
      </c>
      <c r="I37" s="188">
        <v>19.8</v>
      </c>
      <c r="J37" s="187">
        <v>-0.4</v>
      </c>
      <c r="K37" s="116">
        <f t="shared" si="1"/>
      </c>
    </row>
    <row r="38" spans="1:11" ht="15" customHeight="1">
      <c r="A38" s="127"/>
      <c r="B38" s="127" t="s">
        <v>91</v>
      </c>
      <c r="C38" s="185">
        <v>160.6</v>
      </c>
      <c r="D38" s="186">
        <v>-1.6</v>
      </c>
      <c r="E38" s="185">
        <v>145.3</v>
      </c>
      <c r="F38" s="187">
        <v>-1.8</v>
      </c>
      <c r="G38" s="188">
        <v>15.3</v>
      </c>
      <c r="H38" s="187">
        <v>-0.5</v>
      </c>
      <c r="I38" s="188">
        <v>19.1</v>
      </c>
      <c r="J38" s="187">
        <v>-0.3</v>
      </c>
      <c r="K38" s="116">
        <f t="shared" si="1"/>
      </c>
    </row>
    <row r="39" spans="1:11" ht="15" customHeight="1">
      <c r="A39" s="153"/>
      <c r="B39" s="153" t="s">
        <v>82</v>
      </c>
      <c r="C39" s="185">
        <v>179</v>
      </c>
      <c r="D39" s="186">
        <v>-1.2</v>
      </c>
      <c r="E39" s="185">
        <v>162.7</v>
      </c>
      <c r="F39" s="187">
        <v>-1.1</v>
      </c>
      <c r="G39" s="188">
        <v>16.3</v>
      </c>
      <c r="H39" s="187">
        <v>-1.7</v>
      </c>
      <c r="I39" s="188">
        <v>21.1</v>
      </c>
      <c r="J39" s="187">
        <v>-0.3</v>
      </c>
      <c r="K39" s="116">
        <f t="shared" si="1"/>
      </c>
    </row>
    <row r="40" spans="1:11" ht="15" customHeight="1">
      <c r="A40" s="152"/>
      <c r="B40" s="152" t="s">
        <v>83</v>
      </c>
      <c r="C40" s="185">
        <v>167.6</v>
      </c>
      <c r="D40" s="186">
        <v>-1.2</v>
      </c>
      <c r="E40" s="185">
        <v>157.1</v>
      </c>
      <c r="F40" s="187">
        <v>-1.2</v>
      </c>
      <c r="G40" s="188">
        <v>10.5</v>
      </c>
      <c r="H40" s="187">
        <v>-2.2</v>
      </c>
      <c r="I40" s="188">
        <v>20.6</v>
      </c>
      <c r="J40" s="187">
        <v>-0.3</v>
      </c>
      <c r="K40" s="116">
        <f t="shared" si="1"/>
      </c>
    </row>
    <row r="41" spans="1:11" ht="15" customHeight="1">
      <c r="A41" s="153"/>
      <c r="B41" s="153" t="s">
        <v>84</v>
      </c>
      <c r="C41" s="185">
        <v>155.3</v>
      </c>
      <c r="D41" s="186">
        <v>-2.1</v>
      </c>
      <c r="E41" s="185">
        <v>141.9</v>
      </c>
      <c r="F41" s="187">
        <v>-2.2</v>
      </c>
      <c r="G41" s="188">
        <v>13.4</v>
      </c>
      <c r="H41" s="187">
        <v>-0.6</v>
      </c>
      <c r="I41" s="188">
        <v>19</v>
      </c>
      <c r="J41" s="187">
        <v>-0.3</v>
      </c>
      <c r="K41" s="116">
        <f t="shared" si="1"/>
      </c>
    </row>
    <row r="42" spans="1:11" ht="15" customHeight="1">
      <c r="A42" s="127"/>
      <c r="B42" s="127" t="s">
        <v>85</v>
      </c>
      <c r="C42" s="185">
        <v>157.4</v>
      </c>
      <c r="D42" s="186">
        <v>-1.4</v>
      </c>
      <c r="E42" s="185">
        <v>150.3</v>
      </c>
      <c r="F42" s="187">
        <v>-1.5</v>
      </c>
      <c r="G42" s="188">
        <v>7.1</v>
      </c>
      <c r="H42" s="187">
        <v>-0.6</v>
      </c>
      <c r="I42" s="188">
        <v>19.7</v>
      </c>
      <c r="J42" s="187">
        <v>-0.2</v>
      </c>
      <c r="K42" s="116">
        <f t="shared" si="1"/>
      </c>
    </row>
    <row r="43" spans="1:11" ht="15" customHeight="1">
      <c r="A43" s="153"/>
      <c r="B43" s="153" t="s">
        <v>93</v>
      </c>
      <c r="C43" s="185">
        <v>154.8</v>
      </c>
      <c r="D43" s="186">
        <v>-2.6</v>
      </c>
      <c r="E43" s="185">
        <v>145.2</v>
      </c>
      <c r="F43" s="187">
        <v>-2.2</v>
      </c>
      <c r="G43" s="188">
        <v>9.6</v>
      </c>
      <c r="H43" s="187">
        <v>-8.1</v>
      </c>
      <c r="I43" s="188">
        <v>19</v>
      </c>
      <c r="J43" s="187">
        <v>-0.4</v>
      </c>
      <c r="K43" s="116">
        <f t="shared" si="1"/>
      </c>
    </row>
    <row r="44" spans="1:11" ht="15" customHeight="1">
      <c r="A44" s="152"/>
      <c r="B44" s="152" t="s">
        <v>87</v>
      </c>
      <c r="C44" s="185">
        <v>161.1</v>
      </c>
      <c r="D44" s="186">
        <v>-2</v>
      </c>
      <c r="E44" s="185">
        <v>147.4</v>
      </c>
      <c r="F44" s="187">
        <v>-1.8</v>
      </c>
      <c r="G44" s="188">
        <v>13.7</v>
      </c>
      <c r="H44" s="187">
        <v>-4.1</v>
      </c>
      <c r="I44" s="188">
        <v>19.4</v>
      </c>
      <c r="J44" s="187">
        <v>-0.3</v>
      </c>
      <c r="K44" s="116">
        <f t="shared" si="1"/>
      </c>
    </row>
    <row r="45" spans="1:10" ht="7.5" customHeight="1">
      <c r="A45" s="154"/>
      <c r="B45" s="162"/>
      <c r="C45" s="189"/>
      <c r="D45" s="191"/>
      <c r="E45" s="189"/>
      <c r="F45" s="191"/>
      <c r="G45" s="189"/>
      <c r="H45" s="191"/>
      <c r="I45" s="189"/>
      <c r="J45" s="191"/>
    </row>
    <row r="46" spans="1:10" ht="10.5" customHeight="1">
      <c r="A46" s="160"/>
      <c r="B46" s="161"/>
      <c r="C46" s="161"/>
      <c r="D46" s="143"/>
      <c r="E46" s="161"/>
      <c r="F46" s="143"/>
      <c r="G46" s="161"/>
      <c r="H46" s="143"/>
      <c r="I46" s="161"/>
      <c r="J46" s="143"/>
    </row>
    <row r="47" spans="1:10" ht="15" customHeight="1">
      <c r="A47" s="129"/>
      <c r="B47" s="129" t="s">
        <v>94</v>
      </c>
      <c r="C47" s="179" t="s">
        <v>107</v>
      </c>
      <c r="D47" s="183" t="s">
        <v>69</v>
      </c>
      <c r="E47" s="179" t="s">
        <v>108</v>
      </c>
      <c r="F47" s="183" t="s">
        <v>69</v>
      </c>
      <c r="G47" s="179" t="s">
        <v>108</v>
      </c>
      <c r="H47" s="183" t="s">
        <v>69</v>
      </c>
      <c r="I47" s="179" t="s">
        <v>109</v>
      </c>
      <c r="J47" s="184" t="s">
        <v>110</v>
      </c>
    </row>
    <row r="48" spans="1:11" ht="15" customHeight="1">
      <c r="A48" s="127"/>
      <c r="B48" s="127" t="s">
        <v>71</v>
      </c>
      <c r="C48" s="185">
        <v>82.8</v>
      </c>
      <c r="D48" s="186">
        <v>-2.5</v>
      </c>
      <c r="E48" s="185">
        <v>80.3</v>
      </c>
      <c r="F48" s="186">
        <v>-2.5</v>
      </c>
      <c r="G48" s="185">
        <v>2.5</v>
      </c>
      <c r="H48" s="186">
        <v>-3.9</v>
      </c>
      <c r="I48" s="185">
        <v>14.3</v>
      </c>
      <c r="J48" s="187">
        <v>-0.4</v>
      </c>
      <c r="K48" s="116">
        <f>IF(C48=(E48+G48),"","NG")</f>
      </c>
    </row>
    <row r="49" spans="1:11" ht="15" customHeight="1">
      <c r="A49" s="127"/>
      <c r="B49" s="127" t="s">
        <v>74</v>
      </c>
      <c r="C49" s="185">
        <v>110.5</v>
      </c>
      <c r="D49" s="186">
        <v>-1.7</v>
      </c>
      <c r="E49" s="185">
        <v>106.1</v>
      </c>
      <c r="F49" s="186">
        <v>-1.5</v>
      </c>
      <c r="G49" s="185">
        <v>4.4</v>
      </c>
      <c r="H49" s="186">
        <v>-5.2</v>
      </c>
      <c r="I49" s="185">
        <v>17.1</v>
      </c>
      <c r="J49" s="187">
        <v>-0.3</v>
      </c>
      <c r="K49" s="116">
        <f aca="true" t="shared" si="2" ref="K49:K54">IF(C49=(E49+G49),"","NG")</f>
      </c>
    </row>
    <row r="50" spans="1:11" ht="15" customHeight="1">
      <c r="A50" s="127"/>
      <c r="B50" s="127" t="s">
        <v>78</v>
      </c>
      <c r="C50" s="185">
        <v>90.4</v>
      </c>
      <c r="D50" s="186">
        <v>-0.5</v>
      </c>
      <c r="E50" s="185">
        <v>88</v>
      </c>
      <c r="F50" s="186">
        <v>-0.5</v>
      </c>
      <c r="G50" s="185">
        <v>2.4</v>
      </c>
      <c r="H50" s="186">
        <v>-0.3</v>
      </c>
      <c r="I50" s="185">
        <v>15.8</v>
      </c>
      <c r="J50" s="187">
        <v>-0.1</v>
      </c>
      <c r="K50" s="116">
        <f t="shared" si="2"/>
      </c>
    </row>
    <row r="51" spans="1:11" ht="15" customHeight="1">
      <c r="A51" s="153"/>
      <c r="B51" s="153" t="s">
        <v>82</v>
      </c>
      <c r="C51" s="185">
        <v>71.5</v>
      </c>
      <c r="D51" s="186">
        <v>-3.3</v>
      </c>
      <c r="E51" s="185">
        <v>68.8</v>
      </c>
      <c r="F51" s="186">
        <v>-3.6</v>
      </c>
      <c r="G51" s="185">
        <v>2.7</v>
      </c>
      <c r="H51" s="186">
        <v>3.2</v>
      </c>
      <c r="I51" s="185">
        <v>12.9</v>
      </c>
      <c r="J51" s="187">
        <v>-0.3</v>
      </c>
      <c r="K51" s="116">
        <f t="shared" si="2"/>
      </c>
    </row>
    <row r="52" spans="1:11" ht="15" customHeight="1">
      <c r="A52" s="153"/>
      <c r="B52" s="153" t="s">
        <v>84</v>
      </c>
      <c r="C52" s="185">
        <v>54.2</v>
      </c>
      <c r="D52" s="186">
        <v>0.3</v>
      </c>
      <c r="E52" s="185">
        <v>53.3</v>
      </c>
      <c r="F52" s="186">
        <v>0.5</v>
      </c>
      <c r="G52" s="185">
        <v>0.9</v>
      </c>
      <c r="H52" s="186">
        <v>-13.2</v>
      </c>
      <c r="I52" s="185">
        <v>10.4</v>
      </c>
      <c r="J52" s="187">
        <v>-0.1</v>
      </c>
      <c r="K52" s="116">
        <f t="shared" si="2"/>
      </c>
    </row>
    <row r="53" spans="1:11" ht="15" customHeight="1">
      <c r="A53" s="127"/>
      <c r="B53" s="127" t="s">
        <v>85</v>
      </c>
      <c r="C53" s="185">
        <v>77.2</v>
      </c>
      <c r="D53" s="186">
        <v>-2.1</v>
      </c>
      <c r="E53" s="185">
        <v>76</v>
      </c>
      <c r="F53" s="186">
        <v>-2.1</v>
      </c>
      <c r="G53" s="185">
        <v>1.2</v>
      </c>
      <c r="H53" s="186">
        <v>-4.2</v>
      </c>
      <c r="I53" s="185">
        <v>13.6</v>
      </c>
      <c r="J53" s="187">
        <v>-0.4</v>
      </c>
      <c r="K53" s="116">
        <f t="shared" si="2"/>
      </c>
    </row>
    <row r="54" spans="1:11" ht="15" customHeight="1">
      <c r="A54" s="152"/>
      <c r="B54" s="152" t="s">
        <v>87</v>
      </c>
      <c r="C54" s="185">
        <v>88.1</v>
      </c>
      <c r="D54" s="186">
        <v>-4.7</v>
      </c>
      <c r="E54" s="185">
        <v>85.2</v>
      </c>
      <c r="F54" s="186">
        <v>-4.5</v>
      </c>
      <c r="G54" s="185">
        <v>2.9</v>
      </c>
      <c r="H54" s="186">
        <v>-12.3</v>
      </c>
      <c r="I54" s="185">
        <v>15.3</v>
      </c>
      <c r="J54" s="187">
        <v>-0.6</v>
      </c>
      <c r="K54" s="116">
        <f t="shared" si="2"/>
      </c>
    </row>
    <row r="55" spans="1:10" ht="7.5" customHeight="1">
      <c r="A55" s="162"/>
      <c r="B55" s="162"/>
      <c r="C55" s="189"/>
      <c r="D55" s="191"/>
      <c r="E55" s="189"/>
      <c r="F55" s="191"/>
      <c r="G55" s="189"/>
      <c r="H55" s="191"/>
      <c r="I55" s="189"/>
      <c r="J55" s="191"/>
    </row>
    <row r="56" ht="6" customHeight="1"/>
    <row r="57" ht="14.25">
      <c r="A57" s="116" t="s">
        <v>96</v>
      </c>
    </row>
    <row r="58" ht="14.25">
      <c r="A58" s="116" t="s">
        <v>97</v>
      </c>
    </row>
    <row r="59" spans="1:2" ht="14.25">
      <c r="A59" s="116" t="s">
        <v>98</v>
      </c>
      <c r="B59" s="194"/>
    </row>
    <row r="60" spans="1:2" ht="14.25">
      <c r="A60" s="116" t="s">
        <v>99</v>
      </c>
      <c r="B60" s="194"/>
    </row>
  </sheetData>
  <sheetProtection/>
  <mergeCells count="1">
    <mergeCell ref="A1:J1"/>
  </mergeCells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.5" style="193" customWidth="1"/>
    <col min="2" max="2" width="18" style="193" bestFit="1" customWidth="1"/>
    <col min="3" max="3" width="9.5" style="193" customWidth="1"/>
    <col min="4" max="4" width="8.3984375" style="193" customWidth="1"/>
    <col min="5" max="5" width="9.5" style="193" customWidth="1"/>
    <col min="6" max="10" width="8.3984375" style="193" customWidth="1"/>
    <col min="11" max="16384" width="9" style="116" customWidth="1"/>
  </cols>
  <sheetData>
    <row r="1" spans="1:11" ht="22.5" customHeight="1">
      <c r="A1" s="425" t="s">
        <v>113</v>
      </c>
      <c r="B1" s="425"/>
      <c r="C1" s="425"/>
      <c r="D1" s="425"/>
      <c r="E1" s="425"/>
      <c r="F1" s="425"/>
      <c r="G1" s="425"/>
      <c r="H1" s="425"/>
      <c r="I1" s="425"/>
      <c r="J1" s="425"/>
      <c r="K1" s="195"/>
    </row>
    <row r="2" spans="3:11" ht="11.25" customHeight="1">
      <c r="C2" s="196"/>
      <c r="D2" s="196"/>
      <c r="E2" s="196"/>
      <c r="F2" s="196"/>
      <c r="G2" s="196"/>
      <c r="H2" s="196"/>
      <c r="I2" s="196"/>
      <c r="J2" s="196"/>
      <c r="K2" s="197"/>
    </row>
    <row r="3" spans="1:10" ht="13.5" customHeight="1">
      <c r="A3" s="2" t="s">
        <v>182</v>
      </c>
      <c r="B3" s="198"/>
      <c r="C3" s="196"/>
      <c r="D3" s="196"/>
      <c r="E3" s="196"/>
      <c r="F3" s="196"/>
      <c r="G3" s="196"/>
      <c r="H3" s="196"/>
      <c r="I3" s="196"/>
      <c r="J3" s="196"/>
    </row>
    <row r="4" spans="1:10" ht="18" customHeight="1">
      <c r="A4" s="161"/>
      <c r="B4" s="199"/>
      <c r="C4" s="426" t="s">
        <v>114</v>
      </c>
      <c r="D4" s="427"/>
      <c r="E4" s="200"/>
      <c r="F4" s="200"/>
      <c r="G4" s="428" t="s">
        <v>115</v>
      </c>
      <c r="H4" s="429"/>
      <c r="I4" s="428" t="s">
        <v>116</v>
      </c>
      <c r="J4" s="429"/>
    </row>
    <row r="5" spans="1:10" ht="18" customHeight="1">
      <c r="A5" s="127" t="s">
        <v>103</v>
      </c>
      <c r="B5" s="121"/>
      <c r="C5" s="201"/>
      <c r="D5" s="202"/>
      <c r="E5" s="203" t="s">
        <v>117</v>
      </c>
      <c r="F5" s="204"/>
      <c r="G5" s="201"/>
      <c r="H5" s="202"/>
      <c r="I5" s="201"/>
      <c r="J5" s="205"/>
    </row>
    <row r="6" spans="1:10" ht="18" customHeight="1">
      <c r="A6" s="162"/>
      <c r="B6" s="206"/>
      <c r="C6" s="207"/>
      <c r="D6" s="208" t="s">
        <v>66</v>
      </c>
      <c r="E6" s="209"/>
      <c r="F6" s="208" t="s">
        <v>106</v>
      </c>
      <c r="G6" s="209"/>
      <c r="H6" s="210" t="s">
        <v>106</v>
      </c>
      <c r="I6" s="209"/>
      <c r="J6" s="211" t="s">
        <v>106</v>
      </c>
    </row>
    <row r="7" spans="1:10" ht="15" customHeight="1">
      <c r="A7" s="131" t="s">
        <v>67</v>
      </c>
      <c r="B7" s="143"/>
      <c r="C7" s="185" t="s">
        <v>118</v>
      </c>
      <c r="D7" s="188" t="s">
        <v>69</v>
      </c>
      <c r="E7" s="212" t="s">
        <v>39</v>
      </c>
      <c r="F7" s="213" t="s">
        <v>119</v>
      </c>
      <c r="G7" s="212" t="s">
        <v>39</v>
      </c>
      <c r="H7" s="213" t="s">
        <v>119</v>
      </c>
      <c r="I7" s="188" t="s">
        <v>39</v>
      </c>
      <c r="J7" s="214" t="s">
        <v>119</v>
      </c>
    </row>
    <row r="8" spans="1:10" ht="15" customHeight="1">
      <c r="A8" s="127" t="s">
        <v>71</v>
      </c>
      <c r="B8" s="128"/>
      <c r="C8" s="215">
        <v>51021</v>
      </c>
      <c r="D8" s="186">
        <v>1.9</v>
      </c>
      <c r="E8" s="216">
        <v>31.51</v>
      </c>
      <c r="F8" s="217">
        <v>0.39</v>
      </c>
      <c r="G8" s="218">
        <v>2.13</v>
      </c>
      <c r="H8" s="219">
        <v>-0.01</v>
      </c>
      <c r="I8" s="220">
        <v>2.04</v>
      </c>
      <c r="J8" s="219">
        <v>0</v>
      </c>
    </row>
    <row r="9" spans="1:10" ht="15" customHeight="1">
      <c r="A9" s="127" t="s">
        <v>72</v>
      </c>
      <c r="B9" s="128"/>
      <c r="C9" s="215">
        <v>13</v>
      </c>
      <c r="D9" s="186">
        <v>0.2</v>
      </c>
      <c r="E9" s="216">
        <v>3.3</v>
      </c>
      <c r="F9" s="217">
        <v>0.4</v>
      </c>
      <c r="G9" s="218">
        <v>1.02</v>
      </c>
      <c r="H9" s="219">
        <v>-0.35</v>
      </c>
      <c r="I9" s="220">
        <v>1.23</v>
      </c>
      <c r="J9" s="219">
        <v>-0.1</v>
      </c>
    </row>
    <row r="10" spans="1:10" ht="15" customHeight="1">
      <c r="A10" s="127" t="s">
        <v>73</v>
      </c>
      <c r="B10" s="128"/>
      <c r="C10" s="215">
        <v>2768</v>
      </c>
      <c r="D10" s="186">
        <v>2.8</v>
      </c>
      <c r="E10" s="216">
        <v>5.34</v>
      </c>
      <c r="F10" s="217">
        <v>-0.9</v>
      </c>
      <c r="G10" s="218">
        <v>1.35</v>
      </c>
      <c r="H10" s="219">
        <v>-0.02</v>
      </c>
      <c r="I10" s="220">
        <v>1.23</v>
      </c>
      <c r="J10" s="219">
        <v>-0.03</v>
      </c>
    </row>
    <row r="11" spans="1:10" ht="15" customHeight="1">
      <c r="A11" s="127" t="s">
        <v>74</v>
      </c>
      <c r="B11" s="128"/>
      <c r="C11" s="215">
        <v>8094</v>
      </c>
      <c r="D11" s="186">
        <v>0.8</v>
      </c>
      <c r="E11" s="216">
        <v>13.34</v>
      </c>
      <c r="F11" s="217">
        <v>0.36</v>
      </c>
      <c r="G11" s="218">
        <v>1.17</v>
      </c>
      <c r="H11" s="219">
        <v>-0.05</v>
      </c>
      <c r="I11" s="220">
        <v>1.12</v>
      </c>
      <c r="J11" s="219">
        <v>-0.02</v>
      </c>
    </row>
    <row r="12" spans="1:10" ht="15" customHeight="1">
      <c r="A12" s="127" t="s">
        <v>111</v>
      </c>
      <c r="B12" s="128"/>
      <c r="C12" s="215">
        <v>253</v>
      </c>
      <c r="D12" s="186">
        <v>-2.8</v>
      </c>
      <c r="E12" s="216">
        <v>5.38</v>
      </c>
      <c r="F12" s="217">
        <v>0.81</v>
      </c>
      <c r="G12" s="218">
        <v>1.13</v>
      </c>
      <c r="H12" s="219">
        <v>-0.16</v>
      </c>
      <c r="I12" s="220">
        <v>1.38</v>
      </c>
      <c r="J12" s="219">
        <v>-0.11</v>
      </c>
    </row>
    <row r="13" spans="1:10" ht="15" customHeight="1">
      <c r="A13" s="127" t="s">
        <v>76</v>
      </c>
      <c r="B13" s="128"/>
      <c r="C13" s="215">
        <v>1559</v>
      </c>
      <c r="D13" s="186">
        <v>1.9</v>
      </c>
      <c r="E13" s="216">
        <v>6.03</v>
      </c>
      <c r="F13" s="217">
        <v>-0.07</v>
      </c>
      <c r="G13" s="218">
        <v>1.67</v>
      </c>
      <c r="H13" s="219">
        <v>0.08</v>
      </c>
      <c r="I13" s="220">
        <v>1.47</v>
      </c>
      <c r="J13" s="219">
        <v>-0.17</v>
      </c>
    </row>
    <row r="14" spans="1:10" ht="15" customHeight="1">
      <c r="A14" s="127" t="s">
        <v>77</v>
      </c>
      <c r="B14" s="128"/>
      <c r="C14" s="215">
        <v>3148</v>
      </c>
      <c r="D14" s="186">
        <v>1.1</v>
      </c>
      <c r="E14" s="216">
        <v>18.07</v>
      </c>
      <c r="F14" s="217">
        <v>-0.58</v>
      </c>
      <c r="G14" s="218">
        <v>1.68</v>
      </c>
      <c r="H14" s="219">
        <v>0</v>
      </c>
      <c r="I14" s="220">
        <v>1.58</v>
      </c>
      <c r="J14" s="219">
        <v>-0.08</v>
      </c>
    </row>
    <row r="15" spans="1:10" ht="15" customHeight="1">
      <c r="A15" s="127" t="s">
        <v>78</v>
      </c>
      <c r="B15" s="128"/>
      <c r="C15" s="215">
        <v>9486</v>
      </c>
      <c r="D15" s="186">
        <v>1.3</v>
      </c>
      <c r="E15" s="216">
        <v>44.18</v>
      </c>
      <c r="F15" s="217">
        <v>0.4</v>
      </c>
      <c r="G15" s="218">
        <v>2.06</v>
      </c>
      <c r="H15" s="219">
        <v>-0.01</v>
      </c>
      <c r="I15" s="220">
        <v>2.02</v>
      </c>
      <c r="J15" s="219">
        <v>-0.03</v>
      </c>
    </row>
    <row r="16" spans="1:10" ht="15" customHeight="1">
      <c r="A16" s="127" t="s">
        <v>79</v>
      </c>
      <c r="B16" s="128"/>
      <c r="C16" s="215">
        <v>1383</v>
      </c>
      <c r="D16" s="186">
        <v>0.1</v>
      </c>
      <c r="E16" s="216">
        <v>10.99</v>
      </c>
      <c r="F16" s="217">
        <v>-0.34</v>
      </c>
      <c r="G16" s="218">
        <v>1.79</v>
      </c>
      <c r="H16" s="219">
        <v>-0.13</v>
      </c>
      <c r="I16" s="220">
        <v>1.88</v>
      </c>
      <c r="J16" s="219">
        <v>0.09</v>
      </c>
    </row>
    <row r="17" spans="1:10" ht="15" customHeight="1">
      <c r="A17" s="152" t="s">
        <v>80</v>
      </c>
      <c r="B17" s="121"/>
      <c r="C17" s="215">
        <v>778</v>
      </c>
      <c r="D17" s="186">
        <v>1.6</v>
      </c>
      <c r="E17" s="216">
        <v>24.67</v>
      </c>
      <c r="F17" s="217">
        <v>0.3</v>
      </c>
      <c r="G17" s="218">
        <v>2.02</v>
      </c>
      <c r="H17" s="219">
        <v>-0.21</v>
      </c>
      <c r="I17" s="220">
        <v>1.94</v>
      </c>
      <c r="J17" s="219">
        <v>-0.23</v>
      </c>
    </row>
    <row r="18" spans="1:10" ht="15" customHeight="1">
      <c r="A18" s="127" t="s">
        <v>81</v>
      </c>
      <c r="B18" s="128"/>
      <c r="C18" s="215">
        <v>1481</v>
      </c>
      <c r="D18" s="186">
        <v>2.2</v>
      </c>
      <c r="E18" s="216">
        <v>10.83</v>
      </c>
      <c r="F18" s="217">
        <v>0.51</v>
      </c>
      <c r="G18" s="218">
        <v>1.52</v>
      </c>
      <c r="H18" s="219">
        <v>0.03</v>
      </c>
      <c r="I18" s="220">
        <v>1.39</v>
      </c>
      <c r="J18" s="219">
        <v>-0.03</v>
      </c>
    </row>
    <row r="19" spans="1:10" ht="15" customHeight="1">
      <c r="A19" s="153" t="s">
        <v>82</v>
      </c>
      <c r="B19" s="121"/>
      <c r="C19" s="215">
        <v>4687</v>
      </c>
      <c r="D19" s="186">
        <v>4.9</v>
      </c>
      <c r="E19" s="216">
        <v>78.14</v>
      </c>
      <c r="F19" s="217">
        <v>0.35</v>
      </c>
      <c r="G19" s="218">
        <v>4.41</v>
      </c>
      <c r="H19" s="219">
        <v>-0.05</v>
      </c>
      <c r="I19" s="220">
        <v>4.2</v>
      </c>
      <c r="J19" s="219">
        <v>-0.02</v>
      </c>
    </row>
    <row r="20" spans="1:10" ht="15" customHeight="1">
      <c r="A20" s="152" t="s">
        <v>83</v>
      </c>
      <c r="B20" s="121"/>
      <c r="C20" s="215">
        <v>1699</v>
      </c>
      <c r="D20" s="186">
        <v>2.7</v>
      </c>
      <c r="E20" s="216">
        <v>49.64</v>
      </c>
      <c r="F20" s="217">
        <v>-0.3</v>
      </c>
      <c r="G20" s="218">
        <v>3.32</v>
      </c>
      <c r="H20" s="219">
        <v>0.22</v>
      </c>
      <c r="I20" s="220">
        <v>3.15</v>
      </c>
      <c r="J20" s="219">
        <v>0.15</v>
      </c>
    </row>
    <row r="21" spans="1:10" ht="15" customHeight="1">
      <c r="A21" s="153" t="s">
        <v>84</v>
      </c>
      <c r="B21" s="121"/>
      <c r="C21" s="215">
        <v>3293</v>
      </c>
      <c r="D21" s="186">
        <v>1.3</v>
      </c>
      <c r="E21" s="216">
        <v>33.13</v>
      </c>
      <c r="F21" s="217">
        <v>1.1</v>
      </c>
      <c r="G21" s="218">
        <v>2.69</v>
      </c>
      <c r="H21" s="219">
        <v>0.01</v>
      </c>
      <c r="I21" s="220">
        <v>2.62</v>
      </c>
      <c r="J21" s="219">
        <v>0.06</v>
      </c>
    </row>
    <row r="22" spans="1:10" ht="15" customHeight="1">
      <c r="A22" s="127" t="s">
        <v>85</v>
      </c>
      <c r="B22" s="128"/>
      <c r="C22" s="215">
        <v>7589</v>
      </c>
      <c r="D22" s="186">
        <v>2.3</v>
      </c>
      <c r="E22" s="216">
        <v>32.35</v>
      </c>
      <c r="F22" s="217">
        <v>0.62</v>
      </c>
      <c r="G22" s="218">
        <v>1.92</v>
      </c>
      <c r="H22" s="219">
        <v>0.05</v>
      </c>
      <c r="I22" s="220">
        <v>1.8</v>
      </c>
      <c r="J22" s="219">
        <v>0.07</v>
      </c>
    </row>
    <row r="23" spans="1:10" ht="15" customHeight="1">
      <c r="A23" s="153" t="s">
        <v>93</v>
      </c>
      <c r="B23" s="121"/>
      <c r="C23" s="215">
        <v>465</v>
      </c>
      <c r="D23" s="186">
        <v>-1.9</v>
      </c>
      <c r="E23" s="216">
        <v>18.29</v>
      </c>
      <c r="F23" s="217">
        <v>-0.09</v>
      </c>
      <c r="G23" s="218">
        <v>1.69</v>
      </c>
      <c r="H23" s="219">
        <v>-0.17</v>
      </c>
      <c r="I23" s="220">
        <v>1.73</v>
      </c>
      <c r="J23" s="219">
        <v>-0.19</v>
      </c>
    </row>
    <row r="24" spans="1:10" ht="15" customHeight="1">
      <c r="A24" s="152" t="s">
        <v>87</v>
      </c>
      <c r="B24" s="121"/>
      <c r="C24" s="215">
        <v>4325</v>
      </c>
      <c r="D24" s="186">
        <v>3.1</v>
      </c>
      <c r="E24" s="216">
        <v>30.95</v>
      </c>
      <c r="F24" s="217">
        <v>-0.18</v>
      </c>
      <c r="G24" s="218">
        <v>2.59</v>
      </c>
      <c r="H24" s="219">
        <v>-0.07</v>
      </c>
      <c r="I24" s="220">
        <v>2.48</v>
      </c>
      <c r="J24" s="219">
        <v>0.01</v>
      </c>
    </row>
    <row r="25" spans="1:10" ht="7.5" customHeight="1">
      <c r="A25" s="154"/>
      <c r="B25" s="155"/>
      <c r="C25" s="221"/>
      <c r="D25" s="190"/>
      <c r="E25" s="221"/>
      <c r="F25" s="191"/>
      <c r="G25" s="222"/>
      <c r="H25" s="223"/>
      <c r="I25" s="224"/>
      <c r="J25" s="223"/>
    </row>
    <row r="26" spans="1:10" ht="10.5" customHeight="1">
      <c r="A26" s="160"/>
      <c r="B26" s="161"/>
      <c r="C26" s="161"/>
      <c r="D26" s="143"/>
      <c r="E26" s="161"/>
      <c r="F26" s="143"/>
      <c r="G26" s="161"/>
      <c r="H26" s="143"/>
      <c r="I26" s="199"/>
      <c r="J26" s="143"/>
    </row>
    <row r="27" spans="1:10" ht="16.5" customHeight="1">
      <c r="A27" s="134"/>
      <c r="B27" s="134" t="s">
        <v>88</v>
      </c>
      <c r="C27" s="185" t="s">
        <v>118</v>
      </c>
      <c r="D27" s="214" t="s">
        <v>69</v>
      </c>
      <c r="E27" s="185" t="s">
        <v>39</v>
      </c>
      <c r="F27" s="214" t="s">
        <v>119</v>
      </c>
      <c r="G27" s="185" t="s">
        <v>39</v>
      </c>
      <c r="H27" s="214" t="s">
        <v>119</v>
      </c>
      <c r="I27" s="188" t="s">
        <v>39</v>
      </c>
      <c r="J27" s="214" t="s">
        <v>119</v>
      </c>
    </row>
    <row r="28" spans="1:10" ht="15" customHeight="1">
      <c r="A28" s="127"/>
      <c r="B28" s="127" t="s">
        <v>71</v>
      </c>
      <c r="C28" s="215">
        <v>34944</v>
      </c>
      <c r="D28" s="186">
        <v>1.3</v>
      </c>
      <c r="E28" s="225" t="s">
        <v>120</v>
      </c>
      <c r="F28" s="226" t="s">
        <v>120</v>
      </c>
      <c r="G28" s="218">
        <v>1.49</v>
      </c>
      <c r="H28" s="219">
        <v>0</v>
      </c>
      <c r="I28" s="220">
        <v>1.44</v>
      </c>
      <c r="J28" s="219">
        <v>-0.01</v>
      </c>
    </row>
    <row r="29" spans="1:10" ht="15" customHeight="1">
      <c r="A29" s="127"/>
      <c r="B29" s="127" t="s">
        <v>72</v>
      </c>
      <c r="C29" s="215">
        <v>12</v>
      </c>
      <c r="D29" s="186">
        <v>-0.2</v>
      </c>
      <c r="E29" s="225" t="s">
        <v>120</v>
      </c>
      <c r="F29" s="226" t="s">
        <v>120</v>
      </c>
      <c r="G29" s="218">
        <v>1.03</v>
      </c>
      <c r="H29" s="219">
        <v>-0.32</v>
      </c>
      <c r="I29" s="220">
        <v>1.25</v>
      </c>
      <c r="J29" s="219">
        <v>-0.04</v>
      </c>
    </row>
    <row r="30" spans="1:10" ht="15" customHeight="1">
      <c r="A30" s="127"/>
      <c r="B30" s="127" t="s">
        <v>73</v>
      </c>
      <c r="C30" s="215">
        <v>2620</v>
      </c>
      <c r="D30" s="186">
        <v>3.8</v>
      </c>
      <c r="E30" s="225" t="s">
        <v>120</v>
      </c>
      <c r="F30" s="226" t="s">
        <v>120</v>
      </c>
      <c r="G30" s="218">
        <v>1.24</v>
      </c>
      <c r="H30" s="219">
        <v>0.01</v>
      </c>
      <c r="I30" s="220">
        <v>1.13</v>
      </c>
      <c r="J30" s="219">
        <v>-0.01</v>
      </c>
    </row>
    <row r="31" spans="1:10" ht="15" customHeight="1">
      <c r="A31" s="127"/>
      <c r="B31" s="127" t="s">
        <v>74</v>
      </c>
      <c r="C31" s="215">
        <v>7014</v>
      </c>
      <c r="D31" s="186">
        <v>0.4</v>
      </c>
      <c r="E31" s="225" t="s">
        <v>120</v>
      </c>
      <c r="F31" s="226" t="s">
        <v>120</v>
      </c>
      <c r="G31" s="218">
        <v>1.02</v>
      </c>
      <c r="H31" s="219">
        <v>-0.02</v>
      </c>
      <c r="I31" s="220">
        <v>0.96</v>
      </c>
      <c r="J31" s="219">
        <v>-0.01</v>
      </c>
    </row>
    <row r="32" spans="1:10" ht="15" customHeight="1">
      <c r="A32" s="127"/>
      <c r="B32" s="127" t="s">
        <v>111</v>
      </c>
      <c r="C32" s="215">
        <v>239</v>
      </c>
      <c r="D32" s="186">
        <v>-3.7</v>
      </c>
      <c r="E32" s="225" t="s">
        <v>120</v>
      </c>
      <c r="F32" s="226" t="s">
        <v>120</v>
      </c>
      <c r="G32" s="218">
        <v>1.06</v>
      </c>
      <c r="H32" s="219">
        <v>-0.13</v>
      </c>
      <c r="I32" s="220">
        <v>1.3</v>
      </c>
      <c r="J32" s="219">
        <v>-0.12</v>
      </c>
    </row>
    <row r="33" spans="1:10" ht="15" customHeight="1">
      <c r="A33" s="127"/>
      <c r="B33" s="127" t="s">
        <v>76</v>
      </c>
      <c r="C33" s="215">
        <v>1465</v>
      </c>
      <c r="D33" s="186">
        <v>2</v>
      </c>
      <c r="E33" s="225" t="s">
        <v>120</v>
      </c>
      <c r="F33" s="226" t="s">
        <v>120</v>
      </c>
      <c r="G33" s="218">
        <v>1.51</v>
      </c>
      <c r="H33" s="219">
        <v>0.11</v>
      </c>
      <c r="I33" s="220">
        <v>1.29</v>
      </c>
      <c r="J33" s="219">
        <v>-0.21</v>
      </c>
    </row>
    <row r="34" spans="1:10" ht="15" customHeight="1">
      <c r="A34" s="127"/>
      <c r="B34" s="127" t="s">
        <v>77</v>
      </c>
      <c r="C34" s="215">
        <v>2579</v>
      </c>
      <c r="D34" s="186">
        <v>1.8</v>
      </c>
      <c r="E34" s="225" t="s">
        <v>120</v>
      </c>
      <c r="F34" s="226" t="s">
        <v>120</v>
      </c>
      <c r="G34" s="218">
        <v>1.4</v>
      </c>
      <c r="H34" s="219">
        <v>-0.01</v>
      </c>
      <c r="I34" s="220">
        <v>1.32</v>
      </c>
      <c r="J34" s="219">
        <v>-0.1</v>
      </c>
    </row>
    <row r="35" spans="1:10" ht="15" customHeight="1">
      <c r="A35" s="127"/>
      <c r="B35" s="127" t="s">
        <v>78</v>
      </c>
      <c r="C35" s="215">
        <v>5295</v>
      </c>
      <c r="D35" s="186">
        <v>0.6</v>
      </c>
      <c r="E35" s="225" t="s">
        <v>120</v>
      </c>
      <c r="F35" s="226" t="s">
        <v>120</v>
      </c>
      <c r="G35" s="218">
        <v>1.54</v>
      </c>
      <c r="H35" s="219">
        <v>0.05</v>
      </c>
      <c r="I35" s="220">
        <v>1.55</v>
      </c>
      <c r="J35" s="219">
        <v>0.02</v>
      </c>
    </row>
    <row r="36" spans="1:10" ht="15" customHeight="1">
      <c r="A36" s="127"/>
      <c r="B36" s="127" t="s">
        <v>79</v>
      </c>
      <c r="C36" s="215">
        <v>1231</v>
      </c>
      <c r="D36" s="186">
        <v>0.5</v>
      </c>
      <c r="E36" s="225" t="s">
        <v>120</v>
      </c>
      <c r="F36" s="226" t="s">
        <v>120</v>
      </c>
      <c r="G36" s="218">
        <v>1.83</v>
      </c>
      <c r="H36" s="219">
        <v>-0.16</v>
      </c>
      <c r="I36" s="220">
        <v>1.9</v>
      </c>
      <c r="J36" s="219">
        <v>0.1</v>
      </c>
    </row>
    <row r="37" spans="1:10" ht="15" customHeight="1">
      <c r="A37" s="152"/>
      <c r="B37" s="152" t="s">
        <v>80</v>
      </c>
      <c r="C37" s="215">
        <v>586</v>
      </c>
      <c r="D37" s="186">
        <v>1.1</v>
      </c>
      <c r="E37" s="225" t="s">
        <v>120</v>
      </c>
      <c r="F37" s="226" t="s">
        <v>120</v>
      </c>
      <c r="G37" s="218">
        <v>1.74</v>
      </c>
      <c r="H37" s="219">
        <v>-0.14</v>
      </c>
      <c r="I37" s="220">
        <v>1.6</v>
      </c>
      <c r="J37" s="219">
        <v>-0.15</v>
      </c>
    </row>
    <row r="38" spans="1:10" ht="15" customHeight="1">
      <c r="A38" s="127"/>
      <c r="B38" s="127" t="s">
        <v>91</v>
      </c>
      <c r="C38" s="215">
        <v>1321</v>
      </c>
      <c r="D38" s="186">
        <v>1.6</v>
      </c>
      <c r="E38" s="225" t="s">
        <v>120</v>
      </c>
      <c r="F38" s="226" t="s">
        <v>120</v>
      </c>
      <c r="G38" s="218">
        <v>1.25</v>
      </c>
      <c r="H38" s="219">
        <v>0</v>
      </c>
      <c r="I38" s="220">
        <v>1.14</v>
      </c>
      <c r="J38" s="219">
        <v>-0.03</v>
      </c>
    </row>
    <row r="39" spans="1:10" ht="15" customHeight="1">
      <c r="A39" s="153"/>
      <c r="B39" s="153" t="s">
        <v>82</v>
      </c>
      <c r="C39" s="215">
        <v>1024</v>
      </c>
      <c r="D39" s="186">
        <v>3.4</v>
      </c>
      <c r="E39" s="225" t="s">
        <v>120</v>
      </c>
      <c r="F39" s="226" t="s">
        <v>120</v>
      </c>
      <c r="G39" s="218">
        <v>2.48</v>
      </c>
      <c r="H39" s="219">
        <v>-0.01</v>
      </c>
      <c r="I39" s="220">
        <v>2.47</v>
      </c>
      <c r="J39" s="219">
        <v>-0.06</v>
      </c>
    </row>
    <row r="40" spans="1:10" ht="15" customHeight="1">
      <c r="A40" s="152"/>
      <c r="B40" s="152" t="s">
        <v>83</v>
      </c>
      <c r="C40" s="215">
        <v>855</v>
      </c>
      <c r="D40" s="186">
        <v>3.3</v>
      </c>
      <c r="E40" s="225" t="s">
        <v>120</v>
      </c>
      <c r="F40" s="226" t="s">
        <v>120</v>
      </c>
      <c r="G40" s="218">
        <v>1.86</v>
      </c>
      <c r="H40" s="219">
        <v>-0.11</v>
      </c>
      <c r="I40" s="220">
        <v>2.03</v>
      </c>
      <c r="J40" s="219">
        <v>0.12</v>
      </c>
    </row>
    <row r="41" spans="1:10" ht="15" customHeight="1">
      <c r="A41" s="153"/>
      <c r="B41" s="153" t="s">
        <v>84</v>
      </c>
      <c r="C41" s="215">
        <v>2202</v>
      </c>
      <c r="D41" s="186">
        <v>-0.3</v>
      </c>
      <c r="E41" s="225" t="s">
        <v>120</v>
      </c>
      <c r="F41" s="226" t="s">
        <v>120</v>
      </c>
      <c r="G41" s="218">
        <v>1.5</v>
      </c>
      <c r="H41" s="219">
        <v>0</v>
      </c>
      <c r="I41" s="220">
        <v>1.54</v>
      </c>
      <c r="J41" s="219">
        <v>0.07</v>
      </c>
    </row>
    <row r="42" spans="1:10" ht="15" customHeight="1">
      <c r="A42" s="127"/>
      <c r="B42" s="127" t="s">
        <v>85</v>
      </c>
      <c r="C42" s="215">
        <v>5134</v>
      </c>
      <c r="D42" s="186">
        <v>1.3</v>
      </c>
      <c r="E42" s="225" t="s">
        <v>120</v>
      </c>
      <c r="F42" s="226" t="s">
        <v>120</v>
      </c>
      <c r="G42" s="218">
        <v>1.55</v>
      </c>
      <c r="H42" s="219">
        <v>0.06</v>
      </c>
      <c r="I42" s="220">
        <v>1.47</v>
      </c>
      <c r="J42" s="219">
        <v>0.04</v>
      </c>
    </row>
    <row r="43" spans="1:10" ht="15" customHeight="1">
      <c r="A43" s="153"/>
      <c r="B43" s="153" t="s">
        <v>93</v>
      </c>
      <c r="C43" s="215">
        <v>380</v>
      </c>
      <c r="D43" s="186">
        <v>-1.8</v>
      </c>
      <c r="E43" s="225" t="s">
        <v>120</v>
      </c>
      <c r="F43" s="226" t="s">
        <v>120</v>
      </c>
      <c r="G43" s="218">
        <v>1.66</v>
      </c>
      <c r="H43" s="219">
        <v>-0.12</v>
      </c>
      <c r="I43" s="220">
        <v>1.65</v>
      </c>
      <c r="J43" s="219">
        <v>-0.22</v>
      </c>
    </row>
    <row r="44" spans="1:10" ht="15" customHeight="1">
      <c r="A44" s="152"/>
      <c r="B44" s="152" t="s">
        <v>87</v>
      </c>
      <c r="C44" s="215">
        <v>2986</v>
      </c>
      <c r="D44" s="186">
        <v>3.4</v>
      </c>
      <c r="E44" s="225" t="s">
        <v>120</v>
      </c>
      <c r="F44" s="226" t="s">
        <v>120</v>
      </c>
      <c r="G44" s="218">
        <v>2.2</v>
      </c>
      <c r="H44" s="219">
        <v>-0.05</v>
      </c>
      <c r="I44" s="220">
        <v>2.08</v>
      </c>
      <c r="J44" s="219">
        <v>-0.02</v>
      </c>
    </row>
    <row r="45" spans="1:10" ht="7.5" customHeight="1">
      <c r="A45" s="154"/>
      <c r="B45" s="162"/>
      <c r="C45" s="221"/>
      <c r="D45" s="191"/>
      <c r="E45" s="227"/>
      <c r="F45" s="228"/>
      <c r="G45" s="222"/>
      <c r="H45" s="223"/>
      <c r="I45" s="224"/>
      <c r="J45" s="223"/>
    </row>
    <row r="46" spans="1:10" ht="10.5" customHeight="1">
      <c r="A46" s="160"/>
      <c r="B46" s="161"/>
      <c r="C46" s="161"/>
      <c r="D46" s="143"/>
      <c r="E46" s="199"/>
      <c r="F46" s="199"/>
      <c r="G46" s="161"/>
      <c r="H46" s="143"/>
      <c r="I46" s="199"/>
      <c r="J46" s="143"/>
    </row>
    <row r="47" spans="1:10" ht="16.5" customHeight="1">
      <c r="A47" s="129"/>
      <c r="B47" s="129" t="s">
        <v>94</v>
      </c>
      <c r="C47" s="185" t="s">
        <v>118</v>
      </c>
      <c r="D47" s="214" t="s">
        <v>69</v>
      </c>
      <c r="E47" s="188" t="s">
        <v>39</v>
      </c>
      <c r="F47" s="188" t="s">
        <v>119</v>
      </c>
      <c r="G47" s="185" t="s">
        <v>39</v>
      </c>
      <c r="H47" s="214" t="s">
        <v>119</v>
      </c>
      <c r="I47" s="188" t="s">
        <v>39</v>
      </c>
      <c r="J47" s="214" t="s">
        <v>119</v>
      </c>
    </row>
    <row r="48" spans="1:10" ht="15" customHeight="1">
      <c r="A48" s="127"/>
      <c r="B48" s="127" t="s">
        <v>71</v>
      </c>
      <c r="C48" s="215">
        <v>16077</v>
      </c>
      <c r="D48" s="186">
        <v>3.2</v>
      </c>
      <c r="E48" s="225" t="s">
        <v>120</v>
      </c>
      <c r="F48" s="226" t="s">
        <v>120</v>
      </c>
      <c r="G48" s="218">
        <v>3.53</v>
      </c>
      <c r="H48" s="219">
        <v>-0.04</v>
      </c>
      <c r="I48" s="220">
        <v>3.35</v>
      </c>
      <c r="J48" s="219">
        <v>-0.01</v>
      </c>
    </row>
    <row r="49" spans="1:10" ht="15" customHeight="1">
      <c r="A49" s="127"/>
      <c r="B49" s="127" t="s">
        <v>72</v>
      </c>
      <c r="C49" s="215">
        <v>0</v>
      </c>
      <c r="D49" s="186">
        <v>14</v>
      </c>
      <c r="E49" s="225" t="s">
        <v>120</v>
      </c>
      <c r="F49" s="226" t="s">
        <v>120</v>
      </c>
      <c r="G49" s="218">
        <v>0.53</v>
      </c>
      <c r="H49" s="219">
        <v>-1.36</v>
      </c>
      <c r="I49" s="220">
        <v>0.8</v>
      </c>
      <c r="J49" s="219">
        <v>-1.24</v>
      </c>
    </row>
    <row r="50" spans="1:10" ht="15" customHeight="1">
      <c r="A50" s="127"/>
      <c r="B50" s="127" t="s">
        <v>73</v>
      </c>
      <c r="C50" s="215">
        <v>148</v>
      </c>
      <c r="D50" s="186">
        <v>-11.9</v>
      </c>
      <c r="E50" s="225" t="s">
        <v>120</v>
      </c>
      <c r="F50" s="226" t="s">
        <v>120</v>
      </c>
      <c r="G50" s="218">
        <v>3.3</v>
      </c>
      <c r="H50" s="219">
        <v>-0.13</v>
      </c>
      <c r="I50" s="220">
        <v>2.91</v>
      </c>
      <c r="J50" s="219">
        <v>-0.18</v>
      </c>
    </row>
    <row r="51" spans="1:10" ht="15" customHeight="1">
      <c r="A51" s="127"/>
      <c r="B51" s="127" t="s">
        <v>74</v>
      </c>
      <c r="C51" s="215">
        <v>1080</v>
      </c>
      <c r="D51" s="186">
        <v>3.6</v>
      </c>
      <c r="E51" s="225" t="s">
        <v>120</v>
      </c>
      <c r="F51" s="226" t="s">
        <v>120</v>
      </c>
      <c r="G51" s="218">
        <v>2.18</v>
      </c>
      <c r="H51" s="219">
        <v>-0.19</v>
      </c>
      <c r="I51" s="220">
        <v>2.16</v>
      </c>
      <c r="J51" s="219">
        <v>-0.13</v>
      </c>
    </row>
    <row r="52" spans="1:10" ht="15" customHeight="1">
      <c r="A52" s="127"/>
      <c r="B52" s="127" t="s">
        <v>111</v>
      </c>
      <c r="C52" s="215">
        <v>14</v>
      </c>
      <c r="D52" s="186">
        <v>14.3</v>
      </c>
      <c r="E52" s="225" t="s">
        <v>120</v>
      </c>
      <c r="F52" s="226" t="s">
        <v>120</v>
      </c>
      <c r="G52" s="218">
        <v>2.56</v>
      </c>
      <c r="H52" s="219">
        <v>-0.88</v>
      </c>
      <c r="I52" s="220">
        <v>2.78</v>
      </c>
      <c r="J52" s="219">
        <v>-0.18</v>
      </c>
    </row>
    <row r="53" spans="1:10" ht="15" customHeight="1">
      <c r="A53" s="127"/>
      <c r="B53" s="127" t="s">
        <v>76</v>
      </c>
      <c r="C53" s="215">
        <v>94</v>
      </c>
      <c r="D53" s="186">
        <v>0.9</v>
      </c>
      <c r="E53" s="225" t="s">
        <v>120</v>
      </c>
      <c r="F53" s="226" t="s">
        <v>120</v>
      </c>
      <c r="G53" s="218">
        <v>4.13</v>
      </c>
      <c r="H53" s="219">
        <v>-0.36</v>
      </c>
      <c r="I53" s="220">
        <v>4.13</v>
      </c>
      <c r="J53" s="219">
        <v>0.32</v>
      </c>
    </row>
    <row r="54" spans="1:10" ht="15" customHeight="1">
      <c r="A54" s="127"/>
      <c r="B54" s="127" t="s">
        <v>77</v>
      </c>
      <c r="C54" s="215">
        <v>569</v>
      </c>
      <c r="D54" s="186">
        <v>-2.1</v>
      </c>
      <c r="E54" s="225" t="s">
        <v>120</v>
      </c>
      <c r="F54" s="226" t="s">
        <v>120</v>
      </c>
      <c r="G54" s="218">
        <v>2.95</v>
      </c>
      <c r="H54" s="219">
        <v>0.09</v>
      </c>
      <c r="I54" s="220">
        <v>2.76</v>
      </c>
      <c r="J54" s="219">
        <v>0.04</v>
      </c>
    </row>
    <row r="55" spans="1:10" ht="15" customHeight="1">
      <c r="A55" s="127"/>
      <c r="B55" s="127" t="s">
        <v>78</v>
      </c>
      <c r="C55" s="215">
        <v>4191</v>
      </c>
      <c r="D55" s="186">
        <v>2.2</v>
      </c>
      <c r="E55" s="225" t="s">
        <v>120</v>
      </c>
      <c r="F55" s="226" t="s">
        <v>120</v>
      </c>
      <c r="G55" s="218">
        <v>2.72</v>
      </c>
      <c r="H55" s="219">
        <v>-0.1</v>
      </c>
      <c r="I55" s="220">
        <v>2.61</v>
      </c>
      <c r="J55" s="219">
        <v>-0.11</v>
      </c>
    </row>
    <row r="56" spans="1:10" ht="15" customHeight="1">
      <c r="A56" s="127"/>
      <c r="B56" s="127" t="s">
        <v>79</v>
      </c>
      <c r="C56" s="215">
        <v>152</v>
      </c>
      <c r="D56" s="186">
        <v>-3.1</v>
      </c>
      <c r="E56" s="225" t="s">
        <v>120</v>
      </c>
      <c r="F56" s="226" t="s">
        <v>120</v>
      </c>
      <c r="G56" s="218">
        <v>1.43</v>
      </c>
      <c r="H56" s="219">
        <v>-0.02</v>
      </c>
      <c r="I56" s="220">
        <v>1.71</v>
      </c>
      <c r="J56" s="219">
        <v>0.04</v>
      </c>
    </row>
    <row r="57" spans="1:10" ht="15" customHeight="1">
      <c r="A57" s="152"/>
      <c r="B57" s="152" t="s">
        <v>80</v>
      </c>
      <c r="C57" s="215">
        <v>192</v>
      </c>
      <c r="D57" s="186">
        <v>2.8</v>
      </c>
      <c r="E57" s="225" t="s">
        <v>120</v>
      </c>
      <c r="F57" s="226" t="s">
        <v>120</v>
      </c>
      <c r="G57" s="218">
        <v>2.88</v>
      </c>
      <c r="H57" s="219">
        <v>-0.44</v>
      </c>
      <c r="I57" s="220">
        <v>2.98</v>
      </c>
      <c r="J57" s="219">
        <v>-0.5</v>
      </c>
    </row>
    <row r="58" spans="1:10" ht="15" customHeight="1">
      <c r="A58" s="127"/>
      <c r="B58" s="127" t="s">
        <v>91</v>
      </c>
      <c r="C58" s="215">
        <v>160</v>
      </c>
      <c r="D58" s="186">
        <v>7.3</v>
      </c>
      <c r="E58" s="225" t="s">
        <v>120</v>
      </c>
      <c r="F58" s="226" t="s">
        <v>120</v>
      </c>
      <c r="G58" s="218">
        <v>3.69</v>
      </c>
      <c r="H58" s="219">
        <v>0.1</v>
      </c>
      <c r="I58" s="220">
        <v>3.39</v>
      </c>
      <c r="J58" s="219">
        <v>-0.18</v>
      </c>
    </row>
    <row r="59" spans="1:10" ht="15" customHeight="1">
      <c r="A59" s="153"/>
      <c r="B59" s="153" t="s">
        <v>82</v>
      </c>
      <c r="C59" s="215">
        <v>3663</v>
      </c>
      <c r="D59" s="186">
        <v>5.4</v>
      </c>
      <c r="E59" s="225" t="s">
        <v>120</v>
      </c>
      <c r="F59" s="226" t="s">
        <v>120</v>
      </c>
      <c r="G59" s="218">
        <v>4.95</v>
      </c>
      <c r="H59" s="219">
        <v>-0.08</v>
      </c>
      <c r="I59" s="220">
        <v>4.68</v>
      </c>
      <c r="J59" s="219">
        <v>-0.03</v>
      </c>
    </row>
    <row r="60" spans="1:10" ht="15" customHeight="1">
      <c r="A60" s="152"/>
      <c r="B60" s="152" t="s">
        <v>83</v>
      </c>
      <c r="C60" s="215">
        <v>843</v>
      </c>
      <c r="D60" s="186">
        <v>2</v>
      </c>
      <c r="E60" s="225" t="s">
        <v>120</v>
      </c>
      <c r="F60" s="226" t="s">
        <v>120</v>
      </c>
      <c r="G60" s="218">
        <v>4.81</v>
      </c>
      <c r="H60" s="219">
        <v>0.58</v>
      </c>
      <c r="I60" s="220">
        <v>4.29</v>
      </c>
      <c r="J60" s="219">
        <v>0.2</v>
      </c>
    </row>
    <row r="61" spans="1:10" ht="15" customHeight="1">
      <c r="A61" s="153"/>
      <c r="B61" s="153" t="s">
        <v>84</v>
      </c>
      <c r="C61" s="215">
        <v>1091</v>
      </c>
      <c r="D61" s="186">
        <v>4.7</v>
      </c>
      <c r="E61" s="225" t="s">
        <v>120</v>
      </c>
      <c r="F61" s="226" t="s">
        <v>120</v>
      </c>
      <c r="G61" s="218">
        <v>5.11</v>
      </c>
      <c r="H61" s="219">
        <v>-0.14</v>
      </c>
      <c r="I61" s="220">
        <v>4.81</v>
      </c>
      <c r="J61" s="219">
        <v>-0.04</v>
      </c>
    </row>
    <row r="62" spans="1:10" ht="15" customHeight="1">
      <c r="A62" s="127"/>
      <c r="B62" s="127" t="s">
        <v>85</v>
      </c>
      <c r="C62" s="215">
        <v>2455</v>
      </c>
      <c r="D62" s="186">
        <v>4.3</v>
      </c>
      <c r="E62" s="225" t="s">
        <v>120</v>
      </c>
      <c r="F62" s="226" t="s">
        <v>120</v>
      </c>
      <c r="G62" s="218">
        <v>2.7</v>
      </c>
      <c r="H62" s="219">
        <v>0.01</v>
      </c>
      <c r="I62" s="220">
        <v>2.48</v>
      </c>
      <c r="J62" s="219">
        <v>0.08</v>
      </c>
    </row>
    <row r="63" spans="1:10" ht="15" customHeight="1">
      <c r="A63" s="153"/>
      <c r="B63" s="153" t="s">
        <v>93</v>
      </c>
      <c r="C63" s="215">
        <v>85</v>
      </c>
      <c r="D63" s="186">
        <v>-2.5</v>
      </c>
      <c r="E63" s="225" t="s">
        <v>120</v>
      </c>
      <c r="F63" s="226" t="s">
        <v>120</v>
      </c>
      <c r="G63" s="218">
        <v>1.85</v>
      </c>
      <c r="H63" s="219">
        <v>-0.36</v>
      </c>
      <c r="I63" s="220">
        <v>2.1</v>
      </c>
      <c r="J63" s="219">
        <v>-0.08</v>
      </c>
    </row>
    <row r="64" spans="1:10" ht="15" customHeight="1">
      <c r="A64" s="152"/>
      <c r="B64" s="152" t="s">
        <v>87</v>
      </c>
      <c r="C64" s="215">
        <v>1339</v>
      </c>
      <c r="D64" s="186">
        <v>2.5</v>
      </c>
      <c r="E64" s="225" t="s">
        <v>120</v>
      </c>
      <c r="F64" s="226" t="s">
        <v>120</v>
      </c>
      <c r="G64" s="218">
        <v>3.47</v>
      </c>
      <c r="H64" s="219">
        <v>-0.09</v>
      </c>
      <c r="I64" s="220">
        <v>3.36</v>
      </c>
      <c r="J64" s="219">
        <v>0.07</v>
      </c>
    </row>
    <row r="65" spans="1:10" ht="7.5" customHeight="1">
      <c r="A65" s="162"/>
      <c r="B65" s="162"/>
      <c r="C65" s="221"/>
      <c r="D65" s="191"/>
      <c r="E65" s="229"/>
      <c r="F65" s="229"/>
      <c r="G65" s="222"/>
      <c r="H65" s="223"/>
      <c r="I65" s="224"/>
      <c r="J65" s="223"/>
    </row>
    <row r="66" ht="14.25">
      <c r="A66" s="116" t="s">
        <v>96</v>
      </c>
    </row>
    <row r="67" ht="14.25">
      <c r="A67" s="116" t="s">
        <v>97</v>
      </c>
    </row>
    <row r="68" ht="14.25">
      <c r="A68" s="116" t="s">
        <v>98</v>
      </c>
    </row>
  </sheetData>
  <sheetProtection/>
  <mergeCells count="4">
    <mergeCell ref="A1:J1"/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1" sqref="A1:K1"/>
    </sheetView>
  </sheetViews>
  <sheetFormatPr defaultColWidth="8.796875" defaultRowHeight="14.25"/>
  <cols>
    <col min="1" max="1" width="7.19921875" style="230" customWidth="1"/>
    <col min="2" max="2" width="18.8984375" style="230" customWidth="1"/>
    <col min="3" max="11" width="8.3984375" style="230" customWidth="1"/>
    <col min="12" max="16384" width="9" style="230" customWidth="1"/>
  </cols>
  <sheetData>
    <row r="1" spans="1:11" ht="18.75" customHeight="1">
      <c r="A1" s="452" t="s">
        <v>121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ht="18.75" customHeight="1">
      <c r="A2" s="231"/>
      <c r="B2" s="231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" customHeight="1">
      <c r="A3" s="233" t="s">
        <v>122</v>
      </c>
      <c r="B3" s="233"/>
      <c r="C3" s="234"/>
      <c r="D3" s="234"/>
      <c r="E3" s="234"/>
      <c r="F3" s="234"/>
      <c r="G3" s="234"/>
      <c r="H3" s="234"/>
      <c r="I3" s="234"/>
      <c r="J3" s="234"/>
      <c r="K3" s="235" t="s">
        <v>123</v>
      </c>
    </row>
    <row r="4" spans="1:12" ht="13.5">
      <c r="A4" s="453" t="s">
        <v>124</v>
      </c>
      <c r="B4" s="454"/>
      <c r="C4" s="236" t="s">
        <v>125</v>
      </c>
      <c r="D4" s="237"/>
      <c r="E4" s="237"/>
      <c r="F4" s="238"/>
      <c r="G4" s="237"/>
      <c r="H4" s="239"/>
      <c r="I4" s="240" t="s">
        <v>126</v>
      </c>
      <c r="J4" s="459" t="s">
        <v>127</v>
      </c>
      <c r="K4" s="461" t="s">
        <v>128</v>
      </c>
      <c r="L4" s="241"/>
    </row>
    <row r="5" spans="1:12" ht="13.5">
      <c r="A5" s="455"/>
      <c r="B5" s="456"/>
      <c r="C5" s="242"/>
      <c r="D5" s="243"/>
      <c r="E5" s="463" t="s">
        <v>129</v>
      </c>
      <c r="F5" s="464"/>
      <c r="G5" s="244" t="s">
        <v>94</v>
      </c>
      <c r="H5" s="239"/>
      <c r="I5" s="245"/>
      <c r="J5" s="460"/>
      <c r="K5" s="462"/>
      <c r="L5" s="241"/>
    </row>
    <row r="6" spans="1:12" ht="13.5">
      <c r="A6" s="457"/>
      <c r="B6" s="458"/>
      <c r="C6" s="246"/>
      <c r="D6" s="247" t="s">
        <v>66</v>
      </c>
      <c r="E6" s="248"/>
      <c r="F6" s="249" t="s">
        <v>66</v>
      </c>
      <c r="G6" s="248"/>
      <c r="H6" s="249" t="s">
        <v>66</v>
      </c>
      <c r="I6" s="250" t="s">
        <v>66</v>
      </c>
      <c r="J6" s="251" t="s">
        <v>66</v>
      </c>
      <c r="K6" s="250" t="s">
        <v>66</v>
      </c>
      <c r="L6" s="241"/>
    </row>
    <row r="7" spans="1:12" ht="13.5">
      <c r="A7" s="252"/>
      <c r="B7" s="253"/>
      <c r="C7" s="254"/>
      <c r="D7" s="255" t="s">
        <v>69</v>
      </c>
      <c r="E7" s="256"/>
      <c r="F7" s="257" t="s">
        <v>69</v>
      </c>
      <c r="G7" s="258"/>
      <c r="H7" s="257" t="s">
        <v>69</v>
      </c>
      <c r="I7" s="259" t="s">
        <v>69</v>
      </c>
      <c r="J7" s="255" t="s">
        <v>69</v>
      </c>
      <c r="K7" s="259" t="s">
        <v>69</v>
      </c>
      <c r="L7" s="241"/>
    </row>
    <row r="8" spans="1:12" ht="13.5">
      <c r="A8" s="260" t="s">
        <v>130</v>
      </c>
      <c r="B8" s="260"/>
      <c r="C8" s="238"/>
      <c r="D8" s="261"/>
      <c r="E8" s="242"/>
      <c r="F8" s="262"/>
      <c r="G8" s="263"/>
      <c r="H8" s="262"/>
      <c r="I8" s="245"/>
      <c r="J8" s="243"/>
      <c r="K8" s="245"/>
      <c r="L8" s="241"/>
    </row>
    <row r="9" spans="1:12" ht="13.5">
      <c r="A9" s="440" t="s">
        <v>174</v>
      </c>
      <c r="B9" s="441"/>
      <c r="C9" s="264">
        <v>99.5</v>
      </c>
      <c r="D9" s="265" t="s">
        <v>41</v>
      </c>
      <c r="E9" s="266">
        <v>98</v>
      </c>
      <c r="F9" s="267" t="s">
        <v>41</v>
      </c>
      <c r="G9" s="268">
        <v>98.9</v>
      </c>
      <c r="H9" s="267" t="s">
        <v>41</v>
      </c>
      <c r="I9" s="269" t="s">
        <v>41</v>
      </c>
      <c r="J9" s="270" t="s">
        <v>41</v>
      </c>
      <c r="K9" s="269" t="s">
        <v>41</v>
      </c>
      <c r="L9" s="241"/>
    </row>
    <row r="10" spans="1:12" ht="13.5">
      <c r="A10" s="442" t="s">
        <v>175</v>
      </c>
      <c r="B10" s="443"/>
      <c r="C10" s="266">
        <v>99.4</v>
      </c>
      <c r="D10" s="271">
        <v>0</v>
      </c>
      <c r="E10" s="266">
        <v>98.6</v>
      </c>
      <c r="F10" s="272">
        <v>0.7</v>
      </c>
      <c r="G10" s="268">
        <v>99.2</v>
      </c>
      <c r="H10" s="272">
        <v>0.2</v>
      </c>
      <c r="I10" s="273">
        <v>0</v>
      </c>
      <c r="J10" s="271">
        <v>-0.5</v>
      </c>
      <c r="K10" s="273">
        <v>-0.8</v>
      </c>
      <c r="L10" s="241"/>
    </row>
    <row r="11" spans="1:12" ht="13.5">
      <c r="A11" s="442" t="s">
        <v>176</v>
      </c>
      <c r="B11" s="443"/>
      <c r="C11" s="266">
        <v>100</v>
      </c>
      <c r="D11" s="271">
        <v>0.5</v>
      </c>
      <c r="E11" s="266">
        <v>99.7</v>
      </c>
      <c r="F11" s="272">
        <v>1.1</v>
      </c>
      <c r="G11" s="268">
        <v>99.7</v>
      </c>
      <c r="H11" s="272">
        <v>0.5</v>
      </c>
      <c r="I11" s="273">
        <v>1.6</v>
      </c>
      <c r="J11" s="271">
        <v>0.2</v>
      </c>
      <c r="K11" s="273">
        <v>1.3</v>
      </c>
      <c r="L11" s="241"/>
    </row>
    <row r="12" spans="1:12" ht="13.5">
      <c r="A12" s="442" t="s">
        <v>177</v>
      </c>
      <c r="B12" s="443"/>
      <c r="C12" s="266">
        <v>100.2</v>
      </c>
      <c r="D12" s="271">
        <v>0.2</v>
      </c>
      <c r="E12" s="266">
        <v>100.2</v>
      </c>
      <c r="F12" s="272">
        <v>0.5</v>
      </c>
      <c r="G12" s="268">
        <v>100.1</v>
      </c>
      <c r="H12" s="272">
        <v>0.5</v>
      </c>
      <c r="I12" s="273">
        <v>0.5</v>
      </c>
      <c r="J12" s="271">
        <v>0.5</v>
      </c>
      <c r="K12" s="273">
        <v>-0.1</v>
      </c>
      <c r="L12" s="241"/>
    </row>
    <row r="13" spans="1:12" ht="13.5">
      <c r="A13" s="450" t="s">
        <v>178</v>
      </c>
      <c r="B13" s="451"/>
      <c r="C13" s="274">
        <v>100.7</v>
      </c>
      <c r="D13" s="275">
        <v>0.5</v>
      </c>
      <c r="E13" s="274">
        <v>101.1</v>
      </c>
      <c r="F13" s="276">
        <v>0.9</v>
      </c>
      <c r="G13" s="277">
        <v>99.7</v>
      </c>
      <c r="H13" s="276">
        <v>-0.4</v>
      </c>
      <c r="I13" s="278">
        <v>0.7</v>
      </c>
      <c r="J13" s="275">
        <v>1.8</v>
      </c>
      <c r="K13" s="278">
        <v>0.8</v>
      </c>
      <c r="L13" s="241"/>
    </row>
    <row r="14" spans="1:12" ht="13.5">
      <c r="A14" s="440" t="s">
        <v>179</v>
      </c>
      <c r="B14" s="441"/>
      <c r="C14" s="266">
        <v>101.4</v>
      </c>
      <c r="D14" s="271">
        <v>0.7</v>
      </c>
      <c r="E14" s="266">
        <v>101.8</v>
      </c>
      <c r="F14" s="272">
        <v>0.7</v>
      </c>
      <c r="G14" s="268">
        <v>100.9</v>
      </c>
      <c r="H14" s="272">
        <v>1.2</v>
      </c>
      <c r="I14" s="273">
        <v>1.6</v>
      </c>
      <c r="J14" s="271">
        <v>0.8</v>
      </c>
      <c r="K14" s="273">
        <v>1.1</v>
      </c>
      <c r="L14" s="241"/>
    </row>
    <row r="15" spans="1:12" ht="13.5">
      <c r="A15" s="442" t="s">
        <v>180</v>
      </c>
      <c r="B15" s="443"/>
      <c r="C15" s="266">
        <v>102.3</v>
      </c>
      <c r="D15" s="271">
        <v>0.9</v>
      </c>
      <c r="E15" s="266">
        <v>103</v>
      </c>
      <c r="F15" s="272">
        <v>1.2</v>
      </c>
      <c r="G15" s="268">
        <v>101.9</v>
      </c>
      <c r="H15" s="272">
        <v>1</v>
      </c>
      <c r="I15" s="273">
        <v>1.5</v>
      </c>
      <c r="J15" s="271">
        <v>2.7</v>
      </c>
      <c r="K15" s="273">
        <v>-1.9</v>
      </c>
      <c r="L15" s="241"/>
    </row>
    <row r="16" spans="1:12" ht="13.5">
      <c r="A16" s="446" t="s">
        <v>181</v>
      </c>
      <c r="B16" s="447"/>
      <c r="C16" s="279">
        <v>102.3</v>
      </c>
      <c r="D16" s="280">
        <v>0</v>
      </c>
      <c r="E16" s="279">
        <v>103.5</v>
      </c>
      <c r="F16" s="281">
        <v>0.5</v>
      </c>
      <c r="G16" s="282">
        <v>102.1</v>
      </c>
      <c r="H16" s="281">
        <v>0.2</v>
      </c>
      <c r="I16" s="283">
        <v>-0.4</v>
      </c>
      <c r="J16" s="280">
        <v>-0.5</v>
      </c>
      <c r="K16" s="283">
        <v>1</v>
      </c>
      <c r="L16" s="241"/>
    </row>
    <row r="17" spans="1:12" ht="13.5">
      <c r="A17" s="432" t="s">
        <v>131</v>
      </c>
      <c r="B17" s="433"/>
      <c r="C17" s="284">
        <v>106</v>
      </c>
      <c r="D17" s="285">
        <v>-0.1</v>
      </c>
      <c r="E17" s="284">
        <v>107.4</v>
      </c>
      <c r="F17" s="285">
        <v>0.8</v>
      </c>
      <c r="G17" s="284">
        <v>102.1</v>
      </c>
      <c r="H17" s="285">
        <v>-1</v>
      </c>
      <c r="I17" s="286">
        <v>0.3</v>
      </c>
      <c r="J17" s="286">
        <v>-2.3</v>
      </c>
      <c r="K17" s="286">
        <v>1</v>
      </c>
      <c r="L17" s="241"/>
    </row>
    <row r="18" spans="1:12" ht="13.5">
      <c r="A18" s="432" t="s">
        <v>132</v>
      </c>
      <c r="B18" s="433"/>
      <c r="C18" s="284">
        <v>97.5</v>
      </c>
      <c r="D18" s="287">
        <v>-0.3</v>
      </c>
      <c r="E18" s="284">
        <v>98</v>
      </c>
      <c r="F18" s="287">
        <v>0.2</v>
      </c>
      <c r="G18" s="284">
        <v>102.6</v>
      </c>
      <c r="H18" s="287">
        <v>0.5</v>
      </c>
      <c r="I18" s="288">
        <v>-0.5</v>
      </c>
      <c r="J18" s="288">
        <v>0</v>
      </c>
      <c r="K18" s="288">
        <v>0.2</v>
      </c>
      <c r="L18" s="241"/>
    </row>
    <row r="19" spans="1:12" ht="13.5">
      <c r="A19" s="432" t="s">
        <v>133</v>
      </c>
      <c r="B19" s="433"/>
      <c r="C19" s="284">
        <v>118.6</v>
      </c>
      <c r="D19" s="287">
        <v>-0.1</v>
      </c>
      <c r="E19" s="284">
        <v>121.7</v>
      </c>
      <c r="F19" s="287">
        <v>0.3</v>
      </c>
      <c r="G19" s="284">
        <v>104.8</v>
      </c>
      <c r="H19" s="287">
        <v>0.1</v>
      </c>
      <c r="I19" s="288">
        <v>-0.7</v>
      </c>
      <c r="J19" s="288">
        <v>-1.1</v>
      </c>
      <c r="K19" s="288">
        <v>0.9</v>
      </c>
      <c r="L19" s="241"/>
    </row>
    <row r="20" spans="1:12" ht="13.5">
      <c r="A20" s="434" t="s">
        <v>134</v>
      </c>
      <c r="B20" s="435"/>
      <c r="C20" s="279">
        <v>87</v>
      </c>
      <c r="D20" s="281">
        <v>0.6</v>
      </c>
      <c r="E20" s="280">
        <v>87</v>
      </c>
      <c r="F20" s="281">
        <v>0.6</v>
      </c>
      <c r="G20" s="280">
        <v>98.8</v>
      </c>
      <c r="H20" s="281">
        <v>0.9</v>
      </c>
      <c r="I20" s="283">
        <v>-0.9</v>
      </c>
      <c r="J20" s="283">
        <v>1.9</v>
      </c>
      <c r="K20" s="283">
        <v>1.9</v>
      </c>
      <c r="L20" s="241"/>
    </row>
    <row r="21" spans="1:16" ht="13.5">
      <c r="A21" s="289" t="s">
        <v>135</v>
      </c>
      <c r="B21" s="289"/>
      <c r="C21" s="290"/>
      <c r="D21" s="291"/>
      <c r="E21" s="292"/>
      <c r="F21" s="293"/>
      <c r="G21" s="292"/>
      <c r="H21" s="293"/>
      <c r="I21" s="294"/>
      <c r="J21" s="294"/>
      <c r="K21" s="294"/>
      <c r="L21" s="241"/>
      <c r="N21" s="295"/>
      <c r="O21" s="295"/>
      <c r="P21" s="295"/>
    </row>
    <row r="22" spans="1:12" ht="13.5">
      <c r="A22" s="448" t="s">
        <v>174</v>
      </c>
      <c r="B22" s="449"/>
      <c r="C22" s="264">
        <v>100.2</v>
      </c>
      <c r="D22" s="296" t="s">
        <v>41</v>
      </c>
      <c r="E22" s="271">
        <v>98.9</v>
      </c>
      <c r="F22" s="267" t="s">
        <v>41</v>
      </c>
      <c r="G22" s="271">
        <v>98.8</v>
      </c>
      <c r="H22" s="267" t="s">
        <v>41</v>
      </c>
      <c r="I22" s="269" t="s">
        <v>41</v>
      </c>
      <c r="J22" s="269" t="s">
        <v>41</v>
      </c>
      <c r="K22" s="269" t="s">
        <v>41</v>
      </c>
      <c r="L22" s="241"/>
    </row>
    <row r="23" spans="1:12" ht="13.5">
      <c r="A23" s="436" t="s">
        <v>175</v>
      </c>
      <c r="B23" s="437"/>
      <c r="C23" s="266">
        <v>99.7</v>
      </c>
      <c r="D23" s="272">
        <v>-0.5</v>
      </c>
      <c r="E23" s="271">
        <v>99.1</v>
      </c>
      <c r="F23" s="272">
        <v>0.2</v>
      </c>
      <c r="G23" s="271">
        <v>99.2</v>
      </c>
      <c r="H23" s="272">
        <v>0.4</v>
      </c>
      <c r="I23" s="273">
        <v>-0.3</v>
      </c>
      <c r="J23" s="273">
        <v>-0.4</v>
      </c>
      <c r="K23" s="273">
        <v>-0.8</v>
      </c>
      <c r="L23" s="241"/>
    </row>
    <row r="24" spans="1:12" ht="13.5">
      <c r="A24" s="436" t="s">
        <v>176</v>
      </c>
      <c r="B24" s="437"/>
      <c r="C24" s="266">
        <v>99.7</v>
      </c>
      <c r="D24" s="272">
        <v>0</v>
      </c>
      <c r="E24" s="271">
        <v>99.5</v>
      </c>
      <c r="F24" s="272">
        <v>0.4</v>
      </c>
      <c r="G24" s="271">
        <v>99.6</v>
      </c>
      <c r="H24" s="272">
        <v>0.4</v>
      </c>
      <c r="I24" s="273">
        <v>0.6</v>
      </c>
      <c r="J24" s="273">
        <v>-0.3</v>
      </c>
      <c r="K24" s="273">
        <v>0.8</v>
      </c>
      <c r="L24" s="241"/>
    </row>
    <row r="25" spans="1:12" ht="13.5">
      <c r="A25" s="436" t="s">
        <v>177</v>
      </c>
      <c r="B25" s="437"/>
      <c r="C25" s="266">
        <v>100.1</v>
      </c>
      <c r="D25" s="272">
        <v>0.4</v>
      </c>
      <c r="E25" s="271">
        <v>100.2</v>
      </c>
      <c r="F25" s="272">
        <v>0.7</v>
      </c>
      <c r="G25" s="271">
        <v>100.2</v>
      </c>
      <c r="H25" s="272">
        <v>0.6</v>
      </c>
      <c r="I25" s="273">
        <v>0.4</v>
      </c>
      <c r="J25" s="273">
        <v>0.4</v>
      </c>
      <c r="K25" s="273">
        <v>0.8</v>
      </c>
      <c r="L25" s="241"/>
    </row>
    <row r="26" spans="1:12" ht="13.5">
      <c r="A26" s="438" t="s">
        <v>178</v>
      </c>
      <c r="B26" s="439"/>
      <c r="C26" s="274">
        <v>100.3</v>
      </c>
      <c r="D26" s="276">
        <v>0.2</v>
      </c>
      <c r="E26" s="275">
        <v>100.6</v>
      </c>
      <c r="F26" s="276">
        <v>0.4</v>
      </c>
      <c r="G26" s="275">
        <v>99.7</v>
      </c>
      <c r="H26" s="276">
        <v>-0.5</v>
      </c>
      <c r="I26" s="278">
        <v>0.7</v>
      </c>
      <c r="J26" s="278">
        <v>0.9</v>
      </c>
      <c r="K26" s="278">
        <v>0.6</v>
      </c>
      <c r="L26" s="241"/>
    </row>
    <row r="27" spans="1:12" ht="13.5">
      <c r="A27" s="440" t="s">
        <v>179</v>
      </c>
      <c r="B27" s="441"/>
      <c r="C27" s="266">
        <v>100.9</v>
      </c>
      <c r="D27" s="272">
        <v>0.6</v>
      </c>
      <c r="E27" s="271">
        <v>101.2</v>
      </c>
      <c r="F27" s="272">
        <v>0.6</v>
      </c>
      <c r="G27" s="271">
        <v>100.9</v>
      </c>
      <c r="H27" s="272">
        <v>1.2</v>
      </c>
      <c r="I27" s="273">
        <v>1.2</v>
      </c>
      <c r="J27" s="273">
        <v>1.4</v>
      </c>
      <c r="K27" s="273">
        <v>0.7</v>
      </c>
      <c r="L27" s="241"/>
    </row>
    <row r="28" spans="1:12" ht="13.5">
      <c r="A28" s="442" t="s">
        <v>180</v>
      </c>
      <c r="B28" s="443"/>
      <c r="C28" s="266">
        <v>101.4</v>
      </c>
      <c r="D28" s="272">
        <v>0.5</v>
      </c>
      <c r="E28" s="271">
        <v>102.1</v>
      </c>
      <c r="F28" s="272">
        <v>0.9</v>
      </c>
      <c r="G28" s="271">
        <v>102</v>
      </c>
      <c r="H28" s="272">
        <v>1.1</v>
      </c>
      <c r="I28" s="273">
        <v>1</v>
      </c>
      <c r="J28" s="273">
        <v>1.9</v>
      </c>
      <c r="K28" s="273">
        <v>-1.1</v>
      </c>
      <c r="L28" s="241"/>
    </row>
    <row r="29" spans="1:12" ht="13.5">
      <c r="A29" s="430" t="s">
        <v>181</v>
      </c>
      <c r="B29" s="431"/>
      <c r="C29" s="279">
        <v>101.5</v>
      </c>
      <c r="D29" s="281">
        <v>0.1</v>
      </c>
      <c r="E29" s="280">
        <v>102.6</v>
      </c>
      <c r="F29" s="281">
        <v>0.5</v>
      </c>
      <c r="G29" s="280">
        <v>102</v>
      </c>
      <c r="H29" s="281">
        <v>0</v>
      </c>
      <c r="I29" s="283">
        <v>-0.4</v>
      </c>
      <c r="J29" s="283">
        <v>0.2</v>
      </c>
      <c r="K29" s="283">
        <v>0.6</v>
      </c>
      <c r="L29" s="241"/>
    </row>
    <row r="30" spans="1:12" ht="13.5">
      <c r="A30" s="432" t="s">
        <v>131</v>
      </c>
      <c r="B30" s="433"/>
      <c r="C30" s="284">
        <v>101.7</v>
      </c>
      <c r="D30" s="287">
        <v>-0.3</v>
      </c>
      <c r="E30" s="284">
        <v>102.5</v>
      </c>
      <c r="F30" s="287">
        <v>0.5</v>
      </c>
      <c r="G30" s="284">
        <v>102.3</v>
      </c>
      <c r="H30" s="287">
        <v>-1.1</v>
      </c>
      <c r="I30" s="288">
        <v>-0.1</v>
      </c>
      <c r="J30" s="288">
        <v>-0.5</v>
      </c>
      <c r="K30" s="288">
        <v>-0.5</v>
      </c>
      <c r="L30" s="241"/>
    </row>
    <row r="31" spans="1:12" ht="13.5">
      <c r="A31" s="432" t="s">
        <v>132</v>
      </c>
      <c r="B31" s="433"/>
      <c r="C31" s="284">
        <v>101.6</v>
      </c>
      <c r="D31" s="287">
        <v>0.2</v>
      </c>
      <c r="E31" s="284">
        <v>102.5</v>
      </c>
      <c r="F31" s="287">
        <v>0.7</v>
      </c>
      <c r="G31" s="284">
        <v>102.7</v>
      </c>
      <c r="H31" s="287">
        <v>0.5</v>
      </c>
      <c r="I31" s="288">
        <v>0.1</v>
      </c>
      <c r="J31" s="288">
        <v>-0.5</v>
      </c>
      <c r="K31" s="288">
        <v>0.9</v>
      </c>
      <c r="L31" s="241"/>
    </row>
    <row r="32" spans="1:12" ht="13.5">
      <c r="A32" s="432" t="s">
        <v>133</v>
      </c>
      <c r="B32" s="433"/>
      <c r="C32" s="284">
        <v>102</v>
      </c>
      <c r="D32" s="287">
        <v>0</v>
      </c>
      <c r="E32" s="284">
        <v>103.2</v>
      </c>
      <c r="F32" s="287">
        <v>0.5</v>
      </c>
      <c r="G32" s="284">
        <v>103</v>
      </c>
      <c r="H32" s="287">
        <v>0.1</v>
      </c>
      <c r="I32" s="288">
        <v>-0.7</v>
      </c>
      <c r="J32" s="288">
        <v>-0.1</v>
      </c>
      <c r="K32" s="288">
        <v>0.7</v>
      </c>
      <c r="L32" s="241"/>
    </row>
    <row r="33" spans="1:12" ht="13.5">
      <c r="A33" s="434" t="s">
        <v>134</v>
      </c>
      <c r="B33" s="435"/>
      <c r="C33" s="266">
        <v>100.7</v>
      </c>
      <c r="D33" s="272">
        <v>0.4</v>
      </c>
      <c r="E33" s="271">
        <v>102.1</v>
      </c>
      <c r="F33" s="272">
        <v>0.2</v>
      </c>
      <c r="G33" s="271">
        <v>100.1</v>
      </c>
      <c r="H33" s="272">
        <v>0.8</v>
      </c>
      <c r="I33" s="273">
        <v>-0.8</v>
      </c>
      <c r="J33" s="273">
        <v>1.9</v>
      </c>
      <c r="K33" s="273">
        <v>1.2</v>
      </c>
      <c r="L33" s="241"/>
    </row>
    <row r="34" spans="1:12" ht="13.5">
      <c r="A34" s="260" t="s">
        <v>136</v>
      </c>
      <c r="B34" s="260"/>
      <c r="C34" s="290"/>
      <c r="D34" s="291"/>
      <c r="E34" s="292"/>
      <c r="F34" s="293"/>
      <c r="G34" s="292"/>
      <c r="H34" s="293"/>
      <c r="I34" s="294"/>
      <c r="J34" s="294"/>
      <c r="K34" s="294"/>
      <c r="L34" s="241"/>
    </row>
    <row r="35" spans="1:12" ht="13.5">
      <c r="A35" s="444" t="s">
        <v>174</v>
      </c>
      <c r="B35" s="445"/>
      <c r="C35" s="264">
        <v>100.7</v>
      </c>
      <c r="D35" s="296" t="s">
        <v>41</v>
      </c>
      <c r="E35" s="271">
        <v>99.4</v>
      </c>
      <c r="F35" s="267" t="s">
        <v>41</v>
      </c>
      <c r="G35" s="271">
        <v>99.1</v>
      </c>
      <c r="H35" s="267" t="s">
        <v>41</v>
      </c>
      <c r="I35" s="269" t="s">
        <v>41</v>
      </c>
      <c r="J35" s="269" t="s">
        <v>41</v>
      </c>
      <c r="K35" s="269" t="s">
        <v>41</v>
      </c>
      <c r="L35" s="241"/>
    </row>
    <row r="36" spans="1:12" ht="13.5">
      <c r="A36" s="436" t="s">
        <v>175</v>
      </c>
      <c r="B36" s="437"/>
      <c r="C36" s="266">
        <v>99.9</v>
      </c>
      <c r="D36" s="272">
        <v>-0.8</v>
      </c>
      <c r="E36" s="271">
        <v>99.2</v>
      </c>
      <c r="F36" s="287">
        <v>-0.2</v>
      </c>
      <c r="G36" s="271">
        <v>99.3</v>
      </c>
      <c r="H36" s="287">
        <v>0.2</v>
      </c>
      <c r="I36" s="288">
        <v>-1</v>
      </c>
      <c r="J36" s="288">
        <v>-0.7</v>
      </c>
      <c r="K36" s="273">
        <v>-0.9</v>
      </c>
      <c r="L36" s="241"/>
    </row>
    <row r="37" spans="1:12" ht="13.5">
      <c r="A37" s="436" t="s">
        <v>176</v>
      </c>
      <c r="B37" s="437"/>
      <c r="C37" s="266">
        <v>99.8</v>
      </c>
      <c r="D37" s="272">
        <v>-0.1</v>
      </c>
      <c r="E37" s="271">
        <v>99.6</v>
      </c>
      <c r="F37" s="272">
        <v>0.4</v>
      </c>
      <c r="G37" s="271">
        <v>99.6</v>
      </c>
      <c r="H37" s="272">
        <v>0.3</v>
      </c>
      <c r="I37" s="273">
        <v>0.2</v>
      </c>
      <c r="J37" s="273">
        <v>-0.4</v>
      </c>
      <c r="K37" s="273">
        <v>0.7</v>
      </c>
      <c r="L37" s="241"/>
    </row>
    <row r="38" spans="1:12" ht="13.5">
      <c r="A38" s="436" t="s">
        <v>177</v>
      </c>
      <c r="B38" s="437"/>
      <c r="C38" s="266">
        <v>100.1</v>
      </c>
      <c r="D38" s="272">
        <v>0.3</v>
      </c>
      <c r="E38" s="271">
        <v>100.1</v>
      </c>
      <c r="F38" s="272">
        <v>0.5</v>
      </c>
      <c r="G38" s="271">
        <v>100.2</v>
      </c>
      <c r="H38" s="272">
        <v>0.6</v>
      </c>
      <c r="I38" s="273">
        <v>0.3</v>
      </c>
      <c r="J38" s="273">
        <v>0.4</v>
      </c>
      <c r="K38" s="273">
        <v>1.1</v>
      </c>
      <c r="L38" s="241"/>
    </row>
    <row r="39" spans="1:12" ht="13.5">
      <c r="A39" s="438" t="s">
        <v>178</v>
      </c>
      <c r="B39" s="439"/>
      <c r="C39" s="274">
        <v>100.4</v>
      </c>
      <c r="D39" s="276">
        <v>0.3</v>
      </c>
      <c r="E39" s="275">
        <v>100.7</v>
      </c>
      <c r="F39" s="276">
        <v>0.6</v>
      </c>
      <c r="G39" s="275">
        <v>99.8</v>
      </c>
      <c r="H39" s="276">
        <v>-0.4</v>
      </c>
      <c r="I39" s="278">
        <v>0.6</v>
      </c>
      <c r="J39" s="278">
        <v>0.7</v>
      </c>
      <c r="K39" s="278">
        <v>0.6</v>
      </c>
      <c r="L39" s="241"/>
    </row>
    <row r="40" spans="1:12" ht="13.5">
      <c r="A40" s="440" t="s">
        <v>179</v>
      </c>
      <c r="B40" s="441"/>
      <c r="C40" s="266">
        <v>101</v>
      </c>
      <c r="D40" s="272">
        <v>0.6</v>
      </c>
      <c r="E40" s="271">
        <v>101.2</v>
      </c>
      <c r="F40" s="272">
        <v>0.5</v>
      </c>
      <c r="G40" s="271">
        <v>101.1</v>
      </c>
      <c r="H40" s="272">
        <v>1.3</v>
      </c>
      <c r="I40" s="273">
        <v>1</v>
      </c>
      <c r="J40" s="273">
        <v>1.6</v>
      </c>
      <c r="K40" s="273">
        <v>0.8</v>
      </c>
      <c r="L40" s="241"/>
    </row>
    <row r="41" spans="1:12" ht="13.5">
      <c r="A41" s="442" t="s">
        <v>180</v>
      </c>
      <c r="B41" s="443"/>
      <c r="C41" s="266">
        <v>101.5</v>
      </c>
      <c r="D41" s="272">
        <v>0.5</v>
      </c>
      <c r="E41" s="271">
        <v>102.1</v>
      </c>
      <c r="F41" s="272">
        <v>0.9</v>
      </c>
      <c r="G41" s="271">
        <v>102.2</v>
      </c>
      <c r="H41" s="272">
        <v>1.1</v>
      </c>
      <c r="I41" s="273">
        <v>1.1</v>
      </c>
      <c r="J41" s="273">
        <v>1.8</v>
      </c>
      <c r="K41" s="273">
        <v>-1.1</v>
      </c>
      <c r="L41" s="241"/>
    </row>
    <row r="42" spans="1:12" ht="13.5">
      <c r="A42" s="430" t="s">
        <v>181</v>
      </c>
      <c r="B42" s="431"/>
      <c r="C42" s="279">
        <v>101.7</v>
      </c>
      <c r="D42" s="281">
        <v>0.2</v>
      </c>
      <c r="E42" s="280">
        <v>102.7</v>
      </c>
      <c r="F42" s="281">
        <v>0.6</v>
      </c>
      <c r="G42" s="280">
        <v>102.5</v>
      </c>
      <c r="H42" s="281">
        <v>0.3</v>
      </c>
      <c r="I42" s="283">
        <v>0.6</v>
      </c>
      <c r="J42" s="283">
        <v>-0.1</v>
      </c>
      <c r="K42" s="283">
        <v>0.6</v>
      </c>
      <c r="L42" s="241"/>
    </row>
    <row r="43" spans="1:12" ht="13.5">
      <c r="A43" s="432" t="s">
        <v>131</v>
      </c>
      <c r="B43" s="433"/>
      <c r="C43" s="284">
        <v>101.8</v>
      </c>
      <c r="D43" s="287">
        <v>-0.3</v>
      </c>
      <c r="E43" s="284">
        <v>102.5</v>
      </c>
      <c r="F43" s="287">
        <v>0.5</v>
      </c>
      <c r="G43" s="284">
        <v>102.6</v>
      </c>
      <c r="H43" s="287">
        <v>-1</v>
      </c>
      <c r="I43" s="288">
        <v>0.7</v>
      </c>
      <c r="J43" s="288">
        <v>-0.6</v>
      </c>
      <c r="K43" s="288">
        <v>-0.7</v>
      </c>
      <c r="L43" s="241"/>
    </row>
    <row r="44" spans="1:12" ht="13.5">
      <c r="A44" s="432" t="s">
        <v>132</v>
      </c>
      <c r="B44" s="433"/>
      <c r="C44" s="284">
        <v>101.9</v>
      </c>
      <c r="D44" s="287">
        <v>0.2</v>
      </c>
      <c r="E44" s="284">
        <v>102.7</v>
      </c>
      <c r="F44" s="287">
        <v>0.6</v>
      </c>
      <c r="G44" s="284">
        <v>103.2</v>
      </c>
      <c r="H44" s="287">
        <v>0.7</v>
      </c>
      <c r="I44" s="288">
        <v>0.9</v>
      </c>
      <c r="J44" s="288">
        <v>-1</v>
      </c>
      <c r="K44" s="288">
        <v>0.9</v>
      </c>
      <c r="L44" s="241"/>
    </row>
    <row r="45" spans="1:12" ht="13.5">
      <c r="A45" s="432" t="s">
        <v>133</v>
      </c>
      <c r="B45" s="433"/>
      <c r="C45" s="284">
        <v>102.1</v>
      </c>
      <c r="D45" s="287">
        <v>0.2</v>
      </c>
      <c r="E45" s="284">
        <v>103.1</v>
      </c>
      <c r="F45" s="287">
        <v>0.5</v>
      </c>
      <c r="G45" s="284">
        <v>103.4</v>
      </c>
      <c r="H45" s="287">
        <v>0.3</v>
      </c>
      <c r="I45" s="288">
        <v>0.8</v>
      </c>
      <c r="J45" s="288">
        <v>-0.4</v>
      </c>
      <c r="K45" s="288">
        <v>0.8</v>
      </c>
      <c r="L45" s="241"/>
    </row>
    <row r="46" spans="1:12" ht="13.5">
      <c r="A46" s="434" t="s">
        <v>134</v>
      </c>
      <c r="B46" s="435"/>
      <c r="C46" s="297">
        <v>101</v>
      </c>
      <c r="D46" s="298">
        <v>0.7</v>
      </c>
      <c r="E46" s="299">
        <v>102.4</v>
      </c>
      <c r="F46" s="298">
        <v>0.5</v>
      </c>
      <c r="G46" s="299">
        <v>100.6</v>
      </c>
      <c r="H46" s="298">
        <v>1</v>
      </c>
      <c r="I46" s="300">
        <v>0.2</v>
      </c>
      <c r="J46" s="300">
        <v>1.8</v>
      </c>
      <c r="K46" s="300">
        <v>1.4</v>
      </c>
      <c r="L46" s="241"/>
    </row>
    <row r="47" spans="1:11" ht="13.5" customHeight="1">
      <c r="A47" s="116" t="s">
        <v>96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</row>
    <row r="48" spans="1:11" ht="13.5">
      <c r="A48" s="116" t="s">
        <v>97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</row>
    <row r="49" ht="13.5">
      <c r="A49" s="116" t="s">
        <v>98</v>
      </c>
    </row>
  </sheetData>
  <sheetProtection/>
  <mergeCells count="41">
    <mergeCell ref="A1:K1"/>
    <mergeCell ref="A4:B6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28:B28"/>
    <mergeCell ref="A41:B41"/>
    <mergeCell ref="A29:B29"/>
    <mergeCell ref="A30:B30"/>
    <mergeCell ref="A31:B31"/>
    <mergeCell ref="A32:B32"/>
    <mergeCell ref="A33:B33"/>
    <mergeCell ref="A35:B35"/>
    <mergeCell ref="A42:B42"/>
    <mergeCell ref="A43:B43"/>
    <mergeCell ref="A44:B44"/>
    <mergeCell ref="A45:B45"/>
    <mergeCell ref="A46:B46"/>
    <mergeCell ref="A36:B36"/>
    <mergeCell ref="A37:B37"/>
    <mergeCell ref="A38:B38"/>
    <mergeCell ref="A39:B39"/>
    <mergeCell ref="A40:B40"/>
  </mergeCells>
  <conditionalFormatting sqref="C42:K42">
    <cfRule type="expression" priority="6" dxfId="27" stopIfTrue="1">
      <formula>OR(RIGHT($A42,2)="６月",RIGHT($A42,3)="12月")</formula>
    </cfRule>
  </conditionalFormatting>
  <conditionalFormatting sqref="C39:K41">
    <cfRule type="expression" priority="5" dxfId="27" stopIfTrue="1">
      <formula>OR(RIGHT($A39,2)="６月",RIGHT($A39,3)="12月")</formula>
    </cfRule>
  </conditionalFormatting>
  <conditionalFormatting sqref="C20:K20">
    <cfRule type="expression" priority="3" dxfId="27" stopIfTrue="1">
      <formula>OR(RIGHT($A20,2)="６月",RIGHT($A20,3)="12月")</formula>
    </cfRule>
  </conditionalFormatting>
  <conditionalFormatting sqref="C16:K16">
    <cfRule type="expression" priority="4" dxfId="27" stopIfTrue="1">
      <formula>OR(RIGHT($A16,2)="６月",RIGHT($A16,3)="12月")</formula>
    </cfRule>
  </conditionalFormatting>
  <conditionalFormatting sqref="C17:K19 A17:A19">
    <cfRule type="expression" priority="7" dxfId="27" stopIfTrue="1">
      <formula>OR(RIGHT(賃金指数!#REF!,2)="６月",RIGHT(賃金指数!#REF!,3)="12月")</formula>
    </cfRule>
  </conditionalFormatting>
  <conditionalFormatting sqref="A46">
    <cfRule type="expression" priority="1" dxfId="27" stopIfTrue="1">
      <formula>OR(RIGHT($A46,2)="６月",RIGHT($A46,3)="12月")</formula>
    </cfRule>
  </conditionalFormatting>
  <conditionalFormatting sqref="A43:A45">
    <cfRule type="expression" priority="2" dxfId="27" stopIfTrue="1">
      <formula>OR(RIGHT(賃金指数!#REF!,2)="６月",RIGHT(賃金指数!#REF!,3)="12月")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:K1"/>
    </sheetView>
  </sheetViews>
  <sheetFormatPr defaultColWidth="8.796875" defaultRowHeight="14.25"/>
  <cols>
    <col min="1" max="1" width="7.19921875" style="230" customWidth="1"/>
    <col min="2" max="2" width="18.8984375" style="230" customWidth="1"/>
    <col min="3" max="11" width="8.3984375" style="230" customWidth="1"/>
    <col min="12" max="16384" width="9" style="230" customWidth="1"/>
  </cols>
  <sheetData>
    <row r="1" spans="1:11" ht="18.75">
      <c r="A1" s="452" t="s">
        <v>137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7" ht="18.75">
      <c r="A2" s="301"/>
      <c r="B2" s="301"/>
      <c r="G2" s="301"/>
    </row>
    <row r="3" spans="1:11" ht="12" customHeight="1">
      <c r="A3" s="233" t="s">
        <v>122</v>
      </c>
      <c r="B3" s="233"/>
      <c r="C3" s="234"/>
      <c r="D3" s="234"/>
      <c r="E3" s="234"/>
      <c r="F3" s="234"/>
      <c r="G3" s="234"/>
      <c r="H3" s="234"/>
      <c r="I3" s="234"/>
      <c r="J3" s="234"/>
      <c r="K3" s="235" t="s">
        <v>123</v>
      </c>
    </row>
    <row r="4" spans="1:11" ht="13.5">
      <c r="A4" s="453" t="s">
        <v>124</v>
      </c>
      <c r="B4" s="454"/>
      <c r="C4" s="236" t="s">
        <v>125</v>
      </c>
      <c r="D4" s="302"/>
      <c r="E4" s="302"/>
      <c r="F4" s="303"/>
      <c r="G4" s="302"/>
      <c r="H4" s="304"/>
      <c r="I4" s="305" t="s">
        <v>126</v>
      </c>
      <c r="J4" s="461" t="s">
        <v>127</v>
      </c>
      <c r="K4" s="472" t="s">
        <v>128</v>
      </c>
    </row>
    <row r="5" spans="1:11" ht="13.5">
      <c r="A5" s="455"/>
      <c r="B5" s="456"/>
      <c r="C5" s="242"/>
      <c r="D5" s="243"/>
      <c r="E5" s="463" t="s">
        <v>129</v>
      </c>
      <c r="F5" s="464"/>
      <c r="G5" s="244" t="s">
        <v>94</v>
      </c>
      <c r="H5" s="239"/>
      <c r="I5" s="242"/>
      <c r="J5" s="471"/>
      <c r="K5" s="473"/>
    </row>
    <row r="6" spans="1:11" ht="13.5">
      <c r="A6" s="457"/>
      <c r="B6" s="458"/>
      <c r="C6" s="246"/>
      <c r="D6" s="247" t="s">
        <v>66</v>
      </c>
      <c r="E6" s="248"/>
      <c r="F6" s="247" t="s">
        <v>66</v>
      </c>
      <c r="G6" s="248"/>
      <c r="H6" s="247" t="s">
        <v>66</v>
      </c>
      <c r="I6" s="250" t="s">
        <v>66</v>
      </c>
      <c r="J6" s="250" t="s">
        <v>66</v>
      </c>
      <c r="K6" s="250" t="s">
        <v>66</v>
      </c>
    </row>
    <row r="7" spans="1:11" ht="13.5">
      <c r="A7" s="252"/>
      <c r="B7" s="253"/>
      <c r="C7" s="254"/>
      <c r="D7" s="257" t="s">
        <v>69</v>
      </c>
      <c r="E7" s="256"/>
      <c r="F7" s="257" t="s">
        <v>69</v>
      </c>
      <c r="G7" s="258"/>
      <c r="H7" s="257" t="s">
        <v>69</v>
      </c>
      <c r="I7" s="255" t="s">
        <v>69</v>
      </c>
      <c r="J7" s="259" t="s">
        <v>69</v>
      </c>
      <c r="K7" s="257" t="s">
        <v>69</v>
      </c>
    </row>
    <row r="8" spans="1:11" ht="13.5">
      <c r="A8" s="260" t="s">
        <v>138</v>
      </c>
      <c r="B8" s="260"/>
      <c r="C8" s="238"/>
      <c r="D8" s="261"/>
      <c r="E8" s="242"/>
      <c r="F8" s="262"/>
      <c r="G8" s="263"/>
      <c r="H8" s="262"/>
      <c r="I8" s="243"/>
      <c r="J8" s="245"/>
      <c r="K8" s="262"/>
    </row>
    <row r="9" spans="1:11" ht="13.5">
      <c r="A9" s="444" t="s">
        <v>174</v>
      </c>
      <c r="B9" s="445"/>
      <c r="C9" s="306">
        <v>101</v>
      </c>
      <c r="D9" s="307" t="s">
        <v>41</v>
      </c>
      <c r="E9" s="308">
        <v>99.7</v>
      </c>
      <c r="F9" s="309" t="s">
        <v>41</v>
      </c>
      <c r="G9" s="308">
        <v>102.6</v>
      </c>
      <c r="H9" s="309" t="s">
        <v>41</v>
      </c>
      <c r="I9" s="310" t="s">
        <v>41</v>
      </c>
      <c r="J9" s="311" t="s">
        <v>41</v>
      </c>
      <c r="K9" s="310" t="s">
        <v>41</v>
      </c>
    </row>
    <row r="10" spans="1:11" ht="13.5">
      <c r="A10" s="436" t="s">
        <v>175</v>
      </c>
      <c r="B10" s="437"/>
      <c r="C10" s="312">
        <v>100.8</v>
      </c>
      <c r="D10" s="313">
        <v>-0.3</v>
      </c>
      <c r="E10" s="308">
        <v>100</v>
      </c>
      <c r="F10" s="313">
        <v>0.3</v>
      </c>
      <c r="G10" s="308">
        <v>101.9</v>
      </c>
      <c r="H10" s="313">
        <v>-0.7</v>
      </c>
      <c r="I10" s="314">
        <v>0.5</v>
      </c>
      <c r="J10" s="314">
        <v>-0.1</v>
      </c>
      <c r="K10" s="313">
        <v>-0.7</v>
      </c>
    </row>
    <row r="11" spans="1:11" ht="13.5">
      <c r="A11" s="436" t="s">
        <v>176</v>
      </c>
      <c r="B11" s="437"/>
      <c r="C11" s="312">
        <v>100.5</v>
      </c>
      <c r="D11" s="313">
        <v>-0.2</v>
      </c>
      <c r="E11" s="308">
        <v>100.2</v>
      </c>
      <c r="F11" s="313">
        <v>0.2</v>
      </c>
      <c r="G11" s="308">
        <v>100.9</v>
      </c>
      <c r="H11" s="313">
        <v>-0.9</v>
      </c>
      <c r="I11" s="314">
        <v>0.1</v>
      </c>
      <c r="J11" s="314">
        <v>-0.6</v>
      </c>
      <c r="K11" s="313">
        <v>0.2</v>
      </c>
    </row>
    <row r="12" spans="1:11" ht="13.5">
      <c r="A12" s="436" t="s">
        <v>177</v>
      </c>
      <c r="B12" s="437"/>
      <c r="C12" s="312">
        <v>100</v>
      </c>
      <c r="D12" s="313">
        <v>-0.5</v>
      </c>
      <c r="E12" s="308">
        <v>100.1</v>
      </c>
      <c r="F12" s="313">
        <v>-0.1</v>
      </c>
      <c r="G12" s="308">
        <v>99.8</v>
      </c>
      <c r="H12" s="313">
        <v>-1.1</v>
      </c>
      <c r="I12" s="314">
        <v>0.1</v>
      </c>
      <c r="J12" s="314">
        <v>-0.1</v>
      </c>
      <c r="K12" s="313">
        <v>0.2</v>
      </c>
    </row>
    <row r="13" spans="1:11" ht="13.5">
      <c r="A13" s="438" t="s">
        <v>178</v>
      </c>
      <c r="B13" s="439"/>
      <c r="C13" s="315">
        <v>99.2</v>
      </c>
      <c r="D13" s="316">
        <v>-0.8</v>
      </c>
      <c r="E13" s="317">
        <v>99.7</v>
      </c>
      <c r="F13" s="316">
        <v>-0.4</v>
      </c>
      <c r="G13" s="317">
        <v>97.8</v>
      </c>
      <c r="H13" s="316">
        <v>-2</v>
      </c>
      <c r="I13" s="318">
        <v>-0.4</v>
      </c>
      <c r="J13" s="318">
        <v>-1</v>
      </c>
      <c r="K13" s="316">
        <v>-0.7</v>
      </c>
    </row>
    <row r="14" spans="1:11" ht="13.5">
      <c r="A14" s="440" t="s">
        <v>179</v>
      </c>
      <c r="B14" s="441"/>
      <c r="C14" s="306">
        <v>99</v>
      </c>
      <c r="D14" s="319">
        <v>-0.2</v>
      </c>
      <c r="E14" s="320">
        <v>99.6</v>
      </c>
      <c r="F14" s="319">
        <v>-0.1</v>
      </c>
      <c r="G14" s="320">
        <v>96.6</v>
      </c>
      <c r="H14" s="319">
        <v>-1.2</v>
      </c>
      <c r="I14" s="321">
        <v>0.6</v>
      </c>
      <c r="J14" s="321">
        <v>-0.5</v>
      </c>
      <c r="K14" s="319">
        <v>0.1</v>
      </c>
    </row>
    <row r="15" spans="1:11" ht="13.5">
      <c r="A15" s="442" t="s">
        <v>180</v>
      </c>
      <c r="B15" s="443"/>
      <c r="C15" s="312">
        <v>98</v>
      </c>
      <c r="D15" s="313">
        <v>-1</v>
      </c>
      <c r="E15" s="308">
        <v>99</v>
      </c>
      <c r="F15" s="313">
        <v>-0.6</v>
      </c>
      <c r="G15" s="308">
        <v>95.4</v>
      </c>
      <c r="H15" s="313">
        <v>-1.2</v>
      </c>
      <c r="I15" s="314">
        <v>-0.5</v>
      </c>
      <c r="J15" s="314">
        <v>-0.9</v>
      </c>
      <c r="K15" s="313">
        <v>-0.8</v>
      </c>
    </row>
    <row r="16" spans="1:11" ht="13.5">
      <c r="A16" s="430" t="s">
        <v>181</v>
      </c>
      <c r="B16" s="431"/>
      <c r="C16" s="322">
        <v>96.1</v>
      </c>
      <c r="D16" s="323">
        <v>-1.9</v>
      </c>
      <c r="E16" s="324">
        <v>97.5</v>
      </c>
      <c r="F16" s="323">
        <v>-1.5</v>
      </c>
      <c r="G16" s="324">
        <v>93</v>
      </c>
      <c r="H16" s="323">
        <v>-2.5</v>
      </c>
      <c r="I16" s="325">
        <v>-1.9</v>
      </c>
      <c r="J16" s="325">
        <v>-1.3</v>
      </c>
      <c r="K16" s="323">
        <v>-1.9</v>
      </c>
    </row>
    <row r="17" spans="1:11" ht="13.5">
      <c r="A17" s="465" t="s">
        <v>131</v>
      </c>
      <c r="B17" s="466"/>
      <c r="C17" s="326">
        <v>97.1</v>
      </c>
      <c r="D17" s="327">
        <v>-3.1</v>
      </c>
      <c r="E17" s="326">
        <v>98.2</v>
      </c>
      <c r="F17" s="327">
        <v>-2.7</v>
      </c>
      <c r="G17" s="326">
        <v>94.4</v>
      </c>
      <c r="H17" s="327">
        <v>-3.2</v>
      </c>
      <c r="I17" s="328">
        <v>-3</v>
      </c>
      <c r="J17" s="328">
        <v>-2.7</v>
      </c>
      <c r="K17" s="327">
        <v>-3.6</v>
      </c>
    </row>
    <row r="18" spans="1:11" ht="13.5">
      <c r="A18" s="467" t="s">
        <v>132</v>
      </c>
      <c r="B18" s="468"/>
      <c r="C18" s="326">
        <v>96.5</v>
      </c>
      <c r="D18" s="327">
        <v>-1.4</v>
      </c>
      <c r="E18" s="326">
        <v>97.7</v>
      </c>
      <c r="F18" s="327">
        <v>-0.9</v>
      </c>
      <c r="G18" s="326">
        <v>94</v>
      </c>
      <c r="H18" s="327">
        <v>-2.2</v>
      </c>
      <c r="I18" s="328">
        <v>-1.3</v>
      </c>
      <c r="J18" s="328">
        <v>-1.3</v>
      </c>
      <c r="K18" s="327">
        <v>-1.1</v>
      </c>
    </row>
    <row r="19" spans="1:11" ht="13.5">
      <c r="A19" s="467" t="s">
        <v>133</v>
      </c>
      <c r="B19" s="468"/>
      <c r="C19" s="326">
        <v>97.6</v>
      </c>
      <c r="D19" s="327">
        <v>-2.2</v>
      </c>
      <c r="E19" s="326">
        <v>99.3</v>
      </c>
      <c r="F19" s="327">
        <v>-1.8</v>
      </c>
      <c r="G19" s="326">
        <v>93.7</v>
      </c>
      <c r="H19" s="327">
        <v>-2.7</v>
      </c>
      <c r="I19" s="328">
        <v>-3.1</v>
      </c>
      <c r="J19" s="328">
        <v>-1.6</v>
      </c>
      <c r="K19" s="327">
        <v>-2</v>
      </c>
    </row>
    <row r="20" spans="1:11" ht="13.5">
      <c r="A20" s="469" t="s">
        <v>134</v>
      </c>
      <c r="B20" s="470"/>
      <c r="C20" s="312">
        <v>93.2</v>
      </c>
      <c r="D20" s="313">
        <v>-0.7</v>
      </c>
      <c r="E20" s="308">
        <v>94.9</v>
      </c>
      <c r="F20" s="313">
        <v>-0.4</v>
      </c>
      <c r="G20" s="308">
        <v>89.9</v>
      </c>
      <c r="H20" s="313">
        <v>-2.1</v>
      </c>
      <c r="I20" s="314">
        <v>-0.5</v>
      </c>
      <c r="J20" s="314">
        <v>0.4</v>
      </c>
      <c r="K20" s="313">
        <v>-0.8</v>
      </c>
    </row>
    <row r="21" spans="1:11" ht="13.5">
      <c r="A21" s="289" t="s">
        <v>139</v>
      </c>
      <c r="B21" s="289"/>
      <c r="C21" s="290"/>
      <c r="D21" s="329"/>
      <c r="E21" s="330"/>
      <c r="F21" s="331"/>
      <c r="G21" s="330"/>
      <c r="H21" s="331"/>
      <c r="I21" s="332"/>
      <c r="J21" s="332"/>
      <c r="K21" s="331"/>
    </row>
    <row r="22" spans="1:11" ht="13.5">
      <c r="A22" s="444" t="s">
        <v>174</v>
      </c>
      <c r="B22" s="445"/>
      <c r="C22" s="306">
        <v>101.6</v>
      </c>
      <c r="D22" s="333" t="s">
        <v>41</v>
      </c>
      <c r="E22" s="308">
        <v>100.4</v>
      </c>
      <c r="F22" s="309" t="s">
        <v>41</v>
      </c>
      <c r="G22" s="308">
        <v>102.7</v>
      </c>
      <c r="H22" s="309" t="s">
        <v>41</v>
      </c>
      <c r="I22" s="310" t="s">
        <v>41</v>
      </c>
      <c r="J22" s="310" t="s">
        <v>41</v>
      </c>
      <c r="K22" s="309" t="s">
        <v>41</v>
      </c>
    </row>
    <row r="23" spans="1:11" ht="13.5">
      <c r="A23" s="436" t="s">
        <v>175</v>
      </c>
      <c r="B23" s="437"/>
      <c r="C23" s="312">
        <v>101</v>
      </c>
      <c r="D23" s="313">
        <v>-0.6</v>
      </c>
      <c r="E23" s="308">
        <v>100.4</v>
      </c>
      <c r="F23" s="313">
        <v>0</v>
      </c>
      <c r="G23" s="308">
        <v>101.8</v>
      </c>
      <c r="H23" s="313">
        <v>-1</v>
      </c>
      <c r="I23" s="314">
        <v>-0.1</v>
      </c>
      <c r="J23" s="314">
        <v>-0.5</v>
      </c>
      <c r="K23" s="313">
        <v>-0.8</v>
      </c>
    </row>
    <row r="24" spans="1:11" ht="13.5">
      <c r="A24" s="436" t="s">
        <v>176</v>
      </c>
      <c r="B24" s="437"/>
      <c r="C24" s="312">
        <v>100.5</v>
      </c>
      <c r="D24" s="313">
        <v>-0.5</v>
      </c>
      <c r="E24" s="308">
        <v>100.2</v>
      </c>
      <c r="F24" s="313">
        <v>-0.2</v>
      </c>
      <c r="G24" s="308">
        <v>100.8</v>
      </c>
      <c r="H24" s="313">
        <v>-1</v>
      </c>
      <c r="I24" s="314">
        <v>-0.2</v>
      </c>
      <c r="J24" s="314">
        <v>-0.6</v>
      </c>
      <c r="K24" s="313">
        <v>0.1</v>
      </c>
    </row>
    <row r="25" spans="1:11" ht="13.5">
      <c r="A25" s="436" t="s">
        <v>177</v>
      </c>
      <c r="B25" s="437"/>
      <c r="C25" s="312">
        <v>100.1</v>
      </c>
      <c r="D25" s="313">
        <v>-0.4</v>
      </c>
      <c r="E25" s="308">
        <v>100.2</v>
      </c>
      <c r="F25" s="313">
        <v>0</v>
      </c>
      <c r="G25" s="308">
        <v>99.8</v>
      </c>
      <c r="H25" s="313">
        <v>-0.9</v>
      </c>
      <c r="I25" s="314">
        <v>0.1</v>
      </c>
      <c r="J25" s="314">
        <v>-0.2</v>
      </c>
      <c r="K25" s="313">
        <v>0.3</v>
      </c>
    </row>
    <row r="26" spans="1:11" ht="13.5">
      <c r="A26" s="438" t="s">
        <v>178</v>
      </c>
      <c r="B26" s="439"/>
      <c r="C26" s="315">
        <v>99.2</v>
      </c>
      <c r="D26" s="316">
        <v>-0.9</v>
      </c>
      <c r="E26" s="317">
        <v>99.8</v>
      </c>
      <c r="F26" s="316">
        <v>-0.4</v>
      </c>
      <c r="G26" s="317">
        <v>97.8</v>
      </c>
      <c r="H26" s="316">
        <v>-2</v>
      </c>
      <c r="I26" s="318">
        <v>-0.4</v>
      </c>
      <c r="J26" s="318">
        <v>-1.1</v>
      </c>
      <c r="K26" s="316">
        <v>-0.7</v>
      </c>
    </row>
    <row r="27" spans="1:11" ht="13.5">
      <c r="A27" s="440" t="s">
        <v>179</v>
      </c>
      <c r="B27" s="441"/>
      <c r="C27" s="312">
        <v>98.9</v>
      </c>
      <c r="D27" s="313">
        <v>-0.3</v>
      </c>
      <c r="E27" s="308">
        <v>99.7</v>
      </c>
      <c r="F27" s="313">
        <v>-0.1</v>
      </c>
      <c r="G27" s="308">
        <v>96.8</v>
      </c>
      <c r="H27" s="313">
        <v>-1</v>
      </c>
      <c r="I27" s="314">
        <v>0.3</v>
      </c>
      <c r="J27" s="314">
        <v>-0.6</v>
      </c>
      <c r="K27" s="313">
        <v>0.1</v>
      </c>
    </row>
    <row r="28" spans="1:11" ht="13.5">
      <c r="A28" s="442" t="s">
        <v>180</v>
      </c>
      <c r="B28" s="443"/>
      <c r="C28" s="312">
        <v>97.9</v>
      </c>
      <c r="D28" s="313">
        <v>-1</v>
      </c>
      <c r="E28" s="308">
        <v>99</v>
      </c>
      <c r="F28" s="313">
        <v>-0.7</v>
      </c>
      <c r="G28" s="308">
        <v>95.6</v>
      </c>
      <c r="H28" s="313">
        <v>-1.2</v>
      </c>
      <c r="I28" s="314">
        <v>-0.4</v>
      </c>
      <c r="J28" s="314">
        <v>-1</v>
      </c>
      <c r="K28" s="313">
        <v>-0.9</v>
      </c>
    </row>
    <row r="29" spans="1:11" ht="13.5">
      <c r="A29" s="446" t="s">
        <v>181</v>
      </c>
      <c r="B29" s="447"/>
      <c r="C29" s="322">
        <v>96.1</v>
      </c>
      <c r="D29" s="323">
        <v>-1.8</v>
      </c>
      <c r="E29" s="324">
        <v>97.6</v>
      </c>
      <c r="F29" s="323">
        <v>-1.4</v>
      </c>
      <c r="G29" s="324">
        <v>93.2</v>
      </c>
      <c r="H29" s="323">
        <v>-2.5</v>
      </c>
      <c r="I29" s="325">
        <v>-1.2</v>
      </c>
      <c r="J29" s="325">
        <v>-1.5</v>
      </c>
      <c r="K29" s="323">
        <v>-1.9</v>
      </c>
    </row>
    <row r="30" spans="1:11" ht="13.5">
      <c r="A30" s="432" t="s">
        <v>131</v>
      </c>
      <c r="B30" s="433"/>
      <c r="C30" s="326">
        <v>97</v>
      </c>
      <c r="D30" s="327">
        <v>-3.3</v>
      </c>
      <c r="E30" s="326">
        <v>98.2</v>
      </c>
      <c r="F30" s="327">
        <v>-2.8</v>
      </c>
      <c r="G30" s="326">
        <v>94.6</v>
      </c>
      <c r="H30" s="327">
        <v>-3.2</v>
      </c>
      <c r="I30" s="328">
        <v>-2.6</v>
      </c>
      <c r="J30" s="328">
        <v>-2.8</v>
      </c>
      <c r="K30" s="327">
        <v>-3.7</v>
      </c>
    </row>
    <row r="31" spans="1:11" ht="13.5">
      <c r="A31" s="432" t="s">
        <v>132</v>
      </c>
      <c r="B31" s="433"/>
      <c r="C31" s="326">
        <v>96.7</v>
      </c>
      <c r="D31" s="327">
        <v>-1.4</v>
      </c>
      <c r="E31" s="326">
        <v>97.9</v>
      </c>
      <c r="F31" s="327">
        <v>-1.1</v>
      </c>
      <c r="G31" s="326">
        <v>94.2</v>
      </c>
      <c r="H31" s="327">
        <v>-2.2</v>
      </c>
      <c r="I31" s="328">
        <v>-0.7</v>
      </c>
      <c r="J31" s="328">
        <v>-1.6</v>
      </c>
      <c r="K31" s="327">
        <v>-1.3</v>
      </c>
    </row>
    <row r="32" spans="1:11" ht="13.5">
      <c r="A32" s="432" t="s">
        <v>133</v>
      </c>
      <c r="B32" s="433"/>
      <c r="C32" s="326">
        <v>97.6</v>
      </c>
      <c r="D32" s="327">
        <v>-2.1</v>
      </c>
      <c r="E32" s="326">
        <v>99.3</v>
      </c>
      <c r="F32" s="327">
        <v>-1.8</v>
      </c>
      <c r="G32" s="326">
        <v>93.8</v>
      </c>
      <c r="H32" s="327">
        <v>-2.8</v>
      </c>
      <c r="I32" s="328">
        <v>-2</v>
      </c>
      <c r="J32" s="328">
        <v>-1.8</v>
      </c>
      <c r="K32" s="327">
        <v>-2</v>
      </c>
    </row>
    <row r="33" spans="1:11" ht="13.5">
      <c r="A33" s="434" t="s">
        <v>134</v>
      </c>
      <c r="B33" s="435"/>
      <c r="C33" s="312">
        <v>93.3</v>
      </c>
      <c r="D33" s="313">
        <v>-0.4</v>
      </c>
      <c r="E33" s="308">
        <v>94.9</v>
      </c>
      <c r="F33" s="313">
        <v>-0.2</v>
      </c>
      <c r="G33" s="308">
        <v>90.2</v>
      </c>
      <c r="H33" s="313">
        <v>-1.8</v>
      </c>
      <c r="I33" s="314">
        <v>0.7</v>
      </c>
      <c r="J33" s="314">
        <v>0.3</v>
      </c>
      <c r="K33" s="313">
        <v>-0.6</v>
      </c>
    </row>
    <row r="34" spans="1:11" ht="13.5">
      <c r="A34" s="260" t="s">
        <v>140</v>
      </c>
      <c r="B34" s="260"/>
      <c r="C34" s="290"/>
      <c r="D34" s="329"/>
      <c r="E34" s="330"/>
      <c r="F34" s="331"/>
      <c r="G34" s="330"/>
      <c r="H34" s="331"/>
      <c r="I34" s="332"/>
      <c r="J34" s="332"/>
      <c r="K34" s="331"/>
    </row>
    <row r="35" spans="1:11" ht="13.5">
      <c r="A35" s="444" t="s">
        <v>174</v>
      </c>
      <c r="B35" s="445"/>
      <c r="C35" s="306">
        <v>94.4</v>
      </c>
      <c r="D35" s="333" t="s">
        <v>41</v>
      </c>
      <c r="E35" s="308">
        <v>92.4</v>
      </c>
      <c r="F35" s="309" t="s">
        <v>41</v>
      </c>
      <c r="G35" s="308">
        <v>97.4</v>
      </c>
      <c r="H35" s="309" t="s">
        <v>41</v>
      </c>
      <c r="I35" s="310" t="s">
        <v>41</v>
      </c>
      <c r="J35" s="310" t="s">
        <v>41</v>
      </c>
      <c r="K35" s="309" t="s">
        <v>41</v>
      </c>
    </row>
    <row r="36" spans="1:11" ht="13.5">
      <c r="A36" s="436" t="s">
        <v>175</v>
      </c>
      <c r="B36" s="437"/>
      <c r="C36" s="312">
        <v>98.8</v>
      </c>
      <c r="D36" s="313">
        <v>4.8</v>
      </c>
      <c r="E36" s="308">
        <v>97.4</v>
      </c>
      <c r="F36" s="313">
        <v>5.4</v>
      </c>
      <c r="G36" s="308">
        <v>104.6</v>
      </c>
      <c r="H36" s="313">
        <v>7.4</v>
      </c>
      <c r="I36" s="314">
        <v>7.7</v>
      </c>
      <c r="J36" s="314">
        <v>8.9</v>
      </c>
      <c r="K36" s="313">
        <v>2.7</v>
      </c>
    </row>
    <row r="37" spans="1:11" ht="13.5">
      <c r="A37" s="436" t="s">
        <v>176</v>
      </c>
      <c r="B37" s="437"/>
      <c r="C37" s="312">
        <v>101</v>
      </c>
      <c r="D37" s="313">
        <v>2.2</v>
      </c>
      <c r="E37" s="308">
        <v>100.2</v>
      </c>
      <c r="F37" s="313">
        <v>2.9</v>
      </c>
      <c r="G37" s="308">
        <v>103.7</v>
      </c>
      <c r="H37" s="313">
        <v>-0.8</v>
      </c>
      <c r="I37" s="314">
        <v>2.9</v>
      </c>
      <c r="J37" s="314">
        <v>0.9</v>
      </c>
      <c r="K37" s="313">
        <v>2.4</v>
      </c>
    </row>
    <row r="38" spans="1:11" ht="13.5">
      <c r="A38" s="436" t="s">
        <v>177</v>
      </c>
      <c r="B38" s="437"/>
      <c r="C38" s="312">
        <v>99.4</v>
      </c>
      <c r="D38" s="313">
        <v>-1.6</v>
      </c>
      <c r="E38" s="308">
        <v>99.6</v>
      </c>
      <c r="F38" s="313">
        <v>-0.6</v>
      </c>
      <c r="G38" s="308">
        <v>98.3</v>
      </c>
      <c r="H38" s="313">
        <v>-5.3</v>
      </c>
      <c r="I38" s="314">
        <v>-0.6</v>
      </c>
      <c r="J38" s="314">
        <v>0.2</v>
      </c>
      <c r="K38" s="313">
        <v>-2.4</v>
      </c>
    </row>
    <row r="39" spans="1:11" ht="13.5">
      <c r="A39" s="438" t="s">
        <v>178</v>
      </c>
      <c r="B39" s="439"/>
      <c r="C39" s="315">
        <v>98.9</v>
      </c>
      <c r="D39" s="316">
        <v>-0.5</v>
      </c>
      <c r="E39" s="317">
        <v>99.3</v>
      </c>
      <c r="F39" s="316">
        <v>-0.3</v>
      </c>
      <c r="G39" s="317">
        <v>96.7</v>
      </c>
      <c r="H39" s="316">
        <v>-1.6</v>
      </c>
      <c r="I39" s="318">
        <v>-0.3</v>
      </c>
      <c r="J39" s="318">
        <v>2</v>
      </c>
      <c r="K39" s="316">
        <v>0.3</v>
      </c>
    </row>
    <row r="40" spans="1:11" ht="13.5">
      <c r="A40" s="440" t="s">
        <v>179</v>
      </c>
      <c r="B40" s="441"/>
      <c r="C40" s="312">
        <v>99.3</v>
      </c>
      <c r="D40" s="313">
        <v>0.4</v>
      </c>
      <c r="E40" s="308">
        <v>100.4</v>
      </c>
      <c r="F40" s="313">
        <v>1.1</v>
      </c>
      <c r="G40" s="308">
        <v>92</v>
      </c>
      <c r="H40" s="313">
        <v>-4.9</v>
      </c>
      <c r="I40" s="314">
        <v>3</v>
      </c>
      <c r="J40" s="314">
        <v>0</v>
      </c>
      <c r="K40" s="313">
        <v>1.3</v>
      </c>
    </row>
    <row r="41" spans="1:11" ht="13.5">
      <c r="A41" s="442" t="s">
        <v>180</v>
      </c>
      <c r="B41" s="443"/>
      <c r="C41" s="312">
        <v>97.6</v>
      </c>
      <c r="D41" s="313">
        <v>-1.7</v>
      </c>
      <c r="E41" s="308">
        <v>99.3</v>
      </c>
      <c r="F41" s="313">
        <v>-1.1</v>
      </c>
      <c r="G41" s="308">
        <v>89.7</v>
      </c>
      <c r="H41" s="313">
        <v>-2.5</v>
      </c>
      <c r="I41" s="314">
        <v>-0.8</v>
      </c>
      <c r="J41" s="314">
        <v>0.9</v>
      </c>
      <c r="K41" s="313">
        <v>-1.3</v>
      </c>
    </row>
    <row r="42" spans="1:11" ht="13.5">
      <c r="A42" s="430" t="s">
        <v>181</v>
      </c>
      <c r="B42" s="431"/>
      <c r="C42" s="322">
        <v>95.2</v>
      </c>
      <c r="D42" s="323">
        <v>-2.5</v>
      </c>
      <c r="E42" s="324">
        <v>97.4</v>
      </c>
      <c r="F42" s="323">
        <v>-1.9</v>
      </c>
      <c r="G42" s="324">
        <v>86.2</v>
      </c>
      <c r="H42" s="323">
        <v>-3.9</v>
      </c>
      <c r="I42" s="325">
        <v>-9.7</v>
      </c>
      <c r="J42" s="325">
        <v>1.4</v>
      </c>
      <c r="K42" s="323">
        <v>-0.8</v>
      </c>
    </row>
    <row r="43" spans="1:11" ht="13.5">
      <c r="A43" s="432" t="s">
        <v>131</v>
      </c>
      <c r="B43" s="433"/>
      <c r="C43" s="326">
        <v>97</v>
      </c>
      <c r="D43" s="327">
        <v>-2.4</v>
      </c>
      <c r="E43" s="326">
        <v>99.1</v>
      </c>
      <c r="F43" s="327">
        <v>-1.3</v>
      </c>
      <c r="G43" s="326">
        <v>88.5</v>
      </c>
      <c r="H43" s="327">
        <v>-2.5</v>
      </c>
      <c r="I43" s="328">
        <v>-6.8</v>
      </c>
      <c r="J43" s="328">
        <v>-1.3</v>
      </c>
      <c r="K43" s="327">
        <v>1.3</v>
      </c>
    </row>
    <row r="44" spans="1:11" ht="13.5">
      <c r="A44" s="432" t="s">
        <v>132</v>
      </c>
      <c r="B44" s="433"/>
      <c r="C44" s="326">
        <v>93.7</v>
      </c>
      <c r="D44" s="327">
        <v>-1</v>
      </c>
      <c r="E44" s="326">
        <v>95.6</v>
      </c>
      <c r="F44" s="327">
        <v>0.2</v>
      </c>
      <c r="G44" s="326">
        <v>86.2</v>
      </c>
      <c r="H44" s="327">
        <v>-3.9</v>
      </c>
      <c r="I44" s="328">
        <v>-7.6</v>
      </c>
      <c r="J44" s="328">
        <v>1.3</v>
      </c>
      <c r="K44" s="327">
        <v>1.9</v>
      </c>
    </row>
    <row r="45" spans="1:11" ht="13.5">
      <c r="A45" s="432" t="s">
        <v>133</v>
      </c>
      <c r="B45" s="433"/>
      <c r="C45" s="326">
        <v>97.6</v>
      </c>
      <c r="D45" s="327">
        <v>-2.4</v>
      </c>
      <c r="E45" s="326">
        <v>99.8</v>
      </c>
      <c r="F45" s="327">
        <v>-2.4</v>
      </c>
      <c r="G45" s="326">
        <v>88.5</v>
      </c>
      <c r="H45" s="327">
        <v>-1.3</v>
      </c>
      <c r="I45" s="328">
        <v>-13.3</v>
      </c>
      <c r="J45" s="328">
        <v>2.2</v>
      </c>
      <c r="K45" s="327">
        <v>-1.2</v>
      </c>
    </row>
    <row r="46" spans="1:11" ht="13.5">
      <c r="A46" s="434" t="s">
        <v>134</v>
      </c>
      <c r="B46" s="435"/>
      <c r="C46" s="334">
        <v>92.4</v>
      </c>
      <c r="D46" s="335">
        <v>-4.1</v>
      </c>
      <c r="E46" s="336">
        <v>95.2</v>
      </c>
      <c r="F46" s="335">
        <v>-3.7</v>
      </c>
      <c r="G46" s="336">
        <v>81.6</v>
      </c>
      <c r="H46" s="335">
        <v>-7.8</v>
      </c>
      <c r="I46" s="337">
        <v>-10.7</v>
      </c>
      <c r="J46" s="337">
        <v>3.1</v>
      </c>
      <c r="K46" s="335">
        <v>-5.1</v>
      </c>
    </row>
    <row r="47" spans="1:11" ht="13.5" customHeight="1">
      <c r="A47" s="116" t="s">
        <v>96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</row>
    <row r="48" spans="1:11" ht="13.5">
      <c r="A48" s="116" t="s">
        <v>97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</row>
    <row r="49" ht="13.5">
      <c r="A49" s="116" t="s">
        <v>98</v>
      </c>
    </row>
  </sheetData>
  <sheetProtection/>
  <mergeCells count="41">
    <mergeCell ref="A1:K1"/>
    <mergeCell ref="A4:B6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28:B28"/>
    <mergeCell ref="A41:B41"/>
    <mergeCell ref="A29:B29"/>
    <mergeCell ref="A30:B30"/>
    <mergeCell ref="A31:B31"/>
    <mergeCell ref="A32:B32"/>
    <mergeCell ref="A33:B33"/>
    <mergeCell ref="A35:B35"/>
    <mergeCell ref="A42:B42"/>
    <mergeCell ref="A43:B43"/>
    <mergeCell ref="A44:B44"/>
    <mergeCell ref="A45:B45"/>
    <mergeCell ref="A46:B46"/>
    <mergeCell ref="A36:B36"/>
    <mergeCell ref="A37:B37"/>
    <mergeCell ref="A38:B38"/>
    <mergeCell ref="A39:B39"/>
    <mergeCell ref="A40:B40"/>
  </mergeCells>
  <conditionalFormatting sqref="C16:K16 C9:K12 C22:K29 C35:K42">
    <cfRule type="expression" priority="6" dxfId="27" stopIfTrue="1">
      <formula>OR(RIGHT($A9,2)="６月",RIGHT($A9,3)="12月")</formula>
    </cfRule>
  </conditionalFormatting>
  <conditionalFormatting sqref="C13:K15">
    <cfRule type="expression" priority="5" dxfId="27" stopIfTrue="1">
      <formula>OR(RIGHT($A13,2)="６月",RIGHT($A13,3)="12月")</formula>
    </cfRule>
  </conditionalFormatting>
  <conditionalFormatting sqref="A20">
    <cfRule type="expression" priority="3" dxfId="27" stopIfTrue="1">
      <formula>OR(RIGHT($A20,2)="６月",RIGHT($A20,3)="12月")</formula>
    </cfRule>
  </conditionalFormatting>
  <conditionalFormatting sqref="A17:A19">
    <cfRule type="expression" priority="4" dxfId="27" stopIfTrue="1">
      <formula>OR(RIGHT(時間指数!#REF!,2)="６月",RIGHT(時間指数!#REF!,3)="12月")</formula>
    </cfRule>
  </conditionalFormatting>
  <conditionalFormatting sqref="A43:A45">
    <cfRule type="expression" priority="1" dxfId="27" stopIfTrue="1">
      <formula>OR(RIGHT(時間指数!#REF!,2)="６月",RIGHT(時間指数!#REF!,3)="12月")</formula>
    </cfRule>
  </conditionalFormatting>
  <conditionalFormatting sqref="A30:A32">
    <cfRule type="expression" priority="2" dxfId="27" stopIfTrue="1">
      <formula>OR(RIGHT(時間指数!#REF!,2)="６月",RIGHT(時間指数!#REF!,3)="12月")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19921875" style="230" customWidth="1"/>
    <col min="2" max="2" width="18.8984375" style="230" customWidth="1"/>
    <col min="3" max="11" width="8.3984375" style="230" customWidth="1"/>
    <col min="12" max="16384" width="9" style="230" customWidth="1"/>
  </cols>
  <sheetData>
    <row r="1" spans="1:11" ht="13.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8.75" customHeight="1">
      <c r="A2" s="452" t="s">
        <v>141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</row>
    <row r="4" spans="1:11" ht="12" customHeight="1">
      <c r="A4" s="233" t="s">
        <v>122</v>
      </c>
      <c r="B4" s="233"/>
      <c r="C4" s="234"/>
      <c r="D4" s="234"/>
      <c r="E4" s="234"/>
      <c r="F4" s="234"/>
      <c r="G4" s="233"/>
      <c r="H4" s="234"/>
      <c r="I4" s="234"/>
      <c r="K4" s="235" t="s">
        <v>142</v>
      </c>
    </row>
    <row r="5" spans="1:11" ht="13.5" customHeight="1">
      <c r="A5" s="453" t="s">
        <v>124</v>
      </c>
      <c r="B5" s="454"/>
      <c r="C5" s="302" t="s">
        <v>125</v>
      </c>
      <c r="D5" s="237"/>
      <c r="E5" s="237"/>
      <c r="F5" s="237"/>
      <c r="G5" s="238"/>
      <c r="H5" s="239"/>
      <c r="I5" s="305" t="s">
        <v>126</v>
      </c>
      <c r="J5" s="461" t="s">
        <v>127</v>
      </c>
      <c r="K5" s="461" t="s">
        <v>128</v>
      </c>
    </row>
    <row r="6" spans="1:11" ht="13.5">
      <c r="A6" s="455"/>
      <c r="B6" s="456"/>
      <c r="C6" s="243"/>
      <c r="D6" s="243"/>
      <c r="E6" s="463" t="s">
        <v>129</v>
      </c>
      <c r="F6" s="464"/>
      <c r="G6" s="339" t="s">
        <v>94</v>
      </c>
      <c r="H6" s="239"/>
      <c r="I6" s="242"/>
      <c r="J6" s="462"/>
      <c r="K6" s="462"/>
    </row>
    <row r="7" spans="1:11" ht="13.5">
      <c r="A7" s="457"/>
      <c r="B7" s="458"/>
      <c r="C7" s="340"/>
      <c r="D7" s="249" t="s">
        <v>66</v>
      </c>
      <c r="E7" s="248"/>
      <c r="F7" s="249" t="s">
        <v>66</v>
      </c>
      <c r="G7" s="341"/>
      <c r="H7" s="249" t="s">
        <v>66</v>
      </c>
      <c r="I7" s="342" t="s">
        <v>66</v>
      </c>
      <c r="J7" s="250" t="s">
        <v>66</v>
      </c>
      <c r="K7" s="250" t="s">
        <v>66</v>
      </c>
    </row>
    <row r="8" spans="1:11" ht="13.5">
      <c r="A8" s="256"/>
      <c r="B8" s="343"/>
      <c r="C8" s="256"/>
      <c r="D8" s="257" t="s">
        <v>69</v>
      </c>
      <c r="E8" s="256"/>
      <c r="F8" s="257" t="s">
        <v>69</v>
      </c>
      <c r="G8" s="256"/>
      <c r="H8" s="257" t="s">
        <v>69</v>
      </c>
      <c r="I8" s="344" t="s">
        <v>69</v>
      </c>
      <c r="J8" s="259" t="s">
        <v>69</v>
      </c>
      <c r="K8" s="259" t="s">
        <v>69</v>
      </c>
    </row>
    <row r="9" spans="1:11" ht="13.5">
      <c r="A9" s="436" t="s">
        <v>174</v>
      </c>
      <c r="B9" s="437"/>
      <c r="C9" s="312">
        <v>96.3</v>
      </c>
      <c r="D9" s="270" t="s">
        <v>41</v>
      </c>
      <c r="E9" s="312">
        <v>98.3</v>
      </c>
      <c r="F9" s="267" t="s">
        <v>41</v>
      </c>
      <c r="G9" s="345">
        <v>91.8</v>
      </c>
      <c r="H9" s="267" t="s">
        <v>41</v>
      </c>
      <c r="I9" s="269" t="s">
        <v>41</v>
      </c>
      <c r="J9" s="270" t="s">
        <v>41</v>
      </c>
      <c r="K9" s="269" t="s">
        <v>41</v>
      </c>
    </row>
    <row r="10" spans="1:11" ht="13.5">
      <c r="A10" s="436" t="s">
        <v>175</v>
      </c>
      <c r="B10" s="437"/>
      <c r="C10" s="312">
        <v>97</v>
      </c>
      <c r="D10" s="346">
        <v>0.7</v>
      </c>
      <c r="E10" s="312">
        <v>98.3</v>
      </c>
      <c r="F10" s="347">
        <v>0</v>
      </c>
      <c r="G10" s="345">
        <v>94.1</v>
      </c>
      <c r="H10" s="347">
        <v>2.4</v>
      </c>
      <c r="I10" s="348">
        <v>-1.4</v>
      </c>
      <c r="J10" s="346">
        <v>0.2</v>
      </c>
      <c r="K10" s="348">
        <v>5</v>
      </c>
    </row>
    <row r="11" spans="1:11" ht="13.5">
      <c r="A11" s="436" t="s">
        <v>176</v>
      </c>
      <c r="B11" s="437"/>
      <c r="C11" s="312">
        <v>98.5</v>
      </c>
      <c r="D11" s="346">
        <v>1.5</v>
      </c>
      <c r="E11" s="312">
        <v>99.2</v>
      </c>
      <c r="F11" s="347">
        <v>0.9</v>
      </c>
      <c r="G11" s="345">
        <v>96.8</v>
      </c>
      <c r="H11" s="347">
        <v>2.8</v>
      </c>
      <c r="I11" s="348">
        <v>-0.5</v>
      </c>
      <c r="J11" s="346">
        <v>0.8</v>
      </c>
      <c r="K11" s="348">
        <v>4.1</v>
      </c>
    </row>
    <row r="12" spans="1:11" ht="13.5">
      <c r="A12" s="436" t="s">
        <v>177</v>
      </c>
      <c r="B12" s="437"/>
      <c r="C12" s="312">
        <v>100.5</v>
      </c>
      <c r="D12" s="346">
        <v>2.1</v>
      </c>
      <c r="E12" s="312">
        <v>100.5</v>
      </c>
      <c r="F12" s="347">
        <v>1.3</v>
      </c>
      <c r="G12" s="345">
        <v>100.7</v>
      </c>
      <c r="H12" s="347">
        <v>4</v>
      </c>
      <c r="I12" s="348">
        <v>0.5</v>
      </c>
      <c r="J12" s="346">
        <v>1.1</v>
      </c>
      <c r="K12" s="348">
        <v>3.2</v>
      </c>
    </row>
    <row r="13" spans="1:11" ht="13.5">
      <c r="A13" s="438" t="s">
        <v>178</v>
      </c>
      <c r="B13" s="439"/>
      <c r="C13" s="315">
        <v>102.6</v>
      </c>
      <c r="D13" s="349">
        <v>2.2</v>
      </c>
      <c r="E13" s="315">
        <v>102.3</v>
      </c>
      <c r="F13" s="350">
        <v>1.8</v>
      </c>
      <c r="G13" s="351">
        <v>103.3</v>
      </c>
      <c r="H13" s="350">
        <v>2.6</v>
      </c>
      <c r="I13" s="352">
        <v>0.4</v>
      </c>
      <c r="J13" s="349">
        <v>1.3</v>
      </c>
      <c r="K13" s="352">
        <v>2.9</v>
      </c>
    </row>
    <row r="14" spans="1:11" ht="13.5">
      <c r="A14" s="440" t="s">
        <v>179</v>
      </c>
      <c r="B14" s="441"/>
      <c r="C14" s="312">
        <v>105.1</v>
      </c>
      <c r="D14" s="346">
        <v>2.4</v>
      </c>
      <c r="E14" s="312">
        <v>104.6</v>
      </c>
      <c r="F14" s="347">
        <v>2.2</v>
      </c>
      <c r="G14" s="345">
        <v>106.1</v>
      </c>
      <c r="H14" s="347">
        <v>2.7</v>
      </c>
      <c r="I14" s="348">
        <v>0.7</v>
      </c>
      <c r="J14" s="346">
        <v>1.6</v>
      </c>
      <c r="K14" s="348">
        <v>1.7</v>
      </c>
    </row>
    <row r="15" spans="1:11" ht="13.5">
      <c r="A15" s="442" t="s">
        <v>180</v>
      </c>
      <c r="B15" s="443"/>
      <c r="C15" s="312">
        <v>106.4</v>
      </c>
      <c r="D15" s="346">
        <v>1.2</v>
      </c>
      <c r="E15" s="312">
        <v>105.1</v>
      </c>
      <c r="F15" s="347">
        <v>0.5</v>
      </c>
      <c r="G15" s="345">
        <v>109.3</v>
      </c>
      <c r="H15" s="347">
        <v>3</v>
      </c>
      <c r="I15" s="348">
        <v>0.7</v>
      </c>
      <c r="J15" s="346">
        <v>1</v>
      </c>
      <c r="K15" s="348">
        <v>0.1</v>
      </c>
    </row>
    <row r="16" spans="1:11" ht="13.5">
      <c r="A16" s="430" t="s">
        <v>181</v>
      </c>
      <c r="B16" s="431"/>
      <c r="C16" s="322">
        <v>108.4</v>
      </c>
      <c r="D16" s="353">
        <v>1.9</v>
      </c>
      <c r="E16" s="322">
        <v>106.5</v>
      </c>
      <c r="F16" s="354">
        <v>1.3</v>
      </c>
      <c r="G16" s="355">
        <v>112.8</v>
      </c>
      <c r="H16" s="354">
        <v>3.2</v>
      </c>
      <c r="I16" s="356">
        <v>0.8</v>
      </c>
      <c r="J16" s="353">
        <v>1.3</v>
      </c>
      <c r="K16" s="356">
        <v>2.3</v>
      </c>
    </row>
    <row r="17" spans="1:11" ht="13.5">
      <c r="A17" s="432" t="s">
        <v>131</v>
      </c>
      <c r="B17" s="433"/>
      <c r="C17" s="326">
        <v>107.7</v>
      </c>
      <c r="D17" s="357">
        <v>1.7</v>
      </c>
      <c r="E17" s="326">
        <v>106.4</v>
      </c>
      <c r="F17" s="357">
        <v>0.8</v>
      </c>
      <c r="G17" s="326">
        <v>111</v>
      </c>
      <c r="H17" s="357">
        <v>4.1</v>
      </c>
      <c r="I17" s="358">
        <v>1.1</v>
      </c>
      <c r="J17" s="358">
        <v>1</v>
      </c>
      <c r="K17" s="357">
        <v>2.3</v>
      </c>
    </row>
    <row r="18" spans="1:11" ht="13.5">
      <c r="A18" s="432" t="s">
        <v>132</v>
      </c>
      <c r="B18" s="433"/>
      <c r="C18" s="326">
        <v>108.4</v>
      </c>
      <c r="D18" s="359">
        <v>2</v>
      </c>
      <c r="E18" s="326">
        <v>106.6</v>
      </c>
      <c r="F18" s="359">
        <v>1.2</v>
      </c>
      <c r="G18" s="326">
        <v>112.7</v>
      </c>
      <c r="H18" s="359">
        <v>3.9</v>
      </c>
      <c r="I18" s="360">
        <v>1</v>
      </c>
      <c r="J18" s="360">
        <v>1.4</v>
      </c>
      <c r="K18" s="359">
        <v>2.2</v>
      </c>
    </row>
    <row r="19" spans="1:11" ht="13.5">
      <c r="A19" s="432" t="s">
        <v>133</v>
      </c>
      <c r="B19" s="433"/>
      <c r="C19" s="326">
        <v>108.9</v>
      </c>
      <c r="D19" s="359">
        <v>2.2</v>
      </c>
      <c r="E19" s="326">
        <v>106.7</v>
      </c>
      <c r="F19" s="359">
        <v>1.5</v>
      </c>
      <c r="G19" s="326">
        <v>113.9</v>
      </c>
      <c r="H19" s="359">
        <v>3.5</v>
      </c>
      <c r="I19" s="360">
        <v>0.7</v>
      </c>
      <c r="J19" s="360">
        <v>1.5</v>
      </c>
      <c r="K19" s="359">
        <v>2.4</v>
      </c>
    </row>
    <row r="20" spans="1:11" ht="13.5">
      <c r="A20" s="434" t="s">
        <v>134</v>
      </c>
      <c r="B20" s="435"/>
      <c r="C20" s="334">
        <v>108.6</v>
      </c>
      <c r="D20" s="361">
        <v>1.9</v>
      </c>
      <c r="E20" s="334">
        <v>106.3</v>
      </c>
      <c r="F20" s="362">
        <v>2</v>
      </c>
      <c r="G20" s="363">
        <v>113.7</v>
      </c>
      <c r="H20" s="362">
        <v>1.5</v>
      </c>
      <c r="I20" s="364">
        <v>0.6</v>
      </c>
      <c r="J20" s="361">
        <v>1.3</v>
      </c>
      <c r="K20" s="364">
        <v>2.4</v>
      </c>
    </row>
    <row r="21" spans="1:10" ht="12.75" customHeight="1">
      <c r="A21" s="116" t="s">
        <v>96</v>
      </c>
      <c r="B21" s="243"/>
      <c r="C21" s="243"/>
      <c r="D21" s="243"/>
      <c r="E21" s="243"/>
      <c r="F21" s="243"/>
      <c r="G21" s="243"/>
      <c r="H21" s="243"/>
      <c r="I21" s="243"/>
      <c r="J21" s="243"/>
    </row>
    <row r="22" ht="13.5">
      <c r="A22" s="116" t="s">
        <v>143</v>
      </c>
    </row>
    <row r="23" ht="13.5">
      <c r="A23" s="116" t="s">
        <v>98</v>
      </c>
    </row>
    <row r="24" ht="13.5">
      <c r="A24" s="116"/>
    </row>
    <row r="55" ht="13.5">
      <c r="B55" s="365"/>
    </row>
    <row r="56" ht="13.5">
      <c r="B56" s="365"/>
    </row>
  </sheetData>
  <sheetProtection/>
  <mergeCells count="17">
    <mergeCell ref="A15:B15"/>
    <mergeCell ref="A2:K2"/>
    <mergeCell ref="A5:B7"/>
    <mergeCell ref="J5:J6"/>
    <mergeCell ref="K5:K6"/>
    <mergeCell ref="E6:F6"/>
    <mergeCell ref="A9:B9"/>
    <mergeCell ref="A16:B16"/>
    <mergeCell ref="A17:B17"/>
    <mergeCell ref="A18:B18"/>
    <mergeCell ref="A19:B19"/>
    <mergeCell ref="A20:B20"/>
    <mergeCell ref="A10:B10"/>
    <mergeCell ref="A11:B11"/>
    <mergeCell ref="A12:B12"/>
    <mergeCell ref="A13:B13"/>
    <mergeCell ref="A14:B14"/>
  </mergeCells>
  <conditionalFormatting sqref="C9:K16">
    <cfRule type="expression" priority="2" dxfId="27" stopIfTrue="1">
      <formula>OR(RIGHT($A9,2)="６月",RIGHT($A9,3)="12月")</formula>
    </cfRule>
  </conditionalFormatting>
  <conditionalFormatting sqref="A17:A19">
    <cfRule type="expression" priority="1" dxfId="27" stopIfTrue="1">
      <formula>OR(RIGHT(雇用指数!#REF!,2)="６月",RIGHT(雇用指数!#REF!,3)="12月")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showGridLines="0" zoomScalePageLayoutView="0" workbookViewId="0" topLeftCell="A1">
      <selection activeCell="A1" sqref="A1:D1"/>
    </sheetView>
  </sheetViews>
  <sheetFormatPr defaultColWidth="8.796875" defaultRowHeight="14.25"/>
  <cols>
    <col min="1" max="1" width="7" style="0" customWidth="1"/>
    <col min="2" max="2" width="18.8984375" style="0" customWidth="1"/>
    <col min="3" max="4" width="8.3984375" style="0" customWidth="1"/>
  </cols>
  <sheetData>
    <row r="1" spans="1:4" ht="18.75">
      <c r="A1" s="452" t="s">
        <v>156</v>
      </c>
      <c r="B1" s="452"/>
      <c r="C1" s="452"/>
      <c r="D1" s="452"/>
    </row>
    <row r="2" spans="1:4" ht="18.75">
      <c r="A2" s="452" t="s">
        <v>157</v>
      </c>
      <c r="B2" s="452"/>
      <c r="C2" s="452"/>
      <c r="D2" s="452"/>
    </row>
    <row r="3" spans="1:4" ht="13.5">
      <c r="A3" s="230"/>
      <c r="B3" s="230"/>
      <c r="C3" s="230"/>
      <c r="D3" s="230"/>
    </row>
    <row r="4" spans="1:4" ht="12" customHeight="1">
      <c r="A4" s="233" t="s">
        <v>122</v>
      </c>
      <c r="B4" s="233"/>
      <c r="C4" s="234"/>
      <c r="D4" s="234"/>
    </row>
    <row r="5" spans="1:4" ht="13.5">
      <c r="A5" s="453" t="s">
        <v>124</v>
      </c>
      <c r="B5" s="454"/>
      <c r="C5" s="386" t="s">
        <v>158</v>
      </c>
      <c r="D5" s="239"/>
    </row>
    <row r="6" spans="1:4" ht="13.5">
      <c r="A6" s="455"/>
      <c r="B6" s="456"/>
      <c r="C6" s="387" t="s">
        <v>159</v>
      </c>
      <c r="D6" s="262"/>
    </row>
    <row r="7" spans="1:4" ht="13.5">
      <c r="A7" s="457"/>
      <c r="B7" s="458"/>
      <c r="C7" s="246"/>
      <c r="D7" s="249" t="s">
        <v>160</v>
      </c>
    </row>
    <row r="8" spans="1:4" ht="13.5">
      <c r="A8" s="256"/>
      <c r="B8" s="343"/>
      <c r="C8" s="344" t="s">
        <v>39</v>
      </c>
      <c r="D8" s="257" t="s">
        <v>119</v>
      </c>
    </row>
    <row r="9" spans="1:4" ht="13.5">
      <c r="A9" s="436" t="s">
        <v>174</v>
      </c>
      <c r="B9" s="437"/>
      <c r="C9" s="388">
        <v>28.88</v>
      </c>
      <c r="D9" s="389" t="s">
        <v>42</v>
      </c>
    </row>
    <row r="10" spans="1:4" ht="13.5">
      <c r="A10" s="436" t="s">
        <v>175</v>
      </c>
      <c r="B10" s="437"/>
      <c r="C10" s="388">
        <v>29.42</v>
      </c>
      <c r="D10" s="390">
        <v>0.54</v>
      </c>
    </row>
    <row r="11" spans="1:4" ht="13.5">
      <c r="A11" s="436" t="s">
        <v>176</v>
      </c>
      <c r="B11" s="437"/>
      <c r="C11" s="388">
        <v>29.87</v>
      </c>
      <c r="D11" s="390">
        <v>0.45</v>
      </c>
    </row>
    <row r="12" spans="1:4" ht="13.5">
      <c r="A12" s="436" t="s">
        <v>177</v>
      </c>
      <c r="B12" s="437"/>
      <c r="C12" s="388">
        <v>30.47</v>
      </c>
      <c r="D12" s="390">
        <v>0.6</v>
      </c>
    </row>
    <row r="13" spans="1:4" ht="13.5">
      <c r="A13" s="438" t="s">
        <v>178</v>
      </c>
      <c r="B13" s="439"/>
      <c r="C13" s="391">
        <v>30.65</v>
      </c>
      <c r="D13" s="392">
        <v>0.18</v>
      </c>
    </row>
    <row r="14" spans="1:4" ht="13.5">
      <c r="A14" s="440" t="s">
        <v>179</v>
      </c>
      <c r="B14" s="441"/>
      <c r="C14" s="388">
        <v>30.72</v>
      </c>
      <c r="D14" s="390">
        <v>0.07</v>
      </c>
    </row>
    <row r="15" spans="1:4" ht="13.5">
      <c r="A15" s="442" t="s">
        <v>180</v>
      </c>
      <c r="B15" s="443"/>
      <c r="C15" s="388">
        <v>31.12</v>
      </c>
      <c r="D15" s="390">
        <v>0.4</v>
      </c>
    </row>
    <row r="16" spans="1:4" ht="13.5">
      <c r="A16" s="430" t="s">
        <v>181</v>
      </c>
      <c r="B16" s="431"/>
      <c r="C16" s="393">
        <v>31.51</v>
      </c>
      <c r="D16" s="394">
        <v>0.39</v>
      </c>
    </row>
    <row r="17" spans="1:4" ht="13.5">
      <c r="A17" s="432" t="s">
        <v>131</v>
      </c>
      <c r="B17" s="433"/>
      <c r="C17" s="388">
        <v>31.18</v>
      </c>
      <c r="D17" s="390">
        <v>0.7</v>
      </c>
    </row>
    <row r="18" spans="1:4" ht="13.5">
      <c r="A18" s="432" t="s">
        <v>132</v>
      </c>
      <c r="B18" s="433"/>
      <c r="C18" s="388">
        <v>31.47</v>
      </c>
      <c r="D18" s="390">
        <v>0.55</v>
      </c>
    </row>
    <row r="19" spans="1:4" ht="13.5">
      <c r="A19" s="432" t="s">
        <v>133</v>
      </c>
      <c r="B19" s="433"/>
      <c r="C19" s="388">
        <v>31.66</v>
      </c>
      <c r="D19" s="390">
        <v>0.39</v>
      </c>
    </row>
    <row r="20" spans="1:4" ht="13.5">
      <c r="A20" s="434" t="s">
        <v>134</v>
      </c>
      <c r="B20" s="435"/>
      <c r="C20" s="395">
        <v>31.72</v>
      </c>
      <c r="D20" s="396">
        <v>-0.1</v>
      </c>
    </row>
    <row r="21" ht="13.5">
      <c r="A21" s="397" t="s">
        <v>161</v>
      </c>
    </row>
  </sheetData>
  <sheetProtection/>
  <mergeCells count="15">
    <mergeCell ref="A1:D1"/>
    <mergeCell ref="A2:D2"/>
    <mergeCell ref="A5:B7"/>
    <mergeCell ref="A9:B9"/>
    <mergeCell ref="A10:B10"/>
    <mergeCell ref="A11:B11"/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</mergeCells>
  <conditionalFormatting sqref="C9:D16">
    <cfRule type="expression" priority="3" dxfId="27" stopIfTrue="1">
      <formula>OR(RIGHT($A9,2)="６月",RIGHT($A9,3)="12月")</formula>
    </cfRule>
  </conditionalFormatting>
  <conditionalFormatting sqref="A21">
    <cfRule type="expression" priority="2" dxfId="27">
      <formula>OR(RIGHT($A21,2)="６月",RIGHT($A21,3)="12月")</formula>
    </cfRule>
  </conditionalFormatting>
  <conditionalFormatting sqref="A17:A19">
    <cfRule type="expression" priority="1" dxfId="27" stopIfTrue="1">
      <formula>OR(RIGHT(パート比率!#REF!,2)="６月",RIGHT(パート比率!#REF!,3)="12月")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7" style="0" customWidth="1"/>
    <col min="2" max="2" width="18.8984375" style="0" customWidth="1"/>
    <col min="3" max="6" width="8.3984375" style="0" customWidth="1"/>
  </cols>
  <sheetData>
    <row r="1" spans="1:6" ht="18.75">
      <c r="A1" s="452" t="s">
        <v>162</v>
      </c>
      <c r="B1" s="452"/>
      <c r="C1" s="452"/>
      <c r="D1" s="452"/>
      <c r="E1" s="452"/>
      <c r="F1" s="452"/>
    </row>
    <row r="2" spans="1:6" ht="18.75">
      <c r="A2" s="338"/>
      <c r="B2" s="231"/>
      <c r="C2" s="338"/>
      <c r="D2" s="338"/>
      <c r="E2" s="338"/>
      <c r="F2" s="338"/>
    </row>
    <row r="3" spans="1:6" ht="13.5">
      <c r="A3" s="230"/>
      <c r="B3" s="230"/>
      <c r="C3" s="230"/>
      <c r="D3" s="230"/>
      <c r="E3" s="230"/>
      <c r="F3" s="230"/>
    </row>
    <row r="4" spans="1:6" ht="12" customHeight="1">
      <c r="A4" s="233" t="s">
        <v>122</v>
      </c>
      <c r="B4" s="233"/>
      <c r="C4" s="234"/>
      <c r="D4" s="234"/>
      <c r="E4" s="230"/>
      <c r="F4" s="235"/>
    </row>
    <row r="5" spans="1:6" ht="13.5">
      <c r="A5" s="453" t="s">
        <v>124</v>
      </c>
      <c r="B5" s="454"/>
      <c r="C5" s="474" t="s">
        <v>163</v>
      </c>
      <c r="D5" s="475"/>
      <c r="E5" s="474" t="s">
        <v>164</v>
      </c>
      <c r="F5" s="475"/>
    </row>
    <row r="6" spans="1:6" ht="13.5">
      <c r="A6" s="455"/>
      <c r="B6" s="456"/>
      <c r="C6" s="398"/>
      <c r="D6" s="399"/>
      <c r="E6" s="400"/>
      <c r="F6" s="399"/>
    </row>
    <row r="7" spans="1:6" ht="13.5">
      <c r="A7" s="457"/>
      <c r="B7" s="458"/>
      <c r="C7" s="248"/>
      <c r="D7" s="249" t="s">
        <v>160</v>
      </c>
      <c r="E7" s="341"/>
      <c r="F7" s="249" t="s">
        <v>160</v>
      </c>
    </row>
    <row r="8" spans="1:6" ht="13.5">
      <c r="A8" s="401"/>
      <c r="B8" s="402"/>
      <c r="C8" s="344" t="s">
        <v>39</v>
      </c>
      <c r="D8" s="257" t="s">
        <v>119</v>
      </c>
      <c r="E8" s="344" t="s">
        <v>39</v>
      </c>
      <c r="F8" s="257" t="s">
        <v>119</v>
      </c>
    </row>
    <row r="9" spans="1:6" ht="13.5">
      <c r="A9" s="436" t="s">
        <v>174</v>
      </c>
      <c r="B9" s="437"/>
      <c r="C9" s="403">
        <v>2.04</v>
      </c>
      <c r="D9" s="404" t="s">
        <v>42</v>
      </c>
      <c r="E9" s="403">
        <v>2.07</v>
      </c>
      <c r="F9" s="389" t="s">
        <v>42</v>
      </c>
    </row>
    <row r="10" spans="1:6" ht="13.5">
      <c r="A10" s="436" t="s">
        <v>175</v>
      </c>
      <c r="B10" s="437"/>
      <c r="C10" s="403">
        <v>2.04</v>
      </c>
      <c r="D10" s="405">
        <v>0</v>
      </c>
      <c r="E10" s="403">
        <v>2.02</v>
      </c>
      <c r="F10" s="390">
        <v>-0.05</v>
      </c>
    </row>
    <row r="11" spans="1:6" ht="13.5">
      <c r="A11" s="436" t="s">
        <v>176</v>
      </c>
      <c r="B11" s="437"/>
      <c r="C11" s="403">
        <v>2.06</v>
      </c>
      <c r="D11" s="405">
        <v>0.02</v>
      </c>
      <c r="E11" s="403">
        <v>1.98</v>
      </c>
      <c r="F11" s="390">
        <v>-0.04</v>
      </c>
    </row>
    <row r="12" spans="1:6" ht="13.5">
      <c r="A12" s="436" t="s">
        <v>177</v>
      </c>
      <c r="B12" s="437"/>
      <c r="C12" s="403">
        <v>2.16</v>
      </c>
      <c r="D12" s="405">
        <v>0.1</v>
      </c>
      <c r="E12" s="403">
        <v>2.05</v>
      </c>
      <c r="F12" s="390">
        <v>0.07</v>
      </c>
    </row>
    <row r="13" spans="1:6" ht="13.5">
      <c r="A13" s="438" t="s">
        <v>178</v>
      </c>
      <c r="B13" s="439"/>
      <c r="C13" s="406">
        <v>2.14</v>
      </c>
      <c r="D13" s="407">
        <v>-0.02</v>
      </c>
      <c r="E13" s="406">
        <v>2.02</v>
      </c>
      <c r="F13" s="392">
        <v>-0.03</v>
      </c>
    </row>
    <row r="14" spans="1:6" ht="13.5">
      <c r="A14" s="440" t="s">
        <v>179</v>
      </c>
      <c r="B14" s="441"/>
      <c r="C14" s="403">
        <v>2.14</v>
      </c>
      <c r="D14" s="405">
        <v>0</v>
      </c>
      <c r="E14" s="403">
        <v>2.04</v>
      </c>
      <c r="F14" s="390">
        <v>0.02</v>
      </c>
    </row>
    <row r="15" spans="1:6" ht="13.5">
      <c r="A15" s="442" t="s">
        <v>180</v>
      </c>
      <c r="B15" s="443"/>
      <c r="C15" s="403">
        <v>2.14</v>
      </c>
      <c r="D15" s="405">
        <v>0</v>
      </c>
      <c r="E15" s="403">
        <v>2.04</v>
      </c>
      <c r="F15" s="390">
        <v>0</v>
      </c>
    </row>
    <row r="16" spans="1:6" ht="13.5">
      <c r="A16" s="430" t="s">
        <v>181</v>
      </c>
      <c r="B16" s="431"/>
      <c r="C16" s="408">
        <v>2.13</v>
      </c>
      <c r="D16" s="409">
        <v>-0.01</v>
      </c>
      <c r="E16" s="408">
        <v>2.04</v>
      </c>
      <c r="F16" s="394">
        <v>0</v>
      </c>
    </row>
    <row r="17" spans="1:6" ht="13.5">
      <c r="A17" s="432" t="s">
        <v>131</v>
      </c>
      <c r="B17" s="433"/>
      <c r="C17" s="403">
        <v>3.3</v>
      </c>
      <c r="D17" s="405">
        <v>0.03</v>
      </c>
      <c r="E17" s="403">
        <v>2.74</v>
      </c>
      <c r="F17" s="390">
        <v>0.03</v>
      </c>
    </row>
    <row r="18" spans="1:6" ht="13.5">
      <c r="A18" s="432" t="s">
        <v>132</v>
      </c>
      <c r="B18" s="433"/>
      <c r="C18" s="403">
        <v>1.85</v>
      </c>
      <c r="D18" s="405">
        <v>0.08</v>
      </c>
      <c r="E18" s="403">
        <v>1.81</v>
      </c>
      <c r="F18" s="390">
        <v>0</v>
      </c>
    </row>
    <row r="19" spans="1:6" ht="13.5">
      <c r="A19" s="432" t="s">
        <v>133</v>
      </c>
      <c r="B19" s="433"/>
      <c r="C19" s="403">
        <v>1.79</v>
      </c>
      <c r="D19" s="405">
        <v>-0.01</v>
      </c>
      <c r="E19" s="403">
        <v>1.67</v>
      </c>
      <c r="F19" s="390">
        <v>0.02</v>
      </c>
    </row>
    <row r="20" spans="1:6" ht="13.5">
      <c r="A20" s="434" t="s">
        <v>134</v>
      </c>
      <c r="B20" s="435"/>
      <c r="C20" s="410">
        <v>1.59</v>
      </c>
      <c r="D20" s="411">
        <v>-0.11</v>
      </c>
      <c r="E20" s="410">
        <v>1.94</v>
      </c>
      <c r="F20" s="396">
        <v>-0.07</v>
      </c>
    </row>
    <row r="21" ht="13.5">
      <c r="A21" s="397" t="s">
        <v>161</v>
      </c>
    </row>
  </sheetData>
  <sheetProtection/>
  <mergeCells count="16">
    <mergeCell ref="A1:F1"/>
    <mergeCell ref="A5:B7"/>
    <mergeCell ref="C5:D5"/>
    <mergeCell ref="E5:F5"/>
    <mergeCell ref="A9:B9"/>
    <mergeCell ref="A10:B10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</mergeCells>
  <conditionalFormatting sqref="C9:F16">
    <cfRule type="expression" priority="3" dxfId="27" stopIfTrue="1">
      <formula>OR(RIGHT($A9,2)="６月",RIGHT($A9,3)="12月")</formula>
    </cfRule>
  </conditionalFormatting>
  <conditionalFormatting sqref="A21">
    <cfRule type="expression" priority="2" dxfId="27">
      <formula>OR(RIGHT($A21,2)="６月",RIGHT($A21,3)="12月")</formula>
    </cfRule>
  </conditionalFormatting>
  <conditionalFormatting sqref="A17:A19">
    <cfRule type="expression" priority="1" dxfId="27" stopIfTrue="1">
      <formula>OR(RIGHT(労働異動率!#REF!,2)="６月",RIGHT(労働異動率!#REF!,3)="12月")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selection activeCell="A1" sqref="A1:F1"/>
    </sheetView>
  </sheetViews>
  <sheetFormatPr defaultColWidth="8.796875" defaultRowHeight="14.25"/>
  <cols>
    <col min="1" max="1" width="7.19921875" style="230" customWidth="1"/>
    <col min="2" max="2" width="19.59765625" style="230" customWidth="1"/>
    <col min="3" max="14" width="8.3984375" style="230" customWidth="1"/>
    <col min="15" max="16384" width="9" style="230" customWidth="1"/>
  </cols>
  <sheetData>
    <row r="1" spans="1:15" ht="18.75" customHeight="1">
      <c r="A1" s="452" t="s">
        <v>144</v>
      </c>
      <c r="B1" s="452"/>
      <c r="C1" s="452"/>
      <c r="D1" s="452"/>
      <c r="E1" s="452"/>
      <c r="F1" s="452"/>
      <c r="G1" s="232"/>
      <c r="H1" s="232"/>
      <c r="I1" s="366"/>
      <c r="J1" s="232"/>
      <c r="K1" s="232"/>
      <c r="L1" s="338"/>
      <c r="M1" s="338"/>
      <c r="N1" s="338"/>
      <c r="O1" s="338"/>
    </row>
    <row r="2" spans="1:15" ht="18.75" customHeight="1">
      <c r="A2" s="452" t="s">
        <v>145</v>
      </c>
      <c r="B2" s="452"/>
      <c r="C2" s="452"/>
      <c r="D2" s="452"/>
      <c r="E2" s="452"/>
      <c r="F2" s="452"/>
      <c r="G2" s="338"/>
      <c r="H2" s="338"/>
      <c r="I2" s="367"/>
      <c r="J2" s="338"/>
      <c r="K2" s="338"/>
      <c r="L2" s="338"/>
      <c r="M2" s="338"/>
      <c r="N2" s="338"/>
      <c r="O2" s="338"/>
    </row>
    <row r="3" spans="1:2" ht="13.5">
      <c r="A3" s="368"/>
      <c r="B3" s="368"/>
    </row>
    <row r="4" spans="1:13" ht="12" customHeight="1">
      <c r="A4" s="233" t="s">
        <v>122</v>
      </c>
      <c r="B4" s="233"/>
      <c r="C4" s="234"/>
      <c r="D4" s="234"/>
      <c r="E4" s="234"/>
      <c r="F4" s="235" t="s">
        <v>123</v>
      </c>
      <c r="G4" s="234"/>
      <c r="H4" s="234"/>
      <c r="I4" s="233"/>
      <c r="K4" s="234"/>
      <c r="M4" s="233"/>
    </row>
    <row r="5" spans="1:10" ht="13.5" customHeight="1">
      <c r="A5" s="453" t="s">
        <v>124</v>
      </c>
      <c r="B5" s="454"/>
      <c r="C5" s="476" t="s">
        <v>146</v>
      </c>
      <c r="D5" s="477"/>
      <c r="E5" s="369"/>
      <c r="F5" s="261"/>
      <c r="J5" s="128"/>
    </row>
    <row r="6" spans="1:10" ht="13.5" customHeight="1">
      <c r="A6" s="455"/>
      <c r="B6" s="456"/>
      <c r="C6" s="242"/>
      <c r="D6" s="262"/>
      <c r="E6" s="370" t="s">
        <v>147</v>
      </c>
      <c r="F6" s="262"/>
      <c r="J6" s="243"/>
    </row>
    <row r="7" spans="1:10" ht="13.5" customHeight="1">
      <c r="A7" s="457"/>
      <c r="B7" s="458"/>
      <c r="C7" s="246"/>
      <c r="D7" s="249" t="s">
        <v>66</v>
      </c>
      <c r="E7" s="243" t="s">
        <v>148</v>
      </c>
      <c r="F7" s="249" t="s">
        <v>66</v>
      </c>
      <c r="J7" s="371"/>
    </row>
    <row r="8" spans="1:10" ht="13.5" customHeight="1">
      <c r="A8" s="256"/>
      <c r="B8" s="254"/>
      <c r="C8" s="256"/>
      <c r="D8" s="257" t="s">
        <v>39</v>
      </c>
      <c r="E8" s="254"/>
      <c r="F8" s="257" t="s">
        <v>39</v>
      </c>
      <c r="J8" s="372"/>
    </row>
    <row r="9" spans="1:10" ht="13.5" customHeight="1">
      <c r="A9" s="436" t="s">
        <v>174</v>
      </c>
      <c r="B9" s="437"/>
      <c r="C9" s="312">
        <v>104.5</v>
      </c>
      <c r="D9" s="270" t="s">
        <v>41</v>
      </c>
      <c r="E9" s="312">
        <v>105.3</v>
      </c>
      <c r="F9" s="267" t="s">
        <v>41</v>
      </c>
      <c r="J9" s="346"/>
    </row>
    <row r="10" spans="1:10" ht="13.5" customHeight="1">
      <c r="A10" s="436" t="s">
        <v>175</v>
      </c>
      <c r="B10" s="437"/>
      <c r="C10" s="312">
        <v>103.2</v>
      </c>
      <c r="D10" s="346">
        <v>-1.1</v>
      </c>
      <c r="E10" s="312">
        <v>103.5</v>
      </c>
      <c r="F10" s="347">
        <v>-1.6</v>
      </c>
      <c r="J10" s="346"/>
    </row>
    <row r="11" spans="1:10" ht="13.5" customHeight="1">
      <c r="A11" s="436" t="s">
        <v>176</v>
      </c>
      <c r="B11" s="437"/>
      <c r="C11" s="312">
        <v>100.3</v>
      </c>
      <c r="D11" s="346">
        <v>-2.9</v>
      </c>
      <c r="E11" s="312">
        <v>100</v>
      </c>
      <c r="F11" s="347">
        <v>-3.5</v>
      </c>
      <c r="J11" s="346"/>
    </row>
    <row r="12" spans="1:10" ht="13.5" customHeight="1">
      <c r="A12" s="436" t="s">
        <v>177</v>
      </c>
      <c r="B12" s="437"/>
      <c r="C12" s="312">
        <v>100.2</v>
      </c>
      <c r="D12" s="346">
        <v>-0.1</v>
      </c>
      <c r="E12" s="312">
        <v>100.1</v>
      </c>
      <c r="F12" s="347">
        <v>0.1</v>
      </c>
      <c r="J12" s="346"/>
    </row>
    <row r="13" spans="1:10" ht="13.5" customHeight="1">
      <c r="A13" s="438" t="s">
        <v>178</v>
      </c>
      <c r="B13" s="439"/>
      <c r="C13" s="315">
        <v>100.7</v>
      </c>
      <c r="D13" s="349">
        <v>0.5</v>
      </c>
      <c r="E13" s="315">
        <v>100.3</v>
      </c>
      <c r="F13" s="350">
        <v>0.2</v>
      </c>
      <c r="J13" s="346"/>
    </row>
    <row r="14" spans="1:10" ht="13.5" customHeight="1">
      <c r="A14" s="440" t="s">
        <v>179</v>
      </c>
      <c r="B14" s="441"/>
      <c r="C14" s="312">
        <v>100.5</v>
      </c>
      <c r="D14" s="346">
        <v>-0.2</v>
      </c>
      <c r="E14" s="312">
        <v>100</v>
      </c>
      <c r="F14" s="347">
        <v>-0.3</v>
      </c>
      <c r="J14" s="346"/>
    </row>
    <row r="15" spans="1:10" ht="13.5" customHeight="1">
      <c r="A15" s="442" t="s">
        <v>180</v>
      </c>
      <c r="B15" s="443"/>
      <c r="C15" s="312">
        <v>100.5</v>
      </c>
      <c r="D15" s="346">
        <v>0</v>
      </c>
      <c r="E15" s="312">
        <v>99.6</v>
      </c>
      <c r="F15" s="347">
        <v>-0.4</v>
      </c>
      <c r="J15" s="346"/>
    </row>
    <row r="16" spans="1:10" ht="13.5" customHeight="1">
      <c r="A16" s="430" t="s">
        <v>181</v>
      </c>
      <c r="B16" s="431"/>
      <c r="C16" s="322">
        <v>99.9</v>
      </c>
      <c r="D16" s="353">
        <v>-0.6</v>
      </c>
      <c r="E16" s="322">
        <v>99.1</v>
      </c>
      <c r="F16" s="354">
        <v>-0.5</v>
      </c>
      <c r="J16" s="346"/>
    </row>
    <row r="17" spans="1:10" ht="13.5" customHeight="1">
      <c r="A17" s="432" t="s">
        <v>131</v>
      </c>
      <c r="B17" s="433"/>
      <c r="C17" s="373">
        <v>103.7</v>
      </c>
      <c r="D17" s="357">
        <v>-1</v>
      </c>
      <c r="E17" s="373">
        <v>99.5</v>
      </c>
      <c r="F17" s="357">
        <v>-1.2</v>
      </c>
      <c r="J17" s="346"/>
    </row>
    <row r="18" spans="1:10" ht="13.5" customHeight="1">
      <c r="A18" s="432" t="s">
        <v>132</v>
      </c>
      <c r="B18" s="433"/>
      <c r="C18" s="373">
        <v>95.4</v>
      </c>
      <c r="D18" s="359">
        <v>-0.7</v>
      </c>
      <c r="E18" s="373">
        <v>99.4</v>
      </c>
      <c r="F18" s="359">
        <v>-0.2</v>
      </c>
      <c r="J18" s="346"/>
    </row>
    <row r="19" spans="1:10" ht="13.5" customHeight="1">
      <c r="A19" s="432" t="s">
        <v>133</v>
      </c>
      <c r="B19" s="433"/>
      <c r="C19" s="373">
        <v>115.4</v>
      </c>
      <c r="D19" s="359">
        <v>-0.6</v>
      </c>
      <c r="E19" s="373">
        <v>99.2</v>
      </c>
      <c r="F19" s="359">
        <v>-0.6</v>
      </c>
      <c r="J19" s="346"/>
    </row>
    <row r="20" spans="1:10" ht="13.5" customHeight="1">
      <c r="A20" s="434" t="s">
        <v>134</v>
      </c>
      <c r="B20" s="435"/>
      <c r="C20" s="334">
        <v>84.9</v>
      </c>
      <c r="D20" s="361">
        <v>0</v>
      </c>
      <c r="E20" s="334">
        <v>98.2</v>
      </c>
      <c r="F20" s="362">
        <v>-0.2</v>
      </c>
      <c r="J20" s="346"/>
    </row>
    <row r="21" spans="1:2" ht="13.5">
      <c r="A21" s="169" t="s">
        <v>149</v>
      </c>
      <c r="B21" s="368"/>
    </row>
    <row r="22" spans="1:2" ht="13.5">
      <c r="A22" s="374" t="s">
        <v>150</v>
      </c>
      <c r="B22" s="368"/>
    </row>
    <row r="23" spans="1:2" ht="13.5">
      <c r="A23" s="169" t="s">
        <v>151</v>
      </c>
      <c r="B23" s="368"/>
    </row>
    <row r="24" spans="1:2" ht="13.5">
      <c r="A24" s="169" t="s">
        <v>152</v>
      </c>
      <c r="B24" s="368"/>
    </row>
    <row r="25" spans="1:2" ht="13.5">
      <c r="A25" s="169" t="s">
        <v>153</v>
      </c>
      <c r="B25" s="368"/>
    </row>
    <row r="26" spans="1:2" ht="12" customHeight="1">
      <c r="A26" s="375" t="s">
        <v>154</v>
      </c>
      <c r="B26" s="234"/>
    </row>
    <row r="27" spans="1:2" ht="12" customHeight="1">
      <c r="A27" s="375" t="s">
        <v>155</v>
      </c>
      <c r="B27" s="234"/>
    </row>
    <row r="28" spans="1:14" ht="13.5">
      <c r="A28" s="234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</row>
    <row r="29" spans="1:14" ht="13.5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</row>
    <row r="30" spans="1:14" ht="13.5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</row>
    <row r="31" spans="1:14" ht="13.5">
      <c r="A31" s="234"/>
      <c r="B31" s="234"/>
      <c r="D31" s="376"/>
      <c r="E31" s="234"/>
      <c r="F31" s="376"/>
      <c r="H31" s="376"/>
      <c r="I31" s="234"/>
      <c r="J31" s="234"/>
      <c r="K31" s="234"/>
      <c r="L31" s="234"/>
      <c r="M31" s="234"/>
      <c r="N31" s="234"/>
    </row>
    <row r="32" spans="1:14" ht="13.5">
      <c r="A32" s="234"/>
      <c r="B32" s="234"/>
      <c r="D32" s="234"/>
      <c r="F32" s="234"/>
      <c r="H32" s="234"/>
      <c r="I32" s="234"/>
      <c r="J32" s="234"/>
      <c r="K32" s="234"/>
      <c r="L32" s="234"/>
      <c r="M32" s="234"/>
      <c r="N32" s="234"/>
    </row>
    <row r="33" spans="1:14" ht="13.5">
      <c r="A33" s="234"/>
      <c r="B33" s="234"/>
      <c r="D33" s="234"/>
      <c r="F33" s="234"/>
      <c r="H33" s="234"/>
      <c r="I33" s="234"/>
      <c r="J33" s="234"/>
      <c r="K33" s="234"/>
      <c r="L33" s="234"/>
      <c r="M33" s="234"/>
      <c r="N33" s="234"/>
    </row>
    <row r="34" spans="1:14" ht="13.5">
      <c r="A34" s="234"/>
      <c r="B34" s="234"/>
      <c r="D34" s="234"/>
      <c r="F34" s="234"/>
      <c r="H34" s="234"/>
      <c r="I34" s="234"/>
      <c r="J34" s="234"/>
      <c r="K34" s="234"/>
      <c r="L34" s="234"/>
      <c r="M34" s="234"/>
      <c r="N34" s="234"/>
    </row>
    <row r="35" spans="1:14" ht="12.75" customHeight="1">
      <c r="A35" s="234"/>
      <c r="B35" s="234"/>
      <c r="D35" s="234"/>
      <c r="F35" s="234"/>
      <c r="H35" s="234"/>
      <c r="I35" s="234"/>
      <c r="J35" s="234"/>
      <c r="K35" s="234"/>
      <c r="L35" s="234"/>
      <c r="M35" s="234"/>
      <c r="N35" s="234"/>
    </row>
    <row r="36" spans="1:14" ht="13.5">
      <c r="A36" s="377"/>
      <c r="B36" s="377"/>
      <c r="D36" s="234"/>
      <c r="F36" s="234"/>
      <c r="H36" s="234"/>
      <c r="I36" s="234"/>
      <c r="J36" s="234"/>
      <c r="K36" s="234"/>
      <c r="L36" s="234"/>
      <c r="M36" s="234"/>
      <c r="N36" s="234"/>
    </row>
    <row r="37" spans="1:14" ht="13.5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</row>
    <row r="38" spans="1:14" ht="13.5">
      <c r="A38" s="378"/>
      <c r="B38" s="378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</row>
    <row r="39" spans="1:14" ht="13.5">
      <c r="A39" s="379"/>
      <c r="B39" s="379"/>
      <c r="D39" s="380"/>
      <c r="F39" s="380"/>
      <c r="H39" s="380"/>
      <c r="I39" s="381"/>
      <c r="J39" s="381"/>
      <c r="K39" s="381"/>
      <c r="L39" s="381"/>
      <c r="M39" s="382"/>
      <c r="N39" s="382"/>
    </row>
    <row r="40" spans="1:14" ht="13.5">
      <c r="A40" s="379"/>
      <c r="B40" s="379"/>
      <c r="D40" s="381"/>
      <c r="F40" s="381"/>
      <c r="H40" s="381"/>
      <c r="I40" s="241"/>
      <c r="J40" s="381"/>
      <c r="K40" s="381"/>
      <c r="L40" s="381"/>
      <c r="M40" s="382"/>
      <c r="N40" s="383"/>
    </row>
    <row r="41" spans="4:14" ht="13.5">
      <c r="D41" s="381"/>
      <c r="F41" s="381"/>
      <c r="H41" s="381"/>
      <c r="I41" s="241"/>
      <c r="J41" s="381"/>
      <c r="K41" s="381"/>
      <c r="L41" s="381"/>
      <c r="M41" s="382"/>
      <c r="N41" s="382"/>
    </row>
    <row r="42" spans="4:14" ht="13.5">
      <c r="D42" s="381"/>
      <c r="F42" s="381"/>
      <c r="H42" s="381"/>
      <c r="I42" s="381"/>
      <c r="J42" s="381"/>
      <c r="K42" s="381"/>
      <c r="L42" s="381"/>
      <c r="M42" s="382"/>
      <c r="N42" s="383"/>
    </row>
    <row r="43" spans="1:14" ht="13.5">
      <c r="A43" s="384"/>
      <c r="B43" s="384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</row>
    <row r="44" spans="1:2" ht="13.5">
      <c r="A44" s="385"/>
      <c r="B44" s="385"/>
    </row>
    <row r="53" ht="13.5">
      <c r="B53" s="365"/>
    </row>
    <row r="54" ht="13.5">
      <c r="B54" s="365"/>
    </row>
  </sheetData>
  <sheetProtection/>
  <mergeCells count="16">
    <mergeCell ref="A1:F1"/>
    <mergeCell ref="A2:F2"/>
    <mergeCell ref="A5:B7"/>
    <mergeCell ref="C5:D5"/>
    <mergeCell ref="A9:B9"/>
    <mergeCell ref="A10:B10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</mergeCells>
  <conditionalFormatting sqref="J9:J20">
    <cfRule type="expression" priority="3" dxfId="27" stopIfTrue="1">
      <formula>OR(TRIM($A9)="６",TRIM($A9)="12")</formula>
    </cfRule>
  </conditionalFormatting>
  <conditionalFormatting sqref="C9:F16">
    <cfRule type="expression" priority="2" dxfId="27" stopIfTrue="1">
      <formula>OR(RIGHT($A9,2)="６月",RIGHT($A9,3)="12月")</formula>
    </cfRule>
  </conditionalFormatting>
  <conditionalFormatting sqref="A17:A19">
    <cfRule type="expression" priority="1" dxfId="27" stopIfTrue="1">
      <formula>OR(RIGHT(実質賃金!#REF!,2)="６月",RIGHT(実質賃金!#REF!,3)="12月")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2020-05-19T05:49:20Z</dcterms:created>
  <dcterms:modified xsi:type="dcterms:W3CDTF">2020-05-19T11:51:24Z</dcterms:modified>
  <cp:category/>
  <cp:version/>
  <cp:contentType/>
  <cp:contentStatus/>
</cp:coreProperties>
</file>