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6" sheetId="1" r:id="rId1"/>
  </sheets>
  <definedNames>
    <definedName name="_xlnm.Print_Area" localSheetId="0">'6'!$A$1:$Z$52</definedName>
  </definedNames>
  <calcPr fullCalcOnLoad="1"/>
</workbook>
</file>

<file path=xl/sharedStrings.xml><?xml version="1.0" encoding="utf-8"?>
<sst xmlns="http://schemas.openxmlformats.org/spreadsheetml/2006/main" count="158" uniqueCount="77">
  <si>
    <t xml:space="preserve">  都道府県</t>
  </si>
  <si>
    <t xml:space="preserve">  計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</si>
  <si>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</si>
  <si>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</si>
  <si>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</si>
  <si>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</si>
  <si>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</si>
  <si>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</si>
  <si>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</si>
  <si>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</si>
  <si>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</si>
  <si>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</si>
  <si>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</si>
  <si>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</si>
  <si>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</si>
  <si>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</si>
  <si>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</si>
  <si>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</si>
  <si>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</si>
  <si>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</si>
  <si>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</si>
  <si>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</si>
  <si>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</si>
  <si>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</si>
  <si>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</si>
  <si>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</si>
  <si>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</si>
  <si>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</si>
  <si>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</si>
  <si>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</si>
  <si>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</si>
  <si>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</si>
  <si>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</si>
  <si>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</si>
  <si>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</si>
  <si>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</si>
  <si>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</si>
  <si>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</si>
  <si>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</si>
  <si>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</si>
  <si>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</si>
  <si>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</si>
  <si>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</si>
  <si>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</si>
  <si>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</si>
  <si>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</si>
  <si>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</si>
  <si>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</si>
  <si>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</si>
  <si>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</si>
  <si>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</si>
  <si>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</si>
  <si>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</si>
  <si>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</si>
  <si>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</si>
  <si>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</si>
  <si>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</si>
  <si>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</si>
  <si>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</si>
  <si>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</si>
  <si>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</si>
  <si>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</t>
  </si>
  <si>
    <t xml:space="preserve"> </t>
  </si>
  <si>
    <t>年    金    計</t>
  </si>
  <si>
    <t>合        計</t>
  </si>
  <si>
    <t>前 払 一 時 金</t>
  </si>
  <si>
    <t>年          金</t>
  </si>
  <si>
    <t>年         金</t>
  </si>
  <si>
    <t>遺　　　　族　　　　年　　　　金</t>
  </si>
  <si>
    <t>遺　族　年　金</t>
  </si>
  <si>
    <t>傷　病　年　金</t>
  </si>
  <si>
    <t>傷病年金の受給者</t>
  </si>
  <si>
    <t>に係る療養給付</t>
  </si>
  <si>
    <t>障   　　    害　　       年　　       金</t>
  </si>
  <si>
    <t>６ 都道府県別、年金等支払状況（通勤災害）</t>
  </si>
  <si>
    <t>金額（円）</t>
  </si>
  <si>
    <t>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</si>
</sst>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Continuous"/>
    </xf>
    <xf numFmtId="176" fontId="3" fillId="0" borderId="13" xfId="0" applyNumberFormat="1" applyFont="1" applyFill="1" applyBorder="1" applyAlignment="1">
      <alignment horizontal="centerContinuous"/>
    </xf>
    <xf numFmtId="176" fontId="3" fillId="0" borderId="14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 horizontal="centerContinuous"/>
      <protection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>
      <alignment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2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>
      <alignment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0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 horizontal="centerContinuous"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3" fillId="0" borderId="24" xfId="0" applyNumberFormat="1" applyFont="1" applyFill="1" applyBorder="1" applyAlignment="1">
      <alignment/>
    </xf>
    <xf numFmtId="176" fontId="3" fillId="0" borderId="14" xfId="0" applyNumberFormat="1" applyFont="1" applyFill="1" applyBorder="1" applyAlignment="1" applyProtection="1">
      <alignment horizontal="center"/>
      <protection/>
    </xf>
    <xf numFmtId="176" fontId="3" fillId="0" borderId="22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/>
      <protection/>
    </xf>
    <xf numFmtId="176" fontId="3" fillId="0" borderId="25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27" xfId="0" applyNumberFormat="1" applyFont="1" applyFill="1" applyBorder="1" applyAlignment="1" applyProtection="1">
      <alignment horizontal="center"/>
      <protection/>
    </xf>
    <xf numFmtId="176" fontId="3" fillId="0" borderId="28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3" fillId="0" borderId="30" xfId="0" applyNumberFormat="1" applyFont="1" applyFill="1" applyBorder="1" applyAlignment="1" applyProtection="1">
      <alignment horizontal="center" vertical="center"/>
      <protection/>
    </xf>
    <xf numFmtId="176" fontId="3" fillId="0" borderId="31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6" fontId="3" fillId="0" borderId="32" xfId="0" applyNumberFormat="1" applyFont="1" applyFill="1" applyBorder="1" applyAlignment="1" applyProtection="1">
      <alignment horizontal="center" vertical="center"/>
      <protection/>
    </xf>
    <xf numFmtId="176" fontId="3" fillId="0" borderId="30" xfId="0" applyNumberFormat="1" applyFont="1" applyFill="1" applyBorder="1" applyAlignment="1" applyProtection="1">
      <alignment horizontal="center"/>
      <protection/>
    </xf>
    <xf numFmtId="176" fontId="3" fillId="0" borderId="31" xfId="0" applyNumberFormat="1" applyFont="1" applyFill="1" applyBorder="1" applyAlignment="1" applyProtection="1">
      <alignment horizontal="center"/>
      <protection/>
    </xf>
    <xf numFmtId="176" fontId="3" fillId="0" borderId="25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176" fontId="3" fillId="0" borderId="33" xfId="0" applyNumberFormat="1" applyFont="1" applyFill="1" applyBorder="1" applyAlignment="1" applyProtection="1">
      <alignment horizontal="center"/>
      <protection/>
    </xf>
    <xf numFmtId="176" fontId="3" fillId="0" borderId="34" xfId="0" applyNumberFormat="1" applyFont="1" applyFill="1" applyBorder="1" applyAlignment="1" applyProtection="1">
      <alignment horizontal="center"/>
      <protection/>
    </xf>
    <xf numFmtId="176" fontId="3" fillId="0" borderId="35" xfId="0" applyNumberFormat="1" applyFont="1" applyFill="1" applyBorder="1" applyAlignment="1" applyProtection="1">
      <alignment horizontal="center"/>
      <protection/>
    </xf>
    <xf numFmtId="176" fontId="3" fillId="0" borderId="36" xfId="0" applyNumberFormat="1" applyFont="1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3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4"/>
  <sheetViews>
    <sheetView tabSelected="1" zoomScale="75" zoomScaleNormal="75" zoomScaleSheetLayoutView="50" zoomScalePageLayoutView="0" workbookViewId="0" topLeftCell="A1">
      <selection activeCell="P31" sqref="P31"/>
    </sheetView>
  </sheetViews>
  <sheetFormatPr defaultColWidth="10.625" defaultRowHeight="13.5"/>
  <cols>
    <col min="1" max="1" width="2.625" style="5" customWidth="1"/>
    <col min="2" max="2" width="5.00390625" style="5" customWidth="1"/>
    <col min="3" max="3" width="7.875" style="5" customWidth="1"/>
    <col min="4" max="4" width="12.875" style="5" customWidth="1"/>
    <col min="5" max="5" width="20.75390625" style="5" customWidth="1"/>
    <col min="6" max="6" width="11.625" style="5" customWidth="1"/>
    <col min="7" max="7" width="20.75390625" style="5" customWidth="1"/>
    <col min="8" max="8" width="12.75390625" style="5" customWidth="1"/>
    <col min="9" max="9" width="20.50390625" style="5" customWidth="1"/>
    <col min="10" max="10" width="12.75390625" style="5" customWidth="1"/>
    <col min="11" max="11" width="20.875" style="5" customWidth="1"/>
    <col min="12" max="12" width="12.75390625" style="5" customWidth="1"/>
    <col min="13" max="13" width="20.75390625" style="5" customWidth="1"/>
    <col min="14" max="14" width="1.12109375" style="35" customWidth="1"/>
    <col min="15" max="15" width="12.875" style="5" customWidth="1"/>
    <col min="16" max="16" width="20.75390625" style="5" customWidth="1"/>
    <col min="17" max="17" width="12.75390625" style="5" customWidth="1"/>
    <col min="18" max="18" width="20.75390625" style="5" customWidth="1"/>
    <col min="19" max="19" width="12.75390625" style="5" customWidth="1"/>
    <col min="20" max="20" width="20.875" style="5" customWidth="1"/>
    <col min="21" max="21" width="12.75390625" style="5" customWidth="1"/>
    <col min="22" max="22" width="20.75390625" style="5" customWidth="1"/>
    <col min="23" max="23" width="12.75390625" style="5" customWidth="1"/>
    <col min="24" max="24" width="20.875" style="5" customWidth="1"/>
    <col min="25" max="25" width="5.00390625" style="5" customWidth="1"/>
    <col min="26" max="26" width="7.50390625" style="5" customWidth="1"/>
    <col min="27" max="16384" width="10.625" style="5" customWidth="1"/>
  </cols>
  <sheetData>
    <row r="1" spans="2:25" ht="15.75" thickBot="1">
      <c r="B1" s="2"/>
      <c r="C1" s="1"/>
      <c r="D1" s="2" t="s">
        <v>74</v>
      </c>
      <c r="E1" s="1"/>
      <c r="F1" s="1"/>
      <c r="G1" s="1"/>
      <c r="H1" s="1"/>
      <c r="I1" s="1"/>
      <c r="J1" s="1"/>
      <c r="K1" s="1"/>
      <c r="L1" s="1"/>
      <c r="M1" s="1"/>
      <c r="N1" s="3"/>
      <c r="O1" s="42"/>
      <c r="P1" s="2" t="s">
        <v>74</v>
      </c>
      <c r="Q1" s="1"/>
      <c r="R1" s="1"/>
      <c r="S1" s="1"/>
      <c r="T1" s="1"/>
      <c r="U1" s="1"/>
      <c r="V1" s="1"/>
      <c r="W1" s="1"/>
      <c r="X1" s="1"/>
      <c r="Y1" s="4"/>
    </row>
    <row r="2" spans="2:26" ht="15">
      <c r="B2" s="6"/>
      <c r="C2" s="3"/>
      <c r="D2" s="48" t="s">
        <v>73</v>
      </c>
      <c r="E2" s="49"/>
      <c r="F2" s="49"/>
      <c r="G2" s="49"/>
      <c r="H2" s="49"/>
      <c r="I2" s="50"/>
      <c r="J2" s="11" t="s">
        <v>68</v>
      </c>
      <c r="K2" s="9"/>
      <c r="L2" s="9"/>
      <c r="M2" s="36"/>
      <c r="N2" s="7"/>
      <c r="O2" s="8" t="s">
        <v>69</v>
      </c>
      <c r="P2" s="9"/>
      <c r="Q2" s="51" t="s">
        <v>70</v>
      </c>
      <c r="R2" s="52"/>
      <c r="S2" s="51" t="s">
        <v>63</v>
      </c>
      <c r="T2" s="52"/>
      <c r="U2" s="55" t="s">
        <v>71</v>
      </c>
      <c r="V2" s="56"/>
      <c r="W2" s="51" t="s">
        <v>64</v>
      </c>
      <c r="X2" s="57"/>
      <c r="Y2" s="39"/>
      <c r="Z2" s="43"/>
    </row>
    <row r="3" spans="2:26" ht="15">
      <c r="B3" s="12" t="s">
        <v>0</v>
      </c>
      <c r="C3" s="3"/>
      <c r="D3" s="59" t="s">
        <v>67</v>
      </c>
      <c r="E3" s="60"/>
      <c r="F3" s="61" t="s">
        <v>65</v>
      </c>
      <c r="G3" s="60"/>
      <c r="H3" s="13"/>
      <c r="I3" s="14" t="s">
        <v>1</v>
      </c>
      <c r="J3" s="61" t="s">
        <v>66</v>
      </c>
      <c r="K3" s="60"/>
      <c r="L3" s="61" t="s">
        <v>65</v>
      </c>
      <c r="M3" s="62"/>
      <c r="N3" s="3"/>
      <c r="O3" s="15"/>
      <c r="P3" s="14" t="s">
        <v>1</v>
      </c>
      <c r="Q3" s="53"/>
      <c r="R3" s="54"/>
      <c r="S3" s="53"/>
      <c r="T3" s="54"/>
      <c r="U3" s="63" t="s">
        <v>72</v>
      </c>
      <c r="V3" s="64"/>
      <c r="W3" s="53"/>
      <c r="X3" s="58"/>
      <c r="Y3" s="12" t="s">
        <v>0</v>
      </c>
      <c r="Z3" s="10"/>
    </row>
    <row r="4" spans="2:26" ht="15">
      <c r="B4" s="16"/>
      <c r="C4" s="17"/>
      <c r="D4" s="18" t="s">
        <v>76</v>
      </c>
      <c r="E4" s="47" t="s">
        <v>75</v>
      </c>
      <c r="F4" s="47" t="s">
        <v>76</v>
      </c>
      <c r="G4" s="47" t="s">
        <v>75</v>
      </c>
      <c r="H4" s="47" t="s">
        <v>76</v>
      </c>
      <c r="I4" s="47" t="s">
        <v>75</v>
      </c>
      <c r="J4" s="47" t="s">
        <v>76</v>
      </c>
      <c r="K4" s="47" t="s">
        <v>75</v>
      </c>
      <c r="L4" s="47" t="s">
        <v>76</v>
      </c>
      <c r="M4" s="19" t="s">
        <v>75</v>
      </c>
      <c r="N4" s="20"/>
      <c r="O4" s="18" t="s">
        <v>76</v>
      </c>
      <c r="P4" s="47" t="s">
        <v>75</v>
      </c>
      <c r="Q4" s="46" t="s">
        <v>2</v>
      </c>
      <c r="R4" s="47" t="s">
        <v>75</v>
      </c>
      <c r="S4" s="47" t="s">
        <v>76</v>
      </c>
      <c r="T4" s="47" t="s">
        <v>75</v>
      </c>
      <c r="U4" s="46" t="s">
        <v>2</v>
      </c>
      <c r="V4" s="47" t="s">
        <v>75</v>
      </c>
      <c r="W4" s="46" t="s">
        <v>2</v>
      </c>
      <c r="X4" s="19" t="s">
        <v>75</v>
      </c>
      <c r="Y4" s="16"/>
      <c r="Z4" s="44"/>
    </row>
    <row r="5" spans="2:26" ht="15">
      <c r="B5" s="21" t="s">
        <v>3</v>
      </c>
      <c r="C5" s="20" t="s">
        <v>4</v>
      </c>
      <c r="D5" s="22">
        <v>2027</v>
      </c>
      <c r="E5" s="37">
        <v>534472745</v>
      </c>
      <c r="F5" s="23">
        <v>2</v>
      </c>
      <c r="G5" s="23">
        <v>10179590</v>
      </c>
      <c r="H5" s="23">
        <v>2029</v>
      </c>
      <c r="I5" s="23">
        <v>544652335</v>
      </c>
      <c r="J5" s="23">
        <v>2572</v>
      </c>
      <c r="K5" s="23">
        <v>613944805</v>
      </c>
      <c r="L5" s="23">
        <v>0</v>
      </c>
      <c r="M5" s="24">
        <v>0</v>
      </c>
      <c r="N5" s="25"/>
      <c r="O5" s="22">
        <v>2572</v>
      </c>
      <c r="P5" s="23">
        <v>613944805</v>
      </c>
      <c r="Q5" s="23">
        <v>70</v>
      </c>
      <c r="R5" s="23">
        <v>29178361</v>
      </c>
      <c r="S5" s="23">
        <v>4671</v>
      </c>
      <c r="T5" s="23">
        <v>1187775501</v>
      </c>
      <c r="U5" s="23">
        <v>199</v>
      </c>
      <c r="V5" s="23">
        <v>90066391</v>
      </c>
      <c r="W5" s="23">
        <v>4870</v>
      </c>
      <c r="X5" s="24">
        <v>1277841892</v>
      </c>
      <c r="Y5" s="21" t="s">
        <v>3</v>
      </c>
      <c r="Z5" s="40" t="s">
        <v>4</v>
      </c>
    </row>
    <row r="6" spans="2:26" ht="15">
      <c r="B6" s="21" t="s">
        <v>5</v>
      </c>
      <c r="C6" s="20" t="s">
        <v>6</v>
      </c>
      <c r="D6" s="22">
        <v>291</v>
      </c>
      <c r="E6" s="23">
        <v>71297690</v>
      </c>
      <c r="F6" s="23">
        <v>0</v>
      </c>
      <c r="G6" s="23">
        <v>0</v>
      </c>
      <c r="H6" s="23">
        <v>291</v>
      </c>
      <c r="I6" s="23">
        <v>71297690</v>
      </c>
      <c r="J6" s="23">
        <v>703</v>
      </c>
      <c r="K6" s="23">
        <v>153534235</v>
      </c>
      <c r="L6" s="23">
        <v>0</v>
      </c>
      <c r="M6" s="24">
        <v>0</v>
      </c>
      <c r="N6" s="25"/>
      <c r="O6" s="22">
        <v>703</v>
      </c>
      <c r="P6" s="23">
        <v>153534235</v>
      </c>
      <c r="Q6" s="23">
        <v>31</v>
      </c>
      <c r="R6" s="23">
        <v>9262415</v>
      </c>
      <c r="S6" s="23">
        <v>1025</v>
      </c>
      <c r="T6" s="23">
        <v>234094340</v>
      </c>
      <c r="U6" s="23">
        <v>135</v>
      </c>
      <c r="V6" s="23">
        <v>4606898</v>
      </c>
      <c r="W6" s="23">
        <v>1160</v>
      </c>
      <c r="X6" s="24">
        <v>238701238</v>
      </c>
      <c r="Y6" s="21" t="s">
        <v>5</v>
      </c>
      <c r="Z6" s="40" t="s">
        <v>6</v>
      </c>
    </row>
    <row r="7" spans="2:26" ht="15">
      <c r="B7" s="21" t="s">
        <v>7</v>
      </c>
      <c r="C7" s="20" t="s">
        <v>8</v>
      </c>
      <c r="D7" s="22">
        <v>462</v>
      </c>
      <c r="E7" s="23">
        <v>94343850</v>
      </c>
      <c r="F7" s="23">
        <v>1</v>
      </c>
      <c r="G7" s="23">
        <v>3060400</v>
      </c>
      <c r="H7" s="23">
        <v>463</v>
      </c>
      <c r="I7" s="23">
        <v>97404250</v>
      </c>
      <c r="J7" s="23">
        <v>819</v>
      </c>
      <c r="K7" s="23">
        <v>161029021</v>
      </c>
      <c r="L7" s="23">
        <v>1</v>
      </c>
      <c r="M7" s="24">
        <v>5815000</v>
      </c>
      <c r="N7" s="25"/>
      <c r="O7" s="22">
        <v>820</v>
      </c>
      <c r="P7" s="23">
        <v>166844021</v>
      </c>
      <c r="Q7" s="23">
        <v>57</v>
      </c>
      <c r="R7" s="23">
        <v>16790433</v>
      </c>
      <c r="S7" s="23">
        <v>1340</v>
      </c>
      <c r="T7" s="23">
        <v>281038704</v>
      </c>
      <c r="U7" s="23">
        <v>220</v>
      </c>
      <c r="V7" s="23">
        <v>26827386</v>
      </c>
      <c r="W7" s="23">
        <v>1560</v>
      </c>
      <c r="X7" s="24">
        <v>307866090</v>
      </c>
      <c r="Y7" s="21" t="s">
        <v>7</v>
      </c>
      <c r="Z7" s="40" t="s">
        <v>8</v>
      </c>
    </row>
    <row r="8" spans="2:26" ht="15">
      <c r="B8" s="21" t="s">
        <v>9</v>
      </c>
      <c r="C8" s="20" t="s">
        <v>10</v>
      </c>
      <c r="D8" s="22">
        <v>787</v>
      </c>
      <c r="E8" s="23">
        <v>194688064</v>
      </c>
      <c r="F8" s="23">
        <v>0</v>
      </c>
      <c r="G8" s="23">
        <v>0</v>
      </c>
      <c r="H8" s="23">
        <v>787</v>
      </c>
      <c r="I8" s="23">
        <v>194688064</v>
      </c>
      <c r="J8" s="23">
        <v>1296</v>
      </c>
      <c r="K8" s="23">
        <v>288613616</v>
      </c>
      <c r="L8" s="23">
        <v>0</v>
      </c>
      <c r="M8" s="24">
        <v>0</v>
      </c>
      <c r="N8" s="25"/>
      <c r="O8" s="22">
        <v>1296</v>
      </c>
      <c r="P8" s="23">
        <v>288613616</v>
      </c>
      <c r="Q8" s="23">
        <v>150</v>
      </c>
      <c r="R8" s="23">
        <v>51112521</v>
      </c>
      <c r="S8" s="23">
        <v>2233</v>
      </c>
      <c r="T8" s="23">
        <v>534414201</v>
      </c>
      <c r="U8" s="23">
        <v>607</v>
      </c>
      <c r="V8" s="23">
        <v>41405791</v>
      </c>
      <c r="W8" s="23">
        <v>2840</v>
      </c>
      <c r="X8" s="24">
        <v>575819992</v>
      </c>
      <c r="Y8" s="21" t="s">
        <v>9</v>
      </c>
      <c r="Z8" s="40" t="s">
        <v>10</v>
      </c>
    </row>
    <row r="9" spans="2:26" ht="15">
      <c r="B9" s="18" t="s">
        <v>11</v>
      </c>
      <c r="C9" s="26" t="s">
        <v>12</v>
      </c>
      <c r="D9" s="27">
        <v>303</v>
      </c>
      <c r="E9" s="28">
        <v>57182497</v>
      </c>
      <c r="F9" s="28">
        <v>0</v>
      </c>
      <c r="G9" s="28">
        <v>0</v>
      </c>
      <c r="H9" s="28">
        <v>303</v>
      </c>
      <c r="I9" s="28">
        <v>57182497</v>
      </c>
      <c r="J9" s="28">
        <v>640</v>
      </c>
      <c r="K9" s="28">
        <v>140561337</v>
      </c>
      <c r="L9" s="28">
        <v>0</v>
      </c>
      <c r="M9" s="29">
        <v>0</v>
      </c>
      <c r="N9" s="25"/>
      <c r="O9" s="27">
        <v>640</v>
      </c>
      <c r="P9" s="28">
        <v>140561337</v>
      </c>
      <c r="Q9" s="28">
        <v>24</v>
      </c>
      <c r="R9" s="28">
        <v>6140244</v>
      </c>
      <c r="S9" s="28">
        <v>967</v>
      </c>
      <c r="T9" s="28">
        <v>203884078</v>
      </c>
      <c r="U9" s="28">
        <v>71</v>
      </c>
      <c r="V9" s="28">
        <v>2028656</v>
      </c>
      <c r="W9" s="28">
        <v>1038</v>
      </c>
      <c r="X9" s="29">
        <v>205912734</v>
      </c>
      <c r="Y9" s="18" t="s">
        <v>11</v>
      </c>
      <c r="Z9" s="41" t="s">
        <v>12</v>
      </c>
    </row>
    <row r="10" spans="2:26" ht="15">
      <c r="B10" s="21" t="s">
        <v>13</v>
      </c>
      <c r="C10" s="20" t="s">
        <v>14</v>
      </c>
      <c r="D10" s="22">
        <v>304</v>
      </c>
      <c r="E10" s="23">
        <v>61884505</v>
      </c>
      <c r="F10" s="23">
        <v>0</v>
      </c>
      <c r="G10" s="23">
        <v>0</v>
      </c>
      <c r="H10" s="23">
        <v>304</v>
      </c>
      <c r="I10" s="23">
        <v>61884505</v>
      </c>
      <c r="J10" s="23">
        <v>637</v>
      </c>
      <c r="K10" s="23">
        <v>133360150</v>
      </c>
      <c r="L10" s="23">
        <v>0</v>
      </c>
      <c r="M10" s="24">
        <v>0</v>
      </c>
      <c r="N10" s="25"/>
      <c r="O10" s="22">
        <v>637</v>
      </c>
      <c r="P10" s="23">
        <v>133360150</v>
      </c>
      <c r="Q10" s="23">
        <v>6</v>
      </c>
      <c r="R10" s="23">
        <v>1635759</v>
      </c>
      <c r="S10" s="23">
        <v>947</v>
      </c>
      <c r="T10" s="23">
        <v>196880414</v>
      </c>
      <c r="U10" s="23">
        <v>14</v>
      </c>
      <c r="V10" s="23">
        <v>9881330</v>
      </c>
      <c r="W10" s="23">
        <v>961</v>
      </c>
      <c r="X10" s="24">
        <v>206761744</v>
      </c>
      <c r="Y10" s="21" t="s">
        <v>13</v>
      </c>
      <c r="Z10" s="40" t="s">
        <v>14</v>
      </c>
    </row>
    <row r="11" spans="2:26" ht="15">
      <c r="B11" s="21" t="s">
        <v>15</v>
      </c>
      <c r="C11" s="20" t="s">
        <v>16</v>
      </c>
      <c r="D11" s="22">
        <v>685</v>
      </c>
      <c r="E11" s="23">
        <v>176153599</v>
      </c>
      <c r="F11" s="23">
        <v>0</v>
      </c>
      <c r="G11" s="23">
        <v>0</v>
      </c>
      <c r="H11" s="23">
        <v>685</v>
      </c>
      <c r="I11" s="23">
        <v>176153599</v>
      </c>
      <c r="J11" s="23">
        <v>1296</v>
      </c>
      <c r="K11" s="23">
        <v>281762920</v>
      </c>
      <c r="L11" s="23">
        <v>1</v>
      </c>
      <c r="M11" s="24">
        <v>6262000</v>
      </c>
      <c r="N11" s="25"/>
      <c r="O11" s="22">
        <v>1297</v>
      </c>
      <c r="P11" s="23">
        <v>288024920</v>
      </c>
      <c r="Q11" s="23">
        <v>35</v>
      </c>
      <c r="R11" s="23">
        <v>13382642</v>
      </c>
      <c r="S11" s="23">
        <v>2017</v>
      </c>
      <c r="T11" s="23">
        <v>477561161</v>
      </c>
      <c r="U11" s="23">
        <v>125</v>
      </c>
      <c r="V11" s="23">
        <v>18947309</v>
      </c>
      <c r="W11" s="23">
        <v>2142</v>
      </c>
      <c r="X11" s="24">
        <v>496508470</v>
      </c>
      <c r="Y11" s="21" t="s">
        <v>15</v>
      </c>
      <c r="Z11" s="40" t="s">
        <v>16</v>
      </c>
    </row>
    <row r="12" spans="2:26" ht="15">
      <c r="B12" s="21" t="s">
        <v>17</v>
      </c>
      <c r="C12" s="20" t="s">
        <v>18</v>
      </c>
      <c r="D12" s="22">
        <v>1031</v>
      </c>
      <c r="E12" s="23">
        <v>276528589</v>
      </c>
      <c r="F12" s="23">
        <v>1</v>
      </c>
      <c r="G12" s="23">
        <v>2664480</v>
      </c>
      <c r="H12" s="23">
        <v>1032</v>
      </c>
      <c r="I12" s="23">
        <v>279193069</v>
      </c>
      <c r="J12" s="23">
        <v>2067</v>
      </c>
      <c r="K12" s="23">
        <v>508104385</v>
      </c>
      <c r="L12" s="23">
        <v>1</v>
      </c>
      <c r="M12" s="24">
        <v>7355000</v>
      </c>
      <c r="N12" s="25"/>
      <c r="O12" s="22">
        <v>2068</v>
      </c>
      <c r="P12" s="23">
        <v>515459385</v>
      </c>
      <c r="Q12" s="23">
        <v>55</v>
      </c>
      <c r="R12" s="23">
        <v>23216356</v>
      </c>
      <c r="S12" s="23">
        <v>3155</v>
      </c>
      <c r="T12" s="23">
        <v>817868810</v>
      </c>
      <c r="U12" s="23">
        <v>183</v>
      </c>
      <c r="V12" s="23">
        <v>35341141</v>
      </c>
      <c r="W12" s="23">
        <v>3338</v>
      </c>
      <c r="X12" s="24">
        <v>853209951</v>
      </c>
      <c r="Y12" s="21" t="s">
        <v>17</v>
      </c>
      <c r="Z12" s="40" t="s">
        <v>18</v>
      </c>
    </row>
    <row r="13" spans="2:26" ht="15">
      <c r="B13" s="21" t="s">
        <v>19</v>
      </c>
      <c r="C13" s="20" t="s">
        <v>20</v>
      </c>
      <c r="D13" s="22">
        <v>763</v>
      </c>
      <c r="E13" s="23">
        <v>190660080</v>
      </c>
      <c r="F13" s="23">
        <v>0</v>
      </c>
      <c r="G13" s="23">
        <v>0</v>
      </c>
      <c r="H13" s="23">
        <v>763</v>
      </c>
      <c r="I13" s="23">
        <v>190660080</v>
      </c>
      <c r="J13" s="23">
        <v>1717</v>
      </c>
      <c r="K13" s="23">
        <v>427389771</v>
      </c>
      <c r="L13" s="23">
        <v>1</v>
      </c>
      <c r="M13" s="24">
        <v>3248000</v>
      </c>
      <c r="N13" s="25"/>
      <c r="O13" s="22">
        <v>1718</v>
      </c>
      <c r="P13" s="23">
        <v>430637771</v>
      </c>
      <c r="Q13" s="23">
        <v>74</v>
      </c>
      <c r="R13" s="23">
        <v>31270064</v>
      </c>
      <c r="S13" s="23">
        <v>2555</v>
      </c>
      <c r="T13" s="23">
        <v>652567915</v>
      </c>
      <c r="U13" s="23">
        <v>202</v>
      </c>
      <c r="V13" s="23">
        <v>26085679</v>
      </c>
      <c r="W13" s="23">
        <v>2757</v>
      </c>
      <c r="X13" s="24">
        <v>678653594</v>
      </c>
      <c r="Y13" s="21" t="s">
        <v>19</v>
      </c>
      <c r="Z13" s="40" t="s">
        <v>20</v>
      </c>
    </row>
    <row r="14" spans="2:26" ht="15">
      <c r="B14" s="18" t="s">
        <v>21</v>
      </c>
      <c r="C14" s="26" t="s">
        <v>22</v>
      </c>
      <c r="D14" s="27">
        <v>720</v>
      </c>
      <c r="E14" s="28">
        <v>188331993</v>
      </c>
      <c r="F14" s="28">
        <v>0</v>
      </c>
      <c r="G14" s="28">
        <v>0</v>
      </c>
      <c r="H14" s="28">
        <v>720</v>
      </c>
      <c r="I14" s="28">
        <v>188331993</v>
      </c>
      <c r="J14" s="28">
        <v>1446</v>
      </c>
      <c r="K14" s="28">
        <v>327515870</v>
      </c>
      <c r="L14" s="28">
        <v>0</v>
      </c>
      <c r="M14" s="29">
        <v>0</v>
      </c>
      <c r="N14" s="25"/>
      <c r="O14" s="27">
        <v>1446</v>
      </c>
      <c r="P14" s="28">
        <v>327515870</v>
      </c>
      <c r="Q14" s="28">
        <v>99</v>
      </c>
      <c r="R14" s="28">
        <v>35897470</v>
      </c>
      <c r="S14" s="28">
        <v>2265</v>
      </c>
      <c r="T14" s="28">
        <v>551745333</v>
      </c>
      <c r="U14" s="28">
        <v>189</v>
      </c>
      <c r="V14" s="28">
        <v>55529976</v>
      </c>
      <c r="W14" s="28">
        <v>2454</v>
      </c>
      <c r="X14" s="29">
        <v>607275309</v>
      </c>
      <c r="Y14" s="18" t="s">
        <v>21</v>
      </c>
      <c r="Z14" s="41" t="s">
        <v>22</v>
      </c>
    </row>
    <row r="15" spans="2:26" ht="15">
      <c r="B15" s="21">
        <v>11</v>
      </c>
      <c r="C15" s="20" t="s">
        <v>23</v>
      </c>
      <c r="D15" s="22">
        <v>2200</v>
      </c>
      <c r="E15" s="23">
        <v>626028747</v>
      </c>
      <c r="F15" s="23">
        <v>0</v>
      </c>
      <c r="G15" s="23">
        <v>0</v>
      </c>
      <c r="H15" s="23">
        <v>2200</v>
      </c>
      <c r="I15" s="23">
        <v>626028747</v>
      </c>
      <c r="J15" s="23">
        <v>3210</v>
      </c>
      <c r="K15" s="23">
        <v>856336416</v>
      </c>
      <c r="L15" s="23">
        <v>0</v>
      </c>
      <c r="M15" s="24">
        <v>0</v>
      </c>
      <c r="N15" s="25"/>
      <c r="O15" s="22">
        <v>3210</v>
      </c>
      <c r="P15" s="23">
        <v>856336416</v>
      </c>
      <c r="Q15" s="23">
        <v>135</v>
      </c>
      <c r="R15" s="23">
        <v>52197835</v>
      </c>
      <c r="S15" s="23">
        <v>5545</v>
      </c>
      <c r="T15" s="23">
        <v>1534562998</v>
      </c>
      <c r="U15" s="23">
        <v>343</v>
      </c>
      <c r="V15" s="23">
        <v>108073977</v>
      </c>
      <c r="W15" s="23">
        <v>5888</v>
      </c>
      <c r="X15" s="24">
        <v>1642636975</v>
      </c>
      <c r="Y15" s="21">
        <v>11</v>
      </c>
      <c r="Z15" s="40" t="s">
        <v>23</v>
      </c>
    </row>
    <row r="16" spans="2:26" ht="15">
      <c r="B16" s="21">
        <f aca="true" t="shared" si="0" ref="B16:B51">B15+1</f>
        <v>12</v>
      </c>
      <c r="C16" s="20" t="s">
        <v>24</v>
      </c>
      <c r="D16" s="22">
        <v>2146</v>
      </c>
      <c r="E16" s="23">
        <v>629843170</v>
      </c>
      <c r="F16" s="23">
        <v>1</v>
      </c>
      <c r="G16" s="23">
        <v>9321210</v>
      </c>
      <c r="H16" s="23">
        <v>2147</v>
      </c>
      <c r="I16" s="23">
        <v>639164380</v>
      </c>
      <c r="J16" s="23">
        <v>3060</v>
      </c>
      <c r="K16" s="23">
        <v>858821643</v>
      </c>
      <c r="L16" s="23">
        <v>3</v>
      </c>
      <c r="M16" s="24">
        <v>24780000</v>
      </c>
      <c r="N16" s="25"/>
      <c r="O16" s="22">
        <v>3063</v>
      </c>
      <c r="P16" s="23">
        <v>883601643</v>
      </c>
      <c r="Q16" s="23">
        <v>114</v>
      </c>
      <c r="R16" s="23">
        <v>47725377</v>
      </c>
      <c r="S16" s="23">
        <v>5324</v>
      </c>
      <c r="T16" s="23">
        <v>1570491400</v>
      </c>
      <c r="U16" s="23">
        <v>322</v>
      </c>
      <c r="V16" s="23">
        <v>78757877</v>
      </c>
      <c r="W16" s="23">
        <v>5646</v>
      </c>
      <c r="X16" s="24">
        <v>1649249277</v>
      </c>
      <c r="Y16" s="21">
        <f aca="true" t="shared" si="1" ref="Y16:Y51">Y15+1</f>
        <v>12</v>
      </c>
      <c r="Z16" s="40" t="s">
        <v>24</v>
      </c>
    </row>
    <row r="17" spans="2:26" ht="15">
      <c r="B17" s="21">
        <f t="shared" si="0"/>
        <v>13</v>
      </c>
      <c r="C17" s="20" t="s">
        <v>25</v>
      </c>
      <c r="D17" s="22">
        <v>5601</v>
      </c>
      <c r="E17" s="23">
        <v>1835444340</v>
      </c>
      <c r="F17" s="23">
        <v>0</v>
      </c>
      <c r="G17" s="23">
        <v>0</v>
      </c>
      <c r="H17" s="23">
        <v>5601</v>
      </c>
      <c r="I17" s="23">
        <v>1835444340</v>
      </c>
      <c r="J17" s="23">
        <v>6906</v>
      </c>
      <c r="K17" s="23">
        <v>2102790280</v>
      </c>
      <c r="L17" s="23">
        <v>1</v>
      </c>
      <c r="M17" s="24">
        <v>10375000</v>
      </c>
      <c r="N17" s="25"/>
      <c r="O17" s="22">
        <v>6907</v>
      </c>
      <c r="P17" s="23">
        <v>2113165280</v>
      </c>
      <c r="Q17" s="23">
        <v>227</v>
      </c>
      <c r="R17" s="23">
        <v>97848234</v>
      </c>
      <c r="S17" s="23">
        <v>12735</v>
      </c>
      <c r="T17" s="23">
        <v>4046457854</v>
      </c>
      <c r="U17" s="23">
        <v>582</v>
      </c>
      <c r="V17" s="23">
        <v>180546116</v>
      </c>
      <c r="W17" s="23">
        <v>13317</v>
      </c>
      <c r="X17" s="24">
        <v>4227003970</v>
      </c>
      <c r="Y17" s="21">
        <f t="shared" si="1"/>
        <v>13</v>
      </c>
      <c r="Z17" s="40" t="s">
        <v>25</v>
      </c>
    </row>
    <row r="18" spans="2:26" ht="15">
      <c r="B18" s="21">
        <f t="shared" si="0"/>
        <v>14</v>
      </c>
      <c r="C18" s="20" t="s">
        <v>26</v>
      </c>
      <c r="D18" s="22">
        <v>3748</v>
      </c>
      <c r="E18" s="23">
        <v>1129552434</v>
      </c>
      <c r="F18" s="23">
        <v>2</v>
      </c>
      <c r="G18" s="23">
        <v>12643990</v>
      </c>
      <c r="H18" s="23">
        <v>3750</v>
      </c>
      <c r="I18" s="23">
        <v>1142196424</v>
      </c>
      <c r="J18" s="23">
        <v>4097</v>
      </c>
      <c r="K18" s="23">
        <v>1163295846</v>
      </c>
      <c r="L18" s="23">
        <v>0</v>
      </c>
      <c r="M18" s="24">
        <v>0</v>
      </c>
      <c r="N18" s="25"/>
      <c r="O18" s="22">
        <v>4097</v>
      </c>
      <c r="P18" s="23">
        <v>1163295846</v>
      </c>
      <c r="Q18" s="23">
        <v>134</v>
      </c>
      <c r="R18" s="23">
        <v>59375172</v>
      </c>
      <c r="S18" s="23">
        <v>7981</v>
      </c>
      <c r="T18" s="23">
        <v>2364867442</v>
      </c>
      <c r="U18" s="23">
        <v>358</v>
      </c>
      <c r="V18" s="23">
        <v>90777774</v>
      </c>
      <c r="W18" s="23">
        <v>8339</v>
      </c>
      <c r="X18" s="24">
        <v>2455645216</v>
      </c>
      <c r="Y18" s="21">
        <f t="shared" si="1"/>
        <v>14</v>
      </c>
      <c r="Z18" s="40" t="s">
        <v>26</v>
      </c>
    </row>
    <row r="19" spans="2:26" ht="15">
      <c r="B19" s="18">
        <f t="shared" si="0"/>
        <v>15</v>
      </c>
      <c r="C19" s="26" t="s">
        <v>27</v>
      </c>
      <c r="D19" s="27">
        <v>732</v>
      </c>
      <c r="E19" s="28">
        <v>174695143</v>
      </c>
      <c r="F19" s="28">
        <v>1</v>
      </c>
      <c r="G19" s="28">
        <v>2176400</v>
      </c>
      <c r="H19" s="28">
        <v>733</v>
      </c>
      <c r="I19" s="28">
        <v>176871543</v>
      </c>
      <c r="J19" s="28">
        <v>1909</v>
      </c>
      <c r="K19" s="28">
        <v>410199382</v>
      </c>
      <c r="L19" s="28">
        <v>0</v>
      </c>
      <c r="M19" s="29">
        <v>0</v>
      </c>
      <c r="N19" s="25"/>
      <c r="O19" s="27">
        <v>1909</v>
      </c>
      <c r="P19" s="28">
        <v>410199382</v>
      </c>
      <c r="Q19" s="28">
        <v>126</v>
      </c>
      <c r="R19" s="28">
        <v>41439057</v>
      </c>
      <c r="S19" s="28">
        <v>2768</v>
      </c>
      <c r="T19" s="28">
        <v>628509982</v>
      </c>
      <c r="U19" s="28">
        <v>453</v>
      </c>
      <c r="V19" s="28">
        <v>51095709</v>
      </c>
      <c r="W19" s="28">
        <v>3221</v>
      </c>
      <c r="X19" s="29">
        <v>679605691</v>
      </c>
      <c r="Y19" s="18">
        <f t="shared" si="1"/>
        <v>15</v>
      </c>
      <c r="Z19" s="41" t="s">
        <v>27</v>
      </c>
    </row>
    <row r="20" spans="2:26" ht="15">
      <c r="B20" s="21">
        <f t="shared" si="0"/>
        <v>16</v>
      </c>
      <c r="C20" s="20" t="s">
        <v>28</v>
      </c>
      <c r="D20" s="22">
        <v>381</v>
      </c>
      <c r="E20" s="23">
        <v>104506982</v>
      </c>
      <c r="F20" s="23">
        <v>0</v>
      </c>
      <c r="G20" s="23">
        <v>0</v>
      </c>
      <c r="H20" s="23">
        <v>381</v>
      </c>
      <c r="I20" s="23">
        <v>104506982</v>
      </c>
      <c r="J20" s="23">
        <v>842</v>
      </c>
      <c r="K20" s="23">
        <v>180666226</v>
      </c>
      <c r="L20" s="23">
        <v>0</v>
      </c>
      <c r="M20" s="24">
        <v>0</v>
      </c>
      <c r="N20" s="25"/>
      <c r="O20" s="22">
        <v>842</v>
      </c>
      <c r="P20" s="23">
        <v>180666226</v>
      </c>
      <c r="Q20" s="23">
        <v>24</v>
      </c>
      <c r="R20" s="23">
        <v>9119535</v>
      </c>
      <c r="S20" s="23">
        <v>1247</v>
      </c>
      <c r="T20" s="23">
        <v>294292743</v>
      </c>
      <c r="U20" s="23">
        <v>42</v>
      </c>
      <c r="V20" s="23">
        <v>9535330</v>
      </c>
      <c r="W20" s="23">
        <v>1289</v>
      </c>
      <c r="X20" s="24">
        <v>303828073</v>
      </c>
      <c r="Y20" s="21">
        <f t="shared" si="1"/>
        <v>16</v>
      </c>
      <c r="Z20" s="40" t="s">
        <v>28</v>
      </c>
    </row>
    <row r="21" spans="2:26" ht="15">
      <c r="B21" s="21">
        <f t="shared" si="0"/>
        <v>17</v>
      </c>
      <c r="C21" s="20" t="s">
        <v>29</v>
      </c>
      <c r="D21" s="22">
        <v>483</v>
      </c>
      <c r="E21" s="23">
        <v>129537019</v>
      </c>
      <c r="F21" s="23">
        <v>0</v>
      </c>
      <c r="G21" s="23">
        <v>0</v>
      </c>
      <c r="H21" s="23">
        <v>483</v>
      </c>
      <c r="I21" s="23">
        <v>129537019</v>
      </c>
      <c r="J21" s="23">
        <v>771</v>
      </c>
      <c r="K21" s="23">
        <v>177954610</v>
      </c>
      <c r="L21" s="23">
        <v>1</v>
      </c>
      <c r="M21" s="24">
        <v>10446000</v>
      </c>
      <c r="N21" s="25"/>
      <c r="O21" s="22">
        <v>772</v>
      </c>
      <c r="P21" s="23">
        <v>188400610</v>
      </c>
      <c r="Q21" s="23">
        <v>6</v>
      </c>
      <c r="R21" s="23">
        <v>1635759</v>
      </c>
      <c r="S21" s="23">
        <v>1261</v>
      </c>
      <c r="T21" s="23">
        <v>319573388</v>
      </c>
      <c r="U21" s="23">
        <v>4</v>
      </c>
      <c r="V21" s="23">
        <v>16000</v>
      </c>
      <c r="W21" s="23">
        <v>1265</v>
      </c>
      <c r="X21" s="24">
        <v>319589388</v>
      </c>
      <c r="Y21" s="21">
        <f t="shared" si="1"/>
        <v>17</v>
      </c>
      <c r="Z21" s="40" t="s">
        <v>29</v>
      </c>
    </row>
    <row r="22" spans="2:26" ht="15">
      <c r="B22" s="21">
        <f t="shared" si="0"/>
        <v>18</v>
      </c>
      <c r="C22" s="20" t="s">
        <v>30</v>
      </c>
      <c r="D22" s="22">
        <v>356</v>
      </c>
      <c r="E22" s="23">
        <v>95484813</v>
      </c>
      <c r="F22" s="23">
        <v>1</v>
      </c>
      <c r="G22" s="23">
        <v>2244400</v>
      </c>
      <c r="H22" s="23">
        <v>357</v>
      </c>
      <c r="I22" s="23">
        <v>97729213</v>
      </c>
      <c r="J22" s="23">
        <v>727</v>
      </c>
      <c r="K22" s="23">
        <v>168050784</v>
      </c>
      <c r="L22" s="23">
        <v>0</v>
      </c>
      <c r="M22" s="24">
        <v>0</v>
      </c>
      <c r="N22" s="25"/>
      <c r="O22" s="22">
        <v>727</v>
      </c>
      <c r="P22" s="23">
        <v>168050784</v>
      </c>
      <c r="Q22" s="23">
        <v>42</v>
      </c>
      <c r="R22" s="23">
        <v>12972582</v>
      </c>
      <c r="S22" s="23">
        <v>1126</v>
      </c>
      <c r="T22" s="23">
        <v>278752579</v>
      </c>
      <c r="U22" s="23">
        <v>93</v>
      </c>
      <c r="V22" s="23">
        <v>27412688</v>
      </c>
      <c r="W22" s="23">
        <v>1219</v>
      </c>
      <c r="X22" s="24">
        <v>306165267</v>
      </c>
      <c r="Y22" s="21">
        <f t="shared" si="1"/>
        <v>18</v>
      </c>
      <c r="Z22" s="40" t="s">
        <v>30</v>
      </c>
    </row>
    <row r="23" spans="2:26" ht="15">
      <c r="B23" s="21">
        <f t="shared" si="0"/>
        <v>19</v>
      </c>
      <c r="C23" s="20" t="s">
        <v>31</v>
      </c>
      <c r="D23" s="22">
        <v>168</v>
      </c>
      <c r="E23" s="23">
        <v>41683417</v>
      </c>
      <c r="F23" s="23">
        <v>0</v>
      </c>
      <c r="G23" s="23">
        <v>0</v>
      </c>
      <c r="H23" s="23">
        <v>168</v>
      </c>
      <c r="I23" s="23">
        <v>41683417</v>
      </c>
      <c r="J23" s="23">
        <v>536</v>
      </c>
      <c r="K23" s="23">
        <v>133729547</v>
      </c>
      <c r="L23" s="23">
        <v>0</v>
      </c>
      <c r="M23" s="24">
        <v>0</v>
      </c>
      <c r="N23" s="25"/>
      <c r="O23" s="22">
        <v>536</v>
      </c>
      <c r="P23" s="23">
        <v>133729547</v>
      </c>
      <c r="Q23" s="23">
        <v>20</v>
      </c>
      <c r="R23" s="23">
        <v>8933513</v>
      </c>
      <c r="S23" s="23">
        <v>724</v>
      </c>
      <c r="T23" s="23">
        <v>184346477</v>
      </c>
      <c r="U23" s="23">
        <v>23</v>
      </c>
      <c r="V23" s="23">
        <v>14498676</v>
      </c>
      <c r="W23" s="23">
        <v>747</v>
      </c>
      <c r="X23" s="24">
        <v>198845153</v>
      </c>
      <c r="Y23" s="21">
        <f t="shared" si="1"/>
        <v>19</v>
      </c>
      <c r="Z23" s="40" t="s">
        <v>31</v>
      </c>
    </row>
    <row r="24" spans="2:26" ht="15">
      <c r="B24" s="18">
        <f t="shared" si="0"/>
        <v>20</v>
      </c>
      <c r="C24" s="26" t="s">
        <v>32</v>
      </c>
      <c r="D24" s="27">
        <v>625</v>
      </c>
      <c r="E24" s="28">
        <v>145129415</v>
      </c>
      <c r="F24" s="28">
        <v>0</v>
      </c>
      <c r="G24" s="28">
        <v>0</v>
      </c>
      <c r="H24" s="28">
        <v>625</v>
      </c>
      <c r="I24" s="28">
        <v>145129415</v>
      </c>
      <c r="J24" s="28">
        <v>1281</v>
      </c>
      <c r="K24" s="28">
        <v>271617617</v>
      </c>
      <c r="L24" s="28">
        <v>0</v>
      </c>
      <c r="M24" s="29">
        <v>0</v>
      </c>
      <c r="N24" s="25"/>
      <c r="O24" s="27">
        <v>1281</v>
      </c>
      <c r="P24" s="28">
        <v>271617617</v>
      </c>
      <c r="Q24" s="28">
        <v>36</v>
      </c>
      <c r="R24" s="28">
        <v>10845312</v>
      </c>
      <c r="S24" s="28">
        <v>1942</v>
      </c>
      <c r="T24" s="28">
        <v>427592344</v>
      </c>
      <c r="U24" s="28">
        <v>129</v>
      </c>
      <c r="V24" s="28">
        <v>36891908</v>
      </c>
      <c r="W24" s="28">
        <v>2071</v>
      </c>
      <c r="X24" s="29">
        <v>464484252</v>
      </c>
      <c r="Y24" s="18">
        <f t="shared" si="1"/>
        <v>20</v>
      </c>
      <c r="Z24" s="41" t="s">
        <v>32</v>
      </c>
    </row>
    <row r="25" spans="2:26" ht="15">
      <c r="B25" s="21">
        <f t="shared" si="0"/>
        <v>21</v>
      </c>
      <c r="C25" s="20" t="s">
        <v>33</v>
      </c>
      <c r="D25" s="22">
        <v>802</v>
      </c>
      <c r="E25" s="23">
        <v>201603545</v>
      </c>
      <c r="F25" s="23">
        <v>0</v>
      </c>
      <c r="G25" s="23">
        <v>0</v>
      </c>
      <c r="H25" s="23">
        <v>802</v>
      </c>
      <c r="I25" s="23">
        <v>201603545</v>
      </c>
      <c r="J25" s="23">
        <v>1370</v>
      </c>
      <c r="K25" s="23">
        <v>328150096</v>
      </c>
      <c r="L25" s="23">
        <v>0</v>
      </c>
      <c r="M25" s="24">
        <v>0</v>
      </c>
      <c r="N25" s="25"/>
      <c r="O25" s="22">
        <v>1370</v>
      </c>
      <c r="P25" s="23">
        <v>328150096</v>
      </c>
      <c r="Q25" s="23">
        <v>83</v>
      </c>
      <c r="R25" s="23">
        <v>33166508</v>
      </c>
      <c r="S25" s="23">
        <v>2255</v>
      </c>
      <c r="T25" s="23">
        <v>562920149</v>
      </c>
      <c r="U25" s="23">
        <v>240</v>
      </c>
      <c r="V25" s="23">
        <v>32422475</v>
      </c>
      <c r="W25" s="23">
        <v>2495</v>
      </c>
      <c r="X25" s="24">
        <v>595342624</v>
      </c>
      <c r="Y25" s="21">
        <f t="shared" si="1"/>
        <v>21</v>
      </c>
      <c r="Z25" s="40" t="s">
        <v>33</v>
      </c>
    </row>
    <row r="26" spans="2:26" ht="15">
      <c r="B26" s="21">
        <f t="shared" si="0"/>
        <v>22</v>
      </c>
      <c r="C26" s="20" t="s">
        <v>34</v>
      </c>
      <c r="D26" s="22">
        <v>2211</v>
      </c>
      <c r="E26" s="23">
        <v>558409625</v>
      </c>
      <c r="F26" s="23">
        <v>0</v>
      </c>
      <c r="G26" s="23">
        <v>0</v>
      </c>
      <c r="H26" s="23">
        <v>2211</v>
      </c>
      <c r="I26" s="23">
        <v>558409625</v>
      </c>
      <c r="J26" s="23">
        <v>2798</v>
      </c>
      <c r="K26" s="23">
        <v>677521533</v>
      </c>
      <c r="L26" s="23">
        <v>1</v>
      </c>
      <c r="M26" s="24">
        <v>3500000</v>
      </c>
      <c r="N26" s="25"/>
      <c r="O26" s="22">
        <v>2799</v>
      </c>
      <c r="P26" s="23">
        <v>681021533</v>
      </c>
      <c r="Q26" s="23">
        <v>68</v>
      </c>
      <c r="R26" s="23">
        <v>27131023</v>
      </c>
      <c r="S26" s="23">
        <v>5078</v>
      </c>
      <c r="T26" s="23">
        <v>1266562181</v>
      </c>
      <c r="U26" s="23">
        <v>191</v>
      </c>
      <c r="V26" s="23">
        <v>56103657</v>
      </c>
      <c r="W26" s="23">
        <v>5269</v>
      </c>
      <c r="X26" s="24">
        <v>1322665838</v>
      </c>
      <c r="Y26" s="21">
        <f t="shared" si="1"/>
        <v>22</v>
      </c>
      <c r="Z26" s="40" t="s">
        <v>34</v>
      </c>
    </row>
    <row r="27" spans="2:26" ht="15">
      <c r="B27" s="21">
        <f t="shared" si="0"/>
        <v>23</v>
      </c>
      <c r="C27" s="20" t="s">
        <v>35</v>
      </c>
      <c r="D27" s="22">
        <v>3170</v>
      </c>
      <c r="E27" s="23">
        <v>886520263</v>
      </c>
      <c r="F27" s="23">
        <v>0</v>
      </c>
      <c r="G27" s="23">
        <v>0</v>
      </c>
      <c r="H27" s="23">
        <v>3170</v>
      </c>
      <c r="I27" s="23">
        <v>886520263</v>
      </c>
      <c r="J27" s="23">
        <v>4420</v>
      </c>
      <c r="K27" s="23">
        <v>1145318122</v>
      </c>
      <c r="L27" s="23">
        <v>1</v>
      </c>
      <c r="M27" s="24">
        <v>18000000</v>
      </c>
      <c r="N27" s="25"/>
      <c r="O27" s="22">
        <v>4421</v>
      </c>
      <c r="P27" s="23">
        <v>1163318122</v>
      </c>
      <c r="Q27" s="23">
        <v>90</v>
      </c>
      <c r="R27" s="23">
        <v>33195944</v>
      </c>
      <c r="S27" s="23">
        <v>7681</v>
      </c>
      <c r="T27" s="23">
        <v>2083034329</v>
      </c>
      <c r="U27" s="23">
        <v>278</v>
      </c>
      <c r="V27" s="23">
        <v>45629576</v>
      </c>
      <c r="W27" s="23">
        <v>7959</v>
      </c>
      <c r="X27" s="24">
        <v>2128663905</v>
      </c>
      <c r="Y27" s="21">
        <f t="shared" si="1"/>
        <v>23</v>
      </c>
      <c r="Z27" s="40" t="s">
        <v>35</v>
      </c>
    </row>
    <row r="28" spans="2:26" ht="15">
      <c r="B28" s="21">
        <f t="shared" si="0"/>
        <v>24</v>
      </c>
      <c r="C28" s="20" t="s">
        <v>36</v>
      </c>
      <c r="D28" s="22">
        <v>1275</v>
      </c>
      <c r="E28" s="23">
        <v>322145736</v>
      </c>
      <c r="F28" s="23">
        <v>0</v>
      </c>
      <c r="G28" s="23">
        <v>0</v>
      </c>
      <c r="H28" s="23">
        <v>1275</v>
      </c>
      <c r="I28" s="23">
        <v>322145736</v>
      </c>
      <c r="J28" s="23">
        <v>1873</v>
      </c>
      <c r="K28" s="23">
        <v>466574477</v>
      </c>
      <c r="L28" s="23">
        <v>1</v>
      </c>
      <c r="M28" s="24">
        <v>8462000</v>
      </c>
      <c r="N28" s="25"/>
      <c r="O28" s="22">
        <v>1874</v>
      </c>
      <c r="P28" s="23">
        <v>475036477</v>
      </c>
      <c r="Q28" s="23">
        <v>48</v>
      </c>
      <c r="R28" s="23">
        <v>16380090</v>
      </c>
      <c r="S28" s="23">
        <v>3197</v>
      </c>
      <c r="T28" s="23">
        <v>813562303</v>
      </c>
      <c r="U28" s="23">
        <v>177</v>
      </c>
      <c r="V28" s="23">
        <v>17325802</v>
      </c>
      <c r="W28" s="23">
        <v>3374</v>
      </c>
      <c r="X28" s="24">
        <v>830888105</v>
      </c>
      <c r="Y28" s="21">
        <f t="shared" si="1"/>
        <v>24</v>
      </c>
      <c r="Z28" s="40" t="s">
        <v>36</v>
      </c>
    </row>
    <row r="29" spans="2:26" ht="15">
      <c r="B29" s="18">
        <f t="shared" si="0"/>
        <v>25</v>
      </c>
      <c r="C29" s="26" t="s">
        <v>37</v>
      </c>
      <c r="D29" s="27">
        <v>830</v>
      </c>
      <c r="E29" s="28">
        <v>226549836</v>
      </c>
      <c r="F29" s="28">
        <v>0</v>
      </c>
      <c r="G29" s="28">
        <v>0</v>
      </c>
      <c r="H29" s="28">
        <v>830</v>
      </c>
      <c r="I29" s="28">
        <v>226549836</v>
      </c>
      <c r="J29" s="28">
        <v>1167</v>
      </c>
      <c r="K29" s="28">
        <v>302703878</v>
      </c>
      <c r="L29" s="28">
        <v>1</v>
      </c>
      <c r="M29" s="29">
        <v>4040000</v>
      </c>
      <c r="N29" s="25"/>
      <c r="O29" s="27">
        <v>1168</v>
      </c>
      <c r="P29" s="28">
        <v>306743878</v>
      </c>
      <c r="Q29" s="28">
        <v>24</v>
      </c>
      <c r="R29" s="28">
        <v>8005875</v>
      </c>
      <c r="S29" s="28">
        <v>2022</v>
      </c>
      <c r="T29" s="28">
        <v>541299589</v>
      </c>
      <c r="U29" s="28">
        <v>104</v>
      </c>
      <c r="V29" s="28">
        <v>14596279</v>
      </c>
      <c r="W29" s="28">
        <v>2126</v>
      </c>
      <c r="X29" s="29">
        <v>555895868</v>
      </c>
      <c r="Y29" s="18">
        <f t="shared" si="1"/>
        <v>25</v>
      </c>
      <c r="Z29" s="41" t="s">
        <v>37</v>
      </c>
    </row>
    <row r="30" spans="2:26" ht="15">
      <c r="B30" s="21">
        <f t="shared" si="0"/>
        <v>26</v>
      </c>
      <c r="C30" s="20" t="s">
        <v>38</v>
      </c>
      <c r="D30" s="22">
        <v>2240</v>
      </c>
      <c r="E30" s="23">
        <v>607833992</v>
      </c>
      <c r="F30" s="23">
        <v>0</v>
      </c>
      <c r="G30" s="23">
        <v>0</v>
      </c>
      <c r="H30" s="23">
        <v>2240</v>
      </c>
      <c r="I30" s="23">
        <v>607833992</v>
      </c>
      <c r="J30" s="23">
        <v>2188</v>
      </c>
      <c r="K30" s="23">
        <v>557229966</v>
      </c>
      <c r="L30" s="23">
        <v>3</v>
      </c>
      <c r="M30" s="24">
        <v>20701000</v>
      </c>
      <c r="N30" s="25"/>
      <c r="O30" s="22">
        <v>2191</v>
      </c>
      <c r="P30" s="23">
        <v>577930966</v>
      </c>
      <c r="Q30" s="23">
        <v>30</v>
      </c>
      <c r="R30" s="23">
        <v>10503100</v>
      </c>
      <c r="S30" s="23">
        <v>4461</v>
      </c>
      <c r="T30" s="23">
        <v>1196268058</v>
      </c>
      <c r="U30" s="23">
        <v>86</v>
      </c>
      <c r="V30" s="23">
        <v>26387151</v>
      </c>
      <c r="W30" s="23">
        <v>4547</v>
      </c>
      <c r="X30" s="24">
        <v>1222655209</v>
      </c>
      <c r="Y30" s="21">
        <f t="shared" si="1"/>
        <v>26</v>
      </c>
      <c r="Z30" s="40" t="s">
        <v>38</v>
      </c>
    </row>
    <row r="31" spans="2:26" ht="15">
      <c r="B31" s="21">
        <f t="shared" si="0"/>
        <v>27</v>
      </c>
      <c r="C31" s="20" t="s">
        <v>39</v>
      </c>
      <c r="D31" s="22">
        <v>5605</v>
      </c>
      <c r="E31" s="23">
        <v>1645975528</v>
      </c>
      <c r="F31" s="23">
        <v>2</v>
      </c>
      <c r="G31" s="23">
        <v>7456480</v>
      </c>
      <c r="H31" s="23">
        <v>5607</v>
      </c>
      <c r="I31" s="23">
        <v>1653432008</v>
      </c>
      <c r="J31" s="23">
        <v>6535</v>
      </c>
      <c r="K31" s="23">
        <v>1780920321</v>
      </c>
      <c r="L31" s="23">
        <v>0</v>
      </c>
      <c r="M31" s="24">
        <v>0</v>
      </c>
      <c r="N31" s="25"/>
      <c r="O31" s="22">
        <v>6535</v>
      </c>
      <c r="P31" s="23">
        <v>1780920321</v>
      </c>
      <c r="Q31" s="23">
        <v>214</v>
      </c>
      <c r="R31" s="23">
        <v>88356295</v>
      </c>
      <c r="S31" s="23">
        <v>12356</v>
      </c>
      <c r="T31" s="23">
        <v>3522708624</v>
      </c>
      <c r="U31" s="23">
        <v>740</v>
      </c>
      <c r="V31" s="23">
        <v>126766111</v>
      </c>
      <c r="W31" s="23">
        <v>13096</v>
      </c>
      <c r="X31" s="24">
        <v>3649474735</v>
      </c>
      <c r="Y31" s="21">
        <f t="shared" si="1"/>
        <v>27</v>
      </c>
      <c r="Z31" s="40" t="s">
        <v>39</v>
      </c>
    </row>
    <row r="32" spans="2:26" ht="15">
      <c r="B32" s="21">
        <f t="shared" si="0"/>
        <v>28</v>
      </c>
      <c r="C32" s="20" t="s">
        <v>40</v>
      </c>
      <c r="D32" s="22">
        <v>2873</v>
      </c>
      <c r="E32" s="23">
        <v>800235789</v>
      </c>
      <c r="F32" s="23">
        <v>1</v>
      </c>
      <c r="G32" s="23">
        <v>10424050</v>
      </c>
      <c r="H32" s="23">
        <v>2874</v>
      </c>
      <c r="I32" s="23">
        <v>810659839</v>
      </c>
      <c r="J32" s="23">
        <v>4193</v>
      </c>
      <c r="K32" s="23">
        <v>1121607119</v>
      </c>
      <c r="L32" s="23">
        <v>0</v>
      </c>
      <c r="M32" s="24">
        <v>0</v>
      </c>
      <c r="N32" s="25"/>
      <c r="O32" s="22">
        <v>4193</v>
      </c>
      <c r="P32" s="23">
        <v>1121607119</v>
      </c>
      <c r="Q32" s="23">
        <v>129</v>
      </c>
      <c r="R32" s="23">
        <v>49884299</v>
      </c>
      <c r="S32" s="23">
        <v>7196</v>
      </c>
      <c r="T32" s="23">
        <v>1982151257</v>
      </c>
      <c r="U32" s="23">
        <v>470</v>
      </c>
      <c r="V32" s="23">
        <v>75727951</v>
      </c>
      <c r="W32" s="23">
        <v>7666</v>
      </c>
      <c r="X32" s="24">
        <v>2057879208</v>
      </c>
      <c r="Y32" s="21">
        <f t="shared" si="1"/>
        <v>28</v>
      </c>
      <c r="Z32" s="40" t="s">
        <v>40</v>
      </c>
    </row>
    <row r="33" spans="2:26" ht="15">
      <c r="B33" s="21">
        <f t="shared" si="0"/>
        <v>29</v>
      </c>
      <c r="C33" s="20" t="s">
        <v>41</v>
      </c>
      <c r="D33" s="22">
        <v>632</v>
      </c>
      <c r="E33" s="23">
        <v>169996821</v>
      </c>
      <c r="F33" s="23">
        <v>0</v>
      </c>
      <c r="G33" s="23">
        <v>0</v>
      </c>
      <c r="H33" s="23">
        <v>632</v>
      </c>
      <c r="I33" s="23">
        <v>169996821</v>
      </c>
      <c r="J33" s="23">
        <v>811</v>
      </c>
      <c r="K33" s="23">
        <v>205478481</v>
      </c>
      <c r="L33" s="23">
        <v>1</v>
      </c>
      <c r="M33" s="24">
        <v>4060000</v>
      </c>
      <c r="N33" s="25"/>
      <c r="O33" s="22">
        <v>812</v>
      </c>
      <c r="P33" s="23">
        <v>209538481</v>
      </c>
      <c r="Q33" s="23">
        <v>12</v>
      </c>
      <c r="R33" s="23">
        <v>4027086</v>
      </c>
      <c r="S33" s="23">
        <v>1456</v>
      </c>
      <c r="T33" s="23">
        <v>383562388</v>
      </c>
      <c r="U33" s="23">
        <v>20</v>
      </c>
      <c r="V33" s="23">
        <v>5233307</v>
      </c>
      <c r="W33" s="23">
        <v>1476</v>
      </c>
      <c r="X33" s="24">
        <v>388795695</v>
      </c>
      <c r="Y33" s="21">
        <f t="shared" si="1"/>
        <v>29</v>
      </c>
      <c r="Z33" s="40" t="s">
        <v>41</v>
      </c>
    </row>
    <row r="34" spans="2:26" ht="15">
      <c r="B34" s="18">
        <f t="shared" si="0"/>
        <v>30</v>
      </c>
      <c r="C34" s="26" t="s">
        <v>42</v>
      </c>
      <c r="D34" s="27">
        <v>766</v>
      </c>
      <c r="E34" s="28">
        <v>178023482</v>
      </c>
      <c r="F34" s="28">
        <v>1</v>
      </c>
      <c r="G34" s="28">
        <v>2706800</v>
      </c>
      <c r="H34" s="28">
        <v>767</v>
      </c>
      <c r="I34" s="28">
        <v>180730282</v>
      </c>
      <c r="J34" s="28">
        <v>881</v>
      </c>
      <c r="K34" s="28">
        <v>205525085</v>
      </c>
      <c r="L34" s="28">
        <v>0</v>
      </c>
      <c r="M34" s="29">
        <v>0</v>
      </c>
      <c r="N34" s="25"/>
      <c r="O34" s="27">
        <v>881</v>
      </c>
      <c r="P34" s="28">
        <v>205525085</v>
      </c>
      <c r="Q34" s="28">
        <v>0</v>
      </c>
      <c r="R34" s="28">
        <v>0</v>
      </c>
      <c r="S34" s="28">
        <v>1648</v>
      </c>
      <c r="T34" s="28">
        <v>386255367</v>
      </c>
      <c r="U34" s="28">
        <v>3</v>
      </c>
      <c r="V34" s="28">
        <v>12000</v>
      </c>
      <c r="W34" s="28">
        <v>1651</v>
      </c>
      <c r="X34" s="29">
        <v>386267367</v>
      </c>
      <c r="Y34" s="18">
        <f t="shared" si="1"/>
        <v>30</v>
      </c>
      <c r="Z34" s="41" t="s">
        <v>42</v>
      </c>
    </row>
    <row r="35" spans="2:26" ht="15">
      <c r="B35" s="21">
        <f t="shared" si="0"/>
        <v>31</v>
      </c>
      <c r="C35" s="20" t="s">
        <v>43</v>
      </c>
      <c r="D35" s="22">
        <v>320</v>
      </c>
      <c r="E35" s="23">
        <v>70141578</v>
      </c>
      <c r="F35" s="23">
        <v>0</v>
      </c>
      <c r="G35" s="23">
        <v>0</v>
      </c>
      <c r="H35" s="23">
        <v>320</v>
      </c>
      <c r="I35" s="23">
        <v>70141578</v>
      </c>
      <c r="J35" s="23">
        <v>504</v>
      </c>
      <c r="K35" s="23">
        <v>106894046</v>
      </c>
      <c r="L35" s="23">
        <v>0</v>
      </c>
      <c r="M35" s="24">
        <v>0</v>
      </c>
      <c r="N35" s="25"/>
      <c r="O35" s="22">
        <v>504</v>
      </c>
      <c r="P35" s="23">
        <v>106894046</v>
      </c>
      <c r="Q35" s="23">
        <v>6</v>
      </c>
      <c r="R35" s="23">
        <v>2194284</v>
      </c>
      <c r="S35" s="23">
        <v>830</v>
      </c>
      <c r="T35" s="23">
        <v>179229908</v>
      </c>
      <c r="U35" s="23">
        <v>15</v>
      </c>
      <c r="V35" s="23">
        <v>10052965</v>
      </c>
      <c r="W35" s="23">
        <v>845</v>
      </c>
      <c r="X35" s="24">
        <v>189282873</v>
      </c>
      <c r="Y35" s="21">
        <f t="shared" si="1"/>
        <v>31</v>
      </c>
      <c r="Z35" s="40" t="s">
        <v>43</v>
      </c>
    </row>
    <row r="36" spans="2:26" ht="15">
      <c r="B36" s="21">
        <f t="shared" si="0"/>
        <v>32</v>
      </c>
      <c r="C36" s="20" t="s">
        <v>44</v>
      </c>
      <c r="D36" s="22">
        <v>376</v>
      </c>
      <c r="E36" s="23">
        <v>84023382</v>
      </c>
      <c r="F36" s="23">
        <v>0</v>
      </c>
      <c r="G36" s="23">
        <v>0</v>
      </c>
      <c r="H36" s="23">
        <v>376</v>
      </c>
      <c r="I36" s="23">
        <v>84023382</v>
      </c>
      <c r="J36" s="23">
        <v>523</v>
      </c>
      <c r="K36" s="23">
        <v>111660067</v>
      </c>
      <c r="L36" s="23">
        <v>0</v>
      </c>
      <c r="M36" s="24">
        <v>0</v>
      </c>
      <c r="N36" s="25"/>
      <c r="O36" s="22">
        <v>523</v>
      </c>
      <c r="P36" s="23">
        <v>111660067</v>
      </c>
      <c r="Q36" s="23">
        <v>14</v>
      </c>
      <c r="R36" s="23">
        <v>3527949</v>
      </c>
      <c r="S36" s="23">
        <v>913</v>
      </c>
      <c r="T36" s="23">
        <v>199211398</v>
      </c>
      <c r="U36" s="23">
        <v>31</v>
      </c>
      <c r="V36" s="23">
        <v>12733416</v>
      </c>
      <c r="W36" s="23">
        <v>944</v>
      </c>
      <c r="X36" s="24">
        <v>211944814</v>
      </c>
      <c r="Y36" s="21">
        <f t="shared" si="1"/>
        <v>32</v>
      </c>
      <c r="Z36" s="40" t="s">
        <v>44</v>
      </c>
    </row>
    <row r="37" spans="2:26" ht="15">
      <c r="B37" s="21">
        <f t="shared" si="0"/>
        <v>33</v>
      </c>
      <c r="C37" s="20" t="s">
        <v>45</v>
      </c>
      <c r="D37" s="22">
        <v>1289</v>
      </c>
      <c r="E37" s="23">
        <v>330455500</v>
      </c>
      <c r="F37" s="23">
        <v>0</v>
      </c>
      <c r="G37" s="23">
        <v>0</v>
      </c>
      <c r="H37" s="23">
        <v>1289</v>
      </c>
      <c r="I37" s="23">
        <v>330455500</v>
      </c>
      <c r="J37" s="23">
        <v>1855</v>
      </c>
      <c r="K37" s="23">
        <v>417273705</v>
      </c>
      <c r="L37" s="23">
        <v>0</v>
      </c>
      <c r="M37" s="24">
        <v>0</v>
      </c>
      <c r="N37" s="25"/>
      <c r="O37" s="22">
        <v>1855</v>
      </c>
      <c r="P37" s="23">
        <v>417273705</v>
      </c>
      <c r="Q37" s="23">
        <v>102</v>
      </c>
      <c r="R37" s="23">
        <v>38269218</v>
      </c>
      <c r="S37" s="23">
        <v>3246</v>
      </c>
      <c r="T37" s="23">
        <v>785998423</v>
      </c>
      <c r="U37" s="23">
        <v>282</v>
      </c>
      <c r="V37" s="23">
        <v>40879987</v>
      </c>
      <c r="W37" s="23">
        <v>3528</v>
      </c>
      <c r="X37" s="24">
        <v>826878410</v>
      </c>
      <c r="Y37" s="21">
        <f t="shared" si="1"/>
        <v>33</v>
      </c>
      <c r="Z37" s="40" t="s">
        <v>45</v>
      </c>
    </row>
    <row r="38" spans="2:26" ht="15">
      <c r="B38" s="21">
        <f t="shared" si="0"/>
        <v>34</v>
      </c>
      <c r="C38" s="20" t="s">
        <v>46</v>
      </c>
      <c r="D38" s="22">
        <v>2151</v>
      </c>
      <c r="E38" s="23">
        <v>549253880</v>
      </c>
      <c r="F38" s="23">
        <v>0</v>
      </c>
      <c r="G38" s="23">
        <v>0</v>
      </c>
      <c r="H38" s="23">
        <v>2151</v>
      </c>
      <c r="I38" s="23">
        <v>549253880</v>
      </c>
      <c r="J38" s="23">
        <v>2747</v>
      </c>
      <c r="K38" s="23">
        <v>689968679</v>
      </c>
      <c r="L38" s="23">
        <v>0</v>
      </c>
      <c r="M38" s="24">
        <v>0</v>
      </c>
      <c r="N38" s="25"/>
      <c r="O38" s="22">
        <v>2747</v>
      </c>
      <c r="P38" s="23">
        <v>689968679</v>
      </c>
      <c r="Q38" s="23">
        <v>172</v>
      </c>
      <c r="R38" s="23">
        <v>55058877</v>
      </c>
      <c r="S38" s="23">
        <v>5070</v>
      </c>
      <c r="T38" s="23">
        <v>1294281436</v>
      </c>
      <c r="U38" s="23">
        <v>514</v>
      </c>
      <c r="V38" s="23">
        <v>96200355</v>
      </c>
      <c r="W38" s="23">
        <v>5584</v>
      </c>
      <c r="X38" s="24">
        <v>1390481791</v>
      </c>
      <c r="Y38" s="21">
        <f t="shared" si="1"/>
        <v>34</v>
      </c>
      <c r="Z38" s="40" t="s">
        <v>46</v>
      </c>
    </row>
    <row r="39" spans="2:26" ht="15">
      <c r="B39" s="18">
        <f t="shared" si="0"/>
        <v>35</v>
      </c>
      <c r="C39" s="26" t="s">
        <v>47</v>
      </c>
      <c r="D39" s="27">
        <v>839</v>
      </c>
      <c r="E39" s="28">
        <v>218146860</v>
      </c>
      <c r="F39" s="28">
        <v>0</v>
      </c>
      <c r="G39" s="28">
        <v>0</v>
      </c>
      <c r="H39" s="28">
        <v>839</v>
      </c>
      <c r="I39" s="28">
        <v>218146860</v>
      </c>
      <c r="J39" s="28">
        <v>1360</v>
      </c>
      <c r="K39" s="28">
        <v>319375981</v>
      </c>
      <c r="L39" s="28">
        <v>0</v>
      </c>
      <c r="M39" s="29">
        <v>0</v>
      </c>
      <c r="N39" s="25"/>
      <c r="O39" s="27">
        <v>1360</v>
      </c>
      <c r="P39" s="28">
        <v>319375981</v>
      </c>
      <c r="Q39" s="28">
        <v>38</v>
      </c>
      <c r="R39" s="28">
        <v>14197925</v>
      </c>
      <c r="S39" s="28">
        <v>2237</v>
      </c>
      <c r="T39" s="28">
        <v>551720766</v>
      </c>
      <c r="U39" s="28">
        <v>133</v>
      </c>
      <c r="V39" s="28">
        <v>9578653</v>
      </c>
      <c r="W39" s="28">
        <v>2370</v>
      </c>
      <c r="X39" s="29">
        <v>561299419</v>
      </c>
      <c r="Y39" s="18">
        <f t="shared" si="1"/>
        <v>35</v>
      </c>
      <c r="Z39" s="41" t="s">
        <v>47</v>
      </c>
    </row>
    <row r="40" spans="2:26" ht="15">
      <c r="B40" s="21">
        <f t="shared" si="0"/>
        <v>36</v>
      </c>
      <c r="C40" s="20" t="s">
        <v>48</v>
      </c>
      <c r="D40" s="22">
        <v>465</v>
      </c>
      <c r="E40" s="23">
        <v>107107741</v>
      </c>
      <c r="F40" s="23">
        <v>0</v>
      </c>
      <c r="G40" s="23">
        <v>0</v>
      </c>
      <c r="H40" s="23">
        <v>465</v>
      </c>
      <c r="I40" s="23">
        <v>107107741</v>
      </c>
      <c r="J40" s="23">
        <v>597</v>
      </c>
      <c r="K40" s="23">
        <v>136234137</v>
      </c>
      <c r="L40" s="23">
        <v>0</v>
      </c>
      <c r="M40" s="24">
        <v>0</v>
      </c>
      <c r="N40" s="25"/>
      <c r="O40" s="22">
        <v>597</v>
      </c>
      <c r="P40" s="23">
        <v>136234137</v>
      </c>
      <c r="Q40" s="23">
        <v>43</v>
      </c>
      <c r="R40" s="23">
        <v>16142984</v>
      </c>
      <c r="S40" s="23">
        <v>1105</v>
      </c>
      <c r="T40" s="23">
        <v>259484862</v>
      </c>
      <c r="U40" s="23">
        <v>145</v>
      </c>
      <c r="V40" s="23">
        <v>22098635</v>
      </c>
      <c r="W40" s="23">
        <v>1250</v>
      </c>
      <c r="X40" s="24">
        <v>281583497</v>
      </c>
      <c r="Y40" s="21">
        <f t="shared" si="1"/>
        <v>36</v>
      </c>
      <c r="Z40" s="40" t="s">
        <v>48</v>
      </c>
    </row>
    <row r="41" spans="2:26" ht="15">
      <c r="B41" s="21">
        <f t="shared" si="0"/>
        <v>37</v>
      </c>
      <c r="C41" s="20" t="s">
        <v>49</v>
      </c>
      <c r="D41" s="22">
        <v>705</v>
      </c>
      <c r="E41" s="23">
        <v>158529476</v>
      </c>
      <c r="F41" s="23">
        <v>0</v>
      </c>
      <c r="G41" s="23">
        <v>0</v>
      </c>
      <c r="H41" s="23">
        <v>705</v>
      </c>
      <c r="I41" s="23">
        <v>158529476</v>
      </c>
      <c r="J41" s="23">
        <v>1116</v>
      </c>
      <c r="K41" s="23">
        <v>247978598</v>
      </c>
      <c r="L41" s="23">
        <v>0</v>
      </c>
      <c r="M41" s="24">
        <v>0</v>
      </c>
      <c r="N41" s="25"/>
      <c r="O41" s="22">
        <v>1116</v>
      </c>
      <c r="P41" s="23">
        <v>247978598</v>
      </c>
      <c r="Q41" s="23">
        <v>107</v>
      </c>
      <c r="R41" s="23">
        <v>39041135</v>
      </c>
      <c r="S41" s="23">
        <v>1928</v>
      </c>
      <c r="T41" s="23">
        <v>445549209</v>
      </c>
      <c r="U41" s="23">
        <v>344</v>
      </c>
      <c r="V41" s="23">
        <v>52426778</v>
      </c>
      <c r="W41" s="23">
        <v>2272</v>
      </c>
      <c r="X41" s="24">
        <v>497975987</v>
      </c>
      <c r="Y41" s="21">
        <f t="shared" si="1"/>
        <v>37</v>
      </c>
      <c r="Z41" s="40" t="s">
        <v>49</v>
      </c>
    </row>
    <row r="42" spans="2:26" ht="15">
      <c r="B42" s="21">
        <f t="shared" si="0"/>
        <v>38</v>
      </c>
      <c r="C42" s="20" t="s">
        <v>50</v>
      </c>
      <c r="D42" s="22">
        <v>915</v>
      </c>
      <c r="E42" s="23">
        <v>207374338</v>
      </c>
      <c r="F42" s="23">
        <v>1</v>
      </c>
      <c r="G42" s="23">
        <v>2262400</v>
      </c>
      <c r="H42" s="23">
        <v>916</v>
      </c>
      <c r="I42" s="23">
        <v>209636738</v>
      </c>
      <c r="J42" s="23">
        <v>1338</v>
      </c>
      <c r="K42" s="23">
        <v>282457631</v>
      </c>
      <c r="L42" s="23">
        <v>1</v>
      </c>
      <c r="M42" s="24">
        <v>7931000</v>
      </c>
      <c r="N42" s="25"/>
      <c r="O42" s="22">
        <v>1339</v>
      </c>
      <c r="P42" s="23">
        <v>290388631</v>
      </c>
      <c r="Q42" s="23">
        <v>95</v>
      </c>
      <c r="R42" s="23">
        <v>27084673</v>
      </c>
      <c r="S42" s="23">
        <v>2350</v>
      </c>
      <c r="T42" s="23">
        <v>527110042</v>
      </c>
      <c r="U42" s="23">
        <v>257</v>
      </c>
      <c r="V42" s="23">
        <v>39452047</v>
      </c>
      <c r="W42" s="23">
        <v>2607</v>
      </c>
      <c r="X42" s="24">
        <v>566562089</v>
      </c>
      <c r="Y42" s="21">
        <f t="shared" si="1"/>
        <v>38</v>
      </c>
      <c r="Z42" s="40" t="s">
        <v>50</v>
      </c>
    </row>
    <row r="43" spans="2:26" ht="15">
      <c r="B43" s="21">
        <f t="shared" si="0"/>
        <v>39</v>
      </c>
      <c r="C43" s="20" t="s">
        <v>51</v>
      </c>
      <c r="D43" s="22">
        <v>533</v>
      </c>
      <c r="E43" s="23">
        <v>117617563</v>
      </c>
      <c r="F43" s="23">
        <v>0</v>
      </c>
      <c r="G43" s="23">
        <v>0</v>
      </c>
      <c r="H43" s="23">
        <v>533</v>
      </c>
      <c r="I43" s="23">
        <v>117617563</v>
      </c>
      <c r="J43" s="23">
        <v>620</v>
      </c>
      <c r="K43" s="23">
        <v>128819059</v>
      </c>
      <c r="L43" s="23">
        <v>0</v>
      </c>
      <c r="M43" s="24">
        <v>0</v>
      </c>
      <c r="N43" s="25"/>
      <c r="O43" s="22">
        <v>620</v>
      </c>
      <c r="P43" s="23">
        <v>128819059</v>
      </c>
      <c r="Q43" s="23">
        <v>37</v>
      </c>
      <c r="R43" s="23">
        <v>13277605</v>
      </c>
      <c r="S43" s="23">
        <v>1190</v>
      </c>
      <c r="T43" s="23">
        <v>259714227</v>
      </c>
      <c r="U43" s="23">
        <v>92</v>
      </c>
      <c r="V43" s="23">
        <v>4859878</v>
      </c>
      <c r="W43" s="23">
        <v>1282</v>
      </c>
      <c r="X43" s="24">
        <v>264574105</v>
      </c>
      <c r="Y43" s="21">
        <f t="shared" si="1"/>
        <v>39</v>
      </c>
      <c r="Z43" s="40" t="s">
        <v>51</v>
      </c>
    </row>
    <row r="44" spans="2:26" ht="15">
      <c r="B44" s="18">
        <f t="shared" si="0"/>
        <v>40</v>
      </c>
      <c r="C44" s="26" t="s">
        <v>52</v>
      </c>
      <c r="D44" s="27">
        <v>2109</v>
      </c>
      <c r="E44" s="28">
        <v>524319955</v>
      </c>
      <c r="F44" s="28">
        <v>0</v>
      </c>
      <c r="G44" s="28">
        <v>0</v>
      </c>
      <c r="H44" s="28">
        <v>2109</v>
      </c>
      <c r="I44" s="28">
        <v>524319955</v>
      </c>
      <c r="J44" s="28">
        <v>3174</v>
      </c>
      <c r="K44" s="28">
        <v>758790667</v>
      </c>
      <c r="L44" s="28">
        <v>2</v>
      </c>
      <c r="M44" s="29">
        <v>12954000</v>
      </c>
      <c r="N44" s="25"/>
      <c r="O44" s="27">
        <v>3176</v>
      </c>
      <c r="P44" s="28">
        <v>771744667</v>
      </c>
      <c r="Q44" s="28">
        <v>167</v>
      </c>
      <c r="R44" s="28">
        <v>58206840</v>
      </c>
      <c r="S44" s="28">
        <v>5452</v>
      </c>
      <c r="T44" s="28">
        <v>1354271462</v>
      </c>
      <c r="U44" s="28">
        <v>430</v>
      </c>
      <c r="V44" s="28">
        <v>149179330</v>
      </c>
      <c r="W44" s="28">
        <v>5882</v>
      </c>
      <c r="X44" s="29">
        <v>1503450792</v>
      </c>
      <c r="Y44" s="18">
        <f t="shared" si="1"/>
        <v>40</v>
      </c>
      <c r="Z44" s="41" t="s">
        <v>52</v>
      </c>
    </row>
    <row r="45" spans="2:26" ht="15">
      <c r="B45" s="21">
        <f t="shared" si="0"/>
        <v>41</v>
      </c>
      <c r="C45" s="20" t="s">
        <v>53</v>
      </c>
      <c r="D45" s="22">
        <v>303</v>
      </c>
      <c r="E45" s="23">
        <v>68804232</v>
      </c>
      <c r="F45" s="23">
        <v>0</v>
      </c>
      <c r="G45" s="23">
        <v>0</v>
      </c>
      <c r="H45" s="23">
        <v>303</v>
      </c>
      <c r="I45" s="23">
        <v>68804232</v>
      </c>
      <c r="J45" s="23">
        <v>673</v>
      </c>
      <c r="K45" s="23">
        <v>141987680</v>
      </c>
      <c r="L45" s="23">
        <v>0</v>
      </c>
      <c r="M45" s="24">
        <v>0</v>
      </c>
      <c r="N45" s="25"/>
      <c r="O45" s="22">
        <v>673</v>
      </c>
      <c r="P45" s="23">
        <v>141987680</v>
      </c>
      <c r="Q45" s="23">
        <v>91</v>
      </c>
      <c r="R45" s="23">
        <v>26532475</v>
      </c>
      <c r="S45" s="23">
        <v>1067</v>
      </c>
      <c r="T45" s="23">
        <v>237324387</v>
      </c>
      <c r="U45" s="23">
        <v>349</v>
      </c>
      <c r="V45" s="23">
        <v>30495645</v>
      </c>
      <c r="W45" s="23">
        <v>1416</v>
      </c>
      <c r="X45" s="24">
        <v>267820032</v>
      </c>
      <c r="Y45" s="21">
        <f t="shared" si="1"/>
        <v>41</v>
      </c>
      <c r="Z45" s="40" t="s">
        <v>53</v>
      </c>
    </row>
    <row r="46" spans="2:26" ht="15">
      <c r="B46" s="21">
        <f t="shared" si="0"/>
        <v>42</v>
      </c>
      <c r="C46" s="20" t="s">
        <v>54</v>
      </c>
      <c r="D46" s="22">
        <v>437</v>
      </c>
      <c r="E46" s="23">
        <v>103716140</v>
      </c>
      <c r="F46" s="23">
        <v>0</v>
      </c>
      <c r="G46" s="23">
        <v>0</v>
      </c>
      <c r="H46" s="23">
        <v>437</v>
      </c>
      <c r="I46" s="23">
        <v>103716140</v>
      </c>
      <c r="J46" s="23">
        <v>677</v>
      </c>
      <c r="K46" s="23">
        <v>160685552</v>
      </c>
      <c r="L46" s="23">
        <v>0</v>
      </c>
      <c r="M46" s="24">
        <v>0</v>
      </c>
      <c r="N46" s="25"/>
      <c r="O46" s="22">
        <v>677</v>
      </c>
      <c r="P46" s="23">
        <v>160685552</v>
      </c>
      <c r="Q46" s="23">
        <v>12</v>
      </c>
      <c r="R46" s="23">
        <v>3303033</v>
      </c>
      <c r="S46" s="23">
        <v>1126</v>
      </c>
      <c r="T46" s="23">
        <v>267704725</v>
      </c>
      <c r="U46" s="23">
        <v>34</v>
      </c>
      <c r="V46" s="23">
        <v>13664663</v>
      </c>
      <c r="W46" s="23">
        <v>1160</v>
      </c>
      <c r="X46" s="24">
        <v>281369388</v>
      </c>
      <c r="Y46" s="21">
        <f t="shared" si="1"/>
        <v>42</v>
      </c>
      <c r="Z46" s="40" t="s">
        <v>54</v>
      </c>
    </row>
    <row r="47" spans="2:26" ht="15">
      <c r="B47" s="21">
        <f t="shared" si="0"/>
        <v>43</v>
      </c>
      <c r="C47" s="20" t="s">
        <v>55</v>
      </c>
      <c r="D47" s="22">
        <v>661</v>
      </c>
      <c r="E47" s="23">
        <v>143577732</v>
      </c>
      <c r="F47" s="23">
        <v>0</v>
      </c>
      <c r="G47" s="23">
        <v>0</v>
      </c>
      <c r="H47" s="23">
        <v>661</v>
      </c>
      <c r="I47" s="23">
        <v>143577732</v>
      </c>
      <c r="J47" s="23">
        <v>1039</v>
      </c>
      <c r="K47" s="23">
        <v>210947422</v>
      </c>
      <c r="L47" s="23">
        <v>1</v>
      </c>
      <c r="M47" s="24">
        <v>6000400</v>
      </c>
      <c r="N47" s="25"/>
      <c r="O47" s="22">
        <v>1040</v>
      </c>
      <c r="P47" s="23">
        <v>216947822</v>
      </c>
      <c r="Q47" s="23">
        <v>56</v>
      </c>
      <c r="R47" s="23">
        <v>14707025</v>
      </c>
      <c r="S47" s="23">
        <v>1757</v>
      </c>
      <c r="T47" s="23">
        <v>375232579</v>
      </c>
      <c r="U47" s="23">
        <v>206</v>
      </c>
      <c r="V47" s="23">
        <v>24145308</v>
      </c>
      <c r="W47" s="23">
        <v>1963</v>
      </c>
      <c r="X47" s="24">
        <v>399377887</v>
      </c>
      <c r="Y47" s="21">
        <f t="shared" si="1"/>
        <v>43</v>
      </c>
      <c r="Z47" s="40" t="s">
        <v>55</v>
      </c>
    </row>
    <row r="48" spans="2:26" ht="15">
      <c r="B48" s="21">
        <f t="shared" si="0"/>
        <v>44</v>
      </c>
      <c r="C48" s="20" t="s">
        <v>56</v>
      </c>
      <c r="D48" s="22">
        <v>466</v>
      </c>
      <c r="E48" s="23">
        <v>96058528</v>
      </c>
      <c r="F48" s="23">
        <v>0</v>
      </c>
      <c r="G48" s="23">
        <v>0</v>
      </c>
      <c r="H48" s="23">
        <v>466</v>
      </c>
      <c r="I48" s="23">
        <v>96058528</v>
      </c>
      <c r="J48" s="23">
        <v>749</v>
      </c>
      <c r="K48" s="23">
        <v>148997177</v>
      </c>
      <c r="L48" s="23">
        <v>1</v>
      </c>
      <c r="M48" s="24">
        <v>4060000</v>
      </c>
      <c r="N48" s="25"/>
      <c r="O48" s="22">
        <v>750</v>
      </c>
      <c r="P48" s="23">
        <v>153057177</v>
      </c>
      <c r="Q48" s="23">
        <v>30</v>
      </c>
      <c r="R48" s="23">
        <v>9485535</v>
      </c>
      <c r="S48" s="23">
        <v>1246</v>
      </c>
      <c r="T48" s="23">
        <v>258601240</v>
      </c>
      <c r="U48" s="23">
        <v>134</v>
      </c>
      <c r="V48" s="23">
        <v>3801705</v>
      </c>
      <c r="W48" s="23">
        <v>1380</v>
      </c>
      <c r="X48" s="24">
        <v>262402945</v>
      </c>
      <c r="Y48" s="21">
        <f t="shared" si="1"/>
        <v>44</v>
      </c>
      <c r="Z48" s="40" t="s">
        <v>56</v>
      </c>
    </row>
    <row r="49" spans="2:26" ht="15">
      <c r="B49" s="18">
        <f t="shared" si="0"/>
        <v>45</v>
      </c>
      <c r="C49" s="26" t="s">
        <v>57</v>
      </c>
      <c r="D49" s="27">
        <v>386</v>
      </c>
      <c r="E49" s="28">
        <v>76801040</v>
      </c>
      <c r="F49" s="28">
        <v>0</v>
      </c>
      <c r="G49" s="28">
        <v>0</v>
      </c>
      <c r="H49" s="28">
        <v>386</v>
      </c>
      <c r="I49" s="28">
        <v>76801040</v>
      </c>
      <c r="J49" s="28">
        <v>704</v>
      </c>
      <c r="K49" s="28">
        <v>139252326</v>
      </c>
      <c r="L49" s="28">
        <v>0</v>
      </c>
      <c r="M49" s="29">
        <v>0</v>
      </c>
      <c r="N49" s="25"/>
      <c r="O49" s="27">
        <v>704</v>
      </c>
      <c r="P49" s="28">
        <v>139252326</v>
      </c>
      <c r="Q49" s="28">
        <v>54</v>
      </c>
      <c r="R49" s="28">
        <v>15172479</v>
      </c>
      <c r="S49" s="28">
        <v>1144</v>
      </c>
      <c r="T49" s="28">
        <v>231225845</v>
      </c>
      <c r="U49" s="28">
        <v>195</v>
      </c>
      <c r="V49" s="28">
        <v>32647946</v>
      </c>
      <c r="W49" s="28">
        <v>1339</v>
      </c>
      <c r="X49" s="29">
        <v>263873791</v>
      </c>
      <c r="Y49" s="18">
        <f t="shared" si="1"/>
        <v>45</v>
      </c>
      <c r="Z49" s="41" t="s">
        <v>57</v>
      </c>
    </row>
    <row r="50" spans="2:26" ht="15">
      <c r="B50" s="21">
        <f t="shared" si="0"/>
        <v>46</v>
      </c>
      <c r="C50" s="20" t="s">
        <v>58</v>
      </c>
      <c r="D50" s="22">
        <v>538</v>
      </c>
      <c r="E50" s="23">
        <v>107718422</v>
      </c>
      <c r="F50" s="23">
        <v>0</v>
      </c>
      <c r="G50" s="23">
        <v>0</v>
      </c>
      <c r="H50" s="23">
        <v>538</v>
      </c>
      <c r="I50" s="23">
        <v>107718422</v>
      </c>
      <c r="J50" s="23">
        <v>840</v>
      </c>
      <c r="K50" s="23">
        <v>157444000</v>
      </c>
      <c r="L50" s="23">
        <v>0</v>
      </c>
      <c r="M50" s="24">
        <v>0</v>
      </c>
      <c r="N50" s="25"/>
      <c r="O50" s="22">
        <v>840</v>
      </c>
      <c r="P50" s="23">
        <v>157444000</v>
      </c>
      <c r="Q50" s="23">
        <v>36</v>
      </c>
      <c r="R50" s="23">
        <v>12552930</v>
      </c>
      <c r="S50" s="23">
        <v>1414</v>
      </c>
      <c r="T50" s="23">
        <v>277715352</v>
      </c>
      <c r="U50" s="23">
        <v>56</v>
      </c>
      <c r="V50" s="23">
        <v>15983912</v>
      </c>
      <c r="W50" s="23">
        <v>1470</v>
      </c>
      <c r="X50" s="24">
        <v>293699264</v>
      </c>
      <c r="Y50" s="21">
        <f t="shared" si="1"/>
        <v>46</v>
      </c>
      <c r="Z50" s="40" t="s">
        <v>58</v>
      </c>
    </row>
    <row r="51" spans="2:26" ht="15">
      <c r="B51" s="18">
        <f t="shared" si="0"/>
        <v>47</v>
      </c>
      <c r="C51" s="26" t="s">
        <v>59</v>
      </c>
      <c r="D51" s="27">
        <v>196</v>
      </c>
      <c r="E51" s="28">
        <v>52803164</v>
      </c>
      <c r="F51" s="28">
        <v>0</v>
      </c>
      <c r="G51" s="28">
        <v>0</v>
      </c>
      <c r="H51" s="28">
        <v>196</v>
      </c>
      <c r="I51" s="28">
        <v>52803164</v>
      </c>
      <c r="J51" s="28">
        <v>236</v>
      </c>
      <c r="K51" s="28">
        <v>48008945</v>
      </c>
      <c r="L51" s="28">
        <v>1</v>
      </c>
      <c r="M51" s="29">
        <v>2436000</v>
      </c>
      <c r="N51" s="25"/>
      <c r="O51" s="27">
        <v>237</v>
      </c>
      <c r="P51" s="28">
        <v>50444945</v>
      </c>
      <c r="Q51" s="28">
        <v>0</v>
      </c>
      <c r="R51" s="28">
        <v>0</v>
      </c>
      <c r="S51" s="28">
        <v>433</v>
      </c>
      <c r="T51" s="28">
        <v>103248109</v>
      </c>
      <c r="U51" s="28">
        <v>2</v>
      </c>
      <c r="V51" s="28">
        <v>6000</v>
      </c>
      <c r="W51" s="28">
        <v>435</v>
      </c>
      <c r="X51" s="29">
        <v>103254109</v>
      </c>
      <c r="Y51" s="18">
        <f t="shared" si="1"/>
        <v>47</v>
      </c>
      <c r="Z51" s="41" t="s">
        <v>59</v>
      </c>
    </row>
    <row r="52" spans="2:26" ht="15.75" thickBot="1">
      <c r="B52" s="30" t="s">
        <v>60</v>
      </c>
      <c r="C52" s="31"/>
      <c r="D52" s="32">
        <f aca="true" t="shared" si="2" ref="D52:M52">SUM(D5:D51)</f>
        <v>56906</v>
      </c>
      <c r="E52" s="33">
        <f t="shared" si="2"/>
        <v>15371193240</v>
      </c>
      <c r="F52" s="33">
        <f t="shared" si="2"/>
        <v>14</v>
      </c>
      <c r="G52" s="33">
        <f t="shared" si="2"/>
        <v>65140200</v>
      </c>
      <c r="H52" s="33">
        <f t="shared" si="2"/>
        <v>56920</v>
      </c>
      <c r="I52" s="33">
        <f t="shared" si="2"/>
        <v>15436333440</v>
      </c>
      <c r="J52" s="33">
        <f t="shared" si="2"/>
        <v>81520</v>
      </c>
      <c r="K52" s="33">
        <f t="shared" si="2"/>
        <v>20357083211</v>
      </c>
      <c r="L52" s="33">
        <f t="shared" si="2"/>
        <v>23</v>
      </c>
      <c r="M52" s="34">
        <f t="shared" si="2"/>
        <v>160425400</v>
      </c>
      <c r="N52" s="25"/>
      <c r="O52" s="32">
        <f aca="true" t="shared" si="3" ref="O52:X52">SUM(O5:O51)</f>
        <v>81543</v>
      </c>
      <c r="P52" s="33">
        <f t="shared" si="3"/>
        <v>20517508611</v>
      </c>
      <c r="Q52" s="33">
        <f t="shared" si="3"/>
        <v>3223</v>
      </c>
      <c r="R52" s="33">
        <f t="shared" si="3"/>
        <v>1179383828</v>
      </c>
      <c r="S52" s="33">
        <f t="shared" si="3"/>
        <v>141686</v>
      </c>
      <c r="T52" s="33">
        <f t="shared" si="3"/>
        <v>37133225879</v>
      </c>
      <c r="U52" s="33">
        <f t="shared" si="3"/>
        <v>9822</v>
      </c>
      <c r="V52" s="33">
        <f t="shared" si="3"/>
        <v>1866738144</v>
      </c>
      <c r="W52" s="33">
        <f t="shared" si="3"/>
        <v>151508</v>
      </c>
      <c r="X52" s="34">
        <f t="shared" si="3"/>
        <v>38999964023</v>
      </c>
      <c r="Y52" s="30" t="s">
        <v>60</v>
      </c>
      <c r="Z52" s="45"/>
    </row>
    <row r="53" spans="21:22" ht="15">
      <c r="U53" s="5" t="s">
        <v>61</v>
      </c>
      <c r="V53" s="5" t="s">
        <v>61</v>
      </c>
    </row>
    <row r="54" spans="6:7" ht="15">
      <c r="F54" s="38" t="s">
        <v>62</v>
      </c>
      <c r="G54" s="38" t="s">
        <v>62</v>
      </c>
    </row>
  </sheetData>
  <sheetProtection/>
  <mergeCells count="10">
    <mergeCell ref="D2:I2"/>
    <mergeCell ref="Q2:R3"/>
    <mergeCell ref="S2:T3"/>
    <mergeCell ref="U2:V2"/>
    <mergeCell ref="W2:X3"/>
    <mergeCell ref="D3:E3"/>
    <mergeCell ref="F3:G3"/>
    <mergeCell ref="J3:K3"/>
    <mergeCell ref="L3:M3"/>
    <mergeCell ref="U3:V3"/>
  </mergeCells>
  <printOptions horizontalCentered="1" verticalCentered="1"/>
  <pageMargins left="0.3937007874015748" right="0.3937007874015748" top="0.3937007874015748" bottom="0.3937007874015748" header="0" footer="0"/>
  <pageSetup firstPageNumber="11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2010-07-08T02:54:50Z</cp:lastPrinted>
  <dcterms:created xsi:type="dcterms:W3CDTF">2009-06-26T06:27:53Z</dcterms:created>
  <dcterms:modified xsi:type="dcterms:W3CDTF">2010-07-13T02:03:00Z</dcterms:modified>
  <cp:category/>
  <cp:version/>
  <cp:contentType/>
  <cp:contentStatus/>
</cp:coreProperties>
</file>