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7" sheetId="1" r:id="rId1"/>
  </sheets>
  <definedNames>
    <definedName name="_xlnm.Print_Area" localSheetId="0">'7'!$B$1:$M$52,'7'!$O$1:$X$52</definedName>
    <definedName name="_xlnm.Print_Titles" localSheetId="0">'7'!$B:$C</definedName>
  </definedNames>
  <calcPr fullCalcOnLoad="1"/>
</workbook>
</file>

<file path=xl/sharedStrings.xml><?xml version="1.0" encoding="utf-8"?>
<sst xmlns="http://schemas.openxmlformats.org/spreadsheetml/2006/main" count="93" uniqueCount="73">
  <si>
    <t>７ 都道府県別、特別支給金支払状況（業務災害＋通勤災害）</t>
  </si>
  <si>
    <t>休 業 特 別 支 給 金</t>
  </si>
  <si>
    <t>傷 病 特 別 支 給 金</t>
  </si>
  <si>
    <t>障    害    特    別    支    給    金</t>
  </si>
  <si>
    <t xml:space="preserve">                    遺    族    特    別    支    給    金</t>
  </si>
  <si>
    <t>特   別   年   金</t>
  </si>
  <si>
    <t>合        計</t>
  </si>
  <si>
    <t xml:space="preserve">  都道府県</t>
  </si>
  <si>
    <t>特 別 支 給 金</t>
  </si>
  <si>
    <t>特 別 一 時 金</t>
  </si>
  <si>
    <t>計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</si>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</sst>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15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/>
      <protection/>
    </xf>
    <xf numFmtId="176" fontId="2" fillId="0" borderId="18" xfId="0" applyNumberFormat="1" applyFont="1" applyFill="1" applyBorder="1" applyAlignment="1" applyProtection="1">
      <alignment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2" fillId="0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/>
    </xf>
    <xf numFmtId="176" fontId="4" fillId="0" borderId="18" xfId="0" applyNumberFormat="1" applyFont="1" applyFill="1" applyBorder="1" applyAlignment="1" applyProtection="1">
      <alignment horizontal="left"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2" fillId="0" borderId="20" xfId="0" applyNumberFormat="1" applyFont="1" applyFill="1" applyBorder="1" applyAlignment="1" applyProtection="1">
      <alignment/>
      <protection/>
    </xf>
    <xf numFmtId="176" fontId="2" fillId="0" borderId="23" xfId="0" applyNumberFormat="1" applyFont="1" applyFill="1" applyBorder="1" applyAlignment="1" applyProtection="1">
      <alignment/>
      <protection/>
    </xf>
    <xf numFmtId="176" fontId="2" fillId="0" borderId="24" xfId="0" applyNumberFormat="1" applyFont="1" applyFill="1" applyBorder="1" applyAlignment="1" applyProtection="1">
      <alignment/>
      <protection/>
    </xf>
    <xf numFmtId="176" fontId="2" fillId="0" borderId="25" xfId="0" applyNumberFormat="1" applyFont="1" applyFill="1" applyBorder="1" applyAlignment="1" applyProtection="1">
      <alignment/>
      <protection/>
    </xf>
    <xf numFmtId="176" fontId="2" fillId="0" borderId="26" xfId="0" applyNumberFormat="1" applyFont="1" applyFill="1" applyBorder="1" applyAlignment="1" applyProtection="1">
      <alignment horizontal="center"/>
      <protection/>
    </xf>
    <xf numFmtId="176" fontId="2" fillId="0" borderId="27" xfId="0" applyNumberFormat="1" applyFont="1" applyFill="1" applyBorder="1" applyAlignment="1" applyProtection="1">
      <alignment horizontal="center"/>
      <protection/>
    </xf>
    <xf numFmtId="176" fontId="4" fillId="0" borderId="28" xfId="0" applyNumberFormat="1" applyFont="1" applyFill="1" applyBorder="1" applyAlignment="1" applyProtection="1">
      <alignment horizontal="center"/>
      <protection/>
    </xf>
    <xf numFmtId="176" fontId="4" fillId="0" borderId="29" xfId="0" applyNumberFormat="1" applyFont="1" applyFill="1" applyBorder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 vertical="center"/>
      <protection/>
    </xf>
    <xf numFmtId="176" fontId="2" fillId="0" borderId="32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34" xfId="0" applyNumberFormat="1" applyFont="1" applyFill="1" applyBorder="1" applyAlignment="1" applyProtection="1">
      <alignment horizontal="center"/>
      <protection/>
    </xf>
    <xf numFmtId="176" fontId="2" fillId="0" borderId="35" xfId="0" applyNumberFormat="1" applyFont="1" applyFill="1" applyBorder="1" applyAlignment="1" applyProtection="1">
      <alignment horizontal="center"/>
      <protection/>
    </xf>
    <xf numFmtId="176" fontId="2" fillId="0" borderId="36" xfId="0" applyNumberFormat="1" applyFont="1" applyFill="1" applyBorder="1" applyAlignment="1" applyProtection="1">
      <alignment horizontal="center" vertical="center"/>
      <protection/>
    </xf>
    <xf numFmtId="176" fontId="2" fillId="0" borderId="37" xfId="0" applyNumberFormat="1" applyFont="1" applyFill="1" applyBorder="1" applyAlignment="1" applyProtection="1">
      <alignment horizontal="center" vertical="center"/>
      <protection/>
    </xf>
    <xf numFmtId="176" fontId="2" fillId="0" borderId="38" xfId="0" applyNumberFormat="1" applyFont="1" applyFill="1" applyBorder="1" applyAlignment="1" applyProtection="1">
      <alignment horizontal="center"/>
      <protection/>
    </xf>
    <xf numFmtId="176" fontId="2" fillId="0" borderId="3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75" zoomScaleNormal="75" zoomScaleSheetLayoutView="50" zoomScalePageLayoutView="0" workbookViewId="0" topLeftCell="L40">
      <selection activeCell="X52" sqref="X52"/>
    </sheetView>
  </sheetViews>
  <sheetFormatPr defaultColWidth="10.625" defaultRowHeight="13.5"/>
  <cols>
    <col min="1" max="1" width="2.625" style="4" customWidth="1"/>
    <col min="2" max="2" width="4.625" style="4" customWidth="1"/>
    <col min="3" max="3" width="8.625" style="4" customWidth="1"/>
    <col min="4" max="4" width="12.625" style="4" customWidth="1"/>
    <col min="5" max="5" width="22.625" style="4" customWidth="1"/>
    <col min="6" max="6" width="12.625" style="4" customWidth="1"/>
    <col min="7" max="7" width="22.625" style="4" customWidth="1"/>
    <col min="8" max="8" width="12.625" style="4" customWidth="1"/>
    <col min="9" max="9" width="22.625" style="4" customWidth="1"/>
    <col min="10" max="10" width="12.625" style="4" customWidth="1"/>
    <col min="11" max="11" width="22.625" style="4" customWidth="1"/>
    <col min="12" max="12" width="12.625" style="4" customWidth="1"/>
    <col min="13" max="13" width="22.625" style="4" customWidth="1"/>
    <col min="14" max="14" width="2.875" style="4" customWidth="1"/>
    <col min="15" max="15" width="12.625" style="4" customWidth="1"/>
    <col min="16" max="16" width="22.625" style="4" customWidth="1"/>
    <col min="17" max="17" width="12.625" style="4" customWidth="1"/>
    <col min="18" max="18" width="22.625" style="4" customWidth="1"/>
    <col min="19" max="19" width="12.625" style="4" customWidth="1"/>
    <col min="20" max="20" width="22.625" style="4" customWidth="1"/>
    <col min="21" max="21" width="12.625" style="4" customWidth="1"/>
    <col min="22" max="22" width="22.625" style="4" customWidth="1"/>
    <col min="23" max="23" width="12.625" style="4" customWidth="1"/>
    <col min="24" max="24" width="22.625" style="4" customWidth="1"/>
    <col min="25" max="16384" width="10.625" style="4" customWidth="1"/>
  </cols>
  <sheetData>
    <row r="1" spans="2:24" ht="15.75" thickBot="1"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2" t="s">
        <v>0</v>
      </c>
      <c r="P1" s="2"/>
      <c r="Q1" s="1"/>
      <c r="R1" s="1"/>
      <c r="S1" s="1"/>
      <c r="T1" s="1"/>
      <c r="U1" s="1"/>
      <c r="V1" s="1"/>
      <c r="W1" s="1"/>
      <c r="X1" s="1"/>
    </row>
    <row r="2" spans="2:25" ht="15">
      <c r="B2" s="5"/>
      <c r="C2" s="6"/>
      <c r="D2" s="34" t="s">
        <v>1</v>
      </c>
      <c r="E2" s="35"/>
      <c r="F2" s="38" t="s">
        <v>2</v>
      </c>
      <c r="G2" s="35"/>
      <c r="H2" s="40" t="s">
        <v>3</v>
      </c>
      <c r="I2" s="41"/>
      <c r="J2" s="41"/>
      <c r="K2" s="41"/>
      <c r="L2" s="7"/>
      <c r="M2" s="8"/>
      <c r="N2" s="9"/>
      <c r="O2" s="42" t="s">
        <v>4</v>
      </c>
      <c r="P2" s="41"/>
      <c r="Q2" s="41"/>
      <c r="R2" s="41"/>
      <c r="S2" s="41"/>
      <c r="T2" s="43"/>
      <c r="U2" s="38" t="s">
        <v>5</v>
      </c>
      <c r="V2" s="35"/>
      <c r="W2" s="38" t="s">
        <v>6</v>
      </c>
      <c r="X2" s="44"/>
      <c r="Y2" s="10"/>
    </row>
    <row r="3" spans="2:25" ht="15">
      <c r="B3" s="11" t="s">
        <v>7</v>
      </c>
      <c r="C3" s="12"/>
      <c r="D3" s="36"/>
      <c r="E3" s="37"/>
      <c r="F3" s="39"/>
      <c r="G3" s="37"/>
      <c r="H3" s="30" t="s">
        <v>8</v>
      </c>
      <c r="I3" s="31"/>
      <c r="J3" s="30" t="s">
        <v>9</v>
      </c>
      <c r="K3" s="31"/>
      <c r="L3" s="30" t="s">
        <v>10</v>
      </c>
      <c r="M3" s="46"/>
      <c r="N3" s="9"/>
      <c r="O3" s="47" t="s">
        <v>8</v>
      </c>
      <c r="P3" s="31"/>
      <c r="Q3" s="30" t="s">
        <v>9</v>
      </c>
      <c r="R3" s="31"/>
      <c r="S3" s="30" t="s">
        <v>10</v>
      </c>
      <c r="T3" s="31"/>
      <c r="U3" s="39"/>
      <c r="V3" s="37"/>
      <c r="W3" s="39"/>
      <c r="X3" s="45"/>
      <c r="Y3" s="10"/>
    </row>
    <row r="4" spans="2:25" ht="15">
      <c r="B4" s="13"/>
      <c r="C4" s="14"/>
      <c r="D4" s="15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7" t="s">
        <v>12</v>
      </c>
      <c r="N4" s="18"/>
      <c r="O4" s="15" t="s">
        <v>11</v>
      </c>
      <c r="P4" s="16" t="s">
        <v>12</v>
      </c>
      <c r="Q4" s="16" t="s">
        <v>11</v>
      </c>
      <c r="R4" s="16" t="s">
        <v>13</v>
      </c>
      <c r="S4" s="16" t="s">
        <v>11</v>
      </c>
      <c r="T4" s="16" t="s">
        <v>12</v>
      </c>
      <c r="U4" s="16" t="s">
        <v>11</v>
      </c>
      <c r="V4" s="16" t="s">
        <v>12</v>
      </c>
      <c r="W4" s="16" t="s">
        <v>14</v>
      </c>
      <c r="X4" s="17" t="s">
        <v>12</v>
      </c>
      <c r="Y4" s="10"/>
    </row>
    <row r="5" spans="2:25" ht="15">
      <c r="B5" s="19" t="s">
        <v>15</v>
      </c>
      <c r="C5" s="20" t="s">
        <v>16</v>
      </c>
      <c r="D5" s="10">
        <v>52600</v>
      </c>
      <c r="E5" s="21">
        <v>3079128647</v>
      </c>
      <c r="F5" s="21">
        <v>94</v>
      </c>
      <c r="G5" s="21">
        <v>87907864</v>
      </c>
      <c r="H5" s="21">
        <v>1085</v>
      </c>
      <c r="I5" s="21">
        <v>540636718</v>
      </c>
      <c r="J5" s="21">
        <v>371</v>
      </c>
      <c r="K5" s="21">
        <v>80537025</v>
      </c>
      <c r="L5" s="21">
        <v>1456</v>
      </c>
      <c r="M5" s="22">
        <v>621173743</v>
      </c>
      <c r="N5" s="9"/>
      <c r="O5" s="10">
        <v>309</v>
      </c>
      <c r="P5" s="21">
        <v>926941592</v>
      </c>
      <c r="Q5" s="21">
        <v>53</v>
      </c>
      <c r="R5" s="21">
        <v>88018471</v>
      </c>
      <c r="S5" s="21">
        <v>362</v>
      </c>
      <c r="T5" s="21">
        <v>1014960063</v>
      </c>
      <c r="U5" s="21">
        <v>60789</v>
      </c>
      <c r="V5" s="21">
        <v>3378350629</v>
      </c>
      <c r="W5" s="21">
        <v>115301</v>
      </c>
      <c r="X5" s="22">
        <v>8181520946</v>
      </c>
      <c r="Y5" s="10"/>
    </row>
    <row r="6" spans="2:25" ht="15">
      <c r="B6" s="19" t="s">
        <v>17</v>
      </c>
      <c r="C6" s="20" t="s">
        <v>18</v>
      </c>
      <c r="D6" s="10">
        <v>5081</v>
      </c>
      <c r="E6" s="21">
        <v>246251074</v>
      </c>
      <c r="F6" s="21">
        <v>5</v>
      </c>
      <c r="G6" s="21">
        <v>5056148</v>
      </c>
      <c r="H6" s="21">
        <v>144</v>
      </c>
      <c r="I6" s="21">
        <v>84701153</v>
      </c>
      <c r="J6" s="21">
        <v>43</v>
      </c>
      <c r="K6" s="21">
        <v>9102988</v>
      </c>
      <c r="L6" s="21">
        <v>187</v>
      </c>
      <c r="M6" s="22">
        <v>93804141</v>
      </c>
      <c r="N6" s="9"/>
      <c r="O6" s="10">
        <v>24</v>
      </c>
      <c r="P6" s="21">
        <v>72000000</v>
      </c>
      <c r="Q6" s="21">
        <v>1</v>
      </c>
      <c r="R6" s="21">
        <v>3678000</v>
      </c>
      <c r="S6" s="21">
        <v>25</v>
      </c>
      <c r="T6" s="21">
        <v>75678000</v>
      </c>
      <c r="U6" s="21">
        <v>7101</v>
      </c>
      <c r="V6" s="21">
        <v>281080717</v>
      </c>
      <c r="W6" s="21">
        <v>12399</v>
      </c>
      <c r="X6" s="22">
        <v>701870080</v>
      </c>
      <c r="Y6" s="10"/>
    </row>
    <row r="7" spans="2:25" ht="15">
      <c r="B7" s="19" t="s">
        <v>19</v>
      </c>
      <c r="C7" s="20" t="s">
        <v>20</v>
      </c>
      <c r="D7" s="10">
        <v>4593</v>
      </c>
      <c r="E7" s="21">
        <v>230130907</v>
      </c>
      <c r="F7" s="21">
        <v>2</v>
      </c>
      <c r="G7" s="21">
        <v>2128157</v>
      </c>
      <c r="H7" s="21">
        <v>161</v>
      </c>
      <c r="I7" s="21">
        <v>108470000</v>
      </c>
      <c r="J7" s="21">
        <v>54</v>
      </c>
      <c r="K7" s="21">
        <v>14071299</v>
      </c>
      <c r="L7" s="21">
        <v>215</v>
      </c>
      <c r="M7" s="22">
        <v>122541299</v>
      </c>
      <c r="N7" s="9"/>
      <c r="O7" s="10">
        <v>52</v>
      </c>
      <c r="P7" s="21">
        <v>156000000</v>
      </c>
      <c r="Q7" s="21">
        <v>7</v>
      </c>
      <c r="R7" s="21">
        <v>8055187</v>
      </c>
      <c r="S7" s="21">
        <v>59</v>
      </c>
      <c r="T7" s="21">
        <v>164055187</v>
      </c>
      <c r="U7" s="21">
        <v>10364</v>
      </c>
      <c r="V7" s="21">
        <v>394829911</v>
      </c>
      <c r="W7" s="21">
        <v>15233</v>
      </c>
      <c r="X7" s="22">
        <v>913685461</v>
      </c>
      <c r="Y7" s="10"/>
    </row>
    <row r="8" spans="2:25" ht="15">
      <c r="B8" s="19" t="s">
        <v>21</v>
      </c>
      <c r="C8" s="20" t="s">
        <v>22</v>
      </c>
      <c r="D8" s="10">
        <v>11376</v>
      </c>
      <c r="E8" s="21">
        <v>596048241</v>
      </c>
      <c r="F8" s="21">
        <v>6</v>
      </c>
      <c r="G8" s="21">
        <v>6336316</v>
      </c>
      <c r="H8" s="21">
        <v>324</v>
      </c>
      <c r="I8" s="21">
        <v>162433953</v>
      </c>
      <c r="J8" s="21">
        <v>126</v>
      </c>
      <c r="K8" s="21">
        <v>27827688</v>
      </c>
      <c r="L8" s="21">
        <v>450</v>
      </c>
      <c r="M8" s="22">
        <v>190261641</v>
      </c>
      <c r="N8" s="9"/>
      <c r="O8" s="10">
        <v>140</v>
      </c>
      <c r="P8" s="21">
        <v>419000000</v>
      </c>
      <c r="Q8" s="21">
        <v>20</v>
      </c>
      <c r="R8" s="21">
        <v>18497096</v>
      </c>
      <c r="S8" s="21">
        <v>160</v>
      </c>
      <c r="T8" s="21">
        <v>437497096</v>
      </c>
      <c r="U8" s="21">
        <v>15812</v>
      </c>
      <c r="V8" s="21">
        <v>686387048</v>
      </c>
      <c r="W8" s="21">
        <v>27804</v>
      </c>
      <c r="X8" s="22">
        <v>1916530342</v>
      </c>
      <c r="Y8" s="10"/>
    </row>
    <row r="9" spans="2:25" ht="15">
      <c r="B9" s="23" t="s">
        <v>23</v>
      </c>
      <c r="C9" s="24" t="s">
        <v>24</v>
      </c>
      <c r="D9" s="13">
        <v>4041</v>
      </c>
      <c r="E9" s="25">
        <v>188764354</v>
      </c>
      <c r="F9" s="25">
        <v>8</v>
      </c>
      <c r="G9" s="25">
        <v>9001688</v>
      </c>
      <c r="H9" s="25">
        <v>118</v>
      </c>
      <c r="I9" s="25">
        <v>55870000</v>
      </c>
      <c r="J9" s="25">
        <v>52</v>
      </c>
      <c r="K9" s="25">
        <v>10618413</v>
      </c>
      <c r="L9" s="25">
        <v>170</v>
      </c>
      <c r="M9" s="26">
        <v>66488413</v>
      </c>
      <c r="N9" s="9"/>
      <c r="O9" s="13">
        <v>23</v>
      </c>
      <c r="P9" s="25">
        <v>69000000</v>
      </c>
      <c r="Q9" s="25">
        <v>1</v>
      </c>
      <c r="R9" s="25">
        <v>1347000</v>
      </c>
      <c r="S9" s="25">
        <v>24</v>
      </c>
      <c r="T9" s="25">
        <v>70347000</v>
      </c>
      <c r="U9" s="25">
        <v>8233</v>
      </c>
      <c r="V9" s="25">
        <v>339912540</v>
      </c>
      <c r="W9" s="25">
        <v>12476</v>
      </c>
      <c r="X9" s="26">
        <v>674513995</v>
      </c>
      <c r="Y9" s="10"/>
    </row>
    <row r="10" spans="2:25" ht="15">
      <c r="B10" s="19" t="s">
        <v>25</v>
      </c>
      <c r="C10" s="20" t="s">
        <v>26</v>
      </c>
      <c r="D10" s="10">
        <v>5336</v>
      </c>
      <c r="E10" s="21">
        <v>257513650</v>
      </c>
      <c r="F10" s="21">
        <v>2</v>
      </c>
      <c r="G10" s="21">
        <v>1946324</v>
      </c>
      <c r="H10" s="21">
        <v>138</v>
      </c>
      <c r="I10" s="21">
        <v>77610000</v>
      </c>
      <c r="J10" s="21">
        <v>51</v>
      </c>
      <c r="K10" s="21">
        <v>8656418</v>
      </c>
      <c r="L10" s="21">
        <v>189</v>
      </c>
      <c r="M10" s="22">
        <v>86266418</v>
      </c>
      <c r="N10" s="9"/>
      <c r="O10" s="10">
        <v>29</v>
      </c>
      <c r="P10" s="21">
        <v>87000000</v>
      </c>
      <c r="Q10" s="21">
        <v>1</v>
      </c>
      <c r="R10" s="21">
        <v>2601000</v>
      </c>
      <c r="S10" s="21">
        <v>30</v>
      </c>
      <c r="T10" s="21">
        <v>89601000</v>
      </c>
      <c r="U10" s="21">
        <v>8552</v>
      </c>
      <c r="V10" s="21">
        <v>327596671</v>
      </c>
      <c r="W10" s="21">
        <v>14109</v>
      </c>
      <c r="X10" s="22">
        <v>762924063</v>
      </c>
      <c r="Y10" s="10"/>
    </row>
    <row r="11" spans="2:25" ht="15">
      <c r="B11" s="19" t="s">
        <v>27</v>
      </c>
      <c r="C11" s="20" t="s">
        <v>28</v>
      </c>
      <c r="D11" s="10">
        <v>8481</v>
      </c>
      <c r="E11" s="21">
        <v>466181387</v>
      </c>
      <c r="F11" s="21">
        <v>2</v>
      </c>
      <c r="G11" s="21">
        <v>2210000</v>
      </c>
      <c r="H11" s="21">
        <v>290</v>
      </c>
      <c r="I11" s="21">
        <v>141777831</v>
      </c>
      <c r="J11" s="21">
        <v>123</v>
      </c>
      <c r="K11" s="21">
        <v>24506328</v>
      </c>
      <c r="L11" s="21">
        <v>413</v>
      </c>
      <c r="M11" s="22">
        <v>166284159</v>
      </c>
      <c r="N11" s="9"/>
      <c r="O11" s="10">
        <v>86</v>
      </c>
      <c r="P11" s="21">
        <v>258000000</v>
      </c>
      <c r="Q11" s="21">
        <v>12</v>
      </c>
      <c r="R11" s="21">
        <v>12027080</v>
      </c>
      <c r="S11" s="21">
        <v>98</v>
      </c>
      <c r="T11" s="21">
        <v>270027080</v>
      </c>
      <c r="U11" s="21">
        <v>15195</v>
      </c>
      <c r="V11" s="21">
        <v>627456460</v>
      </c>
      <c r="W11" s="21">
        <v>24189</v>
      </c>
      <c r="X11" s="22">
        <v>1532159086</v>
      </c>
      <c r="Y11" s="10"/>
    </row>
    <row r="12" spans="2:25" ht="15">
      <c r="B12" s="19" t="s">
        <v>29</v>
      </c>
      <c r="C12" s="20" t="s">
        <v>30</v>
      </c>
      <c r="D12" s="10">
        <v>11995</v>
      </c>
      <c r="E12" s="21">
        <v>658484396</v>
      </c>
      <c r="F12" s="21">
        <v>6</v>
      </c>
      <c r="G12" s="21">
        <v>6505694</v>
      </c>
      <c r="H12" s="21">
        <v>453</v>
      </c>
      <c r="I12" s="21">
        <v>206350000</v>
      </c>
      <c r="J12" s="21">
        <v>199</v>
      </c>
      <c r="K12" s="21">
        <v>46162133</v>
      </c>
      <c r="L12" s="21">
        <v>652</v>
      </c>
      <c r="M12" s="22">
        <v>252512133</v>
      </c>
      <c r="N12" s="9"/>
      <c r="O12" s="10">
        <v>74</v>
      </c>
      <c r="P12" s="21">
        <v>222000000</v>
      </c>
      <c r="Q12" s="21">
        <v>4</v>
      </c>
      <c r="R12" s="21">
        <v>5567749</v>
      </c>
      <c r="S12" s="21">
        <v>78</v>
      </c>
      <c r="T12" s="21">
        <v>227567749</v>
      </c>
      <c r="U12" s="21">
        <v>16782</v>
      </c>
      <c r="V12" s="21">
        <v>767466280</v>
      </c>
      <c r="W12" s="21">
        <v>29513</v>
      </c>
      <c r="X12" s="22">
        <v>1912536252</v>
      </c>
      <c r="Y12" s="10"/>
    </row>
    <row r="13" spans="2:25" ht="15">
      <c r="B13" s="19" t="s">
        <v>31</v>
      </c>
      <c r="C13" s="20" t="s">
        <v>32</v>
      </c>
      <c r="D13" s="10">
        <v>6646</v>
      </c>
      <c r="E13" s="21">
        <v>340040470</v>
      </c>
      <c r="F13" s="21">
        <v>8</v>
      </c>
      <c r="G13" s="21">
        <v>8164843</v>
      </c>
      <c r="H13" s="21">
        <v>248</v>
      </c>
      <c r="I13" s="21">
        <v>110461303</v>
      </c>
      <c r="J13" s="21">
        <v>119</v>
      </c>
      <c r="K13" s="21">
        <v>26884608</v>
      </c>
      <c r="L13" s="21">
        <v>367</v>
      </c>
      <c r="M13" s="22">
        <v>137345911</v>
      </c>
      <c r="N13" s="9"/>
      <c r="O13" s="10">
        <v>49</v>
      </c>
      <c r="P13" s="21">
        <v>147000000</v>
      </c>
      <c r="Q13" s="21">
        <v>5</v>
      </c>
      <c r="R13" s="21">
        <v>12040230</v>
      </c>
      <c r="S13" s="21">
        <v>54</v>
      </c>
      <c r="T13" s="21">
        <v>159040230</v>
      </c>
      <c r="U13" s="21">
        <v>14882</v>
      </c>
      <c r="V13" s="21">
        <v>704033971</v>
      </c>
      <c r="W13" s="21">
        <v>21957</v>
      </c>
      <c r="X13" s="22">
        <v>1348625425</v>
      </c>
      <c r="Y13" s="10"/>
    </row>
    <row r="14" spans="2:25" ht="15">
      <c r="B14" s="23" t="s">
        <v>33</v>
      </c>
      <c r="C14" s="24" t="s">
        <v>34</v>
      </c>
      <c r="D14" s="13">
        <v>8633</v>
      </c>
      <c r="E14" s="25">
        <v>435503961</v>
      </c>
      <c r="F14" s="25">
        <v>10</v>
      </c>
      <c r="G14" s="25">
        <v>10840000</v>
      </c>
      <c r="H14" s="25">
        <v>408</v>
      </c>
      <c r="I14" s="25">
        <v>170637416</v>
      </c>
      <c r="J14" s="25">
        <v>176</v>
      </c>
      <c r="K14" s="25">
        <v>39130597</v>
      </c>
      <c r="L14" s="25">
        <v>584</v>
      </c>
      <c r="M14" s="26">
        <v>209768013</v>
      </c>
      <c r="N14" s="9"/>
      <c r="O14" s="13">
        <v>46</v>
      </c>
      <c r="P14" s="25">
        <v>138000000</v>
      </c>
      <c r="Q14" s="25">
        <v>1</v>
      </c>
      <c r="R14" s="25">
        <v>535000</v>
      </c>
      <c r="S14" s="25">
        <v>47</v>
      </c>
      <c r="T14" s="25">
        <v>138535000</v>
      </c>
      <c r="U14" s="25">
        <v>15616</v>
      </c>
      <c r="V14" s="25">
        <v>690985501</v>
      </c>
      <c r="W14" s="25">
        <v>24890</v>
      </c>
      <c r="X14" s="26">
        <v>1485632475</v>
      </c>
      <c r="Y14" s="10"/>
    </row>
    <row r="15" spans="2:25" ht="15">
      <c r="B15" s="19">
        <v>11</v>
      </c>
      <c r="C15" s="20" t="s">
        <v>35</v>
      </c>
      <c r="D15" s="10">
        <v>23035</v>
      </c>
      <c r="E15" s="21">
        <v>1262678804</v>
      </c>
      <c r="F15" s="21">
        <v>6</v>
      </c>
      <c r="G15" s="21">
        <v>6350000</v>
      </c>
      <c r="H15" s="21">
        <v>742</v>
      </c>
      <c r="I15" s="21">
        <v>303810000</v>
      </c>
      <c r="J15" s="21">
        <v>299</v>
      </c>
      <c r="K15" s="21">
        <v>69173070</v>
      </c>
      <c r="L15" s="21">
        <v>1041</v>
      </c>
      <c r="M15" s="22">
        <v>372983070</v>
      </c>
      <c r="N15" s="9"/>
      <c r="O15" s="10">
        <v>118</v>
      </c>
      <c r="P15" s="21">
        <v>353996374</v>
      </c>
      <c r="Q15" s="21">
        <v>11</v>
      </c>
      <c r="R15" s="21">
        <v>11583036</v>
      </c>
      <c r="S15" s="21">
        <v>129</v>
      </c>
      <c r="T15" s="21">
        <v>365579410</v>
      </c>
      <c r="U15" s="21">
        <v>26619</v>
      </c>
      <c r="V15" s="21">
        <v>1239113920</v>
      </c>
      <c r="W15" s="21">
        <v>50830</v>
      </c>
      <c r="X15" s="22">
        <v>3246705204</v>
      </c>
      <c r="Y15" s="10"/>
    </row>
    <row r="16" spans="2:25" ht="15">
      <c r="B16" s="19">
        <f aca="true" t="shared" si="0" ref="B16:B51">B15+1</f>
        <v>12</v>
      </c>
      <c r="C16" s="20" t="s">
        <v>36</v>
      </c>
      <c r="D16" s="10">
        <v>22945</v>
      </c>
      <c r="E16" s="21">
        <v>1316065297</v>
      </c>
      <c r="F16" s="21">
        <v>6</v>
      </c>
      <c r="G16" s="21">
        <v>6466221</v>
      </c>
      <c r="H16" s="21">
        <v>873</v>
      </c>
      <c r="I16" s="21">
        <v>379900000</v>
      </c>
      <c r="J16" s="21">
        <v>357</v>
      </c>
      <c r="K16" s="21">
        <v>80892120</v>
      </c>
      <c r="L16" s="21">
        <v>1230</v>
      </c>
      <c r="M16" s="22">
        <v>460792120</v>
      </c>
      <c r="N16" s="9"/>
      <c r="O16" s="10">
        <v>91</v>
      </c>
      <c r="P16" s="21">
        <v>273000000</v>
      </c>
      <c r="Q16" s="21">
        <v>7</v>
      </c>
      <c r="R16" s="21">
        <v>6647185</v>
      </c>
      <c r="S16" s="21">
        <v>98</v>
      </c>
      <c r="T16" s="21">
        <v>279647185</v>
      </c>
      <c r="U16" s="21">
        <v>25122</v>
      </c>
      <c r="V16" s="21">
        <v>1285093604</v>
      </c>
      <c r="W16" s="21">
        <v>49401</v>
      </c>
      <c r="X16" s="22">
        <v>3348064427</v>
      </c>
      <c r="Y16" s="10"/>
    </row>
    <row r="17" spans="2:25" ht="15">
      <c r="B17" s="19">
        <f t="shared" si="0"/>
        <v>13</v>
      </c>
      <c r="C17" s="20" t="s">
        <v>37</v>
      </c>
      <c r="D17" s="10">
        <v>46208</v>
      </c>
      <c r="E17" s="21">
        <v>2961545550</v>
      </c>
      <c r="F17" s="21">
        <v>32</v>
      </c>
      <c r="G17" s="21">
        <v>33150229</v>
      </c>
      <c r="H17" s="21">
        <v>1804</v>
      </c>
      <c r="I17" s="21">
        <v>774056000</v>
      </c>
      <c r="J17" s="21">
        <v>720</v>
      </c>
      <c r="K17" s="21">
        <v>191655156</v>
      </c>
      <c r="L17" s="21">
        <v>2524</v>
      </c>
      <c r="M17" s="22">
        <v>965711156</v>
      </c>
      <c r="N17" s="9"/>
      <c r="O17" s="10">
        <v>336</v>
      </c>
      <c r="P17" s="21">
        <v>1011000000</v>
      </c>
      <c r="Q17" s="21">
        <v>47</v>
      </c>
      <c r="R17" s="21">
        <v>73623984</v>
      </c>
      <c r="S17" s="21">
        <v>383</v>
      </c>
      <c r="T17" s="21">
        <v>1084623984</v>
      </c>
      <c r="U17" s="21">
        <v>67574</v>
      </c>
      <c r="V17" s="21">
        <v>3942687086</v>
      </c>
      <c r="W17" s="21">
        <v>116721</v>
      </c>
      <c r="X17" s="22">
        <v>8987718005</v>
      </c>
      <c r="Y17" s="10"/>
    </row>
    <row r="18" spans="2:25" ht="15">
      <c r="B18" s="19">
        <f t="shared" si="0"/>
        <v>14</v>
      </c>
      <c r="C18" s="20" t="s">
        <v>38</v>
      </c>
      <c r="D18" s="10">
        <v>31157</v>
      </c>
      <c r="E18" s="21">
        <v>1952211108</v>
      </c>
      <c r="F18" s="21">
        <v>23</v>
      </c>
      <c r="G18" s="21">
        <v>25240000</v>
      </c>
      <c r="H18" s="21">
        <v>1242</v>
      </c>
      <c r="I18" s="21">
        <v>468191722</v>
      </c>
      <c r="J18" s="21">
        <v>503</v>
      </c>
      <c r="K18" s="21">
        <v>130098271</v>
      </c>
      <c r="L18" s="21">
        <v>1745</v>
      </c>
      <c r="M18" s="22">
        <v>598289993</v>
      </c>
      <c r="N18" s="9"/>
      <c r="O18" s="10">
        <v>196</v>
      </c>
      <c r="P18" s="21">
        <v>587966326</v>
      </c>
      <c r="Q18" s="21">
        <v>27</v>
      </c>
      <c r="R18" s="21">
        <v>27689590</v>
      </c>
      <c r="S18" s="21">
        <v>223</v>
      </c>
      <c r="T18" s="21">
        <v>615655916</v>
      </c>
      <c r="U18" s="21">
        <v>39931</v>
      </c>
      <c r="V18" s="21">
        <v>2208478422</v>
      </c>
      <c r="W18" s="21">
        <v>73079</v>
      </c>
      <c r="X18" s="22">
        <v>5399875439</v>
      </c>
      <c r="Y18" s="10"/>
    </row>
    <row r="19" spans="2:25" ht="15">
      <c r="B19" s="23">
        <f t="shared" si="0"/>
        <v>15</v>
      </c>
      <c r="C19" s="24" t="s">
        <v>39</v>
      </c>
      <c r="D19" s="13">
        <v>11124</v>
      </c>
      <c r="E19" s="25">
        <v>637184406</v>
      </c>
      <c r="F19" s="25">
        <v>3</v>
      </c>
      <c r="G19" s="25">
        <v>3194544</v>
      </c>
      <c r="H19" s="25">
        <v>387</v>
      </c>
      <c r="I19" s="25">
        <v>145180000</v>
      </c>
      <c r="J19" s="25">
        <v>203</v>
      </c>
      <c r="K19" s="25">
        <v>39848993</v>
      </c>
      <c r="L19" s="25">
        <v>590</v>
      </c>
      <c r="M19" s="26">
        <v>185028993</v>
      </c>
      <c r="N19" s="9"/>
      <c r="O19" s="13">
        <v>73</v>
      </c>
      <c r="P19" s="25">
        <v>219000000</v>
      </c>
      <c r="Q19" s="25">
        <v>7</v>
      </c>
      <c r="R19" s="25">
        <v>7448854</v>
      </c>
      <c r="S19" s="25">
        <v>80</v>
      </c>
      <c r="T19" s="25">
        <v>226448854</v>
      </c>
      <c r="U19" s="25">
        <v>21156</v>
      </c>
      <c r="V19" s="25">
        <v>894004990</v>
      </c>
      <c r="W19" s="25">
        <v>32953</v>
      </c>
      <c r="X19" s="26">
        <v>1945861787</v>
      </c>
      <c r="Y19" s="10"/>
    </row>
    <row r="20" spans="2:25" ht="15">
      <c r="B20" s="19">
        <f t="shared" si="0"/>
        <v>16</v>
      </c>
      <c r="C20" s="20" t="s">
        <v>40</v>
      </c>
      <c r="D20" s="10">
        <v>5296</v>
      </c>
      <c r="E20" s="21">
        <v>317686384</v>
      </c>
      <c r="F20" s="21">
        <v>7</v>
      </c>
      <c r="G20" s="21">
        <v>6563713</v>
      </c>
      <c r="H20" s="21">
        <v>235</v>
      </c>
      <c r="I20" s="21">
        <v>92740000</v>
      </c>
      <c r="J20" s="21">
        <v>119</v>
      </c>
      <c r="K20" s="21">
        <v>25376244</v>
      </c>
      <c r="L20" s="21">
        <v>354</v>
      </c>
      <c r="M20" s="22">
        <v>118116244</v>
      </c>
      <c r="N20" s="9"/>
      <c r="O20" s="10">
        <v>52</v>
      </c>
      <c r="P20" s="21">
        <v>156000000</v>
      </c>
      <c r="Q20" s="21">
        <v>1</v>
      </c>
      <c r="R20" s="21">
        <v>3453000</v>
      </c>
      <c r="S20" s="21">
        <v>53</v>
      </c>
      <c r="T20" s="21">
        <v>159453000</v>
      </c>
      <c r="U20" s="21">
        <v>11440</v>
      </c>
      <c r="V20" s="21">
        <v>535221798</v>
      </c>
      <c r="W20" s="21">
        <v>17150</v>
      </c>
      <c r="X20" s="22">
        <v>1137041139</v>
      </c>
      <c r="Y20" s="10"/>
    </row>
    <row r="21" spans="2:25" ht="15">
      <c r="B21" s="19">
        <f t="shared" si="0"/>
        <v>17</v>
      </c>
      <c r="C21" s="20" t="s">
        <v>41</v>
      </c>
      <c r="D21" s="10">
        <v>3442</v>
      </c>
      <c r="E21" s="21">
        <v>167648037</v>
      </c>
      <c r="F21" s="21">
        <v>3</v>
      </c>
      <c r="G21" s="21">
        <v>3280000</v>
      </c>
      <c r="H21" s="21">
        <v>184</v>
      </c>
      <c r="I21" s="21">
        <v>86530000</v>
      </c>
      <c r="J21" s="21">
        <v>74</v>
      </c>
      <c r="K21" s="21">
        <v>14496361</v>
      </c>
      <c r="L21" s="21">
        <v>258</v>
      </c>
      <c r="M21" s="22">
        <v>101026361</v>
      </c>
      <c r="N21" s="9"/>
      <c r="O21" s="10">
        <v>29</v>
      </c>
      <c r="P21" s="21">
        <v>87000000</v>
      </c>
      <c r="Q21" s="21">
        <v>3</v>
      </c>
      <c r="R21" s="21">
        <v>961011</v>
      </c>
      <c r="S21" s="21">
        <v>32</v>
      </c>
      <c r="T21" s="21">
        <v>87961011</v>
      </c>
      <c r="U21" s="21">
        <v>8113</v>
      </c>
      <c r="V21" s="21">
        <v>377800065</v>
      </c>
      <c r="W21" s="21">
        <v>11848</v>
      </c>
      <c r="X21" s="22">
        <v>737715474</v>
      </c>
      <c r="Y21" s="10"/>
    </row>
    <row r="22" spans="2:25" ht="15">
      <c r="B22" s="19">
        <f t="shared" si="0"/>
        <v>18</v>
      </c>
      <c r="C22" s="20" t="s">
        <v>42</v>
      </c>
      <c r="D22" s="10">
        <v>4886</v>
      </c>
      <c r="E22" s="21">
        <v>291576209</v>
      </c>
      <c r="F22" s="21">
        <v>0</v>
      </c>
      <c r="G22" s="21">
        <v>0</v>
      </c>
      <c r="H22" s="21">
        <v>143</v>
      </c>
      <c r="I22" s="21">
        <v>68520000</v>
      </c>
      <c r="J22" s="21">
        <v>62</v>
      </c>
      <c r="K22" s="21">
        <v>12470121</v>
      </c>
      <c r="L22" s="21">
        <v>205</v>
      </c>
      <c r="M22" s="22">
        <v>80990121</v>
      </c>
      <c r="N22" s="9"/>
      <c r="O22" s="10">
        <v>19</v>
      </c>
      <c r="P22" s="21">
        <v>57000000</v>
      </c>
      <c r="Q22" s="21">
        <v>2</v>
      </c>
      <c r="R22" s="21">
        <v>1135767</v>
      </c>
      <c r="S22" s="21">
        <v>21</v>
      </c>
      <c r="T22" s="21">
        <v>58135767</v>
      </c>
      <c r="U22" s="21">
        <v>6989</v>
      </c>
      <c r="V22" s="21">
        <v>319054203</v>
      </c>
      <c r="W22" s="21">
        <v>12101</v>
      </c>
      <c r="X22" s="22">
        <v>749756300</v>
      </c>
      <c r="Y22" s="10"/>
    </row>
    <row r="23" spans="2:25" ht="15">
      <c r="B23" s="19">
        <f t="shared" si="0"/>
        <v>19</v>
      </c>
      <c r="C23" s="20" t="s">
        <v>43</v>
      </c>
      <c r="D23" s="10">
        <v>2969</v>
      </c>
      <c r="E23" s="21">
        <v>165993588</v>
      </c>
      <c r="F23" s="21">
        <v>2</v>
      </c>
      <c r="G23" s="21">
        <v>1764558</v>
      </c>
      <c r="H23" s="21">
        <v>98</v>
      </c>
      <c r="I23" s="21">
        <v>42990000</v>
      </c>
      <c r="J23" s="21">
        <v>44</v>
      </c>
      <c r="K23" s="21">
        <v>9179221</v>
      </c>
      <c r="L23" s="21">
        <v>142</v>
      </c>
      <c r="M23" s="22">
        <v>52169221</v>
      </c>
      <c r="N23" s="9"/>
      <c r="O23" s="10">
        <v>16</v>
      </c>
      <c r="P23" s="21">
        <v>48000000</v>
      </c>
      <c r="Q23" s="21">
        <v>0</v>
      </c>
      <c r="R23" s="21">
        <v>0</v>
      </c>
      <c r="S23" s="21">
        <v>16</v>
      </c>
      <c r="T23" s="21">
        <v>48000000</v>
      </c>
      <c r="U23" s="21">
        <v>5624</v>
      </c>
      <c r="V23" s="21">
        <v>260428126</v>
      </c>
      <c r="W23" s="21">
        <v>8753</v>
      </c>
      <c r="X23" s="22">
        <v>528355493</v>
      </c>
      <c r="Y23" s="10"/>
    </row>
    <row r="24" spans="2:25" ht="15">
      <c r="B24" s="23">
        <f t="shared" si="0"/>
        <v>20</v>
      </c>
      <c r="C24" s="24" t="s">
        <v>44</v>
      </c>
      <c r="D24" s="13">
        <v>9219</v>
      </c>
      <c r="E24" s="25">
        <v>533758049</v>
      </c>
      <c r="F24" s="25">
        <v>10</v>
      </c>
      <c r="G24" s="25">
        <v>9660108</v>
      </c>
      <c r="H24" s="25">
        <v>282</v>
      </c>
      <c r="I24" s="25">
        <v>110880000</v>
      </c>
      <c r="J24" s="25">
        <v>108</v>
      </c>
      <c r="K24" s="25">
        <v>27128523</v>
      </c>
      <c r="L24" s="25">
        <v>390</v>
      </c>
      <c r="M24" s="26">
        <v>138008523</v>
      </c>
      <c r="N24" s="9"/>
      <c r="O24" s="13">
        <v>68</v>
      </c>
      <c r="P24" s="25">
        <v>204000000</v>
      </c>
      <c r="Q24" s="25">
        <v>4</v>
      </c>
      <c r="R24" s="25">
        <v>1671197</v>
      </c>
      <c r="S24" s="25">
        <v>72</v>
      </c>
      <c r="T24" s="25">
        <v>205671197</v>
      </c>
      <c r="U24" s="25">
        <v>15639</v>
      </c>
      <c r="V24" s="25">
        <v>732324206</v>
      </c>
      <c r="W24" s="25">
        <v>25330</v>
      </c>
      <c r="X24" s="26">
        <v>1619422083</v>
      </c>
      <c r="Y24" s="10"/>
    </row>
    <row r="25" spans="2:25" ht="15">
      <c r="B25" s="19">
        <f t="shared" si="0"/>
        <v>21</v>
      </c>
      <c r="C25" s="20" t="s">
        <v>45</v>
      </c>
      <c r="D25" s="10">
        <v>10408</v>
      </c>
      <c r="E25" s="21">
        <v>603627079</v>
      </c>
      <c r="F25" s="21">
        <v>4</v>
      </c>
      <c r="G25" s="21">
        <v>3956640</v>
      </c>
      <c r="H25" s="21">
        <v>363</v>
      </c>
      <c r="I25" s="21">
        <v>180970000</v>
      </c>
      <c r="J25" s="21">
        <v>152</v>
      </c>
      <c r="K25" s="21">
        <v>33535964</v>
      </c>
      <c r="L25" s="21">
        <v>515</v>
      </c>
      <c r="M25" s="22">
        <v>214505964</v>
      </c>
      <c r="N25" s="9"/>
      <c r="O25" s="10">
        <v>70</v>
      </c>
      <c r="P25" s="21">
        <v>210000000</v>
      </c>
      <c r="Q25" s="21">
        <v>6</v>
      </c>
      <c r="R25" s="21">
        <v>9052155</v>
      </c>
      <c r="S25" s="21">
        <v>76</v>
      </c>
      <c r="T25" s="21">
        <v>219052155</v>
      </c>
      <c r="U25" s="21">
        <v>20255</v>
      </c>
      <c r="V25" s="21">
        <v>951935946</v>
      </c>
      <c r="W25" s="21">
        <v>31258</v>
      </c>
      <c r="X25" s="22">
        <v>1993077784</v>
      </c>
      <c r="Y25" s="10"/>
    </row>
    <row r="26" spans="2:25" ht="15">
      <c r="B26" s="19">
        <f t="shared" si="0"/>
        <v>22</v>
      </c>
      <c r="C26" s="20" t="s">
        <v>46</v>
      </c>
      <c r="D26" s="10">
        <v>15523</v>
      </c>
      <c r="E26" s="21">
        <v>819319041</v>
      </c>
      <c r="F26" s="21">
        <v>8</v>
      </c>
      <c r="G26" s="21">
        <v>7759474</v>
      </c>
      <c r="H26" s="21">
        <v>684</v>
      </c>
      <c r="I26" s="21">
        <v>286510000</v>
      </c>
      <c r="J26" s="21">
        <v>316</v>
      </c>
      <c r="K26" s="21">
        <v>73198182</v>
      </c>
      <c r="L26" s="21">
        <v>1000</v>
      </c>
      <c r="M26" s="22">
        <v>359708182</v>
      </c>
      <c r="N26" s="9"/>
      <c r="O26" s="10">
        <v>93</v>
      </c>
      <c r="P26" s="21">
        <v>277500000</v>
      </c>
      <c r="Q26" s="21">
        <v>8</v>
      </c>
      <c r="R26" s="21">
        <v>11056577</v>
      </c>
      <c r="S26" s="21">
        <v>101</v>
      </c>
      <c r="T26" s="21">
        <v>288556577</v>
      </c>
      <c r="U26" s="21">
        <v>31509</v>
      </c>
      <c r="V26" s="21">
        <v>1484448921</v>
      </c>
      <c r="W26" s="21">
        <v>48141</v>
      </c>
      <c r="X26" s="22">
        <v>2959792195</v>
      </c>
      <c r="Y26" s="10"/>
    </row>
    <row r="27" spans="2:25" ht="15">
      <c r="B27" s="19">
        <f t="shared" si="0"/>
        <v>23</v>
      </c>
      <c r="C27" s="20" t="s">
        <v>47</v>
      </c>
      <c r="D27" s="10">
        <v>23365</v>
      </c>
      <c r="E27" s="21">
        <v>1257708221</v>
      </c>
      <c r="F27" s="21">
        <v>24</v>
      </c>
      <c r="G27" s="21">
        <v>22329651</v>
      </c>
      <c r="H27" s="21">
        <v>1439</v>
      </c>
      <c r="I27" s="21">
        <v>619610000</v>
      </c>
      <c r="J27" s="21">
        <v>645</v>
      </c>
      <c r="K27" s="21">
        <v>154589598</v>
      </c>
      <c r="L27" s="21">
        <v>2084</v>
      </c>
      <c r="M27" s="22">
        <v>774199598</v>
      </c>
      <c r="N27" s="9"/>
      <c r="O27" s="10">
        <v>188</v>
      </c>
      <c r="P27" s="21">
        <v>563952837</v>
      </c>
      <c r="Q27" s="21">
        <v>23</v>
      </c>
      <c r="R27" s="21">
        <v>27187755</v>
      </c>
      <c r="S27" s="21">
        <v>211</v>
      </c>
      <c r="T27" s="21">
        <v>591140592</v>
      </c>
      <c r="U27" s="21">
        <v>53868</v>
      </c>
      <c r="V27" s="21">
        <v>2709374585</v>
      </c>
      <c r="W27" s="21">
        <v>79552</v>
      </c>
      <c r="X27" s="22">
        <v>5354752647</v>
      </c>
      <c r="Y27" s="10"/>
    </row>
    <row r="28" spans="2:25" ht="15">
      <c r="B28" s="19">
        <f t="shared" si="0"/>
        <v>24</v>
      </c>
      <c r="C28" s="20" t="s">
        <v>48</v>
      </c>
      <c r="D28" s="10">
        <v>8976</v>
      </c>
      <c r="E28" s="21">
        <v>474710457</v>
      </c>
      <c r="F28" s="21">
        <v>0</v>
      </c>
      <c r="G28" s="21">
        <v>0</v>
      </c>
      <c r="H28" s="21">
        <v>537</v>
      </c>
      <c r="I28" s="21">
        <v>187650000</v>
      </c>
      <c r="J28" s="21">
        <v>216</v>
      </c>
      <c r="K28" s="21">
        <v>43546237</v>
      </c>
      <c r="L28" s="21">
        <v>753</v>
      </c>
      <c r="M28" s="22">
        <v>231196237</v>
      </c>
      <c r="N28" s="9"/>
      <c r="O28" s="10">
        <v>51</v>
      </c>
      <c r="P28" s="21">
        <v>153000000</v>
      </c>
      <c r="Q28" s="21">
        <v>5</v>
      </c>
      <c r="R28" s="21">
        <v>1468345</v>
      </c>
      <c r="S28" s="21">
        <v>56</v>
      </c>
      <c r="T28" s="21">
        <v>154468345</v>
      </c>
      <c r="U28" s="21">
        <v>17959</v>
      </c>
      <c r="V28" s="21">
        <v>917315691</v>
      </c>
      <c r="W28" s="21">
        <v>27744</v>
      </c>
      <c r="X28" s="22">
        <v>1777690730</v>
      </c>
      <c r="Y28" s="10"/>
    </row>
    <row r="29" spans="2:25" ht="15">
      <c r="B29" s="23">
        <f t="shared" si="0"/>
        <v>25</v>
      </c>
      <c r="C29" s="24" t="s">
        <v>49</v>
      </c>
      <c r="D29" s="13">
        <v>7615</v>
      </c>
      <c r="E29" s="25">
        <v>459314054</v>
      </c>
      <c r="F29" s="25">
        <v>3</v>
      </c>
      <c r="G29" s="25">
        <v>3386280</v>
      </c>
      <c r="H29" s="25">
        <v>403</v>
      </c>
      <c r="I29" s="25">
        <v>124500000</v>
      </c>
      <c r="J29" s="25">
        <v>199</v>
      </c>
      <c r="K29" s="25">
        <v>47560054</v>
      </c>
      <c r="L29" s="25">
        <v>602</v>
      </c>
      <c r="M29" s="26">
        <v>172060054</v>
      </c>
      <c r="N29" s="9"/>
      <c r="O29" s="13">
        <v>29</v>
      </c>
      <c r="P29" s="25">
        <v>87000000</v>
      </c>
      <c r="Q29" s="25">
        <v>5</v>
      </c>
      <c r="R29" s="25">
        <v>8559683</v>
      </c>
      <c r="S29" s="25">
        <v>34</v>
      </c>
      <c r="T29" s="25">
        <v>95559683</v>
      </c>
      <c r="U29" s="25">
        <v>10791</v>
      </c>
      <c r="V29" s="25">
        <v>563861333</v>
      </c>
      <c r="W29" s="25">
        <v>19045</v>
      </c>
      <c r="X29" s="26">
        <v>1294181404</v>
      </c>
      <c r="Y29" s="10"/>
    </row>
    <row r="30" spans="2:25" ht="15">
      <c r="B30" s="19">
        <f t="shared" si="0"/>
        <v>26</v>
      </c>
      <c r="C30" s="20" t="s">
        <v>50</v>
      </c>
      <c r="D30" s="10">
        <v>16251</v>
      </c>
      <c r="E30" s="21">
        <v>942854255</v>
      </c>
      <c r="F30" s="21">
        <v>5</v>
      </c>
      <c r="G30" s="21">
        <v>5560000</v>
      </c>
      <c r="H30" s="21">
        <v>796</v>
      </c>
      <c r="I30" s="21">
        <v>250370000</v>
      </c>
      <c r="J30" s="21">
        <v>324</v>
      </c>
      <c r="K30" s="21">
        <v>53564065</v>
      </c>
      <c r="L30" s="21">
        <v>1120</v>
      </c>
      <c r="M30" s="22">
        <v>303934065</v>
      </c>
      <c r="N30" s="9"/>
      <c r="O30" s="10">
        <v>50</v>
      </c>
      <c r="P30" s="21">
        <v>150000000</v>
      </c>
      <c r="Q30" s="21">
        <v>3</v>
      </c>
      <c r="R30" s="21">
        <v>5979000</v>
      </c>
      <c r="S30" s="21">
        <v>53</v>
      </c>
      <c r="T30" s="21">
        <v>155979000</v>
      </c>
      <c r="U30" s="21">
        <v>18005</v>
      </c>
      <c r="V30" s="21">
        <v>897649361</v>
      </c>
      <c r="W30" s="21">
        <v>35434</v>
      </c>
      <c r="X30" s="22">
        <v>2305976681</v>
      </c>
      <c r="Y30" s="10"/>
    </row>
    <row r="31" spans="2:25" ht="15">
      <c r="B31" s="19">
        <f t="shared" si="0"/>
        <v>27</v>
      </c>
      <c r="C31" s="20" t="s">
        <v>51</v>
      </c>
      <c r="D31" s="10">
        <v>39634</v>
      </c>
      <c r="E31" s="21">
        <v>2395878344</v>
      </c>
      <c r="F31" s="21">
        <v>40</v>
      </c>
      <c r="G31" s="21">
        <v>37458566</v>
      </c>
      <c r="H31" s="21">
        <v>2340</v>
      </c>
      <c r="I31" s="21">
        <v>898717052</v>
      </c>
      <c r="J31" s="21">
        <v>994</v>
      </c>
      <c r="K31" s="21">
        <v>235447257</v>
      </c>
      <c r="L31" s="21">
        <v>3334</v>
      </c>
      <c r="M31" s="22">
        <v>1134164309</v>
      </c>
      <c r="N31" s="9"/>
      <c r="O31" s="10">
        <v>271</v>
      </c>
      <c r="P31" s="21">
        <v>813416166</v>
      </c>
      <c r="Q31" s="21">
        <v>19</v>
      </c>
      <c r="R31" s="21">
        <v>28923783</v>
      </c>
      <c r="S31" s="21">
        <v>290</v>
      </c>
      <c r="T31" s="21">
        <v>842339949</v>
      </c>
      <c r="U31" s="21">
        <v>75232</v>
      </c>
      <c r="V31" s="21">
        <v>4045205307</v>
      </c>
      <c r="W31" s="21">
        <v>118530</v>
      </c>
      <c r="X31" s="22">
        <v>8455046475</v>
      </c>
      <c r="Y31" s="10"/>
    </row>
    <row r="32" spans="2:25" ht="15">
      <c r="B32" s="19">
        <f t="shared" si="0"/>
        <v>28</v>
      </c>
      <c r="C32" s="20" t="s">
        <v>52</v>
      </c>
      <c r="D32" s="10">
        <v>27116</v>
      </c>
      <c r="E32" s="21">
        <v>1717271208</v>
      </c>
      <c r="F32" s="21">
        <v>14</v>
      </c>
      <c r="G32" s="21">
        <v>14025988</v>
      </c>
      <c r="H32" s="21">
        <v>1350</v>
      </c>
      <c r="I32" s="21">
        <v>536490000</v>
      </c>
      <c r="J32" s="21">
        <v>621</v>
      </c>
      <c r="K32" s="21">
        <v>145252475</v>
      </c>
      <c r="L32" s="21">
        <v>1971</v>
      </c>
      <c r="M32" s="22">
        <v>681742475</v>
      </c>
      <c r="N32" s="9"/>
      <c r="O32" s="10">
        <v>189</v>
      </c>
      <c r="P32" s="21">
        <v>567000000</v>
      </c>
      <c r="Q32" s="21">
        <v>19</v>
      </c>
      <c r="R32" s="21">
        <v>23292605</v>
      </c>
      <c r="S32" s="21">
        <v>208</v>
      </c>
      <c r="T32" s="21">
        <v>590292605</v>
      </c>
      <c r="U32" s="21">
        <v>43037</v>
      </c>
      <c r="V32" s="21">
        <v>2290042207</v>
      </c>
      <c r="W32" s="21">
        <v>72346</v>
      </c>
      <c r="X32" s="22">
        <v>5293374483</v>
      </c>
      <c r="Y32" s="10"/>
    </row>
    <row r="33" spans="2:25" ht="15">
      <c r="B33" s="19">
        <f t="shared" si="0"/>
        <v>29</v>
      </c>
      <c r="C33" s="20" t="s">
        <v>53</v>
      </c>
      <c r="D33" s="10">
        <v>6712</v>
      </c>
      <c r="E33" s="21">
        <v>393447223</v>
      </c>
      <c r="F33" s="21">
        <v>2</v>
      </c>
      <c r="G33" s="21">
        <v>1851996</v>
      </c>
      <c r="H33" s="21">
        <v>290</v>
      </c>
      <c r="I33" s="21">
        <v>111620000</v>
      </c>
      <c r="J33" s="21">
        <v>111</v>
      </c>
      <c r="K33" s="21">
        <v>18564021</v>
      </c>
      <c r="L33" s="21">
        <v>401</v>
      </c>
      <c r="M33" s="22">
        <v>130184021</v>
      </c>
      <c r="N33" s="9"/>
      <c r="O33" s="10">
        <v>41</v>
      </c>
      <c r="P33" s="21">
        <v>123000000</v>
      </c>
      <c r="Q33" s="21">
        <v>3</v>
      </c>
      <c r="R33" s="21">
        <v>4447000</v>
      </c>
      <c r="S33" s="21">
        <v>44</v>
      </c>
      <c r="T33" s="21">
        <v>127447000</v>
      </c>
      <c r="U33" s="21">
        <v>7003</v>
      </c>
      <c r="V33" s="21">
        <v>350864489</v>
      </c>
      <c r="W33" s="21">
        <v>14162</v>
      </c>
      <c r="X33" s="22">
        <v>1003794729</v>
      </c>
      <c r="Y33" s="10"/>
    </row>
    <row r="34" spans="2:25" ht="15">
      <c r="B34" s="23">
        <f t="shared" si="0"/>
        <v>30</v>
      </c>
      <c r="C34" s="24" t="s">
        <v>54</v>
      </c>
      <c r="D34" s="13">
        <v>6203</v>
      </c>
      <c r="E34" s="25">
        <v>347733159</v>
      </c>
      <c r="F34" s="25">
        <v>1</v>
      </c>
      <c r="G34" s="25">
        <v>904662</v>
      </c>
      <c r="H34" s="25">
        <v>305</v>
      </c>
      <c r="I34" s="25">
        <v>136860000</v>
      </c>
      <c r="J34" s="25">
        <v>119</v>
      </c>
      <c r="K34" s="25">
        <v>18782545</v>
      </c>
      <c r="L34" s="25">
        <v>424</v>
      </c>
      <c r="M34" s="26">
        <v>155642545</v>
      </c>
      <c r="N34" s="9"/>
      <c r="O34" s="13">
        <v>31</v>
      </c>
      <c r="P34" s="25">
        <v>93000000</v>
      </c>
      <c r="Q34" s="25">
        <v>5</v>
      </c>
      <c r="R34" s="25">
        <v>1454000</v>
      </c>
      <c r="S34" s="25">
        <v>36</v>
      </c>
      <c r="T34" s="25">
        <v>94454000</v>
      </c>
      <c r="U34" s="25">
        <v>9639</v>
      </c>
      <c r="V34" s="25">
        <v>481864252</v>
      </c>
      <c r="W34" s="25">
        <v>16303</v>
      </c>
      <c r="X34" s="26">
        <v>1080598618</v>
      </c>
      <c r="Y34" s="10"/>
    </row>
    <row r="35" spans="2:25" ht="15">
      <c r="B35" s="19">
        <f t="shared" si="0"/>
        <v>31</v>
      </c>
      <c r="C35" s="20" t="s">
        <v>55</v>
      </c>
      <c r="D35" s="10">
        <v>1718</v>
      </c>
      <c r="E35" s="21">
        <v>95591819</v>
      </c>
      <c r="F35" s="21">
        <v>1</v>
      </c>
      <c r="G35" s="21">
        <v>648352</v>
      </c>
      <c r="H35" s="21">
        <v>78</v>
      </c>
      <c r="I35" s="21">
        <v>39386009</v>
      </c>
      <c r="J35" s="21">
        <v>33</v>
      </c>
      <c r="K35" s="21">
        <v>5535677</v>
      </c>
      <c r="L35" s="21">
        <v>111</v>
      </c>
      <c r="M35" s="22">
        <v>44921686</v>
      </c>
      <c r="N35" s="9"/>
      <c r="O35" s="10">
        <v>13</v>
      </c>
      <c r="P35" s="21">
        <v>39000000</v>
      </c>
      <c r="Q35" s="21">
        <v>0</v>
      </c>
      <c r="R35" s="21">
        <v>0</v>
      </c>
      <c r="S35" s="21">
        <v>13</v>
      </c>
      <c r="T35" s="21">
        <v>39000000</v>
      </c>
      <c r="U35" s="21">
        <v>4952</v>
      </c>
      <c r="V35" s="21">
        <v>186293531</v>
      </c>
      <c r="W35" s="21">
        <v>6795</v>
      </c>
      <c r="X35" s="22">
        <v>366455388</v>
      </c>
      <c r="Y35" s="10"/>
    </row>
    <row r="36" spans="2:25" ht="15">
      <c r="B36" s="19">
        <f t="shared" si="0"/>
        <v>32</v>
      </c>
      <c r="C36" s="20" t="s">
        <v>56</v>
      </c>
      <c r="D36" s="10">
        <v>3447</v>
      </c>
      <c r="E36" s="21">
        <v>197133532</v>
      </c>
      <c r="F36" s="21">
        <v>7</v>
      </c>
      <c r="G36" s="21">
        <v>7235953</v>
      </c>
      <c r="H36" s="21">
        <v>98</v>
      </c>
      <c r="I36" s="21">
        <v>53592846</v>
      </c>
      <c r="J36" s="21">
        <v>28</v>
      </c>
      <c r="K36" s="21">
        <v>7069240</v>
      </c>
      <c r="L36" s="21">
        <v>126</v>
      </c>
      <c r="M36" s="22">
        <v>60662086</v>
      </c>
      <c r="N36" s="9"/>
      <c r="O36" s="10">
        <v>31</v>
      </c>
      <c r="P36" s="21">
        <v>93000000</v>
      </c>
      <c r="Q36" s="21">
        <v>1</v>
      </c>
      <c r="R36" s="21">
        <v>1178775</v>
      </c>
      <c r="S36" s="21">
        <v>32</v>
      </c>
      <c r="T36" s="21">
        <v>94178775</v>
      </c>
      <c r="U36" s="21">
        <v>6951</v>
      </c>
      <c r="V36" s="21">
        <v>266496136</v>
      </c>
      <c r="W36" s="21">
        <v>10563</v>
      </c>
      <c r="X36" s="22">
        <v>625706482</v>
      </c>
      <c r="Y36" s="10"/>
    </row>
    <row r="37" spans="2:25" ht="15">
      <c r="B37" s="19">
        <f t="shared" si="0"/>
        <v>33</v>
      </c>
      <c r="C37" s="20" t="s">
        <v>57</v>
      </c>
      <c r="D37" s="10">
        <v>15085</v>
      </c>
      <c r="E37" s="21">
        <v>880415910</v>
      </c>
      <c r="F37" s="21">
        <v>22</v>
      </c>
      <c r="G37" s="21">
        <v>20172966</v>
      </c>
      <c r="H37" s="21">
        <v>497</v>
      </c>
      <c r="I37" s="21">
        <v>176585428</v>
      </c>
      <c r="J37" s="21">
        <v>244</v>
      </c>
      <c r="K37" s="21">
        <v>49795851</v>
      </c>
      <c r="L37" s="21">
        <v>741</v>
      </c>
      <c r="M37" s="22">
        <v>226381279</v>
      </c>
      <c r="N37" s="9"/>
      <c r="O37" s="10">
        <v>130</v>
      </c>
      <c r="P37" s="21">
        <v>389969918</v>
      </c>
      <c r="Q37" s="21">
        <v>11</v>
      </c>
      <c r="R37" s="21">
        <v>17362410</v>
      </c>
      <c r="S37" s="21">
        <v>141</v>
      </c>
      <c r="T37" s="21">
        <v>407332328</v>
      </c>
      <c r="U37" s="21">
        <v>21193</v>
      </c>
      <c r="V37" s="21">
        <v>1054382280</v>
      </c>
      <c r="W37" s="21">
        <v>37182</v>
      </c>
      <c r="X37" s="22">
        <v>2588684763</v>
      </c>
      <c r="Y37" s="10"/>
    </row>
    <row r="38" spans="2:25" ht="15">
      <c r="B38" s="19">
        <f t="shared" si="0"/>
        <v>34</v>
      </c>
      <c r="C38" s="20" t="s">
        <v>58</v>
      </c>
      <c r="D38" s="10">
        <v>18496</v>
      </c>
      <c r="E38" s="21">
        <v>1054082810</v>
      </c>
      <c r="F38" s="21">
        <v>12</v>
      </c>
      <c r="G38" s="21">
        <v>12456366</v>
      </c>
      <c r="H38" s="21">
        <v>692</v>
      </c>
      <c r="I38" s="21">
        <v>308800552</v>
      </c>
      <c r="J38" s="21">
        <v>303</v>
      </c>
      <c r="K38" s="21">
        <v>66499995</v>
      </c>
      <c r="L38" s="21">
        <v>995</v>
      </c>
      <c r="M38" s="22">
        <v>375300547</v>
      </c>
      <c r="N38" s="9"/>
      <c r="O38" s="10">
        <v>122</v>
      </c>
      <c r="P38" s="21">
        <v>365999971</v>
      </c>
      <c r="Q38" s="21">
        <v>15</v>
      </c>
      <c r="R38" s="21">
        <v>19241461</v>
      </c>
      <c r="S38" s="21">
        <v>137</v>
      </c>
      <c r="T38" s="21">
        <v>385241432</v>
      </c>
      <c r="U38" s="21">
        <v>29422</v>
      </c>
      <c r="V38" s="21">
        <v>1431687301</v>
      </c>
      <c r="W38" s="21">
        <v>49062</v>
      </c>
      <c r="X38" s="22">
        <v>3258768456</v>
      </c>
      <c r="Y38" s="10"/>
    </row>
    <row r="39" spans="2:25" ht="15">
      <c r="B39" s="23">
        <f t="shared" si="0"/>
        <v>35</v>
      </c>
      <c r="C39" s="24" t="s">
        <v>59</v>
      </c>
      <c r="D39" s="13">
        <v>7067</v>
      </c>
      <c r="E39" s="25">
        <v>431233893</v>
      </c>
      <c r="F39" s="25">
        <v>11</v>
      </c>
      <c r="G39" s="25">
        <v>11219135</v>
      </c>
      <c r="H39" s="25">
        <v>248</v>
      </c>
      <c r="I39" s="25">
        <v>115040000</v>
      </c>
      <c r="J39" s="25">
        <v>119</v>
      </c>
      <c r="K39" s="25">
        <v>24225189</v>
      </c>
      <c r="L39" s="25">
        <v>367</v>
      </c>
      <c r="M39" s="26">
        <v>139265189</v>
      </c>
      <c r="N39" s="9"/>
      <c r="O39" s="13">
        <v>56</v>
      </c>
      <c r="P39" s="25">
        <v>168000000</v>
      </c>
      <c r="Q39" s="25">
        <v>5</v>
      </c>
      <c r="R39" s="25">
        <v>6724392</v>
      </c>
      <c r="S39" s="25">
        <v>61</v>
      </c>
      <c r="T39" s="25">
        <v>174724392</v>
      </c>
      <c r="U39" s="25">
        <v>14902</v>
      </c>
      <c r="V39" s="25">
        <v>690220292</v>
      </c>
      <c r="W39" s="25">
        <v>22408</v>
      </c>
      <c r="X39" s="26">
        <v>1446662901</v>
      </c>
      <c r="Y39" s="10"/>
    </row>
    <row r="40" spans="2:25" ht="15">
      <c r="B40" s="19">
        <f t="shared" si="0"/>
        <v>36</v>
      </c>
      <c r="C40" s="20" t="s">
        <v>60</v>
      </c>
      <c r="D40" s="10">
        <v>6605</v>
      </c>
      <c r="E40" s="21">
        <v>359187150</v>
      </c>
      <c r="F40" s="21">
        <v>1</v>
      </c>
      <c r="G40" s="21">
        <v>1000000</v>
      </c>
      <c r="H40" s="21">
        <v>200</v>
      </c>
      <c r="I40" s="21">
        <v>104137203</v>
      </c>
      <c r="J40" s="21">
        <v>72</v>
      </c>
      <c r="K40" s="21">
        <v>14482914</v>
      </c>
      <c r="L40" s="21">
        <v>272</v>
      </c>
      <c r="M40" s="22">
        <v>118620117</v>
      </c>
      <c r="N40" s="9"/>
      <c r="O40" s="10">
        <v>27</v>
      </c>
      <c r="P40" s="21">
        <v>81000000</v>
      </c>
      <c r="Q40" s="21">
        <v>1</v>
      </c>
      <c r="R40" s="21">
        <v>5561000</v>
      </c>
      <c r="S40" s="21">
        <v>28</v>
      </c>
      <c r="T40" s="21">
        <v>86561000</v>
      </c>
      <c r="U40" s="21">
        <v>6610</v>
      </c>
      <c r="V40" s="21">
        <v>265432648</v>
      </c>
      <c r="W40" s="21">
        <v>13516</v>
      </c>
      <c r="X40" s="22">
        <v>830800915</v>
      </c>
      <c r="Y40" s="10"/>
    </row>
    <row r="41" spans="2:25" ht="15">
      <c r="B41" s="19">
        <f t="shared" si="0"/>
        <v>37</v>
      </c>
      <c r="C41" s="20" t="s">
        <v>61</v>
      </c>
      <c r="D41" s="10">
        <v>5539</v>
      </c>
      <c r="E41" s="21">
        <v>287637817</v>
      </c>
      <c r="F41" s="21">
        <v>3</v>
      </c>
      <c r="G41" s="21">
        <v>3140000</v>
      </c>
      <c r="H41" s="21">
        <v>251</v>
      </c>
      <c r="I41" s="21">
        <v>102340000</v>
      </c>
      <c r="J41" s="21">
        <v>140</v>
      </c>
      <c r="K41" s="21">
        <v>31155007</v>
      </c>
      <c r="L41" s="21">
        <v>391</v>
      </c>
      <c r="M41" s="22">
        <v>133495007</v>
      </c>
      <c r="N41" s="9"/>
      <c r="O41" s="10">
        <v>40</v>
      </c>
      <c r="P41" s="21">
        <v>120000000</v>
      </c>
      <c r="Q41" s="21">
        <v>8</v>
      </c>
      <c r="R41" s="21">
        <v>7867395</v>
      </c>
      <c r="S41" s="21">
        <v>48</v>
      </c>
      <c r="T41" s="21">
        <v>127867395</v>
      </c>
      <c r="U41" s="21">
        <v>10027</v>
      </c>
      <c r="V41" s="21">
        <v>437808845</v>
      </c>
      <c r="W41" s="21">
        <v>16008</v>
      </c>
      <c r="X41" s="22">
        <v>989949064</v>
      </c>
      <c r="Y41" s="10"/>
    </row>
    <row r="42" spans="2:25" ht="15">
      <c r="B42" s="19">
        <f t="shared" si="0"/>
        <v>38</v>
      </c>
      <c r="C42" s="20" t="s">
        <v>62</v>
      </c>
      <c r="D42" s="10">
        <v>16878</v>
      </c>
      <c r="E42" s="21">
        <v>918598004</v>
      </c>
      <c r="F42" s="21">
        <v>10</v>
      </c>
      <c r="G42" s="21">
        <v>9665722</v>
      </c>
      <c r="H42" s="21">
        <v>379</v>
      </c>
      <c r="I42" s="21">
        <v>141410000</v>
      </c>
      <c r="J42" s="21">
        <v>171</v>
      </c>
      <c r="K42" s="21">
        <v>41018902</v>
      </c>
      <c r="L42" s="21">
        <v>550</v>
      </c>
      <c r="M42" s="22">
        <v>182428902</v>
      </c>
      <c r="N42" s="9"/>
      <c r="O42" s="10">
        <v>50</v>
      </c>
      <c r="P42" s="21">
        <v>150000000</v>
      </c>
      <c r="Q42" s="21">
        <v>4</v>
      </c>
      <c r="R42" s="21">
        <v>2083190</v>
      </c>
      <c r="S42" s="21">
        <v>54</v>
      </c>
      <c r="T42" s="21">
        <v>152083190</v>
      </c>
      <c r="U42" s="21">
        <v>13815</v>
      </c>
      <c r="V42" s="21">
        <v>593572890</v>
      </c>
      <c r="W42" s="21">
        <v>31307</v>
      </c>
      <c r="X42" s="22">
        <v>1856348708</v>
      </c>
      <c r="Y42" s="10"/>
    </row>
    <row r="43" spans="2:25" ht="15">
      <c r="B43" s="19">
        <f t="shared" si="0"/>
        <v>39</v>
      </c>
      <c r="C43" s="20" t="s">
        <v>63</v>
      </c>
      <c r="D43" s="10">
        <v>15655</v>
      </c>
      <c r="E43" s="21">
        <v>908482566</v>
      </c>
      <c r="F43" s="21">
        <v>5</v>
      </c>
      <c r="G43" s="21">
        <v>4942071</v>
      </c>
      <c r="H43" s="21">
        <v>236</v>
      </c>
      <c r="I43" s="21">
        <v>109130000</v>
      </c>
      <c r="J43" s="21">
        <v>69</v>
      </c>
      <c r="K43" s="21">
        <v>16545452</v>
      </c>
      <c r="L43" s="21">
        <v>305</v>
      </c>
      <c r="M43" s="22">
        <v>125675452</v>
      </c>
      <c r="N43" s="9"/>
      <c r="O43" s="10">
        <v>40</v>
      </c>
      <c r="P43" s="21">
        <v>120000000</v>
      </c>
      <c r="Q43" s="21">
        <v>3</v>
      </c>
      <c r="R43" s="21">
        <v>2488957</v>
      </c>
      <c r="S43" s="21">
        <v>43</v>
      </c>
      <c r="T43" s="21">
        <v>122488957</v>
      </c>
      <c r="U43" s="21">
        <v>7036</v>
      </c>
      <c r="V43" s="21">
        <v>304967144</v>
      </c>
      <c r="W43" s="21">
        <v>23044</v>
      </c>
      <c r="X43" s="22">
        <v>1466556190</v>
      </c>
      <c r="Y43" s="10"/>
    </row>
    <row r="44" spans="2:25" ht="15">
      <c r="B44" s="23">
        <f t="shared" si="0"/>
        <v>40</v>
      </c>
      <c r="C44" s="24" t="s">
        <v>64</v>
      </c>
      <c r="D44" s="13">
        <v>23680</v>
      </c>
      <c r="E44" s="25">
        <v>1204955531</v>
      </c>
      <c r="F44" s="25">
        <v>12</v>
      </c>
      <c r="G44" s="25">
        <v>12144432</v>
      </c>
      <c r="H44" s="25">
        <v>1151</v>
      </c>
      <c r="I44" s="25">
        <v>425750000</v>
      </c>
      <c r="J44" s="25">
        <v>493</v>
      </c>
      <c r="K44" s="25">
        <v>84319941</v>
      </c>
      <c r="L44" s="25">
        <v>1644</v>
      </c>
      <c r="M44" s="26">
        <v>510069941</v>
      </c>
      <c r="N44" s="9"/>
      <c r="O44" s="13">
        <v>142</v>
      </c>
      <c r="P44" s="25">
        <v>427000000</v>
      </c>
      <c r="Q44" s="25">
        <v>23</v>
      </c>
      <c r="R44" s="25">
        <v>34712416</v>
      </c>
      <c r="S44" s="25">
        <v>165</v>
      </c>
      <c r="T44" s="25">
        <v>461712416</v>
      </c>
      <c r="U44" s="25">
        <v>42783</v>
      </c>
      <c r="V44" s="25">
        <v>2142946565</v>
      </c>
      <c r="W44" s="25">
        <v>68284</v>
      </c>
      <c r="X44" s="26">
        <v>4331828885</v>
      </c>
      <c r="Y44" s="10"/>
    </row>
    <row r="45" spans="2:25" ht="15">
      <c r="B45" s="19">
        <f t="shared" si="0"/>
        <v>41</v>
      </c>
      <c r="C45" s="20" t="s">
        <v>65</v>
      </c>
      <c r="D45" s="10">
        <v>4126</v>
      </c>
      <c r="E45" s="21">
        <v>198961427</v>
      </c>
      <c r="F45" s="21">
        <v>7</v>
      </c>
      <c r="G45" s="21">
        <v>6864124</v>
      </c>
      <c r="H45" s="21">
        <v>149</v>
      </c>
      <c r="I45" s="21">
        <v>52630000</v>
      </c>
      <c r="J45" s="21">
        <v>56</v>
      </c>
      <c r="K45" s="21">
        <v>10729325</v>
      </c>
      <c r="L45" s="21">
        <v>205</v>
      </c>
      <c r="M45" s="22">
        <v>63359325</v>
      </c>
      <c r="N45" s="9"/>
      <c r="O45" s="10">
        <v>28</v>
      </c>
      <c r="P45" s="21">
        <v>84000000</v>
      </c>
      <c r="Q45" s="21">
        <v>2</v>
      </c>
      <c r="R45" s="21">
        <v>4794000</v>
      </c>
      <c r="S45" s="21">
        <v>30</v>
      </c>
      <c r="T45" s="21">
        <v>88794000</v>
      </c>
      <c r="U45" s="21">
        <v>6663</v>
      </c>
      <c r="V45" s="21">
        <v>271100404</v>
      </c>
      <c r="W45" s="21">
        <v>11031</v>
      </c>
      <c r="X45" s="22">
        <v>629079280</v>
      </c>
      <c r="Y45" s="10"/>
    </row>
    <row r="46" spans="2:25" ht="15">
      <c r="B46" s="19">
        <f t="shared" si="0"/>
        <v>42</v>
      </c>
      <c r="C46" s="20" t="s">
        <v>66</v>
      </c>
      <c r="D46" s="10">
        <v>12117</v>
      </c>
      <c r="E46" s="21">
        <v>743848871</v>
      </c>
      <c r="F46" s="21">
        <v>5</v>
      </c>
      <c r="G46" s="21">
        <v>5437769</v>
      </c>
      <c r="H46" s="21">
        <v>222</v>
      </c>
      <c r="I46" s="21">
        <v>108580000</v>
      </c>
      <c r="J46" s="21">
        <v>92</v>
      </c>
      <c r="K46" s="21">
        <v>18709299</v>
      </c>
      <c r="L46" s="21">
        <v>314</v>
      </c>
      <c r="M46" s="22">
        <v>127289299</v>
      </c>
      <c r="N46" s="9"/>
      <c r="O46" s="10">
        <v>89</v>
      </c>
      <c r="P46" s="21">
        <v>266545846</v>
      </c>
      <c r="Q46" s="21">
        <v>4</v>
      </c>
      <c r="R46" s="21">
        <v>5337094</v>
      </c>
      <c r="S46" s="21">
        <v>93</v>
      </c>
      <c r="T46" s="21">
        <v>271882940</v>
      </c>
      <c r="U46" s="21">
        <v>14050</v>
      </c>
      <c r="V46" s="21">
        <v>787569829</v>
      </c>
      <c r="W46" s="21">
        <v>26579</v>
      </c>
      <c r="X46" s="22">
        <v>1936028708</v>
      </c>
      <c r="Y46" s="10"/>
    </row>
    <row r="47" spans="2:25" ht="15">
      <c r="B47" s="19">
        <f t="shared" si="0"/>
        <v>43</v>
      </c>
      <c r="C47" s="20" t="s">
        <v>67</v>
      </c>
      <c r="D47" s="10">
        <v>8810</v>
      </c>
      <c r="E47" s="21">
        <v>435732722</v>
      </c>
      <c r="F47" s="21">
        <v>35</v>
      </c>
      <c r="G47" s="21">
        <v>35858370</v>
      </c>
      <c r="H47" s="21">
        <v>263</v>
      </c>
      <c r="I47" s="21">
        <v>117784252</v>
      </c>
      <c r="J47" s="21">
        <v>106</v>
      </c>
      <c r="K47" s="21">
        <v>17602358</v>
      </c>
      <c r="L47" s="21">
        <v>369</v>
      </c>
      <c r="M47" s="22">
        <v>135386610</v>
      </c>
      <c r="N47" s="9"/>
      <c r="O47" s="10">
        <v>62</v>
      </c>
      <c r="P47" s="21">
        <v>186000000</v>
      </c>
      <c r="Q47" s="21">
        <v>7</v>
      </c>
      <c r="R47" s="21">
        <v>8963331</v>
      </c>
      <c r="S47" s="21">
        <v>69</v>
      </c>
      <c r="T47" s="21">
        <v>194963331</v>
      </c>
      <c r="U47" s="21">
        <v>16263</v>
      </c>
      <c r="V47" s="21">
        <v>725646716</v>
      </c>
      <c r="W47" s="21">
        <v>25546</v>
      </c>
      <c r="X47" s="22">
        <v>1527587749</v>
      </c>
      <c r="Y47" s="10"/>
    </row>
    <row r="48" spans="2:25" ht="15">
      <c r="B48" s="19">
        <f t="shared" si="0"/>
        <v>44</v>
      </c>
      <c r="C48" s="20" t="s">
        <v>68</v>
      </c>
      <c r="D48" s="10">
        <v>14407</v>
      </c>
      <c r="E48" s="21">
        <v>813110850</v>
      </c>
      <c r="F48" s="21">
        <v>7</v>
      </c>
      <c r="G48" s="21">
        <v>7009840</v>
      </c>
      <c r="H48" s="21">
        <v>279</v>
      </c>
      <c r="I48" s="21">
        <v>99650000</v>
      </c>
      <c r="J48" s="21">
        <v>97</v>
      </c>
      <c r="K48" s="21">
        <v>15924527</v>
      </c>
      <c r="L48" s="21">
        <v>376</v>
      </c>
      <c r="M48" s="22">
        <v>115574527</v>
      </c>
      <c r="N48" s="9"/>
      <c r="O48" s="10">
        <v>45</v>
      </c>
      <c r="P48" s="21">
        <v>135000000</v>
      </c>
      <c r="Q48" s="21">
        <v>4</v>
      </c>
      <c r="R48" s="21">
        <v>5631700</v>
      </c>
      <c r="S48" s="21">
        <v>49</v>
      </c>
      <c r="T48" s="21">
        <v>140631700</v>
      </c>
      <c r="U48" s="21">
        <v>11180</v>
      </c>
      <c r="V48" s="21">
        <v>489940291</v>
      </c>
      <c r="W48" s="21">
        <v>26019</v>
      </c>
      <c r="X48" s="22">
        <v>1566267208</v>
      </c>
      <c r="Y48" s="10"/>
    </row>
    <row r="49" spans="2:25" ht="15">
      <c r="B49" s="23">
        <f t="shared" si="0"/>
        <v>45</v>
      </c>
      <c r="C49" s="24" t="s">
        <v>69</v>
      </c>
      <c r="D49" s="13">
        <v>10765</v>
      </c>
      <c r="E49" s="25">
        <v>504911223</v>
      </c>
      <c r="F49" s="25">
        <v>3</v>
      </c>
      <c r="G49" s="25">
        <v>2934569</v>
      </c>
      <c r="H49" s="25">
        <v>298</v>
      </c>
      <c r="I49" s="25">
        <v>130090000</v>
      </c>
      <c r="J49" s="25">
        <v>107</v>
      </c>
      <c r="K49" s="25">
        <v>14874724</v>
      </c>
      <c r="L49" s="25">
        <v>405</v>
      </c>
      <c r="M49" s="26">
        <v>144964724</v>
      </c>
      <c r="N49" s="9"/>
      <c r="O49" s="13">
        <v>34</v>
      </c>
      <c r="P49" s="25">
        <v>102000000</v>
      </c>
      <c r="Q49" s="25">
        <v>0</v>
      </c>
      <c r="R49" s="25">
        <v>0</v>
      </c>
      <c r="S49" s="25">
        <v>34</v>
      </c>
      <c r="T49" s="25">
        <v>102000000</v>
      </c>
      <c r="U49" s="25">
        <v>8234</v>
      </c>
      <c r="V49" s="25">
        <v>314752556</v>
      </c>
      <c r="W49" s="25">
        <v>19441</v>
      </c>
      <c r="X49" s="26">
        <v>1069563072</v>
      </c>
      <c r="Y49" s="10"/>
    </row>
    <row r="50" spans="2:25" ht="15">
      <c r="B50" s="19">
        <f t="shared" si="0"/>
        <v>46</v>
      </c>
      <c r="C50" s="20" t="s">
        <v>70</v>
      </c>
      <c r="D50" s="10">
        <v>9723</v>
      </c>
      <c r="E50" s="21">
        <v>501854726</v>
      </c>
      <c r="F50" s="21">
        <v>11</v>
      </c>
      <c r="G50" s="21">
        <v>11224300</v>
      </c>
      <c r="H50" s="21">
        <v>250</v>
      </c>
      <c r="I50" s="21">
        <v>108126000</v>
      </c>
      <c r="J50" s="21">
        <v>114</v>
      </c>
      <c r="K50" s="21">
        <v>19485715</v>
      </c>
      <c r="L50" s="21">
        <v>364</v>
      </c>
      <c r="M50" s="22">
        <v>127611715</v>
      </c>
      <c r="N50" s="9"/>
      <c r="O50" s="10">
        <v>53</v>
      </c>
      <c r="P50" s="21">
        <v>158951204</v>
      </c>
      <c r="Q50" s="21">
        <v>5</v>
      </c>
      <c r="R50" s="21">
        <v>7790883</v>
      </c>
      <c r="S50" s="21">
        <v>58</v>
      </c>
      <c r="T50" s="21">
        <v>166742087</v>
      </c>
      <c r="U50" s="21">
        <v>11659</v>
      </c>
      <c r="V50" s="21">
        <v>429071593</v>
      </c>
      <c r="W50" s="21">
        <v>21815</v>
      </c>
      <c r="X50" s="22">
        <v>1236504421</v>
      </c>
      <c r="Y50" s="10"/>
    </row>
    <row r="51" spans="2:25" ht="15">
      <c r="B51" s="23">
        <f t="shared" si="0"/>
        <v>47</v>
      </c>
      <c r="C51" s="24" t="s">
        <v>71</v>
      </c>
      <c r="D51" s="13">
        <v>3613</v>
      </c>
      <c r="E51" s="25">
        <v>162922092</v>
      </c>
      <c r="F51" s="25">
        <v>2</v>
      </c>
      <c r="G51" s="25">
        <v>2190513</v>
      </c>
      <c r="H51" s="25">
        <v>125</v>
      </c>
      <c r="I51" s="25">
        <v>56220000</v>
      </c>
      <c r="J51" s="25">
        <v>39</v>
      </c>
      <c r="K51" s="25">
        <v>6436119</v>
      </c>
      <c r="L51" s="25">
        <v>164</v>
      </c>
      <c r="M51" s="26">
        <v>62656119</v>
      </c>
      <c r="N51" s="9"/>
      <c r="O51" s="13">
        <v>21</v>
      </c>
      <c r="P51" s="25">
        <v>63000000</v>
      </c>
      <c r="Q51" s="25">
        <v>1</v>
      </c>
      <c r="R51" s="25">
        <v>814000</v>
      </c>
      <c r="S51" s="25">
        <v>22</v>
      </c>
      <c r="T51" s="25">
        <v>63814000</v>
      </c>
      <c r="U51" s="25">
        <v>3483</v>
      </c>
      <c r="V51" s="25">
        <v>156943730</v>
      </c>
      <c r="W51" s="25">
        <v>7284</v>
      </c>
      <c r="X51" s="26">
        <v>448526454</v>
      </c>
      <c r="Y51" s="10"/>
    </row>
    <row r="52" spans="2:25" ht="15.75" thickBot="1">
      <c r="B52" s="32" t="s">
        <v>72</v>
      </c>
      <c r="C52" s="33"/>
      <c r="D52" s="27">
        <f aca="true" t="shared" si="1" ref="D52:M52">SUM(D5:D51)</f>
        <v>618597</v>
      </c>
      <c r="E52" s="28">
        <f t="shared" si="1"/>
        <v>35214918503</v>
      </c>
      <c r="F52" s="28">
        <f t="shared" si="1"/>
        <v>490</v>
      </c>
      <c r="G52" s="28">
        <f t="shared" si="1"/>
        <v>487144146</v>
      </c>
      <c r="H52" s="28">
        <f t="shared" si="1"/>
        <v>23282</v>
      </c>
      <c r="I52" s="28">
        <f t="shared" si="1"/>
        <v>9714295438</v>
      </c>
      <c r="J52" s="28">
        <f t="shared" si="1"/>
        <v>9783</v>
      </c>
      <c r="K52" s="28">
        <f t="shared" si="1"/>
        <v>2156266210</v>
      </c>
      <c r="L52" s="28">
        <f t="shared" si="1"/>
        <v>33065</v>
      </c>
      <c r="M52" s="29">
        <f t="shared" si="1"/>
        <v>11870561648</v>
      </c>
      <c r="N52" s="9"/>
      <c r="O52" s="27">
        <f aca="true" t="shared" si="2" ref="O52:X52">SUM(O5:O51)</f>
        <v>3826</v>
      </c>
      <c r="P52" s="28">
        <f t="shared" si="2"/>
        <v>11479240234</v>
      </c>
      <c r="Q52" s="28">
        <f t="shared" si="2"/>
        <v>404</v>
      </c>
      <c r="R52" s="28">
        <f t="shared" si="2"/>
        <v>538552344</v>
      </c>
      <c r="S52" s="28">
        <f t="shared" si="2"/>
        <v>4230</v>
      </c>
      <c r="T52" s="28">
        <f t="shared" si="2"/>
        <v>12017792578</v>
      </c>
      <c r="U52" s="28">
        <f t="shared" si="2"/>
        <v>918054</v>
      </c>
      <c r="V52" s="28">
        <f t="shared" si="2"/>
        <v>45233700991</v>
      </c>
      <c r="W52" s="28">
        <f t="shared" si="2"/>
        <v>1574436</v>
      </c>
      <c r="X52" s="29">
        <f t="shared" si="2"/>
        <v>104824117866</v>
      </c>
      <c r="Y52" s="10"/>
    </row>
  </sheetData>
  <sheetProtection/>
  <mergeCells count="13">
    <mergeCell ref="U2:V3"/>
    <mergeCell ref="W2:X3"/>
    <mergeCell ref="H3:I3"/>
    <mergeCell ref="J3:K3"/>
    <mergeCell ref="L3:M3"/>
    <mergeCell ref="O3:P3"/>
    <mergeCell ref="Q3:R3"/>
    <mergeCell ref="S3:T3"/>
    <mergeCell ref="B52:C52"/>
    <mergeCell ref="D2:E3"/>
    <mergeCell ref="F2:G3"/>
    <mergeCell ref="H2:K2"/>
    <mergeCell ref="O2:T2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3" useFirstPageNumber="1" horizontalDpi="300" verticalDpi="300" orientation="landscape" paperSize="9" scale="70" r:id="rId1"/>
  <headerFooter alignWithMargins="0">
    <oddFooter>&amp;C&amp;P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2014-01-15T08:54:27Z</cp:lastPrinted>
  <dcterms:created xsi:type="dcterms:W3CDTF">2014-01-15T08:54:23Z</dcterms:created>
  <dcterms:modified xsi:type="dcterms:W3CDTF">2014-01-23T08:53:42Z</dcterms:modified>
  <cp:category/>
  <cp:version/>
  <cp:contentType/>
  <cp:contentStatus/>
</cp:coreProperties>
</file>