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6" sheetId="1" r:id="rId1"/>
  </sheets>
  <definedNames>
    <definedName name="_xlnm.Print_Area" localSheetId="0">'6'!$A$1:$Z$52</definedName>
  </definedNames>
  <calcPr fullCalcOnLoad="1"/>
</workbook>
</file>

<file path=xl/sharedStrings.xml><?xml version="1.0" encoding="utf-8"?>
<sst xmlns="http://schemas.openxmlformats.org/spreadsheetml/2006/main" count="158" uniqueCount="79">
  <si>
    <t>６ 都道府県別、年金等支払状況（通勤災害）</t>
  </si>
  <si>
    <t>障   　　    害　　       年　　       金</t>
  </si>
  <si>
    <t>遺　　　　族　　　　年　　　　金</t>
  </si>
  <si>
    <t>遺　族　年　金</t>
  </si>
  <si>
    <t>傷　病　年　金</t>
  </si>
  <si>
    <t>年    金    計</t>
  </si>
  <si>
    <t>傷病年金の受給者</t>
  </si>
  <si>
    <t>合        計</t>
  </si>
  <si>
    <t xml:space="preserve">  都道府県</t>
  </si>
  <si>
    <t>年         金</t>
  </si>
  <si>
    <t>前 払 一 時 金</t>
  </si>
  <si>
    <t xml:space="preserve">  計</t>
  </si>
  <si>
    <t>年          金</t>
  </si>
  <si>
    <t>に係る療養給付</t>
  </si>
  <si>
    <t>件 数</t>
  </si>
  <si>
    <t>金      額</t>
  </si>
  <si>
    <t>金       額</t>
  </si>
  <si>
    <t>金     額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</si>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</sst>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7"/>
      <name val="ＭＳ Ｐゴシック"/>
      <family val="3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176" fontId="2" fillId="0" borderId="13" xfId="0" applyNumberFormat="1" applyFont="1" applyFill="1" applyBorder="1" applyAlignment="1">
      <alignment horizontal="centerContinuous"/>
    </xf>
    <xf numFmtId="176" fontId="2" fillId="0" borderId="14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Continuous"/>
    </xf>
    <xf numFmtId="176" fontId="2" fillId="0" borderId="16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2" xfId="0" applyNumberFormat="1" applyFont="1" applyFill="1" applyBorder="1" applyAlignment="1">
      <alignment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5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>
      <alignment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left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20" xfId="0" applyNumberFormat="1" applyFont="1" applyFill="1" applyBorder="1" applyAlignment="1" applyProtection="1">
      <alignment horizontal="right" vertical="center"/>
      <protection/>
    </xf>
    <xf numFmtId="176" fontId="2" fillId="0" borderId="21" xfId="0" applyNumberFormat="1" applyFont="1" applyFill="1" applyBorder="1" applyAlignment="1" applyProtection="1">
      <alignment horizontal="right" vertical="center"/>
      <protection/>
    </xf>
    <xf numFmtId="176" fontId="2" fillId="0" borderId="22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 horizontal="right"/>
      <protection/>
    </xf>
    <xf numFmtId="176" fontId="4" fillId="0" borderId="24" xfId="0" applyNumberFormat="1" applyFont="1" applyFill="1" applyBorder="1" applyAlignment="1" applyProtection="1">
      <alignment horizontal="left"/>
      <protection/>
    </xf>
    <xf numFmtId="176" fontId="4" fillId="0" borderId="18" xfId="0" applyNumberFormat="1" applyFont="1" applyFill="1" applyBorder="1" applyAlignment="1" applyProtection="1">
      <alignment horizontal="left"/>
      <protection/>
    </xf>
    <xf numFmtId="176" fontId="4" fillId="0" borderId="15" xfId="0" applyNumberFormat="1" applyFont="1" applyFill="1" applyBorder="1" applyAlignment="1" applyProtection="1">
      <alignment horizontal="right"/>
      <protection/>
    </xf>
    <xf numFmtId="176" fontId="4" fillId="0" borderId="13" xfId="0" applyNumberFormat="1" applyFont="1" applyFill="1" applyBorder="1" applyAlignment="1" applyProtection="1">
      <alignment horizontal="left"/>
      <protection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horizontal="left"/>
      <protection/>
    </xf>
    <xf numFmtId="176" fontId="2" fillId="0" borderId="25" xfId="0" applyNumberFormat="1" applyFont="1" applyFill="1" applyBorder="1" applyAlignment="1" applyProtection="1">
      <alignment horizontal="right" vertical="center"/>
      <protection/>
    </xf>
    <xf numFmtId="176" fontId="2" fillId="0" borderId="26" xfId="0" applyNumberFormat="1" applyFont="1" applyFill="1" applyBorder="1" applyAlignment="1" applyProtection="1">
      <alignment horizontal="right" vertical="center"/>
      <protection/>
    </xf>
    <xf numFmtId="176" fontId="2" fillId="0" borderId="27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 applyProtection="1">
      <alignment horizontal="center"/>
      <protection/>
    </xf>
    <xf numFmtId="176" fontId="4" fillId="0" borderId="28" xfId="0" applyNumberFormat="1" applyFont="1" applyFill="1" applyBorder="1" applyAlignment="1" applyProtection="1">
      <alignment horizontal="center"/>
      <protection/>
    </xf>
    <xf numFmtId="176" fontId="4" fillId="0" borderId="29" xfId="0" applyNumberFormat="1" applyFont="1" applyFill="1" applyBorder="1" applyAlignment="1" applyProtection="1">
      <alignment horizontal="center"/>
      <protection/>
    </xf>
    <xf numFmtId="176" fontId="2" fillId="0" borderId="30" xfId="0" applyNumberFormat="1" applyFont="1" applyFill="1" applyBorder="1" applyAlignment="1" applyProtection="1">
      <alignment horizontal="center"/>
      <protection/>
    </xf>
    <xf numFmtId="176" fontId="2" fillId="0" borderId="31" xfId="0" applyNumberFormat="1" applyFont="1" applyFill="1" applyBorder="1" applyAlignment="1" applyProtection="1">
      <alignment horizontal="center"/>
      <protection/>
    </xf>
    <xf numFmtId="176" fontId="2" fillId="0" borderId="32" xfId="0" applyNumberFormat="1" applyFont="1" applyFill="1" applyBorder="1" applyAlignment="1" applyProtection="1">
      <alignment horizontal="center"/>
      <protection/>
    </xf>
    <xf numFmtId="176" fontId="2" fillId="0" borderId="33" xfId="0" applyNumberFormat="1" applyFont="1" applyFill="1" applyBorder="1" applyAlignment="1" applyProtection="1">
      <alignment horizontal="center" vertical="center"/>
      <protection/>
    </xf>
    <xf numFmtId="176" fontId="2" fillId="0" borderId="34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35" xfId="0" applyNumberFormat="1" applyFont="1" applyFill="1" applyBorder="1" applyAlignment="1" applyProtection="1">
      <alignment horizontal="center" vertical="center"/>
      <protection/>
    </xf>
    <xf numFmtId="176" fontId="2" fillId="0" borderId="33" xfId="0" applyNumberFormat="1" applyFont="1" applyFill="1" applyBorder="1" applyAlignment="1" applyProtection="1">
      <alignment horizontal="center"/>
      <protection/>
    </xf>
    <xf numFmtId="176" fontId="2" fillId="0" borderId="34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" vertical="center"/>
      <protection/>
    </xf>
    <xf numFmtId="176" fontId="2" fillId="0" borderId="36" xfId="0" applyNumberFormat="1" applyFont="1" applyFill="1" applyBorder="1" applyAlignment="1" applyProtection="1">
      <alignment horizontal="center"/>
      <protection/>
    </xf>
    <xf numFmtId="176" fontId="2" fillId="0" borderId="37" xfId="0" applyNumberFormat="1" applyFont="1" applyFill="1" applyBorder="1" applyAlignment="1" applyProtection="1">
      <alignment horizontal="center"/>
      <protection/>
    </xf>
    <xf numFmtId="176" fontId="2" fillId="0" borderId="38" xfId="0" applyNumberFormat="1" applyFont="1" applyFill="1" applyBorder="1" applyAlignment="1" applyProtection="1">
      <alignment horizontal="center"/>
      <protection/>
    </xf>
    <xf numFmtId="176" fontId="2" fillId="0" borderId="39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176" fontId="2" fillId="0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4"/>
  <sheetViews>
    <sheetView tabSelected="1" zoomScale="75" zoomScaleNormal="75" zoomScaleSheetLayoutView="50" zoomScalePageLayoutView="0" workbookViewId="0" topLeftCell="L25">
      <selection activeCell="O57" sqref="O57"/>
    </sheetView>
  </sheetViews>
  <sheetFormatPr defaultColWidth="10.625" defaultRowHeight="13.5"/>
  <cols>
    <col min="1" max="1" width="2.625" style="6" customWidth="1"/>
    <col min="2" max="2" width="5.00390625" style="6" customWidth="1"/>
    <col min="3" max="3" width="7.875" style="6" customWidth="1"/>
    <col min="4" max="4" width="12.875" style="6" customWidth="1"/>
    <col min="5" max="5" width="20.75390625" style="6" customWidth="1"/>
    <col min="6" max="6" width="11.625" style="6" customWidth="1"/>
    <col min="7" max="7" width="20.75390625" style="6" customWidth="1"/>
    <col min="8" max="8" width="12.75390625" style="6" customWidth="1"/>
    <col min="9" max="9" width="20.50390625" style="6" customWidth="1"/>
    <col min="10" max="10" width="12.75390625" style="6" customWidth="1"/>
    <col min="11" max="11" width="20.875" style="6" customWidth="1"/>
    <col min="12" max="12" width="12.75390625" style="6" customWidth="1"/>
    <col min="13" max="13" width="20.75390625" style="6" customWidth="1"/>
    <col min="14" max="14" width="1.12109375" style="46" customWidth="1"/>
    <col min="15" max="15" width="12.875" style="6" customWidth="1"/>
    <col min="16" max="16" width="20.75390625" style="6" customWidth="1"/>
    <col min="17" max="17" width="12.75390625" style="6" customWidth="1"/>
    <col min="18" max="18" width="20.75390625" style="6" customWidth="1"/>
    <col min="19" max="19" width="12.75390625" style="6" customWidth="1"/>
    <col min="20" max="20" width="20.875" style="6" customWidth="1"/>
    <col min="21" max="21" width="12.75390625" style="6" customWidth="1"/>
    <col min="22" max="22" width="20.75390625" style="6" customWidth="1"/>
    <col min="23" max="23" width="12.75390625" style="6" customWidth="1"/>
    <col min="24" max="24" width="20.875" style="6" customWidth="1"/>
    <col min="25" max="25" width="5.00390625" style="6" customWidth="1"/>
    <col min="26" max="26" width="7.50390625" style="6" customWidth="1"/>
    <col min="27" max="16384" width="10.625" style="6" customWidth="1"/>
  </cols>
  <sheetData>
    <row r="1" spans="2:25" ht="15.75" thickBot="1">
      <c r="B1" s="1"/>
      <c r="C1" s="2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1" t="s">
        <v>0</v>
      </c>
      <c r="Q1" s="2"/>
      <c r="R1" s="2"/>
      <c r="S1" s="2"/>
      <c r="T1" s="2"/>
      <c r="U1" s="2"/>
      <c r="V1" s="2"/>
      <c r="W1" s="2"/>
      <c r="X1" s="2"/>
      <c r="Y1" s="5"/>
    </row>
    <row r="2" spans="2:26" ht="15">
      <c r="B2" s="7"/>
      <c r="C2" s="3"/>
      <c r="D2" s="50" t="s">
        <v>1</v>
      </c>
      <c r="E2" s="51"/>
      <c r="F2" s="51"/>
      <c r="G2" s="51"/>
      <c r="H2" s="51"/>
      <c r="I2" s="52"/>
      <c r="J2" s="8" t="s">
        <v>2</v>
      </c>
      <c r="K2" s="9"/>
      <c r="L2" s="9"/>
      <c r="M2" s="10"/>
      <c r="N2" s="11"/>
      <c r="O2" s="12" t="s">
        <v>3</v>
      </c>
      <c r="P2" s="9"/>
      <c r="Q2" s="53" t="s">
        <v>4</v>
      </c>
      <c r="R2" s="54"/>
      <c r="S2" s="53" t="s">
        <v>5</v>
      </c>
      <c r="T2" s="54"/>
      <c r="U2" s="57" t="s">
        <v>6</v>
      </c>
      <c r="V2" s="58"/>
      <c r="W2" s="53" t="s">
        <v>7</v>
      </c>
      <c r="X2" s="59"/>
      <c r="Y2" s="13"/>
      <c r="Z2" s="14"/>
    </row>
    <row r="3" spans="2:26" ht="15">
      <c r="B3" s="15" t="s">
        <v>8</v>
      </c>
      <c r="C3" s="3"/>
      <c r="D3" s="61" t="s">
        <v>9</v>
      </c>
      <c r="E3" s="62"/>
      <c r="F3" s="63" t="s">
        <v>10</v>
      </c>
      <c r="G3" s="62"/>
      <c r="H3" s="16"/>
      <c r="I3" s="17" t="s">
        <v>11</v>
      </c>
      <c r="J3" s="63" t="s">
        <v>12</v>
      </c>
      <c r="K3" s="62"/>
      <c r="L3" s="63" t="s">
        <v>10</v>
      </c>
      <c r="M3" s="64"/>
      <c r="N3" s="3"/>
      <c r="O3" s="18"/>
      <c r="P3" s="17" t="s">
        <v>11</v>
      </c>
      <c r="Q3" s="55"/>
      <c r="R3" s="56"/>
      <c r="S3" s="55"/>
      <c r="T3" s="56"/>
      <c r="U3" s="65" t="s">
        <v>13</v>
      </c>
      <c r="V3" s="66"/>
      <c r="W3" s="55"/>
      <c r="X3" s="60"/>
      <c r="Y3" s="15" t="s">
        <v>8</v>
      </c>
      <c r="Z3" s="19"/>
    </row>
    <row r="4" spans="2:26" ht="15">
      <c r="B4" s="20"/>
      <c r="C4" s="21"/>
      <c r="D4" s="22" t="s">
        <v>14</v>
      </c>
      <c r="E4" s="23" t="s">
        <v>15</v>
      </c>
      <c r="F4" s="23" t="s">
        <v>14</v>
      </c>
      <c r="G4" s="23" t="s">
        <v>15</v>
      </c>
      <c r="H4" s="23" t="s">
        <v>14</v>
      </c>
      <c r="I4" s="23" t="s">
        <v>16</v>
      </c>
      <c r="J4" s="23" t="s">
        <v>14</v>
      </c>
      <c r="K4" s="23" t="s">
        <v>15</v>
      </c>
      <c r="L4" s="23" t="s">
        <v>14</v>
      </c>
      <c r="M4" s="24" t="s">
        <v>17</v>
      </c>
      <c r="N4" s="25"/>
      <c r="O4" s="22" t="s">
        <v>14</v>
      </c>
      <c r="P4" s="23" t="s">
        <v>15</v>
      </c>
      <c r="Q4" s="23" t="s">
        <v>18</v>
      </c>
      <c r="R4" s="23" t="s">
        <v>15</v>
      </c>
      <c r="S4" s="23" t="s">
        <v>14</v>
      </c>
      <c r="T4" s="23" t="s">
        <v>16</v>
      </c>
      <c r="U4" s="23" t="s">
        <v>18</v>
      </c>
      <c r="V4" s="23" t="s">
        <v>17</v>
      </c>
      <c r="W4" s="23" t="s">
        <v>18</v>
      </c>
      <c r="X4" s="24" t="s">
        <v>16</v>
      </c>
      <c r="Y4" s="20"/>
      <c r="Z4" s="26"/>
    </row>
    <row r="5" spans="2:26" ht="15">
      <c r="B5" s="27" t="s">
        <v>19</v>
      </c>
      <c r="C5" s="28" t="s">
        <v>20</v>
      </c>
      <c r="D5" s="29">
        <v>2093</v>
      </c>
      <c r="E5" s="30">
        <v>532180020</v>
      </c>
      <c r="F5" s="31">
        <v>0</v>
      </c>
      <c r="G5" s="31">
        <v>0</v>
      </c>
      <c r="H5" s="31">
        <v>2093</v>
      </c>
      <c r="I5" s="31">
        <v>532180020</v>
      </c>
      <c r="J5" s="31">
        <v>2651</v>
      </c>
      <c r="K5" s="31">
        <v>627477129</v>
      </c>
      <c r="L5" s="31">
        <v>0</v>
      </c>
      <c r="M5" s="32">
        <v>0</v>
      </c>
      <c r="N5" s="33"/>
      <c r="O5" s="29">
        <v>2651</v>
      </c>
      <c r="P5" s="31">
        <v>627477129</v>
      </c>
      <c r="Q5" s="31">
        <v>82</v>
      </c>
      <c r="R5" s="31">
        <v>27926437</v>
      </c>
      <c r="S5" s="31">
        <v>4826</v>
      </c>
      <c r="T5" s="31">
        <v>1187583586</v>
      </c>
      <c r="U5" s="31">
        <v>258</v>
      </c>
      <c r="V5" s="31">
        <v>91974148</v>
      </c>
      <c r="W5" s="31">
        <v>5084</v>
      </c>
      <c r="X5" s="32">
        <v>1279557734</v>
      </c>
      <c r="Y5" s="34" t="s">
        <v>19</v>
      </c>
      <c r="Z5" s="35" t="s">
        <v>20</v>
      </c>
    </row>
    <row r="6" spans="2:26" ht="15">
      <c r="B6" s="27" t="s">
        <v>21</v>
      </c>
      <c r="C6" s="28" t="s">
        <v>22</v>
      </c>
      <c r="D6" s="29">
        <v>282</v>
      </c>
      <c r="E6" s="31">
        <v>67682795</v>
      </c>
      <c r="F6" s="31">
        <v>0</v>
      </c>
      <c r="G6" s="31">
        <v>0</v>
      </c>
      <c r="H6" s="31">
        <v>282</v>
      </c>
      <c r="I6" s="31">
        <v>67682795</v>
      </c>
      <c r="J6" s="31">
        <v>696</v>
      </c>
      <c r="K6" s="31">
        <v>147355457</v>
      </c>
      <c r="L6" s="31">
        <v>0</v>
      </c>
      <c r="M6" s="32">
        <v>0</v>
      </c>
      <c r="N6" s="33"/>
      <c r="O6" s="29">
        <v>696</v>
      </c>
      <c r="P6" s="31">
        <v>147355457</v>
      </c>
      <c r="Q6" s="31">
        <v>36</v>
      </c>
      <c r="R6" s="31">
        <v>10322889</v>
      </c>
      <c r="S6" s="31">
        <v>1014</v>
      </c>
      <c r="T6" s="31">
        <v>225361141</v>
      </c>
      <c r="U6" s="31">
        <v>103</v>
      </c>
      <c r="V6" s="31">
        <v>4683830</v>
      </c>
      <c r="W6" s="31">
        <v>1117</v>
      </c>
      <c r="X6" s="32">
        <v>230044971</v>
      </c>
      <c r="Y6" s="27" t="s">
        <v>21</v>
      </c>
      <c r="Z6" s="36" t="s">
        <v>22</v>
      </c>
    </row>
    <row r="7" spans="2:26" ht="15">
      <c r="B7" s="27" t="s">
        <v>23</v>
      </c>
      <c r="C7" s="28" t="s">
        <v>24</v>
      </c>
      <c r="D7" s="29">
        <v>439</v>
      </c>
      <c r="E7" s="31">
        <v>91541749</v>
      </c>
      <c r="F7" s="31">
        <v>0</v>
      </c>
      <c r="G7" s="31">
        <v>0</v>
      </c>
      <c r="H7" s="31">
        <v>439</v>
      </c>
      <c r="I7" s="31">
        <v>91541749</v>
      </c>
      <c r="J7" s="31">
        <v>1371</v>
      </c>
      <c r="K7" s="31">
        <v>272342170</v>
      </c>
      <c r="L7" s="31">
        <v>0</v>
      </c>
      <c r="M7" s="32">
        <v>0</v>
      </c>
      <c r="N7" s="33"/>
      <c r="O7" s="29">
        <v>1371</v>
      </c>
      <c r="P7" s="31">
        <v>272342170</v>
      </c>
      <c r="Q7" s="31">
        <v>68</v>
      </c>
      <c r="R7" s="31">
        <v>21218392</v>
      </c>
      <c r="S7" s="31">
        <v>1878</v>
      </c>
      <c r="T7" s="31">
        <v>385102311</v>
      </c>
      <c r="U7" s="31">
        <v>209</v>
      </c>
      <c r="V7" s="31">
        <v>51453032</v>
      </c>
      <c r="W7" s="31">
        <v>2087</v>
      </c>
      <c r="X7" s="32">
        <v>436555343</v>
      </c>
      <c r="Y7" s="27" t="s">
        <v>23</v>
      </c>
      <c r="Z7" s="36" t="s">
        <v>24</v>
      </c>
    </row>
    <row r="8" spans="2:26" ht="15">
      <c r="B8" s="27" t="s">
        <v>25</v>
      </c>
      <c r="C8" s="28" t="s">
        <v>26</v>
      </c>
      <c r="D8" s="29">
        <v>797</v>
      </c>
      <c r="E8" s="31">
        <v>193551736</v>
      </c>
      <c r="F8" s="31">
        <v>0</v>
      </c>
      <c r="G8" s="31">
        <v>0</v>
      </c>
      <c r="H8" s="31">
        <v>797</v>
      </c>
      <c r="I8" s="31">
        <v>193551736</v>
      </c>
      <c r="J8" s="31">
        <v>2645</v>
      </c>
      <c r="K8" s="31">
        <v>577205014</v>
      </c>
      <c r="L8" s="31">
        <v>2</v>
      </c>
      <c r="M8" s="32">
        <v>8950000</v>
      </c>
      <c r="N8" s="33"/>
      <c r="O8" s="29">
        <v>2647</v>
      </c>
      <c r="P8" s="31">
        <v>586155014</v>
      </c>
      <c r="Q8" s="31">
        <v>161</v>
      </c>
      <c r="R8" s="31">
        <v>56590547</v>
      </c>
      <c r="S8" s="31">
        <v>3605</v>
      </c>
      <c r="T8" s="31">
        <v>836297297</v>
      </c>
      <c r="U8" s="31">
        <v>639</v>
      </c>
      <c r="V8" s="31">
        <v>44699592</v>
      </c>
      <c r="W8" s="31">
        <v>4244</v>
      </c>
      <c r="X8" s="32">
        <v>880996889</v>
      </c>
      <c r="Y8" s="27" t="s">
        <v>25</v>
      </c>
      <c r="Z8" s="36" t="s">
        <v>26</v>
      </c>
    </row>
    <row r="9" spans="2:26" ht="15">
      <c r="B9" s="37" t="s">
        <v>27</v>
      </c>
      <c r="C9" s="38" t="s">
        <v>28</v>
      </c>
      <c r="D9" s="39">
        <v>311</v>
      </c>
      <c r="E9" s="40">
        <v>57042050</v>
      </c>
      <c r="F9" s="40">
        <v>0</v>
      </c>
      <c r="G9" s="40">
        <v>0</v>
      </c>
      <c r="H9" s="40">
        <v>311</v>
      </c>
      <c r="I9" s="40">
        <v>57042050</v>
      </c>
      <c r="J9" s="40">
        <v>612</v>
      </c>
      <c r="K9" s="40">
        <v>131099123</v>
      </c>
      <c r="L9" s="40">
        <v>0</v>
      </c>
      <c r="M9" s="41">
        <v>0</v>
      </c>
      <c r="N9" s="33"/>
      <c r="O9" s="39">
        <v>612</v>
      </c>
      <c r="P9" s="40">
        <v>131099123</v>
      </c>
      <c r="Q9" s="40">
        <v>24</v>
      </c>
      <c r="R9" s="40">
        <v>7551921</v>
      </c>
      <c r="S9" s="40">
        <v>947</v>
      </c>
      <c r="T9" s="40">
        <v>195693094</v>
      </c>
      <c r="U9" s="40">
        <v>58</v>
      </c>
      <c r="V9" s="40">
        <v>9994284</v>
      </c>
      <c r="W9" s="40">
        <v>1005</v>
      </c>
      <c r="X9" s="41">
        <v>205687378</v>
      </c>
      <c r="Y9" s="37" t="s">
        <v>27</v>
      </c>
      <c r="Z9" s="42" t="s">
        <v>28</v>
      </c>
    </row>
    <row r="10" spans="2:26" ht="15">
      <c r="B10" s="27" t="s">
        <v>29</v>
      </c>
      <c r="C10" s="28" t="s">
        <v>30</v>
      </c>
      <c r="D10" s="29">
        <v>291</v>
      </c>
      <c r="E10" s="31">
        <v>57019547</v>
      </c>
      <c r="F10" s="31">
        <v>0</v>
      </c>
      <c r="G10" s="31">
        <v>0</v>
      </c>
      <c r="H10" s="31">
        <v>291</v>
      </c>
      <c r="I10" s="31">
        <v>57019547</v>
      </c>
      <c r="J10" s="31">
        <v>626</v>
      </c>
      <c r="K10" s="31">
        <v>125483076</v>
      </c>
      <c r="L10" s="31">
        <v>0</v>
      </c>
      <c r="M10" s="32">
        <v>0</v>
      </c>
      <c r="N10" s="33"/>
      <c r="O10" s="29">
        <v>626</v>
      </c>
      <c r="P10" s="31">
        <v>125483076</v>
      </c>
      <c r="Q10" s="31">
        <v>0</v>
      </c>
      <c r="R10" s="31">
        <v>0</v>
      </c>
      <c r="S10" s="31">
        <v>917</v>
      </c>
      <c r="T10" s="31">
        <v>182502623</v>
      </c>
      <c r="U10" s="31">
        <v>2</v>
      </c>
      <c r="V10" s="31">
        <v>7000</v>
      </c>
      <c r="W10" s="31">
        <v>919</v>
      </c>
      <c r="X10" s="32">
        <v>182509623</v>
      </c>
      <c r="Y10" s="27" t="s">
        <v>29</v>
      </c>
      <c r="Z10" s="36" t="s">
        <v>30</v>
      </c>
    </row>
    <row r="11" spans="2:26" ht="15">
      <c r="B11" s="27" t="s">
        <v>31</v>
      </c>
      <c r="C11" s="28" t="s">
        <v>32</v>
      </c>
      <c r="D11" s="29">
        <v>709</v>
      </c>
      <c r="E11" s="31">
        <v>186107662</v>
      </c>
      <c r="F11" s="31">
        <v>0</v>
      </c>
      <c r="G11" s="31">
        <v>0</v>
      </c>
      <c r="H11" s="31">
        <v>709</v>
      </c>
      <c r="I11" s="31">
        <v>186107662</v>
      </c>
      <c r="J11" s="31">
        <v>1618</v>
      </c>
      <c r="K11" s="31">
        <v>354041680</v>
      </c>
      <c r="L11" s="31">
        <v>0</v>
      </c>
      <c r="M11" s="32">
        <v>0</v>
      </c>
      <c r="N11" s="33"/>
      <c r="O11" s="29">
        <v>1618</v>
      </c>
      <c r="P11" s="31">
        <v>354041680</v>
      </c>
      <c r="Q11" s="31">
        <v>43</v>
      </c>
      <c r="R11" s="31">
        <v>15919848</v>
      </c>
      <c r="S11" s="31">
        <v>2370</v>
      </c>
      <c r="T11" s="31">
        <v>556069190</v>
      </c>
      <c r="U11" s="31">
        <v>161</v>
      </c>
      <c r="V11" s="31">
        <v>10783076</v>
      </c>
      <c r="W11" s="31">
        <v>2531</v>
      </c>
      <c r="X11" s="32">
        <v>566852266</v>
      </c>
      <c r="Y11" s="27" t="s">
        <v>31</v>
      </c>
      <c r="Z11" s="36" t="s">
        <v>32</v>
      </c>
    </row>
    <row r="12" spans="2:26" ht="15">
      <c r="B12" s="27" t="s">
        <v>33</v>
      </c>
      <c r="C12" s="28" t="s">
        <v>34</v>
      </c>
      <c r="D12" s="29">
        <v>1104</v>
      </c>
      <c r="E12" s="31">
        <v>291246563</v>
      </c>
      <c r="F12" s="31">
        <v>0</v>
      </c>
      <c r="G12" s="31">
        <v>0</v>
      </c>
      <c r="H12" s="31">
        <v>1104</v>
      </c>
      <c r="I12" s="31">
        <v>291246563</v>
      </c>
      <c r="J12" s="31">
        <v>2139</v>
      </c>
      <c r="K12" s="31">
        <v>515821113</v>
      </c>
      <c r="L12" s="31">
        <v>0</v>
      </c>
      <c r="M12" s="32">
        <v>0</v>
      </c>
      <c r="N12" s="33"/>
      <c r="O12" s="29">
        <v>2139</v>
      </c>
      <c r="P12" s="31">
        <v>515821113</v>
      </c>
      <c r="Q12" s="31">
        <v>46</v>
      </c>
      <c r="R12" s="31">
        <v>21886638</v>
      </c>
      <c r="S12" s="31">
        <v>3289</v>
      </c>
      <c r="T12" s="31">
        <v>828954314</v>
      </c>
      <c r="U12" s="31">
        <v>189</v>
      </c>
      <c r="V12" s="31">
        <v>55430905</v>
      </c>
      <c r="W12" s="31">
        <v>3478</v>
      </c>
      <c r="X12" s="32">
        <v>884385219</v>
      </c>
      <c r="Y12" s="27" t="s">
        <v>33</v>
      </c>
      <c r="Z12" s="36" t="s">
        <v>34</v>
      </c>
    </row>
    <row r="13" spans="2:26" ht="15">
      <c r="B13" s="27" t="s">
        <v>35</v>
      </c>
      <c r="C13" s="28" t="s">
        <v>36</v>
      </c>
      <c r="D13" s="29">
        <v>796</v>
      </c>
      <c r="E13" s="31">
        <v>193761522</v>
      </c>
      <c r="F13" s="31">
        <v>0</v>
      </c>
      <c r="G13" s="31">
        <v>0</v>
      </c>
      <c r="H13" s="31">
        <v>796</v>
      </c>
      <c r="I13" s="31">
        <v>193761522</v>
      </c>
      <c r="J13" s="31">
        <v>1665</v>
      </c>
      <c r="K13" s="31">
        <v>409612938</v>
      </c>
      <c r="L13" s="31">
        <v>0</v>
      </c>
      <c r="M13" s="32">
        <v>0</v>
      </c>
      <c r="N13" s="33"/>
      <c r="O13" s="29">
        <v>1665</v>
      </c>
      <c r="P13" s="31">
        <v>409612938</v>
      </c>
      <c r="Q13" s="31">
        <v>87</v>
      </c>
      <c r="R13" s="31">
        <v>33111550</v>
      </c>
      <c r="S13" s="31">
        <v>2548</v>
      </c>
      <c r="T13" s="31">
        <v>636486010</v>
      </c>
      <c r="U13" s="31">
        <v>241</v>
      </c>
      <c r="V13" s="31">
        <v>59239413</v>
      </c>
      <c r="W13" s="31">
        <v>2789</v>
      </c>
      <c r="X13" s="32">
        <v>695725423</v>
      </c>
      <c r="Y13" s="27" t="s">
        <v>35</v>
      </c>
      <c r="Z13" s="36" t="s">
        <v>36</v>
      </c>
    </row>
    <row r="14" spans="2:26" ht="15">
      <c r="B14" s="37" t="s">
        <v>37</v>
      </c>
      <c r="C14" s="38" t="s">
        <v>38</v>
      </c>
      <c r="D14" s="39">
        <v>723</v>
      </c>
      <c r="E14" s="40">
        <v>185171583</v>
      </c>
      <c r="F14" s="40">
        <v>0</v>
      </c>
      <c r="G14" s="40">
        <v>0</v>
      </c>
      <c r="H14" s="40">
        <v>723</v>
      </c>
      <c r="I14" s="40">
        <v>185171583</v>
      </c>
      <c r="J14" s="40">
        <v>1368</v>
      </c>
      <c r="K14" s="40">
        <v>308801395</v>
      </c>
      <c r="L14" s="40">
        <v>0</v>
      </c>
      <c r="M14" s="41">
        <v>0</v>
      </c>
      <c r="N14" s="33"/>
      <c r="O14" s="39">
        <v>1368</v>
      </c>
      <c r="P14" s="40">
        <v>308801395</v>
      </c>
      <c r="Q14" s="40">
        <v>98</v>
      </c>
      <c r="R14" s="40">
        <v>33307670</v>
      </c>
      <c r="S14" s="40">
        <v>2189</v>
      </c>
      <c r="T14" s="40">
        <v>527280648</v>
      </c>
      <c r="U14" s="40">
        <v>199</v>
      </c>
      <c r="V14" s="40">
        <v>59572196</v>
      </c>
      <c r="W14" s="40">
        <v>2388</v>
      </c>
      <c r="X14" s="41">
        <v>586852844</v>
      </c>
      <c r="Y14" s="37" t="s">
        <v>37</v>
      </c>
      <c r="Z14" s="42" t="s">
        <v>38</v>
      </c>
    </row>
    <row r="15" spans="2:26" ht="15">
      <c r="B15" s="27">
        <v>11</v>
      </c>
      <c r="C15" s="28" t="s">
        <v>39</v>
      </c>
      <c r="D15" s="29">
        <v>2378</v>
      </c>
      <c r="E15" s="31">
        <v>635250004</v>
      </c>
      <c r="F15" s="31">
        <v>1</v>
      </c>
      <c r="G15" s="31">
        <v>4682800</v>
      </c>
      <c r="H15" s="31">
        <v>2379</v>
      </c>
      <c r="I15" s="31">
        <v>639932804</v>
      </c>
      <c r="J15" s="31">
        <v>3242</v>
      </c>
      <c r="K15" s="31">
        <v>852041152</v>
      </c>
      <c r="L15" s="31">
        <v>1</v>
      </c>
      <c r="M15" s="32">
        <v>7123000</v>
      </c>
      <c r="N15" s="33"/>
      <c r="O15" s="29">
        <v>3243</v>
      </c>
      <c r="P15" s="31">
        <v>859164152</v>
      </c>
      <c r="Q15" s="31">
        <v>124</v>
      </c>
      <c r="R15" s="31">
        <v>47574829</v>
      </c>
      <c r="S15" s="31">
        <v>5746</v>
      </c>
      <c r="T15" s="31">
        <v>1546671785</v>
      </c>
      <c r="U15" s="31">
        <v>349</v>
      </c>
      <c r="V15" s="31">
        <v>93906098</v>
      </c>
      <c r="W15" s="31">
        <v>6095</v>
      </c>
      <c r="X15" s="32">
        <v>1640577883</v>
      </c>
      <c r="Y15" s="27">
        <v>11</v>
      </c>
      <c r="Z15" s="36" t="s">
        <v>39</v>
      </c>
    </row>
    <row r="16" spans="2:26" ht="15">
      <c r="B16" s="27">
        <f aca="true" t="shared" si="0" ref="B16:B51">B15+1</f>
        <v>12</v>
      </c>
      <c r="C16" s="28" t="s">
        <v>40</v>
      </c>
      <c r="D16" s="29">
        <v>2394</v>
      </c>
      <c r="E16" s="31">
        <v>683437749</v>
      </c>
      <c r="F16" s="31">
        <v>0</v>
      </c>
      <c r="G16" s="31">
        <v>0</v>
      </c>
      <c r="H16" s="31">
        <v>2394</v>
      </c>
      <c r="I16" s="31">
        <v>683437749</v>
      </c>
      <c r="J16" s="31">
        <v>3088</v>
      </c>
      <c r="K16" s="31">
        <v>839440230</v>
      </c>
      <c r="L16" s="31">
        <v>3</v>
      </c>
      <c r="M16" s="32">
        <v>13889600</v>
      </c>
      <c r="N16" s="33"/>
      <c r="O16" s="29">
        <v>3091</v>
      </c>
      <c r="P16" s="31">
        <v>853329830</v>
      </c>
      <c r="Q16" s="31">
        <v>131</v>
      </c>
      <c r="R16" s="31">
        <v>50427831</v>
      </c>
      <c r="S16" s="31">
        <v>5616</v>
      </c>
      <c r="T16" s="31">
        <v>1587195410</v>
      </c>
      <c r="U16" s="31">
        <v>329</v>
      </c>
      <c r="V16" s="31">
        <v>99249956</v>
      </c>
      <c r="W16" s="31">
        <v>5945</v>
      </c>
      <c r="X16" s="32">
        <v>1686445366</v>
      </c>
      <c r="Y16" s="27">
        <f aca="true" t="shared" si="1" ref="Y16:Y51">Y15+1</f>
        <v>12</v>
      </c>
      <c r="Z16" s="36" t="s">
        <v>40</v>
      </c>
    </row>
    <row r="17" spans="2:26" ht="15">
      <c r="B17" s="27">
        <f t="shared" si="0"/>
        <v>13</v>
      </c>
      <c r="C17" s="28" t="s">
        <v>41</v>
      </c>
      <c r="D17" s="29">
        <v>6129</v>
      </c>
      <c r="E17" s="31">
        <v>1970589286</v>
      </c>
      <c r="F17" s="31">
        <v>1</v>
      </c>
      <c r="G17" s="31">
        <v>5280000</v>
      </c>
      <c r="H17" s="31">
        <v>6130</v>
      </c>
      <c r="I17" s="31">
        <v>1975869286</v>
      </c>
      <c r="J17" s="31">
        <v>7184</v>
      </c>
      <c r="K17" s="31">
        <v>2120469727</v>
      </c>
      <c r="L17" s="31">
        <v>4</v>
      </c>
      <c r="M17" s="32">
        <v>23442000</v>
      </c>
      <c r="N17" s="33"/>
      <c r="O17" s="29">
        <v>7188</v>
      </c>
      <c r="P17" s="31">
        <v>2143911727</v>
      </c>
      <c r="Q17" s="31">
        <v>202</v>
      </c>
      <c r="R17" s="31">
        <v>88683689</v>
      </c>
      <c r="S17" s="31">
        <v>13520</v>
      </c>
      <c r="T17" s="31">
        <v>4208464702</v>
      </c>
      <c r="U17" s="31">
        <v>587</v>
      </c>
      <c r="V17" s="31">
        <v>188267373</v>
      </c>
      <c r="W17" s="31">
        <v>14107</v>
      </c>
      <c r="X17" s="32">
        <v>4396732075</v>
      </c>
      <c r="Y17" s="27">
        <f t="shared" si="1"/>
        <v>13</v>
      </c>
      <c r="Z17" s="36" t="s">
        <v>41</v>
      </c>
    </row>
    <row r="18" spans="2:26" ht="15">
      <c r="B18" s="27">
        <f t="shared" si="0"/>
        <v>14</v>
      </c>
      <c r="C18" s="28" t="s">
        <v>42</v>
      </c>
      <c r="D18" s="29">
        <v>4077</v>
      </c>
      <c r="E18" s="31">
        <v>1219875533</v>
      </c>
      <c r="F18" s="31">
        <v>1</v>
      </c>
      <c r="G18" s="31">
        <v>4527190</v>
      </c>
      <c r="H18" s="31">
        <v>4078</v>
      </c>
      <c r="I18" s="31">
        <v>1224402723</v>
      </c>
      <c r="J18" s="31">
        <v>4251</v>
      </c>
      <c r="K18" s="31">
        <v>1201857097</v>
      </c>
      <c r="L18" s="31">
        <v>3</v>
      </c>
      <c r="M18" s="32">
        <v>21760800</v>
      </c>
      <c r="N18" s="33"/>
      <c r="O18" s="29">
        <v>4254</v>
      </c>
      <c r="P18" s="31">
        <v>1223617897</v>
      </c>
      <c r="Q18" s="31">
        <v>150</v>
      </c>
      <c r="R18" s="31">
        <v>60782194</v>
      </c>
      <c r="S18" s="31">
        <v>8482</v>
      </c>
      <c r="T18" s="31">
        <v>2508802814</v>
      </c>
      <c r="U18" s="31">
        <v>392</v>
      </c>
      <c r="V18" s="31">
        <v>118663016</v>
      </c>
      <c r="W18" s="31">
        <v>8874</v>
      </c>
      <c r="X18" s="32">
        <v>2627465830</v>
      </c>
      <c r="Y18" s="27">
        <f t="shared" si="1"/>
        <v>14</v>
      </c>
      <c r="Z18" s="36" t="s">
        <v>42</v>
      </c>
    </row>
    <row r="19" spans="2:26" ht="15">
      <c r="B19" s="37">
        <f t="shared" si="0"/>
        <v>15</v>
      </c>
      <c r="C19" s="38" t="s">
        <v>43</v>
      </c>
      <c r="D19" s="39">
        <v>748</v>
      </c>
      <c r="E19" s="40">
        <v>172235512</v>
      </c>
      <c r="F19" s="40">
        <v>0</v>
      </c>
      <c r="G19" s="40">
        <v>0</v>
      </c>
      <c r="H19" s="40">
        <v>748</v>
      </c>
      <c r="I19" s="40">
        <v>172235512</v>
      </c>
      <c r="J19" s="40">
        <v>1810</v>
      </c>
      <c r="K19" s="40">
        <v>391398025</v>
      </c>
      <c r="L19" s="40">
        <v>0</v>
      </c>
      <c r="M19" s="41">
        <v>0</v>
      </c>
      <c r="N19" s="33"/>
      <c r="O19" s="39">
        <v>1810</v>
      </c>
      <c r="P19" s="40">
        <v>391398025</v>
      </c>
      <c r="Q19" s="40">
        <v>129</v>
      </c>
      <c r="R19" s="40">
        <v>39127940</v>
      </c>
      <c r="S19" s="40">
        <v>2687</v>
      </c>
      <c r="T19" s="40">
        <v>602761477</v>
      </c>
      <c r="U19" s="40">
        <v>389</v>
      </c>
      <c r="V19" s="40">
        <v>40341353</v>
      </c>
      <c r="W19" s="40">
        <v>3076</v>
      </c>
      <c r="X19" s="41">
        <v>643102830</v>
      </c>
      <c r="Y19" s="37">
        <f t="shared" si="1"/>
        <v>15</v>
      </c>
      <c r="Z19" s="42" t="s">
        <v>43</v>
      </c>
    </row>
    <row r="20" spans="2:26" ht="15">
      <c r="B20" s="27">
        <f t="shared" si="0"/>
        <v>16</v>
      </c>
      <c r="C20" s="28" t="s">
        <v>44</v>
      </c>
      <c r="D20" s="29">
        <v>391</v>
      </c>
      <c r="E20" s="31">
        <v>106101342</v>
      </c>
      <c r="F20" s="31">
        <v>0</v>
      </c>
      <c r="G20" s="31">
        <v>0</v>
      </c>
      <c r="H20" s="31">
        <v>391</v>
      </c>
      <c r="I20" s="31">
        <v>106101342</v>
      </c>
      <c r="J20" s="31">
        <v>768</v>
      </c>
      <c r="K20" s="31">
        <v>162250944</v>
      </c>
      <c r="L20" s="31">
        <v>0</v>
      </c>
      <c r="M20" s="32">
        <v>0</v>
      </c>
      <c r="N20" s="33"/>
      <c r="O20" s="29">
        <v>768</v>
      </c>
      <c r="P20" s="31">
        <v>162250944</v>
      </c>
      <c r="Q20" s="31">
        <v>30</v>
      </c>
      <c r="R20" s="31">
        <v>9437301</v>
      </c>
      <c r="S20" s="31">
        <v>1189</v>
      </c>
      <c r="T20" s="31">
        <v>277789587</v>
      </c>
      <c r="U20" s="31">
        <v>111</v>
      </c>
      <c r="V20" s="31">
        <v>10105443</v>
      </c>
      <c r="W20" s="31">
        <v>1300</v>
      </c>
      <c r="X20" s="32">
        <v>287895030</v>
      </c>
      <c r="Y20" s="27">
        <f t="shared" si="1"/>
        <v>16</v>
      </c>
      <c r="Z20" s="36" t="s">
        <v>44</v>
      </c>
    </row>
    <row r="21" spans="2:26" ht="15">
      <c r="B21" s="27">
        <f t="shared" si="0"/>
        <v>17</v>
      </c>
      <c r="C21" s="28" t="s">
        <v>45</v>
      </c>
      <c r="D21" s="29">
        <v>484</v>
      </c>
      <c r="E21" s="31">
        <v>119371361</v>
      </c>
      <c r="F21" s="31">
        <v>0</v>
      </c>
      <c r="G21" s="31">
        <v>0</v>
      </c>
      <c r="H21" s="31">
        <v>484</v>
      </c>
      <c r="I21" s="31">
        <v>119371361</v>
      </c>
      <c r="J21" s="31">
        <v>760</v>
      </c>
      <c r="K21" s="31">
        <v>171727396</v>
      </c>
      <c r="L21" s="31">
        <v>0</v>
      </c>
      <c r="M21" s="32">
        <v>0</v>
      </c>
      <c r="N21" s="33"/>
      <c r="O21" s="29">
        <v>760</v>
      </c>
      <c r="P21" s="31">
        <v>171727396</v>
      </c>
      <c r="Q21" s="31">
        <v>6</v>
      </c>
      <c r="R21" s="31">
        <v>1563666</v>
      </c>
      <c r="S21" s="31">
        <v>1250</v>
      </c>
      <c r="T21" s="31">
        <v>292662423</v>
      </c>
      <c r="U21" s="31">
        <v>4</v>
      </c>
      <c r="V21" s="31">
        <v>16000</v>
      </c>
      <c r="W21" s="31">
        <v>1254</v>
      </c>
      <c r="X21" s="32">
        <v>292678423</v>
      </c>
      <c r="Y21" s="27">
        <f t="shared" si="1"/>
        <v>17</v>
      </c>
      <c r="Z21" s="36" t="s">
        <v>45</v>
      </c>
    </row>
    <row r="22" spans="2:26" ht="15">
      <c r="B22" s="27">
        <f t="shared" si="0"/>
        <v>18</v>
      </c>
      <c r="C22" s="28" t="s">
        <v>46</v>
      </c>
      <c r="D22" s="29">
        <v>368</v>
      </c>
      <c r="E22" s="31">
        <v>92662939</v>
      </c>
      <c r="F22" s="31">
        <v>0</v>
      </c>
      <c r="G22" s="31">
        <v>0</v>
      </c>
      <c r="H22" s="31">
        <v>368</v>
      </c>
      <c r="I22" s="31">
        <v>92662939</v>
      </c>
      <c r="J22" s="31">
        <v>721</v>
      </c>
      <c r="K22" s="31">
        <v>162996264</v>
      </c>
      <c r="L22" s="31">
        <v>0</v>
      </c>
      <c r="M22" s="32">
        <v>0</v>
      </c>
      <c r="N22" s="33"/>
      <c r="O22" s="29">
        <v>721</v>
      </c>
      <c r="P22" s="31">
        <v>162996264</v>
      </c>
      <c r="Q22" s="31">
        <v>42</v>
      </c>
      <c r="R22" s="31">
        <v>12737880</v>
      </c>
      <c r="S22" s="31">
        <v>1131</v>
      </c>
      <c r="T22" s="31">
        <v>268397083</v>
      </c>
      <c r="U22" s="31">
        <v>88</v>
      </c>
      <c r="V22" s="31">
        <v>30097598</v>
      </c>
      <c r="W22" s="31">
        <v>1219</v>
      </c>
      <c r="X22" s="32">
        <v>298494681</v>
      </c>
      <c r="Y22" s="27">
        <f t="shared" si="1"/>
        <v>18</v>
      </c>
      <c r="Z22" s="36" t="s">
        <v>46</v>
      </c>
    </row>
    <row r="23" spans="2:26" ht="15">
      <c r="B23" s="27">
        <f t="shared" si="0"/>
        <v>19</v>
      </c>
      <c r="C23" s="28" t="s">
        <v>47</v>
      </c>
      <c r="D23" s="29">
        <v>180</v>
      </c>
      <c r="E23" s="31">
        <v>42449386</v>
      </c>
      <c r="F23" s="31">
        <v>0</v>
      </c>
      <c r="G23" s="31">
        <v>0</v>
      </c>
      <c r="H23" s="31">
        <v>180</v>
      </c>
      <c r="I23" s="31">
        <v>42449386</v>
      </c>
      <c r="J23" s="31">
        <v>569</v>
      </c>
      <c r="K23" s="31">
        <v>138872679</v>
      </c>
      <c r="L23" s="31">
        <v>0</v>
      </c>
      <c r="M23" s="32">
        <v>0</v>
      </c>
      <c r="N23" s="33"/>
      <c r="O23" s="29">
        <v>569</v>
      </c>
      <c r="P23" s="31">
        <v>138872679</v>
      </c>
      <c r="Q23" s="31">
        <v>18</v>
      </c>
      <c r="R23" s="31">
        <v>8340105</v>
      </c>
      <c r="S23" s="31">
        <v>767</v>
      </c>
      <c r="T23" s="31">
        <v>189662170</v>
      </c>
      <c r="U23" s="31">
        <v>17</v>
      </c>
      <c r="V23" s="31">
        <v>10866130</v>
      </c>
      <c r="W23" s="31">
        <v>784</v>
      </c>
      <c r="X23" s="32">
        <v>200528300</v>
      </c>
      <c r="Y23" s="27">
        <f t="shared" si="1"/>
        <v>19</v>
      </c>
      <c r="Z23" s="36" t="s">
        <v>47</v>
      </c>
    </row>
    <row r="24" spans="2:26" ht="15">
      <c r="B24" s="37">
        <f t="shared" si="0"/>
        <v>20</v>
      </c>
      <c r="C24" s="38" t="s">
        <v>48</v>
      </c>
      <c r="D24" s="39">
        <v>584</v>
      </c>
      <c r="E24" s="40">
        <v>135111946</v>
      </c>
      <c r="F24" s="40">
        <v>0</v>
      </c>
      <c r="G24" s="40">
        <v>0</v>
      </c>
      <c r="H24" s="40">
        <v>584</v>
      </c>
      <c r="I24" s="40">
        <v>135111946</v>
      </c>
      <c r="J24" s="40">
        <v>1233</v>
      </c>
      <c r="K24" s="40">
        <v>253055269</v>
      </c>
      <c r="L24" s="40">
        <v>0</v>
      </c>
      <c r="M24" s="41">
        <v>0</v>
      </c>
      <c r="N24" s="33"/>
      <c r="O24" s="39">
        <v>1233</v>
      </c>
      <c r="P24" s="40">
        <v>253055269</v>
      </c>
      <c r="Q24" s="40">
        <v>44</v>
      </c>
      <c r="R24" s="40">
        <v>13569468</v>
      </c>
      <c r="S24" s="40">
        <v>1861</v>
      </c>
      <c r="T24" s="40">
        <v>401736683</v>
      </c>
      <c r="U24" s="40">
        <v>131</v>
      </c>
      <c r="V24" s="40">
        <v>31297031</v>
      </c>
      <c r="W24" s="40">
        <v>1992</v>
      </c>
      <c r="X24" s="41">
        <v>433033714</v>
      </c>
      <c r="Y24" s="37">
        <f t="shared" si="1"/>
        <v>20</v>
      </c>
      <c r="Z24" s="42" t="s">
        <v>48</v>
      </c>
    </row>
    <row r="25" spans="2:26" ht="15">
      <c r="B25" s="27">
        <f t="shared" si="0"/>
        <v>21</v>
      </c>
      <c r="C25" s="28" t="s">
        <v>49</v>
      </c>
      <c r="D25" s="29">
        <v>766</v>
      </c>
      <c r="E25" s="31">
        <v>185760448</v>
      </c>
      <c r="F25" s="31">
        <v>0</v>
      </c>
      <c r="G25" s="31">
        <v>0</v>
      </c>
      <c r="H25" s="31">
        <v>766</v>
      </c>
      <c r="I25" s="31">
        <v>185760448</v>
      </c>
      <c r="J25" s="31">
        <v>1291</v>
      </c>
      <c r="K25" s="31">
        <v>304110749</v>
      </c>
      <c r="L25" s="31">
        <v>0</v>
      </c>
      <c r="M25" s="32">
        <v>0</v>
      </c>
      <c r="N25" s="33"/>
      <c r="O25" s="29">
        <v>1291</v>
      </c>
      <c r="P25" s="31">
        <v>304110749</v>
      </c>
      <c r="Q25" s="31">
        <v>59</v>
      </c>
      <c r="R25" s="31">
        <v>23428636</v>
      </c>
      <c r="S25" s="31">
        <v>2116</v>
      </c>
      <c r="T25" s="31">
        <v>513299833</v>
      </c>
      <c r="U25" s="31">
        <v>143</v>
      </c>
      <c r="V25" s="31">
        <v>36458804</v>
      </c>
      <c r="W25" s="31">
        <v>2259</v>
      </c>
      <c r="X25" s="32">
        <v>549758637</v>
      </c>
      <c r="Y25" s="27">
        <f t="shared" si="1"/>
        <v>21</v>
      </c>
      <c r="Z25" s="36" t="s">
        <v>49</v>
      </c>
    </row>
    <row r="26" spans="2:26" ht="15">
      <c r="B26" s="27">
        <f t="shared" si="0"/>
        <v>22</v>
      </c>
      <c r="C26" s="28" t="s">
        <v>50</v>
      </c>
      <c r="D26" s="29">
        <v>2254</v>
      </c>
      <c r="E26" s="31">
        <v>572721987</v>
      </c>
      <c r="F26" s="31">
        <v>0</v>
      </c>
      <c r="G26" s="31">
        <v>0</v>
      </c>
      <c r="H26" s="31">
        <v>2254</v>
      </c>
      <c r="I26" s="31">
        <v>572721987</v>
      </c>
      <c r="J26" s="31">
        <v>2814</v>
      </c>
      <c r="K26" s="31">
        <v>662290758</v>
      </c>
      <c r="L26" s="31">
        <v>0</v>
      </c>
      <c r="M26" s="32">
        <v>0</v>
      </c>
      <c r="N26" s="33"/>
      <c r="O26" s="29">
        <v>2814</v>
      </c>
      <c r="P26" s="31">
        <v>662290758</v>
      </c>
      <c r="Q26" s="31">
        <v>68</v>
      </c>
      <c r="R26" s="31">
        <v>26623115</v>
      </c>
      <c r="S26" s="31">
        <v>5136</v>
      </c>
      <c r="T26" s="31">
        <v>1261635860</v>
      </c>
      <c r="U26" s="31">
        <v>199</v>
      </c>
      <c r="V26" s="31">
        <v>56465608</v>
      </c>
      <c r="W26" s="31">
        <v>5335</v>
      </c>
      <c r="X26" s="32">
        <v>1318101468</v>
      </c>
      <c r="Y26" s="27">
        <f t="shared" si="1"/>
        <v>22</v>
      </c>
      <c r="Z26" s="36" t="s">
        <v>50</v>
      </c>
    </row>
    <row r="27" spans="2:26" ht="15">
      <c r="B27" s="27">
        <f t="shared" si="0"/>
        <v>23</v>
      </c>
      <c r="C27" s="28" t="s">
        <v>51</v>
      </c>
      <c r="D27" s="29">
        <v>3613</v>
      </c>
      <c r="E27" s="31">
        <v>972542213</v>
      </c>
      <c r="F27" s="31">
        <v>0</v>
      </c>
      <c r="G27" s="31">
        <v>0</v>
      </c>
      <c r="H27" s="31">
        <v>3613</v>
      </c>
      <c r="I27" s="31">
        <v>972542213</v>
      </c>
      <c r="J27" s="31">
        <v>4500</v>
      </c>
      <c r="K27" s="31">
        <v>1155443514</v>
      </c>
      <c r="L27" s="31">
        <v>0</v>
      </c>
      <c r="M27" s="32">
        <v>0</v>
      </c>
      <c r="N27" s="33"/>
      <c r="O27" s="29">
        <v>4500</v>
      </c>
      <c r="P27" s="31">
        <v>1155443514</v>
      </c>
      <c r="Q27" s="31">
        <v>62</v>
      </c>
      <c r="R27" s="31">
        <v>23860869</v>
      </c>
      <c r="S27" s="31">
        <v>8175</v>
      </c>
      <c r="T27" s="31">
        <v>2151846596</v>
      </c>
      <c r="U27" s="31">
        <v>221</v>
      </c>
      <c r="V27" s="31">
        <v>58406270</v>
      </c>
      <c r="W27" s="31">
        <v>8396</v>
      </c>
      <c r="X27" s="32">
        <v>2210252866</v>
      </c>
      <c r="Y27" s="27">
        <f t="shared" si="1"/>
        <v>23</v>
      </c>
      <c r="Z27" s="36" t="s">
        <v>51</v>
      </c>
    </row>
    <row r="28" spans="2:26" ht="15">
      <c r="B28" s="27">
        <f t="shared" si="0"/>
        <v>24</v>
      </c>
      <c r="C28" s="28" t="s">
        <v>52</v>
      </c>
      <c r="D28" s="29">
        <v>1279</v>
      </c>
      <c r="E28" s="31">
        <v>317019775</v>
      </c>
      <c r="F28" s="31">
        <v>0</v>
      </c>
      <c r="G28" s="31">
        <v>0</v>
      </c>
      <c r="H28" s="31">
        <v>1279</v>
      </c>
      <c r="I28" s="31">
        <v>317019775</v>
      </c>
      <c r="J28" s="31">
        <v>1896</v>
      </c>
      <c r="K28" s="31">
        <v>461311353</v>
      </c>
      <c r="L28" s="31">
        <v>0</v>
      </c>
      <c r="M28" s="32">
        <v>0</v>
      </c>
      <c r="N28" s="33"/>
      <c r="O28" s="29">
        <v>1896</v>
      </c>
      <c r="P28" s="31">
        <v>461311353</v>
      </c>
      <c r="Q28" s="31">
        <v>47</v>
      </c>
      <c r="R28" s="31">
        <v>16138112</v>
      </c>
      <c r="S28" s="31">
        <v>3222</v>
      </c>
      <c r="T28" s="31">
        <v>794469240</v>
      </c>
      <c r="U28" s="31">
        <v>161</v>
      </c>
      <c r="V28" s="31">
        <v>27003916</v>
      </c>
      <c r="W28" s="31">
        <v>3383</v>
      </c>
      <c r="X28" s="32">
        <v>821473156</v>
      </c>
      <c r="Y28" s="27">
        <f t="shared" si="1"/>
        <v>24</v>
      </c>
      <c r="Z28" s="36" t="s">
        <v>52</v>
      </c>
    </row>
    <row r="29" spans="2:26" ht="15">
      <c r="B29" s="37">
        <f t="shared" si="0"/>
        <v>25</v>
      </c>
      <c r="C29" s="38" t="s">
        <v>53</v>
      </c>
      <c r="D29" s="39">
        <v>887</v>
      </c>
      <c r="E29" s="40">
        <v>228488867</v>
      </c>
      <c r="F29" s="40">
        <v>0</v>
      </c>
      <c r="G29" s="40">
        <v>0</v>
      </c>
      <c r="H29" s="40">
        <v>887</v>
      </c>
      <c r="I29" s="40">
        <v>228488867</v>
      </c>
      <c r="J29" s="40">
        <v>1172</v>
      </c>
      <c r="K29" s="40">
        <v>300318448</v>
      </c>
      <c r="L29" s="40">
        <v>0</v>
      </c>
      <c r="M29" s="41">
        <v>0</v>
      </c>
      <c r="N29" s="33"/>
      <c r="O29" s="39">
        <v>1172</v>
      </c>
      <c r="P29" s="40">
        <v>300318448</v>
      </c>
      <c r="Q29" s="40">
        <v>35</v>
      </c>
      <c r="R29" s="40">
        <v>12907665</v>
      </c>
      <c r="S29" s="40">
        <v>2094</v>
      </c>
      <c r="T29" s="40">
        <v>541714980</v>
      </c>
      <c r="U29" s="40">
        <v>132</v>
      </c>
      <c r="V29" s="40">
        <v>29274175</v>
      </c>
      <c r="W29" s="40">
        <v>2226</v>
      </c>
      <c r="X29" s="41">
        <v>570989155</v>
      </c>
      <c r="Y29" s="37">
        <f t="shared" si="1"/>
        <v>25</v>
      </c>
      <c r="Z29" s="42" t="s">
        <v>53</v>
      </c>
    </row>
    <row r="30" spans="2:26" ht="15">
      <c r="B30" s="27">
        <f t="shared" si="0"/>
        <v>26</v>
      </c>
      <c r="C30" s="28" t="s">
        <v>54</v>
      </c>
      <c r="D30" s="29">
        <v>2470</v>
      </c>
      <c r="E30" s="31">
        <v>643910405</v>
      </c>
      <c r="F30" s="31">
        <v>1</v>
      </c>
      <c r="G30" s="31">
        <v>3486000</v>
      </c>
      <c r="H30" s="31">
        <v>2471</v>
      </c>
      <c r="I30" s="31">
        <v>647396405</v>
      </c>
      <c r="J30" s="31">
        <v>2261</v>
      </c>
      <c r="K30" s="31">
        <v>566744990</v>
      </c>
      <c r="L30" s="31">
        <v>0</v>
      </c>
      <c r="M30" s="32">
        <v>0</v>
      </c>
      <c r="N30" s="33"/>
      <c r="O30" s="29">
        <v>2261</v>
      </c>
      <c r="P30" s="31">
        <v>566744990</v>
      </c>
      <c r="Q30" s="31">
        <v>27</v>
      </c>
      <c r="R30" s="31">
        <v>7607448</v>
      </c>
      <c r="S30" s="31">
        <v>4759</v>
      </c>
      <c r="T30" s="31">
        <v>1221748843</v>
      </c>
      <c r="U30" s="31">
        <v>95</v>
      </c>
      <c r="V30" s="31">
        <v>22613555</v>
      </c>
      <c r="W30" s="31">
        <v>4854</v>
      </c>
      <c r="X30" s="32">
        <v>1244362398</v>
      </c>
      <c r="Y30" s="27">
        <f t="shared" si="1"/>
        <v>26</v>
      </c>
      <c r="Z30" s="36" t="s">
        <v>54</v>
      </c>
    </row>
    <row r="31" spans="2:26" ht="15">
      <c r="B31" s="27">
        <f t="shared" si="0"/>
        <v>27</v>
      </c>
      <c r="C31" s="28" t="s">
        <v>55</v>
      </c>
      <c r="D31" s="29">
        <v>6233</v>
      </c>
      <c r="E31" s="31">
        <v>1765723596</v>
      </c>
      <c r="F31" s="31">
        <v>1</v>
      </c>
      <c r="G31" s="31">
        <v>5469520</v>
      </c>
      <c r="H31" s="31">
        <v>6234</v>
      </c>
      <c r="I31" s="31">
        <v>1771193116</v>
      </c>
      <c r="J31" s="31">
        <v>6771</v>
      </c>
      <c r="K31" s="31">
        <v>1804265606</v>
      </c>
      <c r="L31" s="31">
        <v>2</v>
      </c>
      <c r="M31" s="32">
        <v>10557000</v>
      </c>
      <c r="N31" s="33"/>
      <c r="O31" s="29">
        <v>6773</v>
      </c>
      <c r="P31" s="31">
        <v>1814822606</v>
      </c>
      <c r="Q31" s="31">
        <v>218</v>
      </c>
      <c r="R31" s="31">
        <v>86411112</v>
      </c>
      <c r="S31" s="31">
        <v>13225</v>
      </c>
      <c r="T31" s="31">
        <v>3672426834</v>
      </c>
      <c r="U31" s="31">
        <v>775</v>
      </c>
      <c r="V31" s="31">
        <v>190148438</v>
      </c>
      <c r="W31" s="31">
        <v>14000</v>
      </c>
      <c r="X31" s="32">
        <v>3862575272</v>
      </c>
      <c r="Y31" s="27">
        <f t="shared" si="1"/>
        <v>27</v>
      </c>
      <c r="Z31" s="36" t="s">
        <v>55</v>
      </c>
    </row>
    <row r="32" spans="2:26" ht="15">
      <c r="B32" s="27">
        <f t="shared" si="0"/>
        <v>28</v>
      </c>
      <c r="C32" s="28" t="s">
        <v>56</v>
      </c>
      <c r="D32" s="29">
        <v>3053</v>
      </c>
      <c r="E32" s="31">
        <v>839758748</v>
      </c>
      <c r="F32" s="31">
        <v>0</v>
      </c>
      <c r="G32" s="31">
        <v>0</v>
      </c>
      <c r="H32" s="31">
        <v>3053</v>
      </c>
      <c r="I32" s="31">
        <v>839758748</v>
      </c>
      <c r="J32" s="31">
        <v>4209</v>
      </c>
      <c r="K32" s="31">
        <v>1085893205</v>
      </c>
      <c r="L32" s="31">
        <v>0</v>
      </c>
      <c r="M32" s="32">
        <v>0</v>
      </c>
      <c r="N32" s="33"/>
      <c r="O32" s="29">
        <v>4209</v>
      </c>
      <c r="P32" s="31">
        <v>1085893205</v>
      </c>
      <c r="Q32" s="31">
        <v>93</v>
      </c>
      <c r="R32" s="31">
        <v>39366537</v>
      </c>
      <c r="S32" s="31">
        <v>7355</v>
      </c>
      <c r="T32" s="31">
        <v>1965018490</v>
      </c>
      <c r="U32" s="31">
        <v>379</v>
      </c>
      <c r="V32" s="31">
        <v>62939630</v>
      </c>
      <c r="W32" s="31">
        <v>7734</v>
      </c>
      <c r="X32" s="32">
        <v>2027958120</v>
      </c>
      <c r="Y32" s="27">
        <f t="shared" si="1"/>
        <v>28</v>
      </c>
      <c r="Z32" s="36" t="s">
        <v>56</v>
      </c>
    </row>
    <row r="33" spans="2:26" ht="15">
      <c r="B33" s="27">
        <f t="shared" si="0"/>
        <v>29</v>
      </c>
      <c r="C33" s="28" t="s">
        <v>57</v>
      </c>
      <c r="D33" s="29">
        <v>670</v>
      </c>
      <c r="E33" s="31">
        <v>167741943</v>
      </c>
      <c r="F33" s="31">
        <v>0</v>
      </c>
      <c r="G33" s="31">
        <v>0</v>
      </c>
      <c r="H33" s="31">
        <v>670</v>
      </c>
      <c r="I33" s="31">
        <v>167741943</v>
      </c>
      <c r="J33" s="31">
        <v>796</v>
      </c>
      <c r="K33" s="31">
        <v>199708721</v>
      </c>
      <c r="L33" s="31">
        <v>0</v>
      </c>
      <c r="M33" s="32">
        <v>0</v>
      </c>
      <c r="N33" s="33"/>
      <c r="O33" s="29">
        <v>796</v>
      </c>
      <c r="P33" s="31">
        <v>199708721</v>
      </c>
      <c r="Q33" s="31">
        <v>18</v>
      </c>
      <c r="R33" s="31">
        <v>5795007</v>
      </c>
      <c r="S33" s="31">
        <v>1484</v>
      </c>
      <c r="T33" s="31">
        <v>373245671</v>
      </c>
      <c r="U33" s="31">
        <v>44</v>
      </c>
      <c r="V33" s="31">
        <v>11213924</v>
      </c>
      <c r="W33" s="31">
        <v>1528</v>
      </c>
      <c r="X33" s="32">
        <v>384459595</v>
      </c>
      <c r="Y33" s="27">
        <f t="shared" si="1"/>
        <v>29</v>
      </c>
      <c r="Z33" s="36" t="s">
        <v>57</v>
      </c>
    </row>
    <row r="34" spans="2:26" ht="15">
      <c r="B34" s="37">
        <f t="shared" si="0"/>
        <v>30</v>
      </c>
      <c r="C34" s="38" t="s">
        <v>58</v>
      </c>
      <c r="D34" s="39">
        <v>762</v>
      </c>
      <c r="E34" s="40">
        <v>162224226</v>
      </c>
      <c r="F34" s="40">
        <v>1</v>
      </c>
      <c r="G34" s="40">
        <v>2217600</v>
      </c>
      <c r="H34" s="40">
        <v>763</v>
      </c>
      <c r="I34" s="40">
        <v>164441826</v>
      </c>
      <c r="J34" s="40">
        <v>830</v>
      </c>
      <c r="K34" s="40">
        <v>191449705</v>
      </c>
      <c r="L34" s="40">
        <v>0</v>
      </c>
      <c r="M34" s="41">
        <v>0</v>
      </c>
      <c r="N34" s="33"/>
      <c r="O34" s="39">
        <v>830</v>
      </c>
      <c r="P34" s="40">
        <v>191449705</v>
      </c>
      <c r="Q34" s="40">
        <v>0</v>
      </c>
      <c r="R34" s="40">
        <v>0</v>
      </c>
      <c r="S34" s="40">
        <v>1593</v>
      </c>
      <c r="T34" s="40">
        <v>355891531</v>
      </c>
      <c r="U34" s="40">
        <v>2</v>
      </c>
      <c r="V34" s="40">
        <v>8000</v>
      </c>
      <c r="W34" s="40">
        <v>1595</v>
      </c>
      <c r="X34" s="41">
        <v>355899531</v>
      </c>
      <c r="Y34" s="37">
        <f t="shared" si="1"/>
        <v>30</v>
      </c>
      <c r="Z34" s="42" t="s">
        <v>58</v>
      </c>
    </row>
    <row r="35" spans="2:26" ht="15">
      <c r="B35" s="27">
        <f t="shared" si="0"/>
        <v>31</v>
      </c>
      <c r="C35" s="28" t="s">
        <v>59</v>
      </c>
      <c r="D35" s="29">
        <v>324</v>
      </c>
      <c r="E35" s="31">
        <v>69163337</v>
      </c>
      <c r="F35" s="31">
        <v>0</v>
      </c>
      <c r="G35" s="31">
        <v>0</v>
      </c>
      <c r="H35" s="31">
        <v>324</v>
      </c>
      <c r="I35" s="31">
        <v>69163337</v>
      </c>
      <c r="J35" s="31">
        <v>488</v>
      </c>
      <c r="K35" s="31">
        <v>101198049</v>
      </c>
      <c r="L35" s="31">
        <v>0</v>
      </c>
      <c r="M35" s="32">
        <v>0</v>
      </c>
      <c r="N35" s="33"/>
      <c r="O35" s="29">
        <v>488</v>
      </c>
      <c r="P35" s="31">
        <v>101198049</v>
      </c>
      <c r="Q35" s="31">
        <v>18</v>
      </c>
      <c r="R35" s="31">
        <v>5048299</v>
      </c>
      <c r="S35" s="31">
        <v>830</v>
      </c>
      <c r="T35" s="31">
        <v>175409685</v>
      </c>
      <c r="U35" s="31">
        <v>33</v>
      </c>
      <c r="V35" s="31">
        <v>25500105</v>
      </c>
      <c r="W35" s="31">
        <v>863</v>
      </c>
      <c r="X35" s="32">
        <v>200909790</v>
      </c>
      <c r="Y35" s="27">
        <f t="shared" si="1"/>
        <v>31</v>
      </c>
      <c r="Z35" s="36" t="s">
        <v>59</v>
      </c>
    </row>
    <row r="36" spans="2:26" ht="15">
      <c r="B36" s="27">
        <f t="shared" si="0"/>
        <v>32</v>
      </c>
      <c r="C36" s="28" t="s">
        <v>60</v>
      </c>
      <c r="D36" s="29">
        <v>376</v>
      </c>
      <c r="E36" s="31">
        <v>78480341</v>
      </c>
      <c r="F36" s="31">
        <v>0</v>
      </c>
      <c r="G36" s="31">
        <v>0</v>
      </c>
      <c r="H36" s="31">
        <v>376</v>
      </c>
      <c r="I36" s="31">
        <v>78480341</v>
      </c>
      <c r="J36" s="31">
        <v>550</v>
      </c>
      <c r="K36" s="31">
        <v>111962086</v>
      </c>
      <c r="L36" s="31">
        <v>0</v>
      </c>
      <c r="M36" s="32">
        <v>0</v>
      </c>
      <c r="N36" s="33"/>
      <c r="O36" s="29">
        <v>550</v>
      </c>
      <c r="P36" s="31">
        <v>111962086</v>
      </c>
      <c r="Q36" s="31">
        <v>26</v>
      </c>
      <c r="R36" s="31">
        <v>5855326</v>
      </c>
      <c r="S36" s="31">
        <v>952</v>
      </c>
      <c r="T36" s="31">
        <v>196297753</v>
      </c>
      <c r="U36" s="31">
        <v>51</v>
      </c>
      <c r="V36" s="31">
        <v>18573161</v>
      </c>
      <c r="W36" s="31">
        <v>1003</v>
      </c>
      <c r="X36" s="32">
        <v>214870914</v>
      </c>
      <c r="Y36" s="27">
        <f t="shared" si="1"/>
        <v>32</v>
      </c>
      <c r="Z36" s="36" t="s">
        <v>60</v>
      </c>
    </row>
    <row r="37" spans="2:26" ht="15">
      <c r="B37" s="27">
        <f t="shared" si="0"/>
        <v>33</v>
      </c>
      <c r="C37" s="28" t="s">
        <v>61</v>
      </c>
      <c r="D37" s="29">
        <v>1292</v>
      </c>
      <c r="E37" s="31">
        <v>317355241</v>
      </c>
      <c r="F37" s="31">
        <v>0</v>
      </c>
      <c r="G37" s="31">
        <v>0</v>
      </c>
      <c r="H37" s="31">
        <v>1292</v>
      </c>
      <c r="I37" s="31">
        <v>317355241</v>
      </c>
      <c r="J37" s="31">
        <v>1831</v>
      </c>
      <c r="K37" s="31">
        <v>412666862</v>
      </c>
      <c r="L37" s="31">
        <v>0</v>
      </c>
      <c r="M37" s="32">
        <v>0</v>
      </c>
      <c r="N37" s="33"/>
      <c r="O37" s="29">
        <v>1831</v>
      </c>
      <c r="P37" s="31">
        <v>412666862</v>
      </c>
      <c r="Q37" s="31">
        <v>100</v>
      </c>
      <c r="R37" s="31">
        <v>36466910</v>
      </c>
      <c r="S37" s="31">
        <v>3223</v>
      </c>
      <c r="T37" s="31">
        <v>766489013</v>
      </c>
      <c r="U37" s="31">
        <v>251</v>
      </c>
      <c r="V37" s="31">
        <v>37222873</v>
      </c>
      <c r="W37" s="31">
        <v>3474</v>
      </c>
      <c r="X37" s="32">
        <v>803711886</v>
      </c>
      <c r="Y37" s="27">
        <f t="shared" si="1"/>
        <v>33</v>
      </c>
      <c r="Z37" s="36" t="s">
        <v>61</v>
      </c>
    </row>
    <row r="38" spans="2:26" ht="15">
      <c r="B38" s="27">
        <f t="shared" si="0"/>
        <v>34</v>
      </c>
      <c r="C38" s="28" t="s">
        <v>62</v>
      </c>
      <c r="D38" s="29">
        <v>2289</v>
      </c>
      <c r="E38" s="31">
        <v>566650558</v>
      </c>
      <c r="F38" s="31">
        <v>1</v>
      </c>
      <c r="G38" s="31">
        <v>6382960</v>
      </c>
      <c r="H38" s="31">
        <v>2290</v>
      </c>
      <c r="I38" s="31">
        <v>573033518</v>
      </c>
      <c r="J38" s="31">
        <v>2655</v>
      </c>
      <c r="K38" s="31">
        <v>655084813</v>
      </c>
      <c r="L38" s="31">
        <v>0</v>
      </c>
      <c r="M38" s="32">
        <v>0</v>
      </c>
      <c r="N38" s="33"/>
      <c r="O38" s="29">
        <v>2655</v>
      </c>
      <c r="P38" s="31">
        <v>655084813</v>
      </c>
      <c r="Q38" s="31">
        <v>139</v>
      </c>
      <c r="R38" s="31">
        <v>42079360</v>
      </c>
      <c r="S38" s="31">
        <v>5084</v>
      </c>
      <c r="T38" s="31">
        <v>1270197691</v>
      </c>
      <c r="U38" s="31">
        <v>446</v>
      </c>
      <c r="V38" s="31">
        <v>52781855</v>
      </c>
      <c r="W38" s="31">
        <v>5530</v>
      </c>
      <c r="X38" s="32">
        <v>1322979546</v>
      </c>
      <c r="Y38" s="27">
        <f t="shared" si="1"/>
        <v>34</v>
      </c>
      <c r="Z38" s="36" t="s">
        <v>62</v>
      </c>
    </row>
    <row r="39" spans="2:26" ht="15">
      <c r="B39" s="37">
        <f t="shared" si="0"/>
        <v>35</v>
      </c>
      <c r="C39" s="38" t="s">
        <v>63</v>
      </c>
      <c r="D39" s="39">
        <v>907</v>
      </c>
      <c r="E39" s="40">
        <v>232479381</v>
      </c>
      <c r="F39" s="40">
        <v>0</v>
      </c>
      <c r="G39" s="40">
        <v>0</v>
      </c>
      <c r="H39" s="40">
        <v>907</v>
      </c>
      <c r="I39" s="40">
        <v>232479381</v>
      </c>
      <c r="J39" s="40">
        <v>1325</v>
      </c>
      <c r="K39" s="40">
        <v>315542563</v>
      </c>
      <c r="L39" s="40">
        <v>0</v>
      </c>
      <c r="M39" s="41">
        <v>0</v>
      </c>
      <c r="N39" s="33"/>
      <c r="O39" s="39">
        <v>1325</v>
      </c>
      <c r="P39" s="40">
        <v>315542563</v>
      </c>
      <c r="Q39" s="40">
        <v>30</v>
      </c>
      <c r="R39" s="40">
        <v>8470875</v>
      </c>
      <c r="S39" s="40">
        <v>2262</v>
      </c>
      <c r="T39" s="40">
        <v>556492819</v>
      </c>
      <c r="U39" s="40">
        <v>146</v>
      </c>
      <c r="V39" s="40">
        <v>17603100</v>
      </c>
      <c r="W39" s="40">
        <v>2408</v>
      </c>
      <c r="X39" s="41">
        <v>574095919</v>
      </c>
      <c r="Y39" s="37">
        <f t="shared" si="1"/>
        <v>35</v>
      </c>
      <c r="Z39" s="42" t="s">
        <v>63</v>
      </c>
    </row>
    <row r="40" spans="2:26" ht="15">
      <c r="B40" s="27">
        <f t="shared" si="0"/>
        <v>36</v>
      </c>
      <c r="C40" s="28" t="s">
        <v>64</v>
      </c>
      <c r="D40" s="29">
        <v>460</v>
      </c>
      <c r="E40" s="31">
        <v>102503367</v>
      </c>
      <c r="F40" s="31">
        <v>0</v>
      </c>
      <c r="G40" s="31">
        <v>0</v>
      </c>
      <c r="H40" s="31">
        <v>460</v>
      </c>
      <c r="I40" s="31">
        <v>102503367</v>
      </c>
      <c r="J40" s="31">
        <v>599</v>
      </c>
      <c r="K40" s="31">
        <v>134694052</v>
      </c>
      <c r="L40" s="31">
        <v>0</v>
      </c>
      <c r="M40" s="32">
        <v>0</v>
      </c>
      <c r="N40" s="33"/>
      <c r="O40" s="29">
        <v>599</v>
      </c>
      <c r="P40" s="31">
        <v>134694052</v>
      </c>
      <c r="Q40" s="31">
        <v>36</v>
      </c>
      <c r="R40" s="31">
        <v>13072327</v>
      </c>
      <c r="S40" s="31">
        <v>1095</v>
      </c>
      <c r="T40" s="31">
        <v>250269746</v>
      </c>
      <c r="U40" s="31">
        <v>130</v>
      </c>
      <c r="V40" s="31">
        <v>23575074</v>
      </c>
      <c r="W40" s="31">
        <v>1225</v>
      </c>
      <c r="X40" s="32">
        <v>273844820</v>
      </c>
      <c r="Y40" s="27">
        <f t="shared" si="1"/>
        <v>36</v>
      </c>
      <c r="Z40" s="36" t="s">
        <v>64</v>
      </c>
    </row>
    <row r="41" spans="2:26" ht="15">
      <c r="B41" s="27">
        <f t="shared" si="0"/>
        <v>37</v>
      </c>
      <c r="C41" s="28" t="s">
        <v>65</v>
      </c>
      <c r="D41" s="29">
        <v>724</v>
      </c>
      <c r="E41" s="31">
        <v>166162325</v>
      </c>
      <c r="F41" s="31">
        <v>0</v>
      </c>
      <c r="G41" s="31">
        <v>0</v>
      </c>
      <c r="H41" s="31">
        <v>724</v>
      </c>
      <c r="I41" s="31">
        <v>166162325</v>
      </c>
      <c r="J41" s="31">
        <v>1129</v>
      </c>
      <c r="K41" s="31">
        <v>251518982</v>
      </c>
      <c r="L41" s="31">
        <v>0</v>
      </c>
      <c r="M41" s="32">
        <v>0</v>
      </c>
      <c r="N41" s="33"/>
      <c r="O41" s="29">
        <v>1129</v>
      </c>
      <c r="P41" s="31">
        <v>251518982</v>
      </c>
      <c r="Q41" s="31">
        <v>95</v>
      </c>
      <c r="R41" s="31">
        <v>31150333</v>
      </c>
      <c r="S41" s="31">
        <v>1948</v>
      </c>
      <c r="T41" s="31">
        <v>448831640</v>
      </c>
      <c r="U41" s="31">
        <v>334</v>
      </c>
      <c r="V41" s="31">
        <v>36939413</v>
      </c>
      <c r="W41" s="31">
        <v>2282</v>
      </c>
      <c r="X41" s="32">
        <v>485771053</v>
      </c>
      <c r="Y41" s="27">
        <f t="shared" si="1"/>
        <v>37</v>
      </c>
      <c r="Z41" s="36" t="s">
        <v>65</v>
      </c>
    </row>
    <row r="42" spans="2:26" ht="15">
      <c r="B42" s="27">
        <f t="shared" si="0"/>
        <v>38</v>
      </c>
      <c r="C42" s="28" t="s">
        <v>66</v>
      </c>
      <c r="D42" s="29">
        <v>992</v>
      </c>
      <c r="E42" s="31">
        <v>216929194</v>
      </c>
      <c r="F42" s="31">
        <v>0</v>
      </c>
      <c r="G42" s="31">
        <v>0</v>
      </c>
      <c r="H42" s="31">
        <v>992</v>
      </c>
      <c r="I42" s="31">
        <v>216929194</v>
      </c>
      <c r="J42" s="31">
        <v>1320</v>
      </c>
      <c r="K42" s="31">
        <v>278687773</v>
      </c>
      <c r="L42" s="31">
        <v>1</v>
      </c>
      <c r="M42" s="32">
        <v>3960000</v>
      </c>
      <c r="N42" s="33"/>
      <c r="O42" s="29">
        <v>1321</v>
      </c>
      <c r="P42" s="31">
        <v>282647773</v>
      </c>
      <c r="Q42" s="31">
        <v>87</v>
      </c>
      <c r="R42" s="31">
        <v>24505090</v>
      </c>
      <c r="S42" s="31">
        <v>2400</v>
      </c>
      <c r="T42" s="31">
        <v>524082057</v>
      </c>
      <c r="U42" s="31">
        <v>226</v>
      </c>
      <c r="V42" s="31">
        <v>46030874</v>
      </c>
      <c r="W42" s="31">
        <v>2626</v>
      </c>
      <c r="X42" s="32">
        <v>570112931</v>
      </c>
      <c r="Y42" s="27">
        <f t="shared" si="1"/>
        <v>38</v>
      </c>
      <c r="Z42" s="36" t="s">
        <v>66</v>
      </c>
    </row>
    <row r="43" spans="2:26" ht="15">
      <c r="B43" s="27">
        <f t="shared" si="0"/>
        <v>39</v>
      </c>
      <c r="C43" s="28" t="s">
        <v>67</v>
      </c>
      <c r="D43" s="29">
        <v>569</v>
      </c>
      <c r="E43" s="31">
        <v>121928552</v>
      </c>
      <c r="F43" s="31">
        <v>1</v>
      </c>
      <c r="G43" s="31">
        <v>2800000</v>
      </c>
      <c r="H43" s="31">
        <v>570</v>
      </c>
      <c r="I43" s="31">
        <v>124728552</v>
      </c>
      <c r="J43" s="31">
        <v>581</v>
      </c>
      <c r="K43" s="31">
        <v>123508470</v>
      </c>
      <c r="L43" s="31">
        <v>0</v>
      </c>
      <c r="M43" s="32">
        <v>0</v>
      </c>
      <c r="N43" s="33"/>
      <c r="O43" s="29">
        <v>581</v>
      </c>
      <c r="P43" s="31">
        <v>123508470</v>
      </c>
      <c r="Q43" s="31">
        <v>36</v>
      </c>
      <c r="R43" s="31">
        <v>13041996</v>
      </c>
      <c r="S43" s="31">
        <v>1187</v>
      </c>
      <c r="T43" s="31">
        <v>261279018</v>
      </c>
      <c r="U43" s="31">
        <v>89</v>
      </c>
      <c r="V43" s="31">
        <v>5766143</v>
      </c>
      <c r="W43" s="31">
        <v>1276</v>
      </c>
      <c r="X43" s="32">
        <v>267045161</v>
      </c>
      <c r="Y43" s="27">
        <f t="shared" si="1"/>
        <v>39</v>
      </c>
      <c r="Z43" s="36" t="s">
        <v>67</v>
      </c>
    </row>
    <row r="44" spans="2:26" ht="15">
      <c r="B44" s="37">
        <f t="shared" si="0"/>
        <v>40</v>
      </c>
      <c r="C44" s="38" t="s">
        <v>68</v>
      </c>
      <c r="D44" s="39">
        <v>2304</v>
      </c>
      <c r="E44" s="40">
        <v>561306231</v>
      </c>
      <c r="F44" s="40">
        <v>1</v>
      </c>
      <c r="G44" s="40">
        <v>3172400</v>
      </c>
      <c r="H44" s="40">
        <v>2305</v>
      </c>
      <c r="I44" s="40">
        <v>564478631</v>
      </c>
      <c r="J44" s="40">
        <v>3160</v>
      </c>
      <c r="K44" s="40">
        <v>737114679</v>
      </c>
      <c r="L44" s="40">
        <v>0</v>
      </c>
      <c r="M44" s="41">
        <v>0</v>
      </c>
      <c r="N44" s="33"/>
      <c r="O44" s="39">
        <v>3160</v>
      </c>
      <c r="P44" s="40">
        <v>737114679</v>
      </c>
      <c r="Q44" s="40">
        <v>172</v>
      </c>
      <c r="R44" s="40">
        <v>58217509</v>
      </c>
      <c r="S44" s="40">
        <v>5637</v>
      </c>
      <c r="T44" s="40">
        <v>1359810819</v>
      </c>
      <c r="U44" s="40">
        <v>461</v>
      </c>
      <c r="V44" s="40">
        <v>145927160</v>
      </c>
      <c r="W44" s="40">
        <v>6098</v>
      </c>
      <c r="X44" s="41">
        <v>1505737979</v>
      </c>
      <c r="Y44" s="37">
        <f t="shared" si="1"/>
        <v>40</v>
      </c>
      <c r="Z44" s="42" t="s">
        <v>68</v>
      </c>
    </row>
    <row r="45" spans="2:26" ht="15">
      <c r="B45" s="27">
        <f t="shared" si="0"/>
        <v>41</v>
      </c>
      <c r="C45" s="28" t="s">
        <v>69</v>
      </c>
      <c r="D45" s="29">
        <v>314</v>
      </c>
      <c r="E45" s="31">
        <v>75450045</v>
      </c>
      <c r="F45" s="31">
        <v>0</v>
      </c>
      <c r="G45" s="31">
        <v>0</v>
      </c>
      <c r="H45" s="31">
        <v>314</v>
      </c>
      <c r="I45" s="31">
        <v>75450045</v>
      </c>
      <c r="J45" s="31">
        <v>665</v>
      </c>
      <c r="K45" s="31">
        <v>142415934</v>
      </c>
      <c r="L45" s="31">
        <v>0</v>
      </c>
      <c r="M45" s="32">
        <v>0</v>
      </c>
      <c r="N45" s="33"/>
      <c r="O45" s="29">
        <v>665</v>
      </c>
      <c r="P45" s="31">
        <v>142415934</v>
      </c>
      <c r="Q45" s="31">
        <v>102</v>
      </c>
      <c r="R45" s="31">
        <v>30228908</v>
      </c>
      <c r="S45" s="31">
        <v>1081</v>
      </c>
      <c r="T45" s="31">
        <v>248094887</v>
      </c>
      <c r="U45" s="31">
        <v>372</v>
      </c>
      <c r="V45" s="31">
        <v>50481980</v>
      </c>
      <c r="W45" s="31">
        <v>1453</v>
      </c>
      <c r="X45" s="32">
        <v>298576867</v>
      </c>
      <c r="Y45" s="27">
        <f t="shared" si="1"/>
        <v>41</v>
      </c>
      <c r="Z45" s="36" t="s">
        <v>69</v>
      </c>
    </row>
    <row r="46" spans="2:26" ht="15">
      <c r="B46" s="27">
        <f t="shared" si="0"/>
        <v>42</v>
      </c>
      <c r="C46" s="28" t="s">
        <v>70</v>
      </c>
      <c r="D46" s="29">
        <v>456</v>
      </c>
      <c r="E46" s="31">
        <v>103118015</v>
      </c>
      <c r="F46" s="31">
        <v>0</v>
      </c>
      <c r="G46" s="31">
        <v>0</v>
      </c>
      <c r="H46" s="31">
        <v>456</v>
      </c>
      <c r="I46" s="31">
        <v>103118015</v>
      </c>
      <c r="J46" s="31">
        <v>743</v>
      </c>
      <c r="K46" s="31">
        <v>173353257</v>
      </c>
      <c r="L46" s="31">
        <v>0</v>
      </c>
      <c r="M46" s="32">
        <v>0</v>
      </c>
      <c r="N46" s="33"/>
      <c r="O46" s="29">
        <v>743</v>
      </c>
      <c r="P46" s="31">
        <v>173353257</v>
      </c>
      <c r="Q46" s="31">
        <v>18</v>
      </c>
      <c r="R46" s="31">
        <v>4574283</v>
      </c>
      <c r="S46" s="31">
        <v>1217</v>
      </c>
      <c r="T46" s="31">
        <v>281045555</v>
      </c>
      <c r="U46" s="31">
        <v>45</v>
      </c>
      <c r="V46" s="31">
        <v>3406568</v>
      </c>
      <c r="W46" s="31">
        <v>1262</v>
      </c>
      <c r="X46" s="32">
        <v>284452123</v>
      </c>
      <c r="Y46" s="27">
        <f t="shared" si="1"/>
        <v>42</v>
      </c>
      <c r="Z46" s="36" t="s">
        <v>70</v>
      </c>
    </row>
    <row r="47" spans="2:26" ht="15">
      <c r="B47" s="27">
        <f t="shared" si="0"/>
        <v>43</v>
      </c>
      <c r="C47" s="28" t="s">
        <v>71</v>
      </c>
      <c r="D47" s="29">
        <v>694</v>
      </c>
      <c r="E47" s="31">
        <v>142794176</v>
      </c>
      <c r="F47" s="31">
        <v>0</v>
      </c>
      <c r="G47" s="31">
        <v>0</v>
      </c>
      <c r="H47" s="31">
        <v>694</v>
      </c>
      <c r="I47" s="31">
        <v>142794176</v>
      </c>
      <c r="J47" s="31">
        <v>1046</v>
      </c>
      <c r="K47" s="31">
        <v>212597323</v>
      </c>
      <c r="L47" s="31">
        <v>0</v>
      </c>
      <c r="M47" s="32">
        <v>0</v>
      </c>
      <c r="N47" s="33"/>
      <c r="O47" s="29">
        <v>1046</v>
      </c>
      <c r="P47" s="31">
        <v>212597323</v>
      </c>
      <c r="Q47" s="31">
        <v>73</v>
      </c>
      <c r="R47" s="31">
        <v>20259604</v>
      </c>
      <c r="S47" s="31">
        <v>1813</v>
      </c>
      <c r="T47" s="31">
        <v>375651103</v>
      </c>
      <c r="U47" s="31">
        <v>254</v>
      </c>
      <c r="V47" s="31">
        <v>46621064</v>
      </c>
      <c r="W47" s="31">
        <v>2067</v>
      </c>
      <c r="X47" s="32">
        <v>422272167</v>
      </c>
      <c r="Y47" s="27">
        <f t="shared" si="1"/>
        <v>43</v>
      </c>
      <c r="Z47" s="36" t="s">
        <v>71</v>
      </c>
    </row>
    <row r="48" spans="2:26" ht="15">
      <c r="B48" s="27">
        <f t="shared" si="0"/>
        <v>44</v>
      </c>
      <c r="C48" s="28" t="s">
        <v>72</v>
      </c>
      <c r="D48" s="29">
        <v>509</v>
      </c>
      <c r="E48" s="31">
        <v>104471737</v>
      </c>
      <c r="F48" s="31">
        <v>0</v>
      </c>
      <c r="G48" s="31">
        <v>0</v>
      </c>
      <c r="H48" s="31">
        <v>509</v>
      </c>
      <c r="I48" s="31">
        <v>104471737</v>
      </c>
      <c r="J48" s="31">
        <v>749</v>
      </c>
      <c r="K48" s="31">
        <v>148825853</v>
      </c>
      <c r="L48" s="31">
        <v>1</v>
      </c>
      <c r="M48" s="32">
        <v>2400000</v>
      </c>
      <c r="N48" s="33"/>
      <c r="O48" s="29">
        <v>750</v>
      </c>
      <c r="P48" s="31">
        <v>151225853</v>
      </c>
      <c r="Q48" s="31">
        <v>52</v>
      </c>
      <c r="R48" s="31">
        <v>16764042</v>
      </c>
      <c r="S48" s="31">
        <v>1311</v>
      </c>
      <c r="T48" s="31">
        <v>272461632</v>
      </c>
      <c r="U48" s="31">
        <v>135</v>
      </c>
      <c r="V48" s="31">
        <v>24601281</v>
      </c>
      <c r="W48" s="31">
        <v>1446</v>
      </c>
      <c r="X48" s="32">
        <v>297062913</v>
      </c>
      <c r="Y48" s="27">
        <f t="shared" si="1"/>
        <v>44</v>
      </c>
      <c r="Z48" s="36" t="s">
        <v>72</v>
      </c>
    </row>
    <row r="49" spans="2:26" ht="15">
      <c r="B49" s="37">
        <f t="shared" si="0"/>
        <v>45</v>
      </c>
      <c r="C49" s="38" t="s">
        <v>73</v>
      </c>
      <c r="D49" s="39">
        <v>430</v>
      </c>
      <c r="E49" s="40">
        <v>82067694</v>
      </c>
      <c r="F49" s="40">
        <v>0</v>
      </c>
      <c r="G49" s="40">
        <v>0</v>
      </c>
      <c r="H49" s="40">
        <v>430</v>
      </c>
      <c r="I49" s="40">
        <v>82067694</v>
      </c>
      <c r="J49" s="40">
        <v>721</v>
      </c>
      <c r="K49" s="40">
        <v>138959546</v>
      </c>
      <c r="L49" s="40">
        <v>0</v>
      </c>
      <c r="M49" s="41">
        <v>0</v>
      </c>
      <c r="N49" s="33"/>
      <c r="O49" s="39">
        <v>721</v>
      </c>
      <c r="P49" s="40">
        <v>138959546</v>
      </c>
      <c r="Q49" s="40">
        <v>58</v>
      </c>
      <c r="R49" s="40">
        <v>15248545</v>
      </c>
      <c r="S49" s="40">
        <v>1209</v>
      </c>
      <c r="T49" s="40">
        <v>236275785</v>
      </c>
      <c r="U49" s="40">
        <v>200</v>
      </c>
      <c r="V49" s="40">
        <v>20109997</v>
      </c>
      <c r="W49" s="40">
        <v>1409</v>
      </c>
      <c r="X49" s="41">
        <v>256385782</v>
      </c>
      <c r="Y49" s="37">
        <f t="shared" si="1"/>
        <v>45</v>
      </c>
      <c r="Z49" s="42" t="s">
        <v>73</v>
      </c>
    </row>
    <row r="50" spans="2:26" ht="15">
      <c r="B50" s="27">
        <f t="shared" si="0"/>
        <v>46</v>
      </c>
      <c r="C50" s="28" t="s">
        <v>74</v>
      </c>
      <c r="D50" s="29">
        <v>600</v>
      </c>
      <c r="E50" s="31">
        <v>113848964</v>
      </c>
      <c r="F50" s="31">
        <v>0</v>
      </c>
      <c r="G50" s="31">
        <v>0</v>
      </c>
      <c r="H50" s="31">
        <v>600</v>
      </c>
      <c r="I50" s="31">
        <v>113848964</v>
      </c>
      <c r="J50" s="31">
        <v>939</v>
      </c>
      <c r="K50" s="31">
        <v>173309523</v>
      </c>
      <c r="L50" s="31">
        <v>1</v>
      </c>
      <c r="M50" s="32">
        <v>3960000</v>
      </c>
      <c r="N50" s="33"/>
      <c r="O50" s="29">
        <v>940</v>
      </c>
      <c r="P50" s="31">
        <v>177269523</v>
      </c>
      <c r="Q50" s="31">
        <v>49</v>
      </c>
      <c r="R50" s="31">
        <v>20273814</v>
      </c>
      <c r="S50" s="31">
        <v>1589</v>
      </c>
      <c r="T50" s="31">
        <v>311392301</v>
      </c>
      <c r="U50" s="31">
        <v>80</v>
      </c>
      <c r="V50" s="31">
        <v>23862745</v>
      </c>
      <c r="W50" s="31">
        <v>1669</v>
      </c>
      <c r="X50" s="32">
        <v>335255046</v>
      </c>
      <c r="Y50" s="27">
        <f t="shared" si="1"/>
        <v>46</v>
      </c>
      <c r="Z50" s="36" t="s">
        <v>74</v>
      </c>
    </row>
    <row r="51" spans="2:26" ht="15">
      <c r="B51" s="37">
        <f t="shared" si="0"/>
        <v>47</v>
      </c>
      <c r="C51" s="38" t="s">
        <v>75</v>
      </c>
      <c r="D51" s="39">
        <v>211</v>
      </c>
      <c r="E51" s="40">
        <v>56260516</v>
      </c>
      <c r="F51" s="40">
        <v>0</v>
      </c>
      <c r="G51" s="40">
        <v>0</v>
      </c>
      <c r="H51" s="40">
        <v>211</v>
      </c>
      <c r="I51" s="40">
        <v>56260516</v>
      </c>
      <c r="J51" s="40">
        <v>227</v>
      </c>
      <c r="K51" s="40">
        <v>46593665</v>
      </c>
      <c r="L51" s="40">
        <v>0</v>
      </c>
      <c r="M51" s="41">
        <v>0</v>
      </c>
      <c r="N51" s="33"/>
      <c r="O51" s="39">
        <v>227</v>
      </c>
      <c r="P51" s="40">
        <v>46593665</v>
      </c>
      <c r="Q51" s="40">
        <v>6</v>
      </c>
      <c r="R51" s="40">
        <v>1428843</v>
      </c>
      <c r="S51" s="40">
        <v>444</v>
      </c>
      <c r="T51" s="40">
        <v>104283024</v>
      </c>
      <c r="U51" s="40">
        <v>15</v>
      </c>
      <c r="V51" s="40">
        <v>13715483</v>
      </c>
      <c r="W51" s="40">
        <v>459</v>
      </c>
      <c r="X51" s="41">
        <v>117998507</v>
      </c>
      <c r="Y51" s="37">
        <f t="shared" si="1"/>
        <v>47</v>
      </c>
      <c r="Z51" s="42" t="s">
        <v>75</v>
      </c>
    </row>
    <row r="52" spans="2:26" ht="15.75" thickBot="1">
      <c r="B52" s="48" t="s">
        <v>76</v>
      </c>
      <c r="C52" s="49"/>
      <c r="D52" s="43">
        <f aca="true" t="shared" si="2" ref="D52:M52">SUM(D5:D51)</f>
        <v>60716</v>
      </c>
      <c r="E52" s="44">
        <f t="shared" si="2"/>
        <v>15999252167</v>
      </c>
      <c r="F52" s="44">
        <f t="shared" si="2"/>
        <v>9</v>
      </c>
      <c r="G52" s="44">
        <f t="shared" si="2"/>
        <v>38018470</v>
      </c>
      <c r="H52" s="44">
        <f t="shared" si="2"/>
        <v>60725</v>
      </c>
      <c r="I52" s="44">
        <f t="shared" si="2"/>
        <v>16037270637</v>
      </c>
      <c r="J52" s="44">
        <f t="shared" si="2"/>
        <v>84285</v>
      </c>
      <c r="K52" s="44">
        <f t="shared" si="2"/>
        <v>20652918357</v>
      </c>
      <c r="L52" s="44">
        <f t="shared" si="2"/>
        <v>18</v>
      </c>
      <c r="M52" s="45">
        <f t="shared" si="2"/>
        <v>96042400</v>
      </c>
      <c r="N52" s="33"/>
      <c r="O52" s="43">
        <f aca="true" t="shared" si="3" ref="O52:X52">SUM(O5:O51)</f>
        <v>84303</v>
      </c>
      <c r="P52" s="44">
        <f t="shared" si="3"/>
        <v>20748960757</v>
      </c>
      <c r="Q52" s="44">
        <f t="shared" si="3"/>
        <v>3245</v>
      </c>
      <c r="R52" s="44">
        <f t="shared" si="3"/>
        <v>1148905360</v>
      </c>
      <c r="S52" s="44">
        <f t="shared" si="3"/>
        <v>148273</v>
      </c>
      <c r="T52" s="44">
        <f t="shared" si="3"/>
        <v>37935136754</v>
      </c>
      <c r="U52" s="44">
        <f t="shared" si="3"/>
        <v>9875</v>
      </c>
      <c r="V52" s="44">
        <f t="shared" si="3"/>
        <v>2097898670</v>
      </c>
      <c r="W52" s="44">
        <f t="shared" si="3"/>
        <v>158148</v>
      </c>
      <c r="X52" s="45">
        <f t="shared" si="3"/>
        <v>40033035424</v>
      </c>
      <c r="Y52" s="48" t="s">
        <v>76</v>
      </c>
      <c r="Z52" s="49"/>
    </row>
    <row r="53" spans="21:22" ht="15">
      <c r="U53" s="6" t="s">
        <v>77</v>
      </c>
      <c r="V53" s="6" t="s">
        <v>77</v>
      </c>
    </row>
    <row r="54" spans="6:7" ht="15">
      <c r="F54" s="47" t="s">
        <v>78</v>
      </c>
      <c r="G54" s="47" t="s">
        <v>78</v>
      </c>
    </row>
  </sheetData>
  <sheetProtection/>
  <mergeCells count="12">
    <mergeCell ref="B52:C52"/>
    <mergeCell ref="Y52:Z52"/>
    <mergeCell ref="D2:I2"/>
    <mergeCell ref="Q2:R3"/>
    <mergeCell ref="S2:T3"/>
    <mergeCell ref="U2:V2"/>
    <mergeCell ref="W2:X3"/>
    <mergeCell ref="D3:E3"/>
    <mergeCell ref="F3:G3"/>
    <mergeCell ref="J3:K3"/>
    <mergeCell ref="L3:M3"/>
    <mergeCell ref="U3:V3"/>
  </mergeCells>
  <printOptions horizontalCentered="1" verticalCentered="1"/>
  <pageMargins left="0.3937007874015748" right="0.3937007874015748" top="0.3937007874015748" bottom="0.3937007874015748" header="0" footer="0"/>
  <pageSetup firstPageNumber="11" useFirstPageNumber="1"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2014-01-15T08:54:04Z</dcterms:created>
  <dcterms:modified xsi:type="dcterms:W3CDTF">2014-01-23T08:53:21Z</dcterms:modified>
  <cp:category/>
  <cp:version/>
  <cp:contentType/>
  <cp:contentStatus/>
</cp:coreProperties>
</file>