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" yWindow="360" windowWidth="16770" windowHeight="10695" tabRatio="833" activeTab="0"/>
  </bookViews>
  <sheets>
    <sheet name="8" sheetId="1" r:id="rId1"/>
  </sheets>
  <definedNames>
    <definedName name="_xlnm.Print_Area" localSheetId="0">'8'!$B$2:$M$53,'8'!$O$2:$X$53</definedName>
    <definedName name="_xlnm.Print_Titles" localSheetId="0">'8'!$B:$C</definedName>
  </definedNames>
  <calcPr fullCalcOnLoad="1"/>
</workbook>
</file>

<file path=xl/sharedStrings.xml><?xml version="1.0" encoding="utf-8"?>
<sst xmlns="http://schemas.openxmlformats.org/spreadsheetml/2006/main" count="93" uniqueCount="73">
  <si>
    <t xml:space="preserve">  都道府県</t>
  </si>
  <si>
    <t>件 数</t>
  </si>
  <si>
    <t>金      額</t>
  </si>
  <si>
    <t>金     額</t>
  </si>
  <si>
    <t>件  数</t>
  </si>
  <si>
    <t>01</t>
  </si>
  <si>
    <t>北海道</t>
  </si>
  <si>
    <t>02</t>
  </si>
  <si>
    <t>青  森</t>
  </si>
  <si>
    <t>03</t>
  </si>
  <si>
    <t>岩  手</t>
  </si>
  <si>
    <t>04</t>
  </si>
  <si>
    <t>宮  城</t>
  </si>
  <si>
    <t>05</t>
  </si>
  <si>
    <t>秋  田</t>
  </si>
  <si>
    <t>06</t>
  </si>
  <si>
    <t>山  形</t>
  </si>
  <si>
    <t>07</t>
  </si>
  <si>
    <t>福  島</t>
  </si>
  <si>
    <t>08</t>
  </si>
  <si>
    <t>茨  城</t>
  </si>
  <si>
    <t>09</t>
  </si>
  <si>
    <t>栃  木</t>
  </si>
  <si>
    <t>10</t>
  </si>
  <si>
    <t>群  馬</t>
  </si>
  <si>
    <t>埼  玉</t>
  </si>
  <si>
    <t>千  葉</t>
  </si>
  <si>
    <t>東  京</t>
  </si>
  <si>
    <t>神奈川</t>
  </si>
  <si>
    <t>新  潟</t>
  </si>
  <si>
    <t>富  山</t>
  </si>
  <si>
    <t>石  川</t>
  </si>
  <si>
    <t>福  井</t>
  </si>
  <si>
    <t>山  梨</t>
  </si>
  <si>
    <t>長  野</t>
  </si>
  <si>
    <t>岐  阜</t>
  </si>
  <si>
    <t>静  岡</t>
  </si>
  <si>
    <t>愛  知</t>
  </si>
  <si>
    <t>三  重</t>
  </si>
  <si>
    <t>滋  賀</t>
  </si>
  <si>
    <t>京  都</t>
  </si>
  <si>
    <t>大  阪</t>
  </si>
  <si>
    <t>兵  庫</t>
  </si>
  <si>
    <t>奈  良</t>
  </si>
  <si>
    <t>和歌山</t>
  </si>
  <si>
    <t>鳥  取</t>
  </si>
  <si>
    <t>島  根</t>
  </si>
  <si>
    <t>岡  山</t>
  </si>
  <si>
    <t>広  島</t>
  </si>
  <si>
    <t>山  口</t>
  </si>
  <si>
    <t>徳  島</t>
  </si>
  <si>
    <t>香  川</t>
  </si>
  <si>
    <t>愛  媛</t>
  </si>
  <si>
    <t>高  知</t>
  </si>
  <si>
    <t>福  岡</t>
  </si>
  <si>
    <t>佐  賀</t>
  </si>
  <si>
    <t>長  崎</t>
  </si>
  <si>
    <t>熊  本</t>
  </si>
  <si>
    <t>大  分</t>
  </si>
  <si>
    <t>宮  崎</t>
  </si>
  <si>
    <t>鹿児島</t>
  </si>
  <si>
    <t>沖  縄</t>
  </si>
  <si>
    <t xml:space="preserve">  合    計</t>
  </si>
  <si>
    <t xml:space="preserve">                    障    害    特    別    支    給    金</t>
  </si>
  <si>
    <t>休 業 特 別 支 給 金</t>
  </si>
  <si>
    <t>傷 病 特 別 支 給 金</t>
  </si>
  <si>
    <t>特 別 一 時 金</t>
  </si>
  <si>
    <t>特   別   年   金</t>
  </si>
  <si>
    <t>遺    族    特    別    支    給    金</t>
  </si>
  <si>
    <t>合        計</t>
  </si>
  <si>
    <t>特 別 支 給 金</t>
  </si>
  <si>
    <t>計</t>
  </si>
  <si>
    <t>８ 都道府県別、特別支給金支払状況（業務災害）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</si>
</sst>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3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medium"/>
      <right/>
      <top/>
      <bottom/>
    </border>
    <border>
      <left style="medium"/>
      <right/>
      <top/>
      <bottom style="thin"/>
    </border>
    <border>
      <left style="thin"/>
      <right style="medium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/>
      <bottom/>
    </border>
    <border>
      <left style="thin"/>
      <right style="medium"/>
      <top/>
      <bottom/>
    </border>
    <border>
      <left style="medium"/>
      <right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/>
      <right style="thin"/>
      <top/>
      <bottom style="thin"/>
    </border>
    <border>
      <left/>
      <right style="medium"/>
      <top style="medium"/>
      <bottom/>
    </border>
    <border>
      <left/>
      <right style="medium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7">
    <xf numFmtId="0" fontId="0" fillId="0" borderId="0" xfId="0" applyAlignment="1">
      <alignment/>
    </xf>
    <xf numFmtId="176" fontId="4" fillId="0" borderId="10" xfId="0" applyNumberFormat="1" applyFont="1" applyFill="1" applyBorder="1" applyAlignment="1" applyProtection="1">
      <alignment/>
      <protection/>
    </xf>
    <xf numFmtId="176" fontId="4" fillId="0" borderId="0" xfId="0" applyNumberFormat="1" applyFont="1" applyFill="1" applyAlignment="1">
      <alignment/>
    </xf>
    <xf numFmtId="176" fontId="4" fillId="0" borderId="11" xfId="0" applyNumberFormat="1" applyFont="1" applyFill="1" applyBorder="1" applyAlignment="1" applyProtection="1">
      <alignment/>
      <protection/>
    </xf>
    <xf numFmtId="176" fontId="4" fillId="0" borderId="12" xfId="0" applyNumberFormat="1" applyFont="1" applyFill="1" applyBorder="1" applyAlignment="1" applyProtection="1">
      <alignment horizontal="center"/>
      <protection/>
    </xf>
    <xf numFmtId="176" fontId="4" fillId="0" borderId="13" xfId="0" applyNumberFormat="1" applyFont="1" applyFill="1" applyBorder="1" applyAlignment="1" applyProtection="1">
      <alignment horizontal="center"/>
      <protection/>
    </xf>
    <xf numFmtId="176" fontId="4" fillId="0" borderId="0" xfId="0" applyNumberFormat="1" applyFont="1" applyFill="1" applyBorder="1" applyAlignment="1">
      <alignment/>
    </xf>
    <xf numFmtId="176" fontId="4" fillId="0" borderId="10" xfId="0" applyNumberFormat="1" applyFont="1" applyFill="1" applyBorder="1" applyAlignment="1" applyProtection="1">
      <alignment/>
      <protection/>
    </xf>
    <xf numFmtId="176" fontId="4" fillId="0" borderId="0" xfId="0" applyNumberFormat="1" applyFont="1" applyFill="1" applyBorder="1" applyAlignment="1" applyProtection="1">
      <alignment/>
      <protection/>
    </xf>
    <xf numFmtId="176" fontId="4" fillId="0" borderId="14" xfId="0" applyNumberFormat="1" applyFont="1" applyFill="1" applyBorder="1" applyAlignment="1" applyProtection="1">
      <alignment/>
      <protection/>
    </xf>
    <xf numFmtId="176" fontId="4" fillId="0" borderId="15" xfId="0" applyNumberFormat="1" applyFont="1" applyFill="1" applyBorder="1" applyAlignment="1">
      <alignment/>
    </xf>
    <xf numFmtId="176" fontId="4" fillId="0" borderId="16" xfId="0" applyNumberFormat="1" applyFont="1" applyFill="1" applyBorder="1" applyAlignment="1" applyProtection="1">
      <alignment/>
      <protection/>
    </xf>
    <xf numFmtId="176" fontId="4" fillId="0" borderId="11" xfId="0" applyNumberFormat="1" applyFont="1" applyFill="1" applyBorder="1" applyAlignment="1" applyProtection="1">
      <alignment/>
      <protection/>
    </xf>
    <xf numFmtId="176" fontId="4" fillId="0" borderId="12" xfId="0" applyNumberFormat="1" applyFont="1" applyFill="1" applyBorder="1" applyAlignment="1" applyProtection="1">
      <alignment/>
      <protection/>
    </xf>
    <xf numFmtId="176" fontId="4" fillId="0" borderId="17" xfId="0" applyNumberFormat="1" applyFont="1" applyFill="1" applyBorder="1" applyAlignment="1" applyProtection="1">
      <alignment/>
      <protection/>
    </xf>
    <xf numFmtId="176" fontId="4" fillId="0" borderId="18" xfId="0" applyNumberFormat="1" applyFont="1" applyFill="1" applyBorder="1" applyAlignment="1" applyProtection="1">
      <alignment/>
      <protection/>
    </xf>
    <xf numFmtId="176" fontId="4" fillId="0" borderId="16" xfId="0" applyNumberFormat="1" applyFont="1" applyFill="1" applyBorder="1" applyAlignment="1" applyProtection="1">
      <alignment horizontal="center"/>
      <protection/>
    </xf>
    <xf numFmtId="176" fontId="4" fillId="0" borderId="19" xfId="0" applyNumberFormat="1" applyFont="1" applyFill="1" applyBorder="1" applyAlignment="1" applyProtection="1">
      <alignment/>
      <protection/>
    </xf>
    <xf numFmtId="176" fontId="4" fillId="0" borderId="20" xfId="0" applyNumberFormat="1" applyFont="1" applyFill="1" applyBorder="1" applyAlignment="1" applyProtection="1">
      <alignment/>
      <protection/>
    </xf>
    <xf numFmtId="176" fontId="4" fillId="0" borderId="13" xfId="0" applyNumberFormat="1" applyFont="1" applyFill="1" applyBorder="1" applyAlignment="1" applyProtection="1">
      <alignment/>
      <protection/>
    </xf>
    <xf numFmtId="176" fontId="4" fillId="0" borderId="21" xfId="0" applyNumberFormat="1" applyFont="1" applyFill="1" applyBorder="1" applyAlignment="1" applyProtection="1">
      <alignment/>
      <protection/>
    </xf>
    <xf numFmtId="176" fontId="4" fillId="0" borderId="22" xfId="0" applyNumberFormat="1" applyFont="1" applyFill="1" applyBorder="1" applyAlignment="1" applyProtection="1">
      <alignment/>
      <protection/>
    </xf>
    <xf numFmtId="176" fontId="4" fillId="0" borderId="23" xfId="0" applyNumberFormat="1" applyFont="1" applyFill="1" applyBorder="1" applyAlignment="1" applyProtection="1">
      <alignment/>
      <protection/>
    </xf>
    <xf numFmtId="176" fontId="4" fillId="0" borderId="24" xfId="0" applyNumberFormat="1" applyFont="1" applyFill="1" applyBorder="1" applyAlignment="1" applyProtection="1">
      <alignment/>
      <protection/>
    </xf>
    <xf numFmtId="176" fontId="4" fillId="0" borderId="25" xfId="0" applyNumberFormat="1" applyFont="1" applyFill="1" applyBorder="1" applyAlignment="1" applyProtection="1">
      <alignment/>
      <protection/>
    </xf>
    <xf numFmtId="176" fontId="4" fillId="0" borderId="26" xfId="0" applyNumberFormat="1" applyFont="1" applyFill="1" applyBorder="1" applyAlignment="1" applyProtection="1">
      <alignment/>
      <protection/>
    </xf>
    <xf numFmtId="176" fontId="4" fillId="0" borderId="27" xfId="0" applyNumberFormat="1" applyFont="1" applyFill="1" applyBorder="1" applyAlignment="1" applyProtection="1">
      <alignment/>
      <protection/>
    </xf>
    <xf numFmtId="176" fontId="4" fillId="0" borderId="18" xfId="0" applyNumberFormat="1" applyFont="1" applyFill="1" applyBorder="1" applyAlignment="1" applyProtection="1">
      <alignment horizontal="center"/>
      <protection/>
    </xf>
    <xf numFmtId="176" fontId="4" fillId="0" borderId="27" xfId="0" applyNumberFormat="1" applyFont="1" applyFill="1" applyBorder="1" applyAlignment="1" applyProtection="1">
      <alignment horizontal="center"/>
      <protection/>
    </xf>
    <xf numFmtId="176" fontId="4" fillId="0" borderId="28" xfId="0" applyNumberFormat="1" applyFont="1" applyFill="1" applyBorder="1" applyAlignment="1" applyProtection="1">
      <alignment/>
      <protection/>
    </xf>
    <xf numFmtId="176" fontId="3" fillId="0" borderId="11" xfId="0" applyNumberFormat="1" applyFont="1" applyFill="1" applyBorder="1" applyAlignment="1" applyProtection="1">
      <alignment horizontal="right"/>
      <protection/>
    </xf>
    <xf numFmtId="176" fontId="3" fillId="0" borderId="12" xfId="0" applyNumberFormat="1" applyFont="1" applyFill="1" applyBorder="1" applyAlignment="1" applyProtection="1">
      <alignment horizontal="right"/>
      <protection/>
    </xf>
    <xf numFmtId="176" fontId="3" fillId="0" borderId="0" xfId="0" applyNumberFormat="1" applyFont="1" applyFill="1" applyBorder="1" applyAlignment="1" applyProtection="1">
      <alignment horizontal="left"/>
      <protection/>
    </xf>
    <xf numFmtId="176" fontId="3" fillId="0" borderId="17" xfId="0" applyNumberFormat="1" applyFont="1" applyFill="1" applyBorder="1" applyAlignment="1" applyProtection="1">
      <alignment horizontal="left"/>
      <protection/>
    </xf>
    <xf numFmtId="176" fontId="4" fillId="0" borderId="29" xfId="0" applyNumberFormat="1" applyFont="1" applyFill="1" applyBorder="1" applyAlignment="1" applyProtection="1">
      <alignment/>
      <protection/>
    </xf>
    <xf numFmtId="176" fontId="4" fillId="0" borderId="30" xfId="0" applyNumberFormat="1" applyFont="1" applyFill="1" applyBorder="1" applyAlignment="1" applyProtection="1">
      <alignment/>
      <protection/>
    </xf>
    <xf numFmtId="176" fontId="4" fillId="0" borderId="10" xfId="0" applyNumberFormat="1" applyFont="1" applyFill="1" applyBorder="1" applyAlignment="1" applyProtection="1">
      <alignment/>
      <protection/>
    </xf>
    <xf numFmtId="0" fontId="0" fillId="0" borderId="10" xfId="0" applyBorder="1" applyAlignment="1">
      <alignment/>
    </xf>
    <xf numFmtId="176" fontId="3" fillId="0" borderId="31" xfId="0" applyNumberFormat="1" applyFont="1" applyFill="1" applyBorder="1" applyAlignment="1" applyProtection="1">
      <alignment horizontal="center"/>
      <protection/>
    </xf>
    <xf numFmtId="176" fontId="3" fillId="0" borderId="32" xfId="0" applyNumberFormat="1" applyFont="1" applyFill="1" applyBorder="1" applyAlignment="1" applyProtection="1">
      <alignment horizontal="center"/>
      <protection/>
    </xf>
    <xf numFmtId="176" fontId="4" fillId="0" borderId="33" xfId="0" applyNumberFormat="1" applyFont="1" applyFill="1" applyBorder="1" applyAlignment="1" applyProtection="1">
      <alignment horizontal="center" vertical="center"/>
      <protection/>
    </xf>
    <xf numFmtId="176" fontId="4" fillId="0" borderId="34" xfId="0" applyNumberFormat="1" applyFont="1" applyFill="1" applyBorder="1" applyAlignment="1" applyProtection="1">
      <alignment horizontal="center" vertical="center"/>
      <protection/>
    </xf>
    <xf numFmtId="176" fontId="4" fillId="0" borderId="18" xfId="0" applyNumberFormat="1" applyFont="1" applyFill="1" applyBorder="1" applyAlignment="1" applyProtection="1">
      <alignment horizontal="center" vertical="center"/>
      <protection/>
    </xf>
    <xf numFmtId="176" fontId="4" fillId="0" borderId="35" xfId="0" applyNumberFormat="1" applyFont="1" applyFill="1" applyBorder="1" applyAlignment="1" applyProtection="1">
      <alignment horizontal="center" vertical="center"/>
      <protection/>
    </xf>
    <xf numFmtId="176" fontId="4" fillId="0" borderId="36" xfId="0" applyNumberFormat="1" applyFont="1" applyFill="1" applyBorder="1" applyAlignment="1" applyProtection="1">
      <alignment horizontal="center" vertical="center"/>
      <protection/>
    </xf>
    <xf numFmtId="176" fontId="4" fillId="0" borderId="37" xfId="0" applyNumberFormat="1" applyFont="1" applyFill="1" applyBorder="1" applyAlignment="1" applyProtection="1">
      <alignment horizontal="center" vertical="center"/>
      <protection/>
    </xf>
    <xf numFmtId="176" fontId="4" fillId="0" borderId="38" xfId="0" applyNumberFormat="1" applyFont="1" applyFill="1" applyBorder="1" applyAlignment="1" applyProtection="1">
      <alignment horizontal="center"/>
      <protection/>
    </xf>
    <xf numFmtId="176" fontId="4" fillId="0" borderId="39" xfId="0" applyNumberFormat="1" applyFont="1" applyFill="1" applyBorder="1" applyAlignment="1" applyProtection="1">
      <alignment horizontal="center"/>
      <protection/>
    </xf>
    <xf numFmtId="176" fontId="4" fillId="0" borderId="40" xfId="0" applyNumberFormat="1" applyFont="1" applyFill="1" applyBorder="1" applyAlignment="1" applyProtection="1">
      <alignment horizontal="center"/>
      <protection/>
    </xf>
    <xf numFmtId="176" fontId="4" fillId="0" borderId="41" xfId="0" applyNumberFormat="1" applyFont="1" applyFill="1" applyBorder="1" applyAlignment="1" applyProtection="1">
      <alignment horizontal="center"/>
      <protection/>
    </xf>
    <xf numFmtId="176" fontId="4" fillId="0" borderId="14" xfId="0" applyNumberFormat="1" applyFont="1" applyFill="1" applyBorder="1" applyAlignment="1" applyProtection="1">
      <alignment horizontal="center" vertical="center"/>
      <protection/>
    </xf>
    <xf numFmtId="176" fontId="4" fillId="0" borderId="12" xfId="0" applyNumberFormat="1" applyFont="1" applyFill="1" applyBorder="1" applyAlignment="1" applyProtection="1">
      <alignment horizontal="center" vertical="center"/>
      <protection/>
    </xf>
    <xf numFmtId="176" fontId="4" fillId="0" borderId="42" xfId="0" applyNumberFormat="1" applyFont="1" applyFill="1" applyBorder="1" applyAlignment="1" applyProtection="1">
      <alignment horizontal="center"/>
      <protection/>
    </xf>
    <xf numFmtId="176" fontId="4" fillId="0" borderId="43" xfId="0" applyNumberFormat="1" applyFont="1" applyFill="1" applyBorder="1" applyAlignment="1" applyProtection="1">
      <alignment horizontal="center"/>
      <protection/>
    </xf>
    <xf numFmtId="176" fontId="4" fillId="0" borderId="44" xfId="0" applyNumberFormat="1" applyFont="1" applyFill="1" applyBorder="1" applyAlignment="1" applyProtection="1">
      <alignment horizontal="center"/>
      <protection/>
    </xf>
    <xf numFmtId="176" fontId="4" fillId="0" borderId="45" xfId="0" applyNumberFormat="1" applyFont="1" applyFill="1" applyBorder="1" applyAlignment="1" applyProtection="1">
      <alignment horizontal="center"/>
      <protection/>
    </xf>
    <xf numFmtId="176" fontId="4" fillId="0" borderId="46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Y53"/>
  <sheetViews>
    <sheetView tabSelected="1" zoomScale="75" zoomScaleNormal="75" zoomScaleSheetLayoutView="50" zoomScalePageLayoutView="0" workbookViewId="0" topLeftCell="A1">
      <selection activeCell="E58" sqref="E58"/>
    </sheetView>
  </sheetViews>
  <sheetFormatPr defaultColWidth="10.625" defaultRowHeight="13.5"/>
  <cols>
    <col min="1" max="1" width="2.625" style="2" customWidth="1"/>
    <col min="2" max="2" width="4.625" style="2" customWidth="1"/>
    <col min="3" max="3" width="8.625" style="2" customWidth="1"/>
    <col min="4" max="4" width="12.625" style="2" customWidth="1"/>
    <col min="5" max="5" width="22.625" style="2" customWidth="1"/>
    <col min="6" max="6" width="12.625" style="2" customWidth="1"/>
    <col min="7" max="7" width="22.625" style="2" customWidth="1"/>
    <col min="8" max="8" width="12.625" style="2" customWidth="1"/>
    <col min="9" max="9" width="22.625" style="2" customWidth="1"/>
    <col min="10" max="10" width="12.625" style="2" customWidth="1"/>
    <col min="11" max="11" width="22.625" style="2" customWidth="1"/>
    <col min="12" max="12" width="12.625" style="2" customWidth="1"/>
    <col min="13" max="13" width="22.625" style="2" customWidth="1"/>
    <col min="14" max="14" width="2.875" style="2" customWidth="1"/>
    <col min="15" max="15" width="12.625" style="2" customWidth="1"/>
    <col min="16" max="16" width="22.625" style="2" customWidth="1"/>
    <col min="17" max="17" width="12.625" style="2" customWidth="1"/>
    <col min="18" max="18" width="22.625" style="2" customWidth="1"/>
    <col min="19" max="19" width="12.625" style="2" customWidth="1"/>
    <col min="20" max="20" width="22.625" style="2" customWidth="1"/>
    <col min="21" max="21" width="12.625" style="2" customWidth="1"/>
    <col min="22" max="22" width="22.625" style="2" customWidth="1"/>
    <col min="23" max="23" width="12.625" style="2" customWidth="1"/>
    <col min="24" max="24" width="22.625" style="2" customWidth="1"/>
    <col min="25" max="16384" width="10.625" style="2" customWidth="1"/>
  </cols>
  <sheetData>
    <row r="2" spans="2:24" ht="15.75" thickBot="1">
      <c r="B2" s="7"/>
      <c r="C2" s="7"/>
      <c r="D2" s="1" t="s">
        <v>72</v>
      </c>
      <c r="E2" s="7"/>
      <c r="F2" s="7"/>
      <c r="G2" s="7"/>
      <c r="H2" s="7"/>
      <c r="I2" s="7"/>
      <c r="J2" s="7"/>
      <c r="K2" s="7"/>
      <c r="L2" s="7"/>
      <c r="M2" s="7"/>
      <c r="N2" s="8"/>
      <c r="O2" s="36" t="s">
        <v>72</v>
      </c>
      <c r="P2" s="37"/>
      <c r="Q2" s="37"/>
      <c r="R2" s="37"/>
      <c r="S2" s="37"/>
      <c r="T2" s="7"/>
      <c r="U2" s="7"/>
      <c r="V2" s="7"/>
      <c r="W2" s="7"/>
      <c r="X2" s="7"/>
    </row>
    <row r="3" spans="2:25" ht="15">
      <c r="B3" s="9"/>
      <c r="C3" s="10"/>
      <c r="D3" s="50" t="s">
        <v>64</v>
      </c>
      <c r="E3" s="41"/>
      <c r="F3" s="40" t="s">
        <v>65</v>
      </c>
      <c r="G3" s="41"/>
      <c r="H3" s="52" t="s">
        <v>63</v>
      </c>
      <c r="I3" s="53"/>
      <c r="J3" s="53"/>
      <c r="K3" s="53"/>
      <c r="L3" s="53"/>
      <c r="M3" s="54"/>
      <c r="N3" s="11"/>
      <c r="O3" s="55" t="s">
        <v>68</v>
      </c>
      <c r="P3" s="53"/>
      <c r="Q3" s="53"/>
      <c r="R3" s="53"/>
      <c r="S3" s="53"/>
      <c r="T3" s="56"/>
      <c r="U3" s="40" t="s">
        <v>67</v>
      </c>
      <c r="V3" s="41"/>
      <c r="W3" s="40" t="s">
        <v>69</v>
      </c>
      <c r="X3" s="44"/>
      <c r="Y3" s="12"/>
    </row>
    <row r="4" spans="2:25" ht="15">
      <c r="B4" s="3" t="s">
        <v>0</v>
      </c>
      <c r="C4" s="6"/>
      <c r="D4" s="51"/>
      <c r="E4" s="43"/>
      <c r="F4" s="42"/>
      <c r="G4" s="43"/>
      <c r="H4" s="46" t="s">
        <v>70</v>
      </c>
      <c r="I4" s="47"/>
      <c r="J4" s="46" t="s">
        <v>66</v>
      </c>
      <c r="K4" s="47"/>
      <c r="L4" s="46" t="s">
        <v>71</v>
      </c>
      <c r="M4" s="48"/>
      <c r="N4" s="11"/>
      <c r="O4" s="49" t="s">
        <v>70</v>
      </c>
      <c r="P4" s="47"/>
      <c r="Q4" s="46" t="s">
        <v>66</v>
      </c>
      <c r="R4" s="47"/>
      <c r="S4" s="46" t="s">
        <v>71</v>
      </c>
      <c r="T4" s="47"/>
      <c r="U4" s="42"/>
      <c r="V4" s="43"/>
      <c r="W4" s="42"/>
      <c r="X4" s="45"/>
      <c r="Y4" s="12"/>
    </row>
    <row r="5" spans="2:25" ht="15">
      <c r="B5" s="13"/>
      <c r="C5" s="14"/>
      <c r="D5" s="4" t="s">
        <v>1</v>
      </c>
      <c r="E5" s="28" t="s">
        <v>2</v>
      </c>
      <c r="F5" s="27" t="s">
        <v>1</v>
      </c>
      <c r="G5" s="27" t="s">
        <v>2</v>
      </c>
      <c r="H5" s="27" t="s">
        <v>1</v>
      </c>
      <c r="I5" s="27" t="s">
        <v>2</v>
      </c>
      <c r="J5" s="27" t="s">
        <v>1</v>
      </c>
      <c r="K5" s="27" t="s">
        <v>2</v>
      </c>
      <c r="L5" s="27" t="s">
        <v>1</v>
      </c>
      <c r="M5" s="5" t="s">
        <v>2</v>
      </c>
      <c r="N5" s="16"/>
      <c r="O5" s="4" t="s">
        <v>1</v>
      </c>
      <c r="P5" s="27" t="s">
        <v>2</v>
      </c>
      <c r="Q5" s="27" t="s">
        <v>1</v>
      </c>
      <c r="R5" s="27" t="s">
        <v>3</v>
      </c>
      <c r="S5" s="27" t="s">
        <v>1</v>
      </c>
      <c r="T5" s="27" t="s">
        <v>2</v>
      </c>
      <c r="U5" s="27" t="s">
        <v>1</v>
      </c>
      <c r="V5" s="27" t="s">
        <v>2</v>
      </c>
      <c r="W5" s="27" t="s">
        <v>4</v>
      </c>
      <c r="X5" s="5" t="s">
        <v>2</v>
      </c>
      <c r="Y5" s="12"/>
    </row>
    <row r="6" spans="2:25" ht="15">
      <c r="B6" s="30" t="s">
        <v>5</v>
      </c>
      <c r="C6" s="32" t="s">
        <v>6</v>
      </c>
      <c r="D6" s="12">
        <v>50278</v>
      </c>
      <c r="E6" s="25">
        <v>2999775709</v>
      </c>
      <c r="F6" s="17">
        <v>84</v>
      </c>
      <c r="G6" s="17">
        <v>79441300</v>
      </c>
      <c r="H6" s="17">
        <v>1001</v>
      </c>
      <c r="I6" s="17">
        <v>456996944</v>
      </c>
      <c r="J6" s="17">
        <v>302</v>
      </c>
      <c r="K6" s="17">
        <v>70232885</v>
      </c>
      <c r="L6" s="17">
        <v>1303</v>
      </c>
      <c r="M6" s="18">
        <v>527229829</v>
      </c>
      <c r="N6" s="11"/>
      <c r="O6" s="12">
        <v>294</v>
      </c>
      <c r="P6" s="17">
        <v>881960759</v>
      </c>
      <c r="Q6" s="17">
        <v>53</v>
      </c>
      <c r="R6" s="17">
        <v>79490001</v>
      </c>
      <c r="S6" s="17">
        <v>347</v>
      </c>
      <c r="T6" s="17">
        <v>961450760</v>
      </c>
      <c r="U6" s="17">
        <v>58940</v>
      </c>
      <c r="V6" s="17">
        <v>3319674425</v>
      </c>
      <c r="W6" s="17">
        <v>110952</v>
      </c>
      <c r="X6" s="18">
        <v>7887572023</v>
      </c>
      <c r="Y6" s="12"/>
    </row>
    <row r="7" spans="2:25" ht="15">
      <c r="B7" s="30" t="s">
        <v>7</v>
      </c>
      <c r="C7" s="32" t="s">
        <v>8</v>
      </c>
      <c r="D7" s="12">
        <v>4535</v>
      </c>
      <c r="E7" s="25">
        <v>224095272</v>
      </c>
      <c r="F7" s="17">
        <v>7</v>
      </c>
      <c r="G7" s="17">
        <v>7563963</v>
      </c>
      <c r="H7" s="17">
        <v>113</v>
      </c>
      <c r="I7" s="17">
        <v>59260000</v>
      </c>
      <c r="J7" s="17">
        <v>41</v>
      </c>
      <c r="K7" s="17">
        <v>7810765</v>
      </c>
      <c r="L7" s="17">
        <v>154</v>
      </c>
      <c r="M7" s="18">
        <v>67070765</v>
      </c>
      <c r="N7" s="11"/>
      <c r="O7" s="12">
        <v>34</v>
      </c>
      <c r="P7" s="17">
        <v>102000000</v>
      </c>
      <c r="Q7" s="17">
        <v>3</v>
      </c>
      <c r="R7" s="17">
        <v>3084000</v>
      </c>
      <c r="S7" s="17">
        <v>37</v>
      </c>
      <c r="T7" s="17">
        <v>105084000</v>
      </c>
      <c r="U7" s="17">
        <v>6645</v>
      </c>
      <c r="V7" s="17">
        <v>267411755</v>
      </c>
      <c r="W7" s="17">
        <v>11378</v>
      </c>
      <c r="X7" s="18">
        <v>671225755</v>
      </c>
      <c r="Y7" s="12"/>
    </row>
    <row r="8" spans="2:25" ht="15">
      <c r="B8" s="30" t="s">
        <v>9</v>
      </c>
      <c r="C8" s="32" t="s">
        <v>10</v>
      </c>
      <c r="D8" s="12">
        <v>4271</v>
      </c>
      <c r="E8" s="25">
        <v>212560503</v>
      </c>
      <c r="F8" s="17">
        <v>7</v>
      </c>
      <c r="G8" s="17">
        <v>7254074</v>
      </c>
      <c r="H8" s="17">
        <v>133</v>
      </c>
      <c r="I8" s="17">
        <v>62200000</v>
      </c>
      <c r="J8" s="17">
        <v>55</v>
      </c>
      <c r="K8" s="17">
        <v>10656020</v>
      </c>
      <c r="L8" s="17">
        <v>188</v>
      </c>
      <c r="M8" s="18">
        <v>72856020</v>
      </c>
      <c r="N8" s="11"/>
      <c r="O8" s="12">
        <v>457</v>
      </c>
      <c r="P8" s="17">
        <v>1371000000</v>
      </c>
      <c r="Q8" s="17">
        <v>49</v>
      </c>
      <c r="R8" s="17">
        <v>39148932</v>
      </c>
      <c r="S8" s="17">
        <v>506</v>
      </c>
      <c r="T8" s="17">
        <v>1410148932</v>
      </c>
      <c r="U8" s="17">
        <v>8909</v>
      </c>
      <c r="V8" s="17">
        <v>360032946</v>
      </c>
      <c r="W8" s="17">
        <v>13881</v>
      </c>
      <c r="X8" s="18">
        <v>2062852475</v>
      </c>
      <c r="Y8" s="12"/>
    </row>
    <row r="9" spans="2:25" ht="15">
      <c r="B9" s="30" t="s">
        <v>11</v>
      </c>
      <c r="C9" s="32" t="s">
        <v>12</v>
      </c>
      <c r="D9" s="12">
        <v>9604</v>
      </c>
      <c r="E9" s="25">
        <v>526605869</v>
      </c>
      <c r="F9" s="17">
        <v>7</v>
      </c>
      <c r="G9" s="17">
        <v>7350000</v>
      </c>
      <c r="H9" s="17">
        <v>235</v>
      </c>
      <c r="I9" s="17">
        <v>116772900</v>
      </c>
      <c r="J9" s="17">
        <v>91</v>
      </c>
      <c r="K9" s="17">
        <v>23150686</v>
      </c>
      <c r="L9" s="17">
        <v>326</v>
      </c>
      <c r="M9" s="18">
        <v>139923586</v>
      </c>
      <c r="N9" s="11"/>
      <c r="O9" s="12">
        <v>993</v>
      </c>
      <c r="P9" s="17">
        <v>2977500000</v>
      </c>
      <c r="Q9" s="17">
        <v>109</v>
      </c>
      <c r="R9" s="17">
        <v>92511984</v>
      </c>
      <c r="S9" s="17">
        <v>1102</v>
      </c>
      <c r="T9" s="17">
        <v>3070011984</v>
      </c>
      <c r="U9" s="17">
        <v>12702</v>
      </c>
      <c r="V9" s="17">
        <v>575295125</v>
      </c>
      <c r="W9" s="17">
        <v>23741</v>
      </c>
      <c r="X9" s="18">
        <v>4319186564</v>
      </c>
      <c r="Y9" s="12"/>
    </row>
    <row r="10" spans="2:25" ht="15">
      <c r="B10" s="31" t="s">
        <v>13</v>
      </c>
      <c r="C10" s="33" t="s">
        <v>14</v>
      </c>
      <c r="D10" s="13">
        <v>3840</v>
      </c>
      <c r="E10" s="26">
        <v>180070864</v>
      </c>
      <c r="F10" s="15">
        <v>0</v>
      </c>
      <c r="G10" s="15">
        <v>0</v>
      </c>
      <c r="H10" s="17">
        <v>111</v>
      </c>
      <c r="I10" s="17">
        <v>54770000</v>
      </c>
      <c r="J10" s="15">
        <v>46</v>
      </c>
      <c r="K10" s="15">
        <v>8123988</v>
      </c>
      <c r="L10" s="15">
        <v>157</v>
      </c>
      <c r="M10" s="19">
        <v>62893988</v>
      </c>
      <c r="N10" s="11"/>
      <c r="O10" s="13">
        <v>19</v>
      </c>
      <c r="P10" s="15">
        <v>57000000</v>
      </c>
      <c r="Q10" s="15">
        <v>0</v>
      </c>
      <c r="R10" s="15">
        <v>0</v>
      </c>
      <c r="S10" s="15">
        <v>19</v>
      </c>
      <c r="T10" s="15">
        <v>57000000</v>
      </c>
      <c r="U10" s="15">
        <v>7815</v>
      </c>
      <c r="V10" s="15">
        <v>324034102</v>
      </c>
      <c r="W10" s="15">
        <v>11831</v>
      </c>
      <c r="X10" s="19">
        <v>623998954</v>
      </c>
      <c r="Y10" s="12"/>
    </row>
    <row r="11" spans="2:25" ht="15">
      <c r="B11" s="30" t="s">
        <v>15</v>
      </c>
      <c r="C11" s="32" t="s">
        <v>16</v>
      </c>
      <c r="D11" s="12">
        <v>4931</v>
      </c>
      <c r="E11" s="25">
        <v>244006154</v>
      </c>
      <c r="F11" s="17">
        <v>4</v>
      </c>
      <c r="G11" s="17">
        <v>4017852</v>
      </c>
      <c r="H11" s="23">
        <v>108</v>
      </c>
      <c r="I11" s="24">
        <v>58190000</v>
      </c>
      <c r="J11" s="17">
        <v>29</v>
      </c>
      <c r="K11" s="17">
        <v>7409036</v>
      </c>
      <c r="L11" s="17">
        <v>137</v>
      </c>
      <c r="M11" s="18">
        <v>65599036</v>
      </c>
      <c r="N11" s="11"/>
      <c r="O11" s="12">
        <v>31</v>
      </c>
      <c r="P11" s="17">
        <v>93000000</v>
      </c>
      <c r="Q11" s="17">
        <v>1</v>
      </c>
      <c r="R11" s="17">
        <v>10252</v>
      </c>
      <c r="S11" s="17">
        <v>32</v>
      </c>
      <c r="T11" s="17">
        <v>93010252</v>
      </c>
      <c r="U11" s="17">
        <v>7978</v>
      </c>
      <c r="V11" s="17">
        <v>314285688</v>
      </c>
      <c r="W11" s="17">
        <v>13082</v>
      </c>
      <c r="X11" s="18">
        <v>720918982</v>
      </c>
      <c r="Y11" s="12"/>
    </row>
    <row r="12" spans="2:25" ht="15">
      <c r="B12" s="30" t="s">
        <v>17</v>
      </c>
      <c r="C12" s="32" t="s">
        <v>18</v>
      </c>
      <c r="D12" s="12">
        <v>7500</v>
      </c>
      <c r="E12" s="25">
        <v>416680097</v>
      </c>
      <c r="F12" s="17">
        <v>1</v>
      </c>
      <c r="G12" s="17">
        <v>864823</v>
      </c>
      <c r="H12" s="17">
        <v>205</v>
      </c>
      <c r="I12" s="25">
        <v>97858544</v>
      </c>
      <c r="J12" s="17">
        <v>88</v>
      </c>
      <c r="K12" s="17">
        <v>19877099</v>
      </c>
      <c r="L12" s="17">
        <v>293</v>
      </c>
      <c r="M12" s="18">
        <v>117735643</v>
      </c>
      <c r="N12" s="11"/>
      <c r="O12" s="12">
        <v>145</v>
      </c>
      <c r="P12" s="17">
        <v>435000000</v>
      </c>
      <c r="Q12" s="17">
        <v>10</v>
      </c>
      <c r="R12" s="17">
        <v>10691755</v>
      </c>
      <c r="S12" s="17">
        <v>155</v>
      </c>
      <c r="T12" s="17">
        <v>445691755</v>
      </c>
      <c r="U12" s="17">
        <v>13834</v>
      </c>
      <c r="V12" s="17">
        <v>566093880</v>
      </c>
      <c r="W12" s="17">
        <v>21783</v>
      </c>
      <c r="X12" s="18">
        <v>1547066198</v>
      </c>
      <c r="Y12" s="12"/>
    </row>
    <row r="13" spans="2:25" ht="15">
      <c r="B13" s="30" t="s">
        <v>19</v>
      </c>
      <c r="C13" s="32" t="s">
        <v>20</v>
      </c>
      <c r="D13" s="12">
        <v>10751</v>
      </c>
      <c r="E13" s="25">
        <v>593179888</v>
      </c>
      <c r="F13" s="17">
        <v>4</v>
      </c>
      <c r="G13" s="17">
        <v>4186695</v>
      </c>
      <c r="H13" s="17">
        <v>354</v>
      </c>
      <c r="I13" s="25">
        <v>156343840</v>
      </c>
      <c r="J13" s="17">
        <v>156</v>
      </c>
      <c r="K13" s="17">
        <v>39200602</v>
      </c>
      <c r="L13" s="17">
        <v>510</v>
      </c>
      <c r="M13" s="18">
        <v>195544442</v>
      </c>
      <c r="N13" s="11"/>
      <c r="O13" s="34">
        <v>59</v>
      </c>
      <c r="P13" s="17">
        <v>177750000</v>
      </c>
      <c r="Q13" s="17">
        <v>10</v>
      </c>
      <c r="R13" s="17">
        <v>12736589</v>
      </c>
      <c r="S13" s="17">
        <v>69</v>
      </c>
      <c r="T13" s="17">
        <v>190486589</v>
      </c>
      <c r="U13" s="17">
        <v>14614</v>
      </c>
      <c r="V13" s="17">
        <v>669405576</v>
      </c>
      <c r="W13" s="17">
        <v>25948</v>
      </c>
      <c r="X13" s="18">
        <v>1652803190</v>
      </c>
      <c r="Y13" s="12"/>
    </row>
    <row r="14" spans="2:25" ht="15">
      <c r="B14" s="30" t="s">
        <v>21</v>
      </c>
      <c r="C14" s="32" t="s">
        <v>22</v>
      </c>
      <c r="D14" s="12">
        <v>5946</v>
      </c>
      <c r="E14" s="25">
        <v>300899056</v>
      </c>
      <c r="F14" s="17">
        <v>12</v>
      </c>
      <c r="G14" s="17">
        <v>12424793</v>
      </c>
      <c r="H14" s="17">
        <v>189</v>
      </c>
      <c r="I14" s="25">
        <v>83049946</v>
      </c>
      <c r="J14" s="17">
        <v>79</v>
      </c>
      <c r="K14" s="17">
        <v>18469626</v>
      </c>
      <c r="L14" s="17">
        <v>268</v>
      </c>
      <c r="M14" s="18">
        <v>101519572</v>
      </c>
      <c r="N14" s="11"/>
      <c r="O14" s="34">
        <v>53</v>
      </c>
      <c r="P14" s="17">
        <v>159000000</v>
      </c>
      <c r="Q14" s="17">
        <v>14</v>
      </c>
      <c r="R14" s="17">
        <v>16172700</v>
      </c>
      <c r="S14" s="17">
        <v>67</v>
      </c>
      <c r="T14" s="17">
        <v>175172700</v>
      </c>
      <c r="U14" s="17">
        <v>13313</v>
      </c>
      <c r="V14" s="17">
        <v>629618486</v>
      </c>
      <c r="W14" s="17">
        <v>19606</v>
      </c>
      <c r="X14" s="18">
        <v>1219634607</v>
      </c>
      <c r="Y14" s="12"/>
    </row>
    <row r="15" spans="2:25" ht="15">
      <c r="B15" s="31" t="s">
        <v>23</v>
      </c>
      <c r="C15" s="33" t="s">
        <v>24</v>
      </c>
      <c r="D15" s="13">
        <v>7783</v>
      </c>
      <c r="E15" s="26">
        <v>408310197</v>
      </c>
      <c r="F15" s="15">
        <v>10</v>
      </c>
      <c r="G15" s="15">
        <v>9907882</v>
      </c>
      <c r="H15" s="17">
        <v>358</v>
      </c>
      <c r="I15" s="25">
        <v>143990000</v>
      </c>
      <c r="J15" s="15">
        <v>159</v>
      </c>
      <c r="K15" s="15">
        <v>30129118</v>
      </c>
      <c r="L15" s="15">
        <v>517</v>
      </c>
      <c r="M15" s="19">
        <v>174119118</v>
      </c>
      <c r="N15" s="11"/>
      <c r="O15" s="35">
        <v>47</v>
      </c>
      <c r="P15" s="15">
        <v>140250000</v>
      </c>
      <c r="Q15" s="15">
        <v>5</v>
      </c>
      <c r="R15" s="15">
        <v>6260908</v>
      </c>
      <c r="S15" s="15">
        <v>52</v>
      </c>
      <c r="T15" s="15">
        <v>146510908</v>
      </c>
      <c r="U15" s="15">
        <v>14179</v>
      </c>
      <c r="V15" s="15">
        <v>632613852</v>
      </c>
      <c r="W15" s="15">
        <v>22541</v>
      </c>
      <c r="X15" s="19">
        <v>1371461957</v>
      </c>
      <c r="Y15" s="12"/>
    </row>
    <row r="16" spans="2:25" ht="15">
      <c r="B16" s="30">
        <v>11</v>
      </c>
      <c r="C16" s="32" t="s">
        <v>25</v>
      </c>
      <c r="D16" s="12">
        <v>18976</v>
      </c>
      <c r="E16" s="25">
        <v>1034757414</v>
      </c>
      <c r="F16" s="17">
        <v>6</v>
      </c>
      <c r="G16" s="17">
        <v>6031827</v>
      </c>
      <c r="H16" s="23">
        <v>693</v>
      </c>
      <c r="I16" s="24">
        <v>259430000</v>
      </c>
      <c r="J16" s="17">
        <v>282</v>
      </c>
      <c r="K16" s="17">
        <v>59666980</v>
      </c>
      <c r="L16" s="17">
        <v>975</v>
      </c>
      <c r="M16" s="18">
        <v>319096980</v>
      </c>
      <c r="N16" s="11"/>
      <c r="O16" s="34">
        <v>86</v>
      </c>
      <c r="P16" s="17">
        <v>258000000</v>
      </c>
      <c r="Q16" s="17">
        <v>5</v>
      </c>
      <c r="R16" s="17">
        <v>3616600</v>
      </c>
      <c r="S16" s="17">
        <v>91</v>
      </c>
      <c r="T16" s="17">
        <v>261616600</v>
      </c>
      <c r="U16" s="17">
        <v>22861</v>
      </c>
      <c r="V16" s="17">
        <v>1058935578</v>
      </c>
      <c r="W16" s="17">
        <v>42909</v>
      </c>
      <c r="X16" s="18">
        <v>2680438399</v>
      </c>
      <c r="Y16" s="12"/>
    </row>
    <row r="17" spans="2:25" ht="15">
      <c r="B17" s="30">
        <f aca="true" t="shared" si="0" ref="B17:B52">B16+1</f>
        <v>12</v>
      </c>
      <c r="C17" s="32" t="s">
        <v>26</v>
      </c>
      <c r="D17" s="34">
        <v>19930</v>
      </c>
      <c r="E17" s="25">
        <v>1156958246</v>
      </c>
      <c r="F17" s="17">
        <v>3</v>
      </c>
      <c r="G17" s="17">
        <v>3420000</v>
      </c>
      <c r="H17" s="17">
        <v>721</v>
      </c>
      <c r="I17" s="25">
        <v>303840000</v>
      </c>
      <c r="J17" s="17">
        <v>281</v>
      </c>
      <c r="K17" s="17">
        <v>62784532</v>
      </c>
      <c r="L17" s="17">
        <v>1002</v>
      </c>
      <c r="M17" s="18">
        <v>366624532</v>
      </c>
      <c r="N17" s="11"/>
      <c r="O17" s="34">
        <v>94</v>
      </c>
      <c r="P17" s="17">
        <v>281000000</v>
      </c>
      <c r="Q17" s="17">
        <v>8</v>
      </c>
      <c r="R17" s="17">
        <v>7272280</v>
      </c>
      <c r="S17" s="17">
        <v>102</v>
      </c>
      <c r="T17" s="17">
        <v>288272280</v>
      </c>
      <c r="U17" s="17">
        <v>21346</v>
      </c>
      <c r="V17" s="17">
        <v>1093735143</v>
      </c>
      <c r="W17" s="17">
        <v>42383</v>
      </c>
      <c r="X17" s="18">
        <v>2909010201</v>
      </c>
      <c r="Y17" s="12"/>
    </row>
    <row r="18" spans="2:25" ht="15">
      <c r="B18" s="30">
        <f t="shared" si="0"/>
        <v>13</v>
      </c>
      <c r="C18" s="32" t="s">
        <v>27</v>
      </c>
      <c r="D18" s="34">
        <v>36399</v>
      </c>
      <c r="E18" s="25">
        <v>2372689573</v>
      </c>
      <c r="F18" s="17">
        <v>25</v>
      </c>
      <c r="G18" s="17">
        <v>26367549</v>
      </c>
      <c r="H18" s="17">
        <v>1382</v>
      </c>
      <c r="I18" s="25">
        <v>599202263</v>
      </c>
      <c r="J18" s="17">
        <v>505</v>
      </c>
      <c r="K18" s="17">
        <v>120077975</v>
      </c>
      <c r="L18" s="17">
        <v>1887</v>
      </c>
      <c r="M18" s="18">
        <v>719280238</v>
      </c>
      <c r="N18" s="11"/>
      <c r="O18" s="34">
        <v>255</v>
      </c>
      <c r="P18" s="17">
        <v>763590000</v>
      </c>
      <c r="Q18" s="17">
        <v>23</v>
      </c>
      <c r="R18" s="17">
        <v>25922400</v>
      </c>
      <c r="S18" s="17">
        <v>278</v>
      </c>
      <c r="T18" s="17">
        <v>789512400</v>
      </c>
      <c r="U18" s="17">
        <v>57856</v>
      </c>
      <c r="V18" s="17">
        <v>3403040233</v>
      </c>
      <c r="W18" s="17">
        <v>96445</v>
      </c>
      <c r="X18" s="18">
        <v>7310889993</v>
      </c>
      <c r="Y18" s="12"/>
    </row>
    <row r="19" spans="2:25" ht="15">
      <c r="B19" s="30">
        <f t="shared" si="0"/>
        <v>14</v>
      </c>
      <c r="C19" s="32" t="s">
        <v>28</v>
      </c>
      <c r="D19" s="34">
        <v>25173</v>
      </c>
      <c r="E19" s="25">
        <v>1582355278</v>
      </c>
      <c r="F19" s="17">
        <v>16</v>
      </c>
      <c r="G19" s="17">
        <v>16980000</v>
      </c>
      <c r="H19" s="17">
        <v>943</v>
      </c>
      <c r="I19" s="25">
        <v>359793397</v>
      </c>
      <c r="J19" s="17">
        <v>355</v>
      </c>
      <c r="K19" s="17">
        <v>90755947</v>
      </c>
      <c r="L19" s="17">
        <v>1298</v>
      </c>
      <c r="M19" s="18">
        <v>450549344</v>
      </c>
      <c r="N19" s="11"/>
      <c r="O19" s="34">
        <v>173</v>
      </c>
      <c r="P19" s="17">
        <v>525000000</v>
      </c>
      <c r="Q19" s="17">
        <v>19</v>
      </c>
      <c r="R19" s="17">
        <v>33941386</v>
      </c>
      <c r="S19" s="17">
        <v>192</v>
      </c>
      <c r="T19" s="17">
        <v>558941386</v>
      </c>
      <c r="U19" s="17">
        <v>34159</v>
      </c>
      <c r="V19" s="17">
        <v>1901317549</v>
      </c>
      <c r="W19" s="17">
        <v>60838</v>
      </c>
      <c r="X19" s="18">
        <v>4510143557</v>
      </c>
      <c r="Y19" s="12"/>
    </row>
    <row r="20" spans="2:25" ht="15">
      <c r="B20" s="31">
        <f t="shared" si="0"/>
        <v>15</v>
      </c>
      <c r="C20" s="33" t="s">
        <v>29</v>
      </c>
      <c r="D20" s="35">
        <v>10419</v>
      </c>
      <c r="E20" s="26">
        <v>606194605</v>
      </c>
      <c r="F20" s="15">
        <v>4</v>
      </c>
      <c r="G20" s="15">
        <v>4363318</v>
      </c>
      <c r="H20" s="17">
        <v>334</v>
      </c>
      <c r="I20" s="25">
        <v>119240000</v>
      </c>
      <c r="J20" s="15">
        <v>161</v>
      </c>
      <c r="K20" s="15">
        <v>32031161</v>
      </c>
      <c r="L20" s="15">
        <v>495</v>
      </c>
      <c r="M20" s="19">
        <v>151271161</v>
      </c>
      <c r="N20" s="11"/>
      <c r="O20" s="35">
        <v>73</v>
      </c>
      <c r="P20" s="15">
        <v>219000000</v>
      </c>
      <c r="Q20" s="15">
        <v>6</v>
      </c>
      <c r="R20" s="15">
        <v>3196239</v>
      </c>
      <c r="S20" s="15">
        <v>79</v>
      </c>
      <c r="T20" s="15">
        <v>222196239</v>
      </c>
      <c r="U20" s="15">
        <v>19511</v>
      </c>
      <c r="V20" s="15">
        <v>838104152</v>
      </c>
      <c r="W20" s="15">
        <v>30508</v>
      </c>
      <c r="X20" s="19">
        <v>1822129475</v>
      </c>
      <c r="Y20" s="12"/>
    </row>
    <row r="21" spans="2:25" ht="15">
      <c r="B21" s="30">
        <f t="shared" si="0"/>
        <v>16</v>
      </c>
      <c r="C21" s="32" t="s">
        <v>30</v>
      </c>
      <c r="D21" s="34">
        <v>5123</v>
      </c>
      <c r="E21" s="25">
        <v>332467408</v>
      </c>
      <c r="F21" s="17">
        <v>12</v>
      </c>
      <c r="G21" s="17">
        <v>11553483</v>
      </c>
      <c r="H21" s="23">
        <v>221</v>
      </c>
      <c r="I21" s="24">
        <v>102230000</v>
      </c>
      <c r="J21" s="17">
        <v>103</v>
      </c>
      <c r="K21" s="17">
        <v>18600640</v>
      </c>
      <c r="L21" s="17">
        <v>324</v>
      </c>
      <c r="M21" s="18">
        <v>120830640</v>
      </c>
      <c r="N21" s="11"/>
      <c r="O21" s="34">
        <v>44</v>
      </c>
      <c r="P21" s="17">
        <v>132000000</v>
      </c>
      <c r="Q21" s="17">
        <v>3</v>
      </c>
      <c r="R21" s="17">
        <v>4079957</v>
      </c>
      <c r="S21" s="17">
        <v>47</v>
      </c>
      <c r="T21" s="17">
        <v>136079957</v>
      </c>
      <c r="U21" s="17">
        <v>10693</v>
      </c>
      <c r="V21" s="17">
        <v>504533211</v>
      </c>
      <c r="W21" s="17">
        <v>16199</v>
      </c>
      <c r="X21" s="18">
        <v>1105464699</v>
      </c>
      <c r="Y21" s="12"/>
    </row>
    <row r="22" spans="2:25" ht="15">
      <c r="B22" s="30">
        <f t="shared" si="0"/>
        <v>17</v>
      </c>
      <c r="C22" s="32" t="s">
        <v>31</v>
      </c>
      <c r="D22" s="34">
        <v>3149</v>
      </c>
      <c r="E22" s="25">
        <v>155724006</v>
      </c>
      <c r="F22" s="17">
        <v>2</v>
      </c>
      <c r="G22" s="17">
        <v>2140000</v>
      </c>
      <c r="H22" s="17">
        <v>156</v>
      </c>
      <c r="I22" s="25">
        <v>83470000</v>
      </c>
      <c r="J22" s="17">
        <v>66</v>
      </c>
      <c r="K22" s="17">
        <v>16069218</v>
      </c>
      <c r="L22" s="17">
        <v>222</v>
      </c>
      <c r="M22" s="18">
        <v>99539218</v>
      </c>
      <c r="N22" s="11"/>
      <c r="O22" s="34">
        <v>24</v>
      </c>
      <c r="P22" s="17">
        <v>72000000</v>
      </c>
      <c r="Q22" s="17">
        <v>0</v>
      </c>
      <c r="R22" s="17">
        <v>0</v>
      </c>
      <c r="S22" s="17">
        <v>24</v>
      </c>
      <c r="T22" s="17">
        <v>72000000</v>
      </c>
      <c r="U22" s="17">
        <v>7316</v>
      </c>
      <c r="V22" s="17">
        <v>345183395</v>
      </c>
      <c r="W22" s="17">
        <v>10713</v>
      </c>
      <c r="X22" s="18">
        <v>674586619</v>
      </c>
      <c r="Y22" s="12"/>
    </row>
    <row r="23" spans="2:25" ht="15">
      <c r="B23" s="30">
        <f t="shared" si="0"/>
        <v>18</v>
      </c>
      <c r="C23" s="32" t="s">
        <v>32</v>
      </c>
      <c r="D23" s="34">
        <v>4707</v>
      </c>
      <c r="E23" s="25">
        <v>289443340</v>
      </c>
      <c r="F23" s="17">
        <v>5</v>
      </c>
      <c r="G23" s="17">
        <v>5374434</v>
      </c>
      <c r="H23" s="17">
        <v>129</v>
      </c>
      <c r="I23" s="25">
        <v>62710000</v>
      </c>
      <c r="J23" s="17">
        <v>52</v>
      </c>
      <c r="K23" s="17">
        <v>10203555</v>
      </c>
      <c r="L23" s="17">
        <v>181</v>
      </c>
      <c r="M23" s="18">
        <v>72913555</v>
      </c>
      <c r="N23" s="11"/>
      <c r="O23" s="34">
        <v>26</v>
      </c>
      <c r="P23" s="17">
        <v>78000000</v>
      </c>
      <c r="Q23" s="17">
        <v>0</v>
      </c>
      <c r="R23" s="17">
        <v>0</v>
      </c>
      <c r="S23" s="17">
        <v>26</v>
      </c>
      <c r="T23" s="17">
        <v>78000000</v>
      </c>
      <c r="U23" s="17">
        <v>6296</v>
      </c>
      <c r="V23" s="17">
        <v>292254713</v>
      </c>
      <c r="W23" s="17">
        <v>11215</v>
      </c>
      <c r="X23" s="18">
        <v>737986042</v>
      </c>
      <c r="Y23" s="12"/>
    </row>
    <row r="24" spans="2:25" ht="15">
      <c r="B24" s="30">
        <f t="shared" si="0"/>
        <v>19</v>
      </c>
      <c r="C24" s="32" t="s">
        <v>33</v>
      </c>
      <c r="D24" s="34">
        <v>2813</v>
      </c>
      <c r="E24" s="25">
        <v>163050035</v>
      </c>
      <c r="F24" s="17">
        <v>3</v>
      </c>
      <c r="G24" s="17">
        <v>2782162</v>
      </c>
      <c r="H24" s="17">
        <v>84</v>
      </c>
      <c r="I24" s="25">
        <v>43860000</v>
      </c>
      <c r="J24" s="17">
        <v>30</v>
      </c>
      <c r="K24" s="17">
        <v>4941883</v>
      </c>
      <c r="L24" s="17">
        <v>114</v>
      </c>
      <c r="M24" s="18">
        <v>48801883</v>
      </c>
      <c r="N24" s="11"/>
      <c r="O24" s="34">
        <v>22</v>
      </c>
      <c r="P24" s="17">
        <v>66000000</v>
      </c>
      <c r="Q24" s="17">
        <v>1</v>
      </c>
      <c r="R24" s="17">
        <v>28000</v>
      </c>
      <c r="S24" s="17">
        <v>23</v>
      </c>
      <c r="T24" s="17">
        <v>66028000</v>
      </c>
      <c r="U24" s="17">
        <v>5193</v>
      </c>
      <c r="V24" s="17">
        <v>248742137</v>
      </c>
      <c r="W24" s="17">
        <v>8146</v>
      </c>
      <c r="X24" s="18">
        <v>529404217</v>
      </c>
      <c r="Y24" s="12"/>
    </row>
    <row r="25" spans="2:25" ht="15">
      <c r="B25" s="31">
        <f t="shared" si="0"/>
        <v>20</v>
      </c>
      <c r="C25" s="33" t="s">
        <v>34</v>
      </c>
      <c r="D25" s="35">
        <v>8550</v>
      </c>
      <c r="E25" s="26">
        <v>500645047</v>
      </c>
      <c r="F25" s="15">
        <v>7</v>
      </c>
      <c r="G25" s="15">
        <v>7180034</v>
      </c>
      <c r="H25" s="17">
        <v>288</v>
      </c>
      <c r="I25" s="25">
        <v>130380000</v>
      </c>
      <c r="J25" s="15">
        <v>101</v>
      </c>
      <c r="K25" s="15">
        <v>22771592</v>
      </c>
      <c r="L25" s="15">
        <v>389</v>
      </c>
      <c r="M25" s="19">
        <v>153151592</v>
      </c>
      <c r="N25" s="11"/>
      <c r="O25" s="35">
        <v>63</v>
      </c>
      <c r="P25" s="15">
        <v>189000000</v>
      </c>
      <c r="Q25" s="15">
        <v>2</v>
      </c>
      <c r="R25" s="15">
        <v>2942000</v>
      </c>
      <c r="S25" s="15">
        <v>65</v>
      </c>
      <c r="T25" s="15">
        <v>191942000</v>
      </c>
      <c r="U25" s="15">
        <v>14577</v>
      </c>
      <c r="V25" s="15">
        <v>694087501</v>
      </c>
      <c r="W25" s="15">
        <v>23588</v>
      </c>
      <c r="X25" s="19">
        <v>1547006174</v>
      </c>
      <c r="Y25" s="12"/>
    </row>
    <row r="26" spans="2:25" ht="15">
      <c r="B26" s="30">
        <f t="shared" si="0"/>
        <v>21</v>
      </c>
      <c r="C26" s="32" t="s">
        <v>35</v>
      </c>
      <c r="D26" s="34">
        <v>9873</v>
      </c>
      <c r="E26" s="25">
        <v>594458356</v>
      </c>
      <c r="F26" s="17">
        <v>11</v>
      </c>
      <c r="G26" s="17">
        <v>9852959</v>
      </c>
      <c r="H26" s="23">
        <v>376</v>
      </c>
      <c r="I26" s="24">
        <v>160630000</v>
      </c>
      <c r="J26" s="17">
        <v>172</v>
      </c>
      <c r="K26" s="17">
        <v>42247577</v>
      </c>
      <c r="L26" s="17">
        <v>548</v>
      </c>
      <c r="M26" s="18">
        <v>202877577</v>
      </c>
      <c r="N26" s="11"/>
      <c r="O26" s="34">
        <v>70</v>
      </c>
      <c r="P26" s="17">
        <v>209898293</v>
      </c>
      <c r="Q26" s="17">
        <v>7</v>
      </c>
      <c r="R26" s="17">
        <v>7845211</v>
      </c>
      <c r="S26" s="17">
        <v>77</v>
      </c>
      <c r="T26" s="17">
        <v>217743504</v>
      </c>
      <c r="U26" s="17">
        <v>19144</v>
      </c>
      <c r="V26" s="17">
        <v>903806677</v>
      </c>
      <c r="W26" s="17">
        <v>29653</v>
      </c>
      <c r="X26" s="18">
        <v>1928739073</v>
      </c>
      <c r="Y26" s="12"/>
    </row>
    <row r="27" spans="2:25" ht="15">
      <c r="B27" s="30">
        <f t="shared" si="0"/>
        <v>22</v>
      </c>
      <c r="C27" s="32" t="s">
        <v>36</v>
      </c>
      <c r="D27" s="34">
        <v>13766</v>
      </c>
      <c r="E27" s="25">
        <v>765904297</v>
      </c>
      <c r="F27" s="17">
        <v>3</v>
      </c>
      <c r="G27" s="17">
        <v>2847858</v>
      </c>
      <c r="H27" s="17">
        <v>594</v>
      </c>
      <c r="I27" s="25">
        <v>244221945</v>
      </c>
      <c r="J27" s="17">
        <v>261</v>
      </c>
      <c r="K27" s="17">
        <v>50771396</v>
      </c>
      <c r="L27" s="17">
        <v>855</v>
      </c>
      <c r="M27" s="18">
        <v>294993341</v>
      </c>
      <c r="N27" s="11"/>
      <c r="O27" s="34">
        <v>76</v>
      </c>
      <c r="P27" s="17">
        <v>227999985</v>
      </c>
      <c r="Q27" s="17">
        <v>13</v>
      </c>
      <c r="R27" s="17">
        <v>6698551</v>
      </c>
      <c r="S27" s="17">
        <v>89</v>
      </c>
      <c r="T27" s="17">
        <v>234698536</v>
      </c>
      <c r="U27" s="17">
        <v>27915</v>
      </c>
      <c r="V27" s="17">
        <v>1320953563</v>
      </c>
      <c r="W27" s="17">
        <v>42628</v>
      </c>
      <c r="X27" s="18">
        <v>2619397595</v>
      </c>
      <c r="Y27" s="12"/>
    </row>
    <row r="28" spans="2:25" ht="15">
      <c r="B28" s="30">
        <f t="shared" si="0"/>
        <v>23</v>
      </c>
      <c r="C28" s="32" t="s">
        <v>37</v>
      </c>
      <c r="D28" s="34">
        <v>20590</v>
      </c>
      <c r="E28" s="25">
        <v>1110577482</v>
      </c>
      <c r="F28" s="17">
        <v>21</v>
      </c>
      <c r="G28" s="17">
        <v>19138923</v>
      </c>
      <c r="H28" s="17">
        <v>1184</v>
      </c>
      <c r="I28" s="25">
        <v>486869998</v>
      </c>
      <c r="J28" s="17">
        <v>541</v>
      </c>
      <c r="K28" s="17">
        <v>126870080</v>
      </c>
      <c r="L28" s="17">
        <v>1725</v>
      </c>
      <c r="M28" s="18">
        <v>613740078</v>
      </c>
      <c r="N28" s="11"/>
      <c r="O28" s="34">
        <v>142</v>
      </c>
      <c r="P28" s="17">
        <v>424946976</v>
      </c>
      <c r="Q28" s="17">
        <v>19</v>
      </c>
      <c r="R28" s="17">
        <v>19436988</v>
      </c>
      <c r="S28" s="17">
        <v>161</v>
      </c>
      <c r="T28" s="17">
        <v>444383964</v>
      </c>
      <c r="U28" s="17">
        <v>48522</v>
      </c>
      <c r="V28" s="17">
        <v>2432094023</v>
      </c>
      <c r="W28" s="17">
        <v>71019</v>
      </c>
      <c r="X28" s="18">
        <v>4619934470</v>
      </c>
      <c r="Y28" s="12"/>
    </row>
    <row r="29" spans="2:25" ht="15">
      <c r="B29" s="30">
        <f t="shared" si="0"/>
        <v>24</v>
      </c>
      <c r="C29" s="32" t="s">
        <v>38</v>
      </c>
      <c r="D29" s="34">
        <v>8027</v>
      </c>
      <c r="E29" s="25">
        <v>433473812</v>
      </c>
      <c r="F29" s="17">
        <v>2</v>
      </c>
      <c r="G29" s="17">
        <v>2280000</v>
      </c>
      <c r="H29" s="17">
        <v>461</v>
      </c>
      <c r="I29" s="25">
        <v>161260000</v>
      </c>
      <c r="J29" s="17">
        <v>173</v>
      </c>
      <c r="K29" s="17">
        <v>35006800</v>
      </c>
      <c r="L29" s="17">
        <v>634</v>
      </c>
      <c r="M29" s="18">
        <v>196266800</v>
      </c>
      <c r="N29" s="11"/>
      <c r="O29" s="34">
        <v>40</v>
      </c>
      <c r="P29" s="17">
        <v>120000000</v>
      </c>
      <c r="Q29" s="17">
        <v>5</v>
      </c>
      <c r="R29" s="17">
        <v>6660317</v>
      </c>
      <c r="S29" s="17">
        <v>45</v>
      </c>
      <c r="T29" s="17">
        <v>126660317</v>
      </c>
      <c r="U29" s="17">
        <v>16061</v>
      </c>
      <c r="V29" s="17">
        <v>834378279</v>
      </c>
      <c r="W29" s="17">
        <v>24769</v>
      </c>
      <c r="X29" s="18">
        <v>1593059208</v>
      </c>
      <c r="Y29" s="12"/>
    </row>
    <row r="30" spans="2:25" ht="15">
      <c r="B30" s="31">
        <f t="shared" si="0"/>
        <v>25</v>
      </c>
      <c r="C30" s="33" t="s">
        <v>39</v>
      </c>
      <c r="D30" s="35">
        <v>6595</v>
      </c>
      <c r="E30" s="26">
        <v>410342995</v>
      </c>
      <c r="F30" s="15">
        <v>7</v>
      </c>
      <c r="G30" s="15">
        <v>7332604</v>
      </c>
      <c r="H30" s="17">
        <v>290</v>
      </c>
      <c r="I30" s="25">
        <v>98260000</v>
      </c>
      <c r="J30" s="15">
        <v>133</v>
      </c>
      <c r="K30" s="15">
        <v>29210747</v>
      </c>
      <c r="L30" s="15">
        <v>423</v>
      </c>
      <c r="M30" s="19">
        <v>127470747</v>
      </c>
      <c r="N30" s="11"/>
      <c r="O30" s="35">
        <v>24</v>
      </c>
      <c r="P30" s="15">
        <v>72000000</v>
      </c>
      <c r="Q30" s="15">
        <v>9</v>
      </c>
      <c r="R30" s="15">
        <v>10379323</v>
      </c>
      <c r="S30" s="15">
        <v>33</v>
      </c>
      <c r="T30" s="15">
        <v>82379323</v>
      </c>
      <c r="U30" s="15">
        <v>9250</v>
      </c>
      <c r="V30" s="15">
        <v>486231298</v>
      </c>
      <c r="W30" s="15">
        <v>16308</v>
      </c>
      <c r="X30" s="19">
        <v>1113756967</v>
      </c>
      <c r="Y30" s="12"/>
    </row>
    <row r="31" spans="2:25" ht="15">
      <c r="B31" s="30">
        <f t="shared" si="0"/>
        <v>26</v>
      </c>
      <c r="C31" s="32" t="s">
        <v>40</v>
      </c>
      <c r="D31" s="34">
        <v>13723</v>
      </c>
      <c r="E31" s="25">
        <v>802376642</v>
      </c>
      <c r="F31" s="17">
        <v>6</v>
      </c>
      <c r="G31" s="17">
        <v>6123473</v>
      </c>
      <c r="H31" s="23">
        <v>547</v>
      </c>
      <c r="I31" s="24">
        <v>163180000</v>
      </c>
      <c r="J31" s="17">
        <v>213</v>
      </c>
      <c r="K31" s="17">
        <v>34755965</v>
      </c>
      <c r="L31" s="17">
        <v>760</v>
      </c>
      <c r="M31" s="18">
        <v>197935965</v>
      </c>
      <c r="N31" s="11"/>
      <c r="O31" s="34">
        <v>50</v>
      </c>
      <c r="P31" s="17">
        <v>150000000</v>
      </c>
      <c r="Q31" s="17">
        <v>9</v>
      </c>
      <c r="R31" s="17">
        <v>13461814</v>
      </c>
      <c r="S31" s="17">
        <v>59</v>
      </c>
      <c r="T31" s="17">
        <v>163461814</v>
      </c>
      <c r="U31" s="17">
        <v>15007</v>
      </c>
      <c r="V31" s="17">
        <v>763249829</v>
      </c>
      <c r="W31" s="17">
        <v>29555</v>
      </c>
      <c r="X31" s="18">
        <v>1933147723</v>
      </c>
      <c r="Y31" s="12"/>
    </row>
    <row r="32" spans="2:25" ht="15">
      <c r="B32" s="30">
        <f t="shared" si="0"/>
        <v>27</v>
      </c>
      <c r="C32" s="32" t="s">
        <v>41</v>
      </c>
      <c r="D32" s="34">
        <v>32305</v>
      </c>
      <c r="E32" s="25">
        <v>2000958485</v>
      </c>
      <c r="F32" s="17">
        <v>33</v>
      </c>
      <c r="G32" s="17">
        <v>29222435</v>
      </c>
      <c r="H32" s="17">
        <v>1953</v>
      </c>
      <c r="I32" s="25">
        <v>668770427</v>
      </c>
      <c r="J32" s="17">
        <v>843</v>
      </c>
      <c r="K32" s="17">
        <v>174997803</v>
      </c>
      <c r="L32" s="17">
        <v>2796</v>
      </c>
      <c r="M32" s="18">
        <v>843768230</v>
      </c>
      <c r="N32" s="11"/>
      <c r="O32" s="34">
        <v>200</v>
      </c>
      <c r="P32" s="17">
        <v>597000000</v>
      </c>
      <c r="Q32" s="17">
        <v>17</v>
      </c>
      <c r="R32" s="17">
        <v>20138100</v>
      </c>
      <c r="S32" s="17">
        <v>217</v>
      </c>
      <c r="T32" s="17">
        <v>617138100</v>
      </c>
      <c r="U32" s="17">
        <v>66763</v>
      </c>
      <c r="V32" s="17">
        <v>3634456546</v>
      </c>
      <c r="W32" s="17">
        <v>102114</v>
      </c>
      <c r="X32" s="18">
        <v>7125543796</v>
      </c>
      <c r="Y32" s="12"/>
    </row>
    <row r="33" spans="2:25" ht="15">
      <c r="B33" s="30">
        <f t="shared" si="0"/>
        <v>28</v>
      </c>
      <c r="C33" s="32" t="s">
        <v>42</v>
      </c>
      <c r="D33" s="34">
        <v>24099</v>
      </c>
      <c r="E33" s="25">
        <v>1561104907</v>
      </c>
      <c r="F33" s="17">
        <v>11</v>
      </c>
      <c r="G33" s="17">
        <v>11268507</v>
      </c>
      <c r="H33" s="17">
        <v>1070</v>
      </c>
      <c r="I33" s="25">
        <v>369950000</v>
      </c>
      <c r="J33" s="17">
        <v>482</v>
      </c>
      <c r="K33" s="17">
        <v>96276745</v>
      </c>
      <c r="L33" s="17">
        <v>1552</v>
      </c>
      <c r="M33" s="18">
        <v>466226745</v>
      </c>
      <c r="N33" s="11"/>
      <c r="O33" s="34">
        <v>154</v>
      </c>
      <c r="P33" s="17">
        <v>461250000</v>
      </c>
      <c r="Q33" s="17">
        <v>10</v>
      </c>
      <c r="R33" s="17">
        <v>14424772</v>
      </c>
      <c r="S33" s="17">
        <v>164</v>
      </c>
      <c r="T33" s="17">
        <v>475674772</v>
      </c>
      <c r="U33" s="17">
        <v>38121</v>
      </c>
      <c r="V33" s="17">
        <v>2044359242</v>
      </c>
      <c r="W33" s="17">
        <v>63947</v>
      </c>
      <c r="X33" s="18">
        <v>4558634173</v>
      </c>
      <c r="Y33" s="12"/>
    </row>
    <row r="34" spans="2:25" ht="15">
      <c r="B34" s="30">
        <f t="shared" si="0"/>
        <v>29</v>
      </c>
      <c r="C34" s="32" t="s">
        <v>43</v>
      </c>
      <c r="D34" s="34">
        <v>6018</v>
      </c>
      <c r="E34" s="25">
        <v>357510536</v>
      </c>
      <c r="F34" s="17">
        <v>4</v>
      </c>
      <c r="G34" s="17">
        <v>4280000</v>
      </c>
      <c r="H34" s="17">
        <v>258</v>
      </c>
      <c r="I34" s="25">
        <v>106250000</v>
      </c>
      <c r="J34" s="17">
        <v>82</v>
      </c>
      <c r="K34" s="17">
        <v>12715870</v>
      </c>
      <c r="L34" s="17">
        <v>340</v>
      </c>
      <c r="M34" s="18">
        <v>118965870</v>
      </c>
      <c r="N34" s="11"/>
      <c r="O34" s="34">
        <v>45</v>
      </c>
      <c r="P34" s="17">
        <v>135000000</v>
      </c>
      <c r="Q34" s="17">
        <v>2</v>
      </c>
      <c r="R34" s="17">
        <v>1059911</v>
      </c>
      <c r="S34" s="17">
        <v>47</v>
      </c>
      <c r="T34" s="17">
        <v>136059911</v>
      </c>
      <c r="U34" s="17">
        <v>6179</v>
      </c>
      <c r="V34" s="17">
        <v>317276691</v>
      </c>
      <c r="W34" s="17">
        <v>12588</v>
      </c>
      <c r="X34" s="18">
        <v>934093008</v>
      </c>
      <c r="Y34" s="12"/>
    </row>
    <row r="35" spans="2:25" ht="15">
      <c r="B35" s="31">
        <f t="shared" si="0"/>
        <v>30</v>
      </c>
      <c r="C35" s="33" t="s">
        <v>44</v>
      </c>
      <c r="D35" s="35">
        <v>5776</v>
      </c>
      <c r="E35" s="26">
        <v>337076821</v>
      </c>
      <c r="F35" s="15">
        <v>3</v>
      </c>
      <c r="G35" s="15">
        <v>3249682</v>
      </c>
      <c r="H35" s="17">
        <v>249</v>
      </c>
      <c r="I35" s="25">
        <v>80170000</v>
      </c>
      <c r="J35" s="15">
        <v>97</v>
      </c>
      <c r="K35" s="15">
        <v>16002597</v>
      </c>
      <c r="L35" s="15">
        <v>346</v>
      </c>
      <c r="M35" s="19">
        <v>96172597</v>
      </c>
      <c r="N35" s="11"/>
      <c r="O35" s="35">
        <v>35</v>
      </c>
      <c r="P35" s="15">
        <v>105000000</v>
      </c>
      <c r="Q35" s="15">
        <v>6</v>
      </c>
      <c r="R35" s="15">
        <v>9465574</v>
      </c>
      <c r="S35" s="15">
        <v>41</v>
      </c>
      <c r="T35" s="15">
        <v>114465574</v>
      </c>
      <c r="U35" s="15">
        <v>8689</v>
      </c>
      <c r="V35" s="15">
        <v>448631704</v>
      </c>
      <c r="W35" s="15">
        <v>14855</v>
      </c>
      <c r="X35" s="19">
        <v>999596378</v>
      </c>
      <c r="Y35" s="12"/>
    </row>
    <row r="36" spans="2:25" ht="15">
      <c r="B36" s="30">
        <f t="shared" si="0"/>
        <v>31</v>
      </c>
      <c r="C36" s="32" t="s">
        <v>45</v>
      </c>
      <c r="D36" s="34">
        <v>1632</v>
      </c>
      <c r="E36" s="25">
        <v>90642990</v>
      </c>
      <c r="F36" s="17">
        <v>1</v>
      </c>
      <c r="G36" s="17">
        <v>1070000</v>
      </c>
      <c r="H36" s="23">
        <v>64</v>
      </c>
      <c r="I36" s="24">
        <v>36880000</v>
      </c>
      <c r="J36" s="17">
        <v>26</v>
      </c>
      <c r="K36" s="17">
        <v>3023307</v>
      </c>
      <c r="L36" s="17">
        <v>90</v>
      </c>
      <c r="M36" s="18">
        <v>39903307</v>
      </c>
      <c r="N36" s="11"/>
      <c r="O36" s="34">
        <v>14</v>
      </c>
      <c r="P36" s="17">
        <v>42000000</v>
      </c>
      <c r="Q36" s="17">
        <v>1</v>
      </c>
      <c r="R36" s="17">
        <v>358765</v>
      </c>
      <c r="S36" s="17">
        <v>15</v>
      </c>
      <c r="T36" s="17">
        <v>42358765</v>
      </c>
      <c r="U36" s="17">
        <v>4385</v>
      </c>
      <c r="V36" s="17">
        <v>167138271</v>
      </c>
      <c r="W36" s="17">
        <v>6123</v>
      </c>
      <c r="X36" s="18">
        <v>341113333</v>
      </c>
      <c r="Y36" s="12"/>
    </row>
    <row r="37" spans="2:25" ht="15">
      <c r="B37" s="30">
        <f t="shared" si="0"/>
        <v>32</v>
      </c>
      <c r="C37" s="32" t="s">
        <v>46</v>
      </c>
      <c r="D37" s="34">
        <v>3260</v>
      </c>
      <c r="E37" s="25">
        <v>199026506</v>
      </c>
      <c r="F37" s="17">
        <v>6</v>
      </c>
      <c r="G37" s="17">
        <v>5954786</v>
      </c>
      <c r="H37" s="17">
        <v>90</v>
      </c>
      <c r="I37" s="25">
        <v>27060000</v>
      </c>
      <c r="J37" s="17">
        <v>39</v>
      </c>
      <c r="K37" s="17">
        <v>7414340</v>
      </c>
      <c r="L37" s="17">
        <v>129</v>
      </c>
      <c r="M37" s="18">
        <v>34474340</v>
      </c>
      <c r="N37" s="11"/>
      <c r="O37" s="34">
        <v>27</v>
      </c>
      <c r="P37" s="17">
        <v>79500000</v>
      </c>
      <c r="Q37" s="17">
        <v>4</v>
      </c>
      <c r="R37" s="17">
        <v>5125988</v>
      </c>
      <c r="S37" s="17">
        <v>31</v>
      </c>
      <c r="T37" s="17">
        <v>84625988</v>
      </c>
      <c r="U37" s="17">
        <v>6402</v>
      </c>
      <c r="V37" s="17">
        <v>243582055</v>
      </c>
      <c r="W37" s="17">
        <v>9828</v>
      </c>
      <c r="X37" s="18">
        <v>567663675</v>
      </c>
      <c r="Y37" s="12"/>
    </row>
    <row r="38" spans="2:25" ht="15">
      <c r="B38" s="30">
        <f t="shared" si="0"/>
        <v>33</v>
      </c>
      <c r="C38" s="32" t="s">
        <v>47</v>
      </c>
      <c r="D38" s="34">
        <v>14712</v>
      </c>
      <c r="E38" s="25">
        <v>879134932</v>
      </c>
      <c r="F38" s="17">
        <v>19</v>
      </c>
      <c r="G38" s="17">
        <v>18324981</v>
      </c>
      <c r="H38" s="17">
        <v>430</v>
      </c>
      <c r="I38" s="25">
        <v>197380000</v>
      </c>
      <c r="J38" s="17">
        <v>195</v>
      </c>
      <c r="K38" s="17">
        <v>36497846</v>
      </c>
      <c r="L38" s="17">
        <v>625</v>
      </c>
      <c r="M38" s="18">
        <v>233877846</v>
      </c>
      <c r="N38" s="11"/>
      <c r="O38" s="34">
        <v>125</v>
      </c>
      <c r="P38" s="17">
        <v>375000000</v>
      </c>
      <c r="Q38" s="17">
        <v>25</v>
      </c>
      <c r="R38" s="17">
        <v>41383245</v>
      </c>
      <c r="S38" s="17">
        <v>150</v>
      </c>
      <c r="T38" s="17">
        <v>416383245</v>
      </c>
      <c r="U38" s="17">
        <v>19033</v>
      </c>
      <c r="V38" s="17">
        <v>972509534</v>
      </c>
      <c r="W38" s="17">
        <v>34539</v>
      </c>
      <c r="X38" s="18">
        <v>2520230538</v>
      </c>
      <c r="Y38" s="12"/>
    </row>
    <row r="39" spans="2:25" ht="15">
      <c r="B39" s="30">
        <f t="shared" si="0"/>
        <v>34</v>
      </c>
      <c r="C39" s="32" t="s">
        <v>48</v>
      </c>
      <c r="D39" s="34">
        <v>16926</v>
      </c>
      <c r="E39" s="25">
        <v>980156858</v>
      </c>
      <c r="F39" s="17">
        <v>12</v>
      </c>
      <c r="G39" s="17">
        <v>11883457</v>
      </c>
      <c r="H39" s="17">
        <v>560</v>
      </c>
      <c r="I39" s="25">
        <v>233900000</v>
      </c>
      <c r="J39" s="17">
        <v>268</v>
      </c>
      <c r="K39" s="17">
        <v>55157320</v>
      </c>
      <c r="L39" s="17">
        <v>828</v>
      </c>
      <c r="M39" s="18">
        <v>289057320</v>
      </c>
      <c r="N39" s="11"/>
      <c r="O39" s="34">
        <v>109</v>
      </c>
      <c r="P39" s="17">
        <v>327000000</v>
      </c>
      <c r="Q39" s="17">
        <v>8</v>
      </c>
      <c r="R39" s="17">
        <v>14006402</v>
      </c>
      <c r="S39" s="17">
        <v>117</v>
      </c>
      <c r="T39" s="17">
        <v>341006402</v>
      </c>
      <c r="U39" s="17">
        <v>26128</v>
      </c>
      <c r="V39" s="17">
        <v>1279280232</v>
      </c>
      <c r="W39" s="17">
        <v>44011</v>
      </c>
      <c r="X39" s="18">
        <v>2901384269</v>
      </c>
      <c r="Y39" s="12"/>
    </row>
    <row r="40" spans="2:25" ht="15">
      <c r="B40" s="31">
        <f t="shared" si="0"/>
        <v>35</v>
      </c>
      <c r="C40" s="33" t="s">
        <v>49</v>
      </c>
      <c r="D40" s="35">
        <v>6895</v>
      </c>
      <c r="E40" s="26">
        <v>425501646</v>
      </c>
      <c r="F40" s="15">
        <v>4</v>
      </c>
      <c r="G40" s="15">
        <v>3727182</v>
      </c>
      <c r="H40" s="17">
        <v>224</v>
      </c>
      <c r="I40" s="25">
        <v>108116000</v>
      </c>
      <c r="J40" s="15">
        <v>103</v>
      </c>
      <c r="K40" s="15">
        <v>21556142</v>
      </c>
      <c r="L40" s="15">
        <v>327</v>
      </c>
      <c r="M40" s="19">
        <v>129672142</v>
      </c>
      <c r="N40" s="11"/>
      <c r="O40" s="35">
        <v>70</v>
      </c>
      <c r="P40" s="15">
        <v>209892189</v>
      </c>
      <c r="Q40" s="15">
        <v>6</v>
      </c>
      <c r="R40" s="15">
        <v>5530387</v>
      </c>
      <c r="S40" s="15">
        <v>76</v>
      </c>
      <c r="T40" s="15">
        <v>215422576</v>
      </c>
      <c r="U40" s="15">
        <v>13370</v>
      </c>
      <c r="V40" s="15">
        <v>621345070</v>
      </c>
      <c r="W40" s="15">
        <v>20672</v>
      </c>
      <c r="X40" s="19">
        <v>1395668616</v>
      </c>
      <c r="Y40" s="12"/>
    </row>
    <row r="41" spans="2:25" ht="15">
      <c r="B41" s="30">
        <f t="shared" si="0"/>
        <v>36</v>
      </c>
      <c r="C41" s="32" t="s">
        <v>50</v>
      </c>
      <c r="D41" s="34">
        <v>6235</v>
      </c>
      <c r="E41" s="25">
        <v>340426215</v>
      </c>
      <c r="F41" s="17">
        <v>2</v>
      </c>
      <c r="G41" s="17">
        <v>2115800</v>
      </c>
      <c r="H41" s="23">
        <v>187</v>
      </c>
      <c r="I41" s="24">
        <v>71660000</v>
      </c>
      <c r="J41" s="17">
        <v>68</v>
      </c>
      <c r="K41" s="17">
        <v>13885793</v>
      </c>
      <c r="L41" s="17">
        <v>255</v>
      </c>
      <c r="M41" s="18">
        <v>85545793</v>
      </c>
      <c r="N41" s="11"/>
      <c r="O41" s="34">
        <v>21</v>
      </c>
      <c r="P41" s="17">
        <v>63000000</v>
      </c>
      <c r="Q41" s="17">
        <v>2</v>
      </c>
      <c r="R41" s="17">
        <v>3229320</v>
      </c>
      <c r="S41" s="17">
        <v>23</v>
      </c>
      <c r="T41" s="17">
        <v>66229320</v>
      </c>
      <c r="U41" s="17">
        <v>5962</v>
      </c>
      <c r="V41" s="17">
        <v>241522730</v>
      </c>
      <c r="W41" s="17">
        <v>12477</v>
      </c>
      <c r="X41" s="18">
        <v>735839858</v>
      </c>
      <c r="Y41" s="12"/>
    </row>
    <row r="42" spans="2:25" ht="15">
      <c r="B42" s="30">
        <f t="shared" si="0"/>
        <v>37</v>
      </c>
      <c r="C42" s="32" t="s">
        <v>51</v>
      </c>
      <c r="D42" s="34">
        <v>5217</v>
      </c>
      <c r="E42" s="25">
        <v>279423951</v>
      </c>
      <c r="F42" s="17">
        <v>4</v>
      </c>
      <c r="G42" s="17">
        <v>3717420</v>
      </c>
      <c r="H42" s="17">
        <v>219</v>
      </c>
      <c r="I42" s="25">
        <v>97710000</v>
      </c>
      <c r="J42" s="17">
        <v>112</v>
      </c>
      <c r="K42" s="17">
        <v>26120786</v>
      </c>
      <c r="L42" s="17">
        <v>331</v>
      </c>
      <c r="M42" s="18">
        <v>123830786</v>
      </c>
      <c r="N42" s="11"/>
      <c r="O42" s="34">
        <v>33</v>
      </c>
      <c r="P42" s="17">
        <v>99000000</v>
      </c>
      <c r="Q42" s="17">
        <v>3</v>
      </c>
      <c r="R42" s="17">
        <v>3044705</v>
      </c>
      <c r="S42" s="17">
        <v>36</v>
      </c>
      <c r="T42" s="17">
        <v>102044705</v>
      </c>
      <c r="U42" s="17">
        <v>8627</v>
      </c>
      <c r="V42" s="17">
        <v>385303533</v>
      </c>
      <c r="W42" s="17">
        <v>14215</v>
      </c>
      <c r="X42" s="18">
        <v>894320395</v>
      </c>
      <c r="Y42" s="12"/>
    </row>
    <row r="43" spans="2:25" ht="15">
      <c r="B43" s="30">
        <f t="shared" si="0"/>
        <v>38</v>
      </c>
      <c r="C43" s="32" t="s">
        <v>52</v>
      </c>
      <c r="D43" s="12">
        <v>16652</v>
      </c>
      <c r="E43" s="25">
        <v>916986208</v>
      </c>
      <c r="F43" s="17">
        <v>4</v>
      </c>
      <c r="G43" s="17">
        <v>3842129</v>
      </c>
      <c r="H43" s="17">
        <v>352</v>
      </c>
      <c r="I43" s="25">
        <v>149360000</v>
      </c>
      <c r="J43" s="17">
        <v>167</v>
      </c>
      <c r="K43" s="17">
        <v>38007705</v>
      </c>
      <c r="L43" s="17">
        <v>519</v>
      </c>
      <c r="M43" s="18">
        <v>187367705</v>
      </c>
      <c r="N43" s="11"/>
      <c r="O43" s="34">
        <v>50</v>
      </c>
      <c r="P43" s="17">
        <v>150000000</v>
      </c>
      <c r="Q43" s="17">
        <v>6</v>
      </c>
      <c r="R43" s="17">
        <v>7853158</v>
      </c>
      <c r="S43" s="17">
        <v>56</v>
      </c>
      <c r="T43" s="17">
        <v>157853158</v>
      </c>
      <c r="U43" s="17">
        <v>12300</v>
      </c>
      <c r="V43" s="17">
        <v>540211854</v>
      </c>
      <c r="W43" s="17">
        <v>29531</v>
      </c>
      <c r="X43" s="18">
        <v>1806261054</v>
      </c>
      <c r="Y43" s="12"/>
    </row>
    <row r="44" spans="2:25" ht="15">
      <c r="B44" s="30">
        <f t="shared" si="0"/>
        <v>39</v>
      </c>
      <c r="C44" s="32" t="s">
        <v>53</v>
      </c>
      <c r="D44" s="12">
        <v>15728</v>
      </c>
      <c r="E44" s="25">
        <v>914051716</v>
      </c>
      <c r="F44" s="17">
        <v>3</v>
      </c>
      <c r="G44" s="17">
        <v>3176178</v>
      </c>
      <c r="H44" s="17">
        <v>226</v>
      </c>
      <c r="I44" s="25">
        <v>86470000</v>
      </c>
      <c r="J44" s="17">
        <v>63</v>
      </c>
      <c r="K44" s="17">
        <v>12966023</v>
      </c>
      <c r="L44" s="17">
        <v>289</v>
      </c>
      <c r="M44" s="18">
        <v>99436023</v>
      </c>
      <c r="N44" s="11"/>
      <c r="O44" s="34">
        <v>26</v>
      </c>
      <c r="P44" s="17">
        <v>78000000</v>
      </c>
      <c r="Q44" s="17">
        <v>0</v>
      </c>
      <c r="R44" s="17">
        <v>0</v>
      </c>
      <c r="S44" s="17">
        <v>26</v>
      </c>
      <c r="T44" s="17">
        <v>78000000</v>
      </c>
      <c r="U44" s="17">
        <v>6349</v>
      </c>
      <c r="V44" s="17">
        <v>281115055</v>
      </c>
      <c r="W44" s="17">
        <v>22395</v>
      </c>
      <c r="X44" s="18">
        <v>1375778972</v>
      </c>
      <c r="Y44" s="12"/>
    </row>
    <row r="45" spans="2:25" ht="15">
      <c r="B45" s="31">
        <f t="shared" si="0"/>
        <v>40</v>
      </c>
      <c r="C45" s="33" t="s">
        <v>54</v>
      </c>
      <c r="D45" s="13">
        <v>20830</v>
      </c>
      <c r="E45" s="26">
        <v>1085024732</v>
      </c>
      <c r="F45" s="15">
        <v>10</v>
      </c>
      <c r="G45" s="15">
        <v>10303411</v>
      </c>
      <c r="H45" s="15">
        <v>970</v>
      </c>
      <c r="I45" s="26">
        <v>376700000</v>
      </c>
      <c r="J45" s="15">
        <v>442</v>
      </c>
      <c r="K45" s="15">
        <v>78983979</v>
      </c>
      <c r="L45" s="15">
        <v>1412</v>
      </c>
      <c r="M45" s="19">
        <v>455683979</v>
      </c>
      <c r="N45" s="11"/>
      <c r="O45" s="35">
        <v>161</v>
      </c>
      <c r="P45" s="15">
        <v>482000000</v>
      </c>
      <c r="Q45" s="15">
        <v>20</v>
      </c>
      <c r="R45" s="15">
        <v>25925898</v>
      </c>
      <c r="S45" s="15">
        <v>181</v>
      </c>
      <c r="T45" s="15">
        <v>507925898</v>
      </c>
      <c r="U45" s="15">
        <v>39544</v>
      </c>
      <c r="V45" s="15">
        <v>2030415353</v>
      </c>
      <c r="W45" s="15">
        <v>61977</v>
      </c>
      <c r="X45" s="19">
        <v>4089353373</v>
      </c>
      <c r="Y45" s="12"/>
    </row>
    <row r="46" spans="2:25" ht="15">
      <c r="B46" s="30">
        <f t="shared" si="0"/>
        <v>41</v>
      </c>
      <c r="C46" s="32" t="s">
        <v>55</v>
      </c>
      <c r="D46" s="12">
        <v>3438</v>
      </c>
      <c r="E46" s="25">
        <v>173958109</v>
      </c>
      <c r="F46" s="17">
        <v>3</v>
      </c>
      <c r="G46" s="17">
        <v>2894556</v>
      </c>
      <c r="H46" s="23">
        <v>111</v>
      </c>
      <c r="I46" s="24">
        <v>48230000</v>
      </c>
      <c r="J46" s="17">
        <v>50</v>
      </c>
      <c r="K46" s="17">
        <v>13177980</v>
      </c>
      <c r="L46" s="17">
        <v>161</v>
      </c>
      <c r="M46" s="18">
        <v>61407980</v>
      </c>
      <c r="N46" s="11"/>
      <c r="O46" s="34">
        <v>20</v>
      </c>
      <c r="P46" s="17">
        <v>60000000</v>
      </c>
      <c r="Q46" s="17">
        <v>2</v>
      </c>
      <c r="R46" s="17">
        <v>2486000</v>
      </c>
      <c r="S46" s="17">
        <v>22</v>
      </c>
      <c r="T46" s="17">
        <v>62486000</v>
      </c>
      <c r="U46" s="17">
        <v>5999</v>
      </c>
      <c r="V46" s="17">
        <v>247123798</v>
      </c>
      <c r="W46" s="17">
        <v>9623</v>
      </c>
      <c r="X46" s="18">
        <v>547870443</v>
      </c>
      <c r="Y46" s="12"/>
    </row>
    <row r="47" spans="2:25" ht="15">
      <c r="B47" s="30">
        <f t="shared" si="0"/>
        <v>42</v>
      </c>
      <c r="C47" s="32" t="s">
        <v>56</v>
      </c>
      <c r="D47" s="12">
        <v>11543</v>
      </c>
      <c r="E47" s="25">
        <v>710013181</v>
      </c>
      <c r="F47" s="17">
        <v>12</v>
      </c>
      <c r="G47" s="17">
        <v>12140000</v>
      </c>
      <c r="H47" s="17">
        <v>201</v>
      </c>
      <c r="I47" s="25">
        <v>86165920</v>
      </c>
      <c r="J47" s="17">
        <v>86</v>
      </c>
      <c r="K47" s="17">
        <v>17342576</v>
      </c>
      <c r="L47" s="17">
        <v>287</v>
      </c>
      <c r="M47" s="18">
        <v>103508496</v>
      </c>
      <c r="N47" s="11"/>
      <c r="O47" s="34">
        <v>87</v>
      </c>
      <c r="P47" s="17">
        <v>261000000</v>
      </c>
      <c r="Q47" s="17">
        <v>5</v>
      </c>
      <c r="R47" s="17">
        <v>8374113</v>
      </c>
      <c r="S47" s="17">
        <v>92</v>
      </c>
      <c r="T47" s="17">
        <v>269374113</v>
      </c>
      <c r="U47" s="17">
        <v>13697</v>
      </c>
      <c r="V47" s="17">
        <v>788595941</v>
      </c>
      <c r="W47" s="17">
        <v>25631</v>
      </c>
      <c r="X47" s="18">
        <v>1883631731</v>
      </c>
      <c r="Y47" s="12"/>
    </row>
    <row r="48" spans="2:25" ht="15">
      <c r="B48" s="30">
        <f t="shared" si="0"/>
        <v>43</v>
      </c>
      <c r="C48" s="32" t="s">
        <v>57</v>
      </c>
      <c r="D48" s="12">
        <v>8769</v>
      </c>
      <c r="E48" s="25">
        <v>436190502</v>
      </c>
      <c r="F48" s="17">
        <v>18</v>
      </c>
      <c r="G48" s="17">
        <v>17545660</v>
      </c>
      <c r="H48" s="17">
        <v>242</v>
      </c>
      <c r="I48" s="25">
        <v>119470000</v>
      </c>
      <c r="J48" s="17">
        <v>90</v>
      </c>
      <c r="K48" s="17">
        <v>14753163</v>
      </c>
      <c r="L48" s="17">
        <v>332</v>
      </c>
      <c r="M48" s="18">
        <v>134223163</v>
      </c>
      <c r="N48" s="11"/>
      <c r="O48" s="34">
        <v>52</v>
      </c>
      <c r="P48" s="17">
        <v>155997899</v>
      </c>
      <c r="Q48" s="17">
        <v>9</v>
      </c>
      <c r="R48" s="17">
        <v>7604110</v>
      </c>
      <c r="S48" s="17">
        <v>61</v>
      </c>
      <c r="T48" s="17">
        <v>163602009</v>
      </c>
      <c r="U48" s="17">
        <v>15287</v>
      </c>
      <c r="V48" s="17">
        <v>697323151</v>
      </c>
      <c r="W48" s="17">
        <v>24467</v>
      </c>
      <c r="X48" s="18">
        <v>1448884485</v>
      </c>
      <c r="Y48" s="12"/>
    </row>
    <row r="49" spans="2:25" ht="15">
      <c r="B49" s="30">
        <f t="shared" si="0"/>
        <v>44</v>
      </c>
      <c r="C49" s="32" t="s">
        <v>58</v>
      </c>
      <c r="D49" s="12">
        <v>14400</v>
      </c>
      <c r="E49" s="25">
        <v>837763904</v>
      </c>
      <c r="F49" s="17">
        <v>1</v>
      </c>
      <c r="G49" s="17">
        <v>1026259</v>
      </c>
      <c r="H49" s="17">
        <v>241</v>
      </c>
      <c r="I49" s="25">
        <v>95020000</v>
      </c>
      <c r="J49" s="17">
        <v>85</v>
      </c>
      <c r="K49" s="17">
        <v>15723788</v>
      </c>
      <c r="L49" s="17">
        <v>326</v>
      </c>
      <c r="M49" s="18">
        <v>110743788</v>
      </c>
      <c r="N49" s="11"/>
      <c r="O49" s="34">
        <v>41</v>
      </c>
      <c r="P49" s="17">
        <v>123000000</v>
      </c>
      <c r="Q49" s="17">
        <v>6</v>
      </c>
      <c r="R49" s="17">
        <v>3900000</v>
      </c>
      <c r="S49" s="17">
        <v>47</v>
      </c>
      <c r="T49" s="17">
        <v>126900000</v>
      </c>
      <c r="U49" s="17">
        <v>10440</v>
      </c>
      <c r="V49" s="17">
        <v>471405896</v>
      </c>
      <c r="W49" s="17">
        <v>25214</v>
      </c>
      <c r="X49" s="18">
        <v>1547839847</v>
      </c>
      <c r="Y49" s="12"/>
    </row>
    <row r="50" spans="2:25" ht="15">
      <c r="B50" s="31">
        <f t="shared" si="0"/>
        <v>45</v>
      </c>
      <c r="C50" s="33" t="s">
        <v>59</v>
      </c>
      <c r="D50" s="13">
        <v>10304</v>
      </c>
      <c r="E50" s="26">
        <v>481526911</v>
      </c>
      <c r="F50" s="15">
        <v>5</v>
      </c>
      <c r="G50" s="15">
        <v>4745637</v>
      </c>
      <c r="H50" s="15">
        <v>234</v>
      </c>
      <c r="I50" s="26">
        <v>90550000</v>
      </c>
      <c r="J50" s="15">
        <v>85</v>
      </c>
      <c r="K50" s="15">
        <v>12841580</v>
      </c>
      <c r="L50" s="15">
        <v>319</v>
      </c>
      <c r="M50" s="19">
        <v>103391580</v>
      </c>
      <c r="N50" s="11"/>
      <c r="O50" s="35">
        <v>28</v>
      </c>
      <c r="P50" s="15">
        <v>84000000</v>
      </c>
      <c r="Q50" s="15">
        <v>2</v>
      </c>
      <c r="R50" s="15">
        <v>1694061</v>
      </c>
      <c r="S50" s="15">
        <v>30</v>
      </c>
      <c r="T50" s="15">
        <v>85694061</v>
      </c>
      <c r="U50" s="15">
        <v>7537</v>
      </c>
      <c r="V50" s="15">
        <v>292041037</v>
      </c>
      <c r="W50" s="15">
        <v>18195</v>
      </c>
      <c r="X50" s="19">
        <v>967399226</v>
      </c>
      <c r="Y50" s="12"/>
    </row>
    <row r="51" spans="2:25" ht="15">
      <c r="B51" s="30">
        <f t="shared" si="0"/>
        <v>46</v>
      </c>
      <c r="C51" s="32" t="s">
        <v>60</v>
      </c>
      <c r="D51" s="12">
        <v>8937</v>
      </c>
      <c r="E51" s="25">
        <v>475337596</v>
      </c>
      <c r="F51" s="17">
        <v>6</v>
      </c>
      <c r="G51" s="17">
        <v>6160831</v>
      </c>
      <c r="H51" s="17">
        <v>223</v>
      </c>
      <c r="I51" s="17">
        <v>103300000</v>
      </c>
      <c r="J51" s="17">
        <v>98</v>
      </c>
      <c r="K51" s="17">
        <v>22647936</v>
      </c>
      <c r="L51" s="17">
        <v>321</v>
      </c>
      <c r="M51" s="18">
        <v>125947936</v>
      </c>
      <c r="N51" s="11"/>
      <c r="O51" s="34">
        <v>36</v>
      </c>
      <c r="P51" s="17">
        <v>108000000</v>
      </c>
      <c r="Q51" s="17">
        <v>3</v>
      </c>
      <c r="R51" s="17">
        <v>1409302</v>
      </c>
      <c r="S51" s="17">
        <v>39</v>
      </c>
      <c r="T51" s="17">
        <v>109409302</v>
      </c>
      <c r="U51" s="17">
        <v>10597</v>
      </c>
      <c r="V51" s="17">
        <v>397644038</v>
      </c>
      <c r="W51" s="17">
        <v>19900</v>
      </c>
      <c r="X51" s="18">
        <v>1114499703</v>
      </c>
      <c r="Y51" s="12"/>
    </row>
    <row r="52" spans="2:25" ht="15">
      <c r="B52" s="31">
        <f t="shared" si="0"/>
        <v>47</v>
      </c>
      <c r="C52" s="33" t="s">
        <v>61</v>
      </c>
      <c r="D52" s="13">
        <v>3110</v>
      </c>
      <c r="E52" s="26">
        <v>154483090</v>
      </c>
      <c r="F52" s="15">
        <v>2</v>
      </c>
      <c r="G52" s="15">
        <v>1903520</v>
      </c>
      <c r="H52" s="15">
        <v>133</v>
      </c>
      <c r="I52" s="26">
        <v>59190000</v>
      </c>
      <c r="J52" s="15">
        <v>31</v>
      </c>
      <c r="K52" s="15">
        <v>2458946</v>
      </c>
      <c r="L52" s="15">
        <v>164</v>
      </c>
      <c r="M52" s="19">
        <v>61648946</v>
      </c>
      <c r="N52" s="11"/>
      <c r="O52" s="35">
        <v>17</v>
      </c>
      <c r="P52" s="15">
        <v>51000000</v>
      </c>
      <c r="Q52" s="15">
        <v>0</v>
      </c>
      <c r="R52" s="15">
        <v>0</v>
      </c>
      <c r="S52" s="15">
        <v>17</v>
      </c>
      <c r="T52" s="15">
        <v>51000000</v>
      </c>
      <c r="U52" s="15">
        <v>3236</v>
      </c>
      <c r="V52" s="15">
        <v>146423028</v>
      </c>
      <c r="W52" s="15">
        <v>6529</v>
      </c>
      <c r="X52" s="19">
        <v>415458584</v>
      </c>
      <c r="Y52" s="12"/>
    </row>
    <row r="53" spans="2:25" ht="15.75" thickBot="1">
      <c r="B53" s="38" t="s">
        <v>62</v>
      </c>
      <c r="C53" s="39"/>
      <c r="D53" s="20">
        <f aca="true" t="shared" si="1" ref="D53:M53">SUM(D6:D52)</f>
        <v>554038</v>
      </c>
      <c r="E53" s="29">
        <f t="shared" si="1"/>
        <v>32053901941</v>
      </c>
      <c r="F53" s="21">
        <f t="shared" si="1"/>
        <v>432</v>
      </c>
      <c r="G53" s="21">
        <f t="shared" si="1"/>
        <v>425332437</v>
      </c>
      <c r="H53" s="21">
        <f t="shared" si="1"/>
        <v>19447</v>
      </c>
      <c r="I53" s="21">
        <f t="shared" si="1"/>
        <v>7880312124</v>
      </c>
      <c r="J53" s="21">
        <f t="shared" si="1"/>
        <v>7987</v>
      </c>
      <c r="K53" s="21">
        <f t="shared" si="1"/>
        <v>1684378098</v>
      </c>
      <c r="L53" s="21">
        <f t="shared" si="1"/>
        <v>27434</v>
      </c>
      <c r="M53" s="22">
        <f t="shared" si="1"/>
        <v>9564690222</v>
      </c>
      <c r="N53" s="11"/>
      <c r="O53" s="20">
        <f aca="true" t="shared" si="2" ref="O53:X53">SUM(O6:O52)</f>
        <v>4745</v>
      </c>
      <c r="P53" s="21">
        <f t="shared" si="2"/>
        <v>14229536101</v>
      </c>
      <c r="Q53" s="21">
        <f t="shared" si="2"/>
        <v>520</v>
      </c>
      <c r="R53" s="21">
        <f t="shared" si="2"/>
        <v>582601998</v>
      </c>
      <c r="S53" s="21">
        <f t="shared" si="2"/>
        <v>5265</v>
      </c>
      <c r="T53" s="21">
        <f t="shared" si="2"/>
        <v>14812138099</v>
      </c>
      <c r="U53" s="21">
        <f t="shared" si="2"/>
        <v>823281</v>
      </c>
      <c r="V53" s="21">
        <f t="shared" si="2"/>
        <v>41026817875</v>
      </c>
      <c r="W53" s="21">
        <f t="shared" si="2"/>
        <v>1410450</v>
      </c>
      <c r="X53" s="22">
        <f t="shared" si="2"/>
        <v>97882880574</v>
      </c>
      <c r="Y53" s="12"/>
    </row>
  </sheetData>
  <sheetProtection/>
  <mergeCells count="14">
    <mergeCell ref="O2:S2"/>
    <mergeCell ref="B53:C53"/>
    <mergeCell ref="U3:V4"/>
    <mergeCell ref="W3:X4"/>
    <mergeCell ref="H4:I4"/>
    <mergeCell ref="J4:K4"/>
    <mergeCell ref="L4:M4"/>
    <mergeCell ref="O4:P4"/>
    <mergeCell ref="Q4:R4"/>
    <mergeCell ref="S4:T4"/>
    <mergeCell ref="D3:E4"/>
    <mergeCell ref="F3:G4"/>
    <mergeCell ref="H3:M3"/>
    <mergeCell ref="O3:T3"/>
  </mergeCells>
  <printOptions horizontalCentered="1" verticalCentered="1"/>
  <pageMargins left="0.3937007874015748" right="0.3937007874015748" top="0.3937007874015748" bottom="0.3937007874015748" header="0.5118110236220472" footer="0.1968503937007874"/>
  <pageSetup firstPageNumber="15" useFirstPageNumber="1" horizontalDpi="300" verticalDpi="300" orientation="landscape" paperSize="9" scale="73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丸山 奈央子(maruyama-naoko)</dc:creator>
  <cp:keywords/>
  <dc:description/>
  <cp:lastModifiedBy>厚生労働省ネットワークシステム</cp:lastModifiedBy>
  <cp:lastPrinted>2011-07-11T04:38:19Z</cp:lastPrinted>
  <dcterms:created xsi:type="dcterms:W3CDTF">2009-06-26T06:27:53Z</dcterms:created>
  <dcterms:modified xsi:type="dcterms:W3CDTF">2012-07-24T06:26:42Z</dcterms:modified>
  <cp:category/>
  <cp:version/>
  <cp:contentType/>
  <cp:contentStatus/>
</cp:coreProperties>
</file>