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360" windowWidth="16770" windowHeight="10695" tabRatio="833" activeTab="0"/>
  </bookViews>
  <sheets>
    <sheet name="7" sheetId="1" r:id="rId1"/>
  </sheets>
  <definedNames>
    <definedName name="_xlnm.Print_Area" localSheetId="0">'7'!$B$1:$M$52,'7'!$O$1:$X$52</definedName>
    <definedName name="_xlnm.Print_Titles" localSheetId="0">'7'!$B:$C</definedName>
  </definedNames>
  <calcPr fullCalcOnLoad="1"/>
</workbook>
</file>

<file path=xl/sharedStrings.xml><?xml version="1.0" encoding="utf-8"?>
<sst xmlns="http://schemas.openxmlformats.org/spreadsheetml/2006/main" count="93" uniqueCount="74">
  <si>
    <t xml:space="preserve">  都道府県</t>
  </si>
  <si>
    <t>件 数</t>
  </si>
  <si>
    <t>金      額</t>
  </si>
  <si>
    <t>金     額</t>
  </si>
  <si>
    <t>件  数</t>
  </si>
  <si>
    <t>01</t>
  </si>
  <si>
    <t>北海道</t>
  </si>
  <si>
    <t>02</t>
  </si>
  <si>
    <t>青  森</t>
  </si>
  <si>
    <t>03</t>
  </si>
  <si>
    <t>岩  手</t>
  </si>
  <si>
    <t>04</t>
  </si>
  <si>
    <t>宮  城</t>
  </si>
  <si>
    <t>05</t>
  </si>
  <si>
    <t>秋  田</t>
  </si>
  <si>
    <t>06</t>
  </si>
  <si>
    <t>山  形</t>
  </si>
  <si>
    <t>07</t>
  </si>
  <si>
    <t>福  島</t>
  </si>
  <si>
    <t>08</t>
  </si>
  <si>
    <t>茨  城</t>
  </si>
  <si>
    <t>09</t>
  </si>
  <si>
    <t>栃  木</t>
  </si>
  <si>
    <t>10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</si>
  <si>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</si>
  <si>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</si>
  <si>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</si>
  <si>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</si>
  <si>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</si>
  <si>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</si>
  <si>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</si>
  <si>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</si>
  <si>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</si>
  <si>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</si>
  <si>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</si>
  <si>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</si>
  <si>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</si>
  <si>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</si>
  <si>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</si>
  <si>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</si>
  <si>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</si>
  <si>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</si>
  <si>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</si>
  <si>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</si>
  <si>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</si>
  <si>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</si>
  <si>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</si>
  <si>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</si>
  <si>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</si>
  <si>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</si>
  <si>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</si>
  <si>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</si>
  <si>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</si>
  <si>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</si>
  <si>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</si>
  <si>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</si>
  <si>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</si>
  <si>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</si>
  <si>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</si>
  <si>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</si>
  <si>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</si>
  <si>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</si>
  <si>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 xml:space="preserve">  合    計</t>
  </si>
  <si>
    <t xml:space="preserve">                    遺    族    特    別    支    給    金</t>
  </si>
  <si>
    <t>合        計</t>
  </si>
  <si>
    <t>休 業 特 別 支 給 金</t>
  </si>
  <si>
    <t>傷 病 特 別 支 給 金</t>
  </si>
  <si>
    <t>障    害    特    別    支    給    金</t>
  </si>
  <si>
    <t>特 別 支 給 金</t>
  </si>
  <si>
    <t>特 別 一 時 金</t>
  </si>
  <si>
    <t>計</t>
  </si>
  <si>
    <t>特   別   年   金</t>
  </si>
  <si>
    <t>７ 都道府県別、特別支給金支払状況（業務災害＋通勤災害）</t>
  </si>
  <si>
    <t>７ 都道府県別、特別支給金支払状況（業務災害＋通勤災害）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</si>
</sst>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4" fillId="0" borderId="1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Alignment="1">
      <alignment/>
    </xf>
    <xf numFmtId="176" fontId="4" fillId="0" borderId="11" xfId="0" applyNumberFormat="1" applyFont="1" applyFill="1" applyBorder="1" applyAlignment="1" applyProtection="1">
      <alignment/>
      <protection/>
    </xf>
    <xf numFmtId="176" fontId="4" fillId="0" borderId="12" xfId="0" applyNumberFormat="1" applyFont="1" applyFill="1" applyBorder="1" applyAlignment="1" applyProtection="1">
      <alignment horizontal="center"/>
      <protection/>
    </xf>
    <xf numFmtId="176" fontId="4" fillId="0" borderId="13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>
      <alignment/>
    </xf>
    <xf numFmtId="176" fontId="4" fillId="0" borderId="1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176" fontId="4" fillId="0" borderId="14" xfId="0" applyNumberFormat="1" applyFont="1" applyFill="1" applyBorder="1" applyAlignment="1" applyProtection="1">
      <alignment/>
      <protection/>
    </xf>
    <xf numFmtId="176" fontId="4" fillId="0" borderId="15" xfId="0" applyNumberFormat="1" applyFont="1" applyFill="1" applyBorder="1" applyAlignment="1">
      <alignment/>
    </xf>
    <xf numFmtId="176" fontId="4" fillId="0" borderId="16" xfId="0" applyNumberFormat="1" applyFont="1" applyFill="1" applyBorder="1" applyAlignment="1" applyProtection="1">
      <alignment/>
      <protection/>
    </xf>
    <xf numFmtId="176" fontId="4" fillId="0" borderId="17" xfId="0" applyNumberFormat="1" applyFont="1" applyFill="1" applyBorder="1" applyAlignment="1" applyProtection="1">
      <alignment/>
      <protection/>
    </xf>
    <xf numFmtId="176" fontId="4" fillId="0" borderId="18" xfId="0" applyNumberFormat="1" applyFont="1" applyFill="1" applyBorder="1" applyAlignment="1" applyProtection="1">
      <alignment/>
      <protection/>
    </xf>
    <xf numFmtId="176" fontId="4" fillId="0" borderId="11" xfId="0" applyNumberFormat="1" applyFont="1" applyFill="1" applyBorder="1" applyAlignment="1" applyProtection="1">
      <alignment/>
      <protection/>
    </xf>
    <xf numFmtId="176" fontId="4" fillId="0" borderId="12" xfId="0" applyNumberFormat="1" applyFont="1" applyFill="1" applyBorder="1" applyAlignment="1" applyProtection="1">
      <alignment/>
      <protection/>
    </xf>
    <xf numFmtId="176" fontId="4" fillId="0" borderId="19" xfId="0" applyNumberFormat="1" applyFont="1" applyFill="1" applyBorder="1" applyAlignment="1" applyProtection="1">
      <alignment/>
      <protection/>
    </xf>
    <xf numFmtId="176" fontId="4" fillId="0" borderId="20" xfId="0" applyNumberFormat="1" applyFont="1" applyFill="1" applyBorder="1" applyAlignment="1" applyProtection="1">
      <alignment/>
      <protection/>
    </xf>
    <xf numFmtId="176" fontId="4" fillId="0" borderId="18" xfId="0" applyNumberFormat="1" applyFont="1" applyFill="1" applyBorder="1" applyAlignment="1" applyProtection="1">
      <alignment horizontal="center"/>
      <protection/>
    </xf>
    <xf numFmtId="176" fontId="4" fillId="0" borderId="21" xfId="0" applyNumberFormat="1" applyFont="1" applyFill="1" applyBorder="1" applyAlignment="1" applyProtection="1">
      <alignment/>
      <protection/>
    </xf>
    <xf numFmtId="176" fontId="4" fillId="0" borderId="22" xfId="0" applyNumberFormat="1" applyFont="1" applyFill="1" applyBorder="1" applyAlignment="1" applyProtection="1">
      <alignment/>
      <protection/>
    </xf>
    <xf numFmtId="176" fontId="4" fillId="0" borderId="13" xfId="0" applyNumberFormat="1" applyFont="1" applyFill="1" applyBorder="1" applyAlignment="1" applyProtection="1">
      <alignment/>
      <protection/>
    </xf>
    <xf numFmtId="176" fontId="4" fillId="0" borderId="23" xfId="0" applyNumberFormat="1" applyFont="1" applyFill="1" applyBorder="1" applyAlignment="1" applyProtection="1">
      <alignment/>
      <protection/>
    </xf>
    <xf numFmtId="176" fontId="4" fillId="0" borderId="24" xfId="0" applyNumberFormat="1" applyFont="1" applyFill="1" applyBorder="1" applyAlignment="1" applyProtection="1">
      <alignment/>
      <protection/>
    </xf>
    <xf numFmtId="176" fontId="4" fillId="0" borderId="25" xfId="0" applyNumberFormat="1" applyFont="1" applyFill="1" applyBorder="1" applyAlignment="1" applyProtection="1">
      <alignment/>
      <protection/>
    </xf>
    <xf numFmtId="176" fontId="4" fillId="0" borderId="20" xfId="0" applyNumberFormat="1" applyFont="1" applyFill="1" applyBorder="1" applyAlignment="1" applyProtection="1">
      <alignment horizontal="center"/>
      <protection/>
    </xf>
    <xf numFmtId="176" fontId="3" fillId="0" borderId="11" xfId="0" applyNumberFormat="1" applyFont="1" applyFill="1" applyBorder="1" applyAlignment="1" applyProtection="1">
      <alignment horizontal="right"/>
      <protection/>
    </xf>
    <xf numFmtId="176" fontId="3" fillId="0" borderId="12" xfId="0" applyNumberFormat="1" applyFont="1" applyFill="1" applyBorder="1" applyAlignment="1" applyProtection="1">
      <alignment horizontal="right"/>
      <protection/>
    </xf>
    <xf numFmtId="176" fontId="3" fillId="0" borderId="0" xfId="0" applyNumberFormat="1" applyFont="1" applyFill="1" applyBorder="1" applyAlignment="1" applyProtection="1">
      <alignment horizontal="left"/>
      <protection/>
    </xf>
    <xf numFmtId="176" fontId="3" fillId="0" borderId="19" xfId="0" applyNumberFormat="1" applyFont="1" applyFill="1" applyBorder="1" applyAlignment="1" applyProtection="1">
      <alignment horizontal="left"/>
      <protection/>
    </xf>
    <xf numFmtId="176" fontId="4" fillId="0" borderId="26" xfId="0" applyNumberFormat="1" applyFont="1" applyFill="1" applyBorder="1" applyAlignment="1" applyProtection="1">
      <alignment horizontal="center" vertical="center"/>
      <protection/>
    </xf>
    <xf numFmtId="176" fontId="4" fillId="0" borderId="27" xfId="0" applyNumberFormat="1" applyFont="1" applyFill="1" applyBorder="1" applyAlignment="1" applyProtection="1">
      <alignment horizontal="center" vertical="center"/>
      <protection/>
    </xf>
    <xf numFmtId="176" fontId="4" fillId="0" borderId="20" xfId="0" applyNumberFormat="1" applyFont="1" applyFill="1" applyBorder="1" applyAlignment="1" applyProtection="1">
      <alignment horizontal="center" vertical="center"/>
      <protection/>
    </xf>
    <xf numFmtId="176" fontId="4" fillId="0" borderId="28" xfId="0" applyNumberFormat="1" applyFont="1" applyFill="1" applyBorder="1" applyAlignment="1" applyProtection="1">
      <alignment horizontal="center" vertical="center"/>
      <protection/>
    </xf>
    <xf numFmtId="176" fontId="4" fillId="0" borderId="29" xfId="0" applyNumberFormat="1" applyFont="1" applyFill="1" applyBorder="1" applyAlignment="1" applyProtection="1">
      <alignment horizontal="center" vertical="center"/>
      <protection/>
    </xf>
    <xf numFmtId="176" fontId="4" fillId="0" borderId="30" xfId="0" applyNumberFormat="1" applyFont="1" applyFill="1" applyBorder="1" applyAlignment="1" applyProtection="1">
      <alignment horizontal="center" vertical="center"/>
      <protection/>
    </xf>
    <xf numFmtId="176" fontId="4" fillId="0" borderId="31" xfId="0" applyNumberFormat="1" applyFont="1" applyFill="1" applyBorder="1" applyAlignment="1" applyProtection="1">
      <alignment horizontal="center"/>
      <protection/>
    </xf>
    <xf numFmtId="176" fontId="4" fillId="0" borderId="32" xfId="0" applyNumberFormat="1" applyFont="1" applyFill="1" applyBorder="1" applyAlignment="1" applyProtection="1">
      <alignment horizontal="center"/>
      <protection/>
    </xf>
    <xf numFmtId="176" fontId="4" fillId="0" borderId="33" xfId="0" applyNumberFormat="1" applyFont="1" applyFill="1" applyBorder="1" applyAlignment="1" applyProtection="1">
      <alignment horizontal="center"/>
      <protection/>
    </xf>
    <xf numFmtId="176" fontId="4" fillId="0" borderId="34" xfId="0" applyNumberFormat="1" applyFont="1" applyFill="1" applyBorder="1" applyAlignment="1" applyProtection="1">
      <alignment horizontal="center"/>
      <protection/>
    </xf>
    <xf numFmtId="176" fontId="3" fillId="0" borderId="35" xfId="0" applyNumberFormat="1" applyFont="1" applyFill="1" applyBorder="1" applyAlignment="1" applyProtection="1">
      <alignment horizontal="center"/>
      <protection/>
    </xf>
    <xf numFmtId="176" fontId="3" fillId="0" borderId="36" xfId="0" applyNumberFormat="1" applyFont="1" applyFill="1" applyBorder="1" applyAlignment="1" applyProtection="1">
      <alignment horizontal="center"/>
      <protection/>
    </xf>
    <xf numFmtId="176" fontId="4" fillId="0" borderId="14" xfId="0" applyNumberFormat="1" applyFont="1" applyFill="1" applyBorder="1" applyAlignment="1" applyProtection="1">
      <alignment horizontal="center" vertical="center"/>
      <protection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176" fontId="4" fillId="0" borderId="37" xfId="0" applyNumberFormat="1" applyFont="1" applyFill="1" applyBorder="1" applyAlignment="1" applyProtection="1">
      <alignment horizontal="center"/>
      <protection/>
    </xf>
    <xf numFmtId="176" fontId="4" fillId="0" borderId="16" xfId="0" applyNumberFormat="1" applyFont="1" applyFill="1" applyBorder="1" applyAlignment="1" applyProtection="1">
      <alignment horizontal="center"/>
      <protection/>
    </xf>
    <xf numFmtId="176" fontId="4" fillId="0" borderId="38" xfId="0" applyNumberFormat="1" applyFont="1" applyFill="1" applyBorder="1" applyAlignment="1" applyProtection="1">
      <alignment horizontal="center"/>
      <protection/>
    </xf>
    <xf numFmtId="176" fontId="4" fillId="0" borderId="3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2"/>
  <sheetViews>
    <sheetView tabSelected="1" zoomScale="75" zoomScaleNormal="75" zoomScaleSheetLayoutView="50" zoomScalePageLayoutView="0" workbookViewId="0" topLeftCell="A1">
      <selection activeCell="V53" sqref="V53"/>
    </sheetView>
  </sheetViews>
  <sheetFormatPr defaultColWidth="10.625" defaultRowHeight="13.5"/>
  <cols>
    <col min="1" max="1" width="2.625" style="2" customWidth="1"/>
    <col min="2" max="2" width="4.625" style="2" customWidth="1"/>
    <col min="3" max="3" width="8.625" style="2" customWidth="1"/>
    <col min="4" max="4" width="12.625" style="2" customWidth="1"/>
    <col min="5" max="5" width="22.625" style="2" customWidth="1"/>
    <col min="6" max="6" width="12.625" style="2" customWidth="1"/>
    <col min="7" max="7" width="22.625" style="2" customWidth="1"/>
    <col min="8" max="8" width="12.625" style="2" customWidth="1"/>
    <col min="9" max="9" width="22.625" style="2" customWidth="1"/>
    <col min="10" max="10" width="12.625" style="2" customWidth="1"/>
    <col min="11" max="11" width="22.625" style="2" customWidth="1"/>
    <col min="12" max="12" width="12.625" style="2" customWidth="1"/>
    <col min="13" max="13" width="22.625" style="2" customWidth="1"/>
    <col min="14" max="14" width="2.875" style="2" customWidth="1"/>
    <col min="15" max="15" width="12.625" style="2" customWidth="1"/>
    <col min="16" max="16" width="22.625" style="2" customWidth="1"/>
    <col min="17" max="17" width="12.625" style="2" customWidth="1"/>
    <col min="18" max="18" width="22.625" style="2" customWidth="1"/>
    <col min="19" max="19" width="12.625" style="2" customWidth="1"/>
    <col min="20" max="20" width="22.625" style="2" customWidth="1"/>
    <col min="21" max="21" width="12.625" style="2" customWidth="1"/>
    <col min="22" max="22" width="22.625" style="2" customWidth="1"/>
    <col min="23" max="23" width="12.625" style="2" customWidth="1"/>
    <col min="24" max="24" width="22.625" style="2" customWidth="1"/>
    <col min="25" max="16384" width="10.625" style="2" customWidth="1"/>
  </cols>
  <sheetData>
    <row r="1" spans="2:24" ht="15.75" thickBot="1">
      <c r="B1" s="7"/>
      <c r="C1" s="7"/>
      <c r="D1" s="1" t="s">
        <v>72</v>
      </c>
      <c r="E1" s="7"/>
      <c r="F1" s="7"/>
      <c r="G1" s="7"/>
      <c r="H1" s="7"/>
      <c r="I1" s="7"/>
      <c r="J1" s="7"/>
      <c r="K1" s="7"/>
      <c r="L1" s="7"/>
      <c r="M1" s="7"/>
      <c r="N1" s="8"/>
      <c r="O1" s="1" t="s">
        <v>73</v>
      </c>
      <c r="P1" s="1"/>
      <c r="Q1" s="7"/>
      <c r="R1" s="7"/>
      <c r="S1" s="7"/>
      <c r="T1" s="7"/>
      <c r="U1" s="7"/>
      <c r="V1" s="7"/>
      <c r="W1" s="7"/>
      <c r="X1" s="7"/>
    </row>
    <row r="2" spans="2:25" ht="15">
      <c r="B2" s="9"/>
      <c r="C2" s="10"/>
      <c r="D2" s="42" t="s">
        <v>65</v>
      </c>
      <c r="E2" s="31"/>
      <c r="F2" s="30" t="s">
        <v>66</v>
      </c>
      <c r="G2" s="31"/>
      <c r="H2" s="44" t="s">
        <v>67</v>
      </c>
      <c r="I2" s="45"/>
      <c r="J2" s="45"/>
      <c r="K2" s="45"/>
      <c r="L2" s="11"/>
      <c r="M2" s="12"/>
      <c r="N2" s="13"/>
      <c r="O2" s="46" t="s">
        <v>63</v>
      </c>
      <c r="P2" s="45"/>
      <c r="Q2" s="45"/>
      <c r="R2" s="45"/>
      <c r="S2" s="45"/>
      <c r="T2" s="47"/>
      <c r="U2" s="30" t="s">
        <v>71</v>
      </c>
      <c r="V2" s="31"/>
      <c r="W2" s="30" t="s">
        <v>64</v>
      </c>
      <c r="X2" s="34"/>
      <c r="Y2" s="14"/>
    </row>
    <row r="3" spans="2:25" ht="15">
      <c r="B3" s="3" t="s">
        <v>0</v>
      </c>
      <c r="C3" s="6"/>
      <c r="D3" s="43"/>
      <c r="E3" s="33"/>
      <c r="F3" s="32"/>
      <c r="G3" s="33"/>
      <c r="H3" s="36" t="s">
        <v>68</v>
      </c>
      <c r="I3" s="37"/>
      <c r="J3" s="36" t="s">
        <v>69</v>
      </c>
      <c r="K3" s="37"/>
      <c r="L3" s="36" t="s">
        <v>70</v>
      </c>
      <c r="M3" s="38"/>
      <c r="N3" s="13"/>
      <c r="O3" s="39" t="s">
        <v>68</v>
      </c>
      <c r="P3" s="37"/>
      <c r="Q3" s="36" t="s">
        <v>69</v>
      </c>
      <c r="R3" s="37"/>
      <c r="S3" s="36" t="s">
        <v>70</v>
      </c>
      <c r="T3" s="37"/>
      <c r="U3" s="32"/>
      <c r="V3" s="33"/>
      <c r="W3" s="32"/>
      <c r="X3" s="35"/>
      <c r="Y3" s="14"/>
    </row>
    <row r="4" spans="2:25" ht="15">
      <c r="B4" s="15"/>
      <c r="C4" s="16"/>
      <c r="D4" s="4" t="s">
        <v>1</v>
      </c>
      <c r="E4" s="25" t="s">
        <v>2</v>
      </c>
      <c r="F4" s="25" t="s">
        <v>1</v>
      </c>
      <c r="G4" s="25" t="s">
        <v>2</v>
      </c>
      <c r="H4" s="25" t="s">
        <v>1</v>
      </c>
      <c r="I4" s="25" t="s">
        <v>2</v>
      </c>
      <c r="J4" s="25" t="s">
        <v>1</v>
      </c>
      <c r="K4" s="25" t="s">
        <v>2</v>
      </c>
      <c r="L4" s="25" t="s">
        <v>1</v>
      </c>
      <c r="M4" s="5" t="s">
        <v>2</v>
      </c>
      <c r="N4" s="18"/>
      <c r="O4" s="4" t="s">
        <v>1</v>
      </c>
      <c r="P4" s="25" t="s">
        <v>2</v>
      </c>
      <c r="Q4" s="25" t="s">
        <v>1</v>
      </c>
      <c r="R4" s="25" t="s">
        <v>3</v>
      </c>
      <c r="S4" s="25" t="s">
        <v>1</v>
      </c>
      <c r="T4" s="25" t="s">
        <v>2</v>
      </c>
      <c r="U4" s="25" t="s">
        <v>1</v>
      </c>
      <c r="V4" s="25" t="s">
        <v>2</v>
      </c>
      <c r="W4" s="25" t="s">
        <v>4</v>
      </c>
      <c r="X4" s="5" t="s">
        <v>2</v>
      </c>
      <c r="Y4" s="14"/>
    </row>
    <row r="5" spans="2:25" ht="15">
      <c r="B5" s="26" t="s">
        <v>5</v>
      </c>
      <c r="C5" s="28" t="s">
        <v>6</v>
      </c>
      <c r="D5" s="14">
        <v>52463</v>
      </c>
      <c r="E5" s="19">
        <v>3085636590</v>
      </c>
      <c r="F5" s="19">
        <v>84</v>
      </c>
      <c r="G5" s="19">
        <v>79441300</v>
      </c>
      <c r="H5" s="19">
        <v>1071</v>
      </c>
      <c r="I5" s="19">
        <v>504576944</v>
      </c>
      <c r="J5" s="19">
        <v>336</v>
      </c>
      <c r="K5" s="19">
        <v>76776110</v>
      </c>
      <c r="L5" s="19">
        <v>1407</v>
      </c>
      <c r="M5" s="20">
        <v>581353054</v>
      </c>
      <c r="N5" s="13"/>
      <c r="O5" s="14">
        <v>311</v>
      </c>
      <c r="P5" s="19">
        <v>932960759</v>
      </c>
      <c r="Q5" s="19">
        <v>55</v>
      </c>
      <c r="R5" s="19">
        <v>79996577</v>
      </c>
      <c r="S5" s="19">
        <v>366</v>
      </c>
      <c r="T5" s="19">
        <v>1012957336</v>
      </c>
      <c r="U5" s="19">
        <v>61729</v>
      </c>
      <c r="V5" s="19">
        <v>3439540772</v>
      </c>
      <c r="W5" s="19">
        <v>116049</v>
      </c>
      <c r="X5" s="20">
        <v>8198929052</v>
      </c>
      <c r="Y5" s="14"/>
    </row>
    <row r="6" spans="2:25" ht="15">
      <c r="B6" s="26" t="s">
        <v>7</v>
      </c>
      <c r="C6" s="28" t="s">
        <v>8</v>
      </c>
      <c r="D6" s="14">
        <v>4782</v>
      </c>
      <c r="E6" s="19">
        <v>233403299</v>
      </c>
      <c r="F6" s="19">
        <v>7</v>
      </c>
      <c r="G6" s="19">
        <v>7563963</v>
      </c>
      <c r="H6" s="19">
        <v>119</v>
      </c>
      <c r="I6" s="19">
        <v>61170000</v>
      </c>
      <c r="J6" s="19">
        <v>43</v>
      </c>
      <c r="K6" s="19">
        <v>7897153</v>
      </c>
      <c r="L6" s="19">
        <v>162</v>
      </c>
      <c r="M6" s="20">
        <v>69067153</v>
      </c>
      <c r="N6" s="13"/>
      <c r="O6" s="14">
        <v>37</v>
      </c>
      <c r="P6" s="19">
        <v>111000000</v>
      </c>
      <c r="Q6" s="19">
        <v>3</v>
      </c>
      <c r="R6" s="19">
        <v>3084000</v>
      </c>
      <c r="S6" s="19">
        <v>40</v>
      </c>
      <c r="T6" s="19">
        <v>114084000</v>
      </c>
      <c r="U6" s="19">
        <v>7195</v>
      </c>
      <c r="V6" s="19">
        <v>288040075</v>
      </c>
      <c r="W6" s="19">
        <v>12186</v>
      </c>
      <c r="X6" s="20">
        <v>712158490</v>
      </c>
      <c r="Y6" s="14"/>
    </row>
    <row r="7" spans="2:25" ht="15">
      <c r="B7" s="26" t="s">
        <v>9</v>
      </c>
      <c r="C7" s="28" t="s">
        <v>10</v>
      </c>
      <c r="D7" s="14">
        <v>4613</v>
      </c>
      <c r="E7" s="19">
        <v>226818385</v>
      </c>
      <c r="F7" s="19">
        <v>8</v>
      </c>
      <c r="G7" s="19">
        <v>8394074</v>
      </c>
      <c r="H7" s="19">
        <v>147</v>
      </c>
      <c r="I7" s="19">
        <v>72580000</v>
      </c>
      <c r="J7" s="19">
        <v>63</v>
      </c>
      <c r="K7" s="19">
        <v>12627826</v>
      </c>
      <c r="L7" s="19">
        <v>210</v>
      </c>
      <c r="M7" s="20">
        <v>85207826</v>
      </c>
      <c r="N7" s="13"/>
      <c r="O7" s="14">
        <v>621</v>
      </c>
      <c r="P7" s="19">
        <v>1863000000</v>
      </c>
      <c r="Q7" s="19">
        <v>62</v>
      </c>
      <c r="R7" s="19">
        <v>51467932</v>
      </c>
      <c r="S7" s="19">
        <v>683</v>
      </c>
      <c r="T7" s="19">
        <v>1914467932</v>
      </c>
      <c r="U7" s="19">
        <v>9977</v>
      </c>
      <c r="V7" s="19">
        <v>395473804</v>
      </c>
      <c r="W7" s="19">
        <v>15491</v>
      </c>
      <c r="X7" s="20">
        <v>2630362021</v>
      </c>
      <c r="Y7" s="14"/>
    </row>
    <row r="8" spans="2:25" ht="15">
      <c r="B8" s="26" t="s">
        <v>11</v>
      </c>
      <c r="C8" s="28" t="s">
        <v>12</v>
      </c>
      <c r="D8" s="14">
        <v>10571</v>
      </c>
      <c r="E8" s="19">
        <v>572120084</v>
      </c>
      <c r="F8" s="19">
        <v>8</v>
      </c>
      <c r="G8" s="19">
        <v>8490000</v>
      </c>
      <c r="H8" s="19">
        <v>266</v>
      </c>
      <c r="I8" s="19">
        <v>142472900</v>
      </c>
      <c r="J8" s="19">
        <v>104</v>
      </c>
      <c r="K8" s="19">
        <v>26974566</v>
      </c>
      <c r="L8" s="19">
        <v>370</v>
      </c>
      <c r="M8" s="20">
        <v>169447466</v>
      </c>
      <c r="N8" s="13"/>
      <c r="O8" s="14">
        <v>1346</v>
      </c>
      <c r="P8" s="19">
        <v>4036500000</v>
      </c>
      <c r="Q8" s="19">
        <v>151</v>
      </c>
      <c r="R8" s="19">
        <v>122279094</v>
      </c>
      <c r="S8" s="19">
        <v>1497</v>
      </c>
      <c r="T8" s="19">
        <v>4158779094</v>
      </c>
      <c r="U8" s="19">
        <v>14698</v>
      </c>
      <c r="V8" s="19">
        <v>658242626</v>
      </c>
      <c r="W8" s="19">
        <v>27144</v>
      </c>
      <c r="X8" s="20">
        <v>5567079270</v>
      </c>
      <c r="Y8" s="14"/>
    </row>
    <row r="9" spans="2:25" ht="15">
      <c r="B9" s="27" t="s">
        <v>13</v>
      </c>
      <c r="C9" s="29" t="s">
        <v>14</v>
      </c>
      <c r="D9" s="15">
        <v>4088</v>
      </c>
      <c r="E9" s="17">
        <v>190044029</v>
      </c>
      <c r="F9" s="17">
        <v>1</v>
      </c>
      <c r="G9" s="17">
        <v>1140000</v>
      </c>
      <c r="H9" s="17">
        <v>118</v>
      </c>
      <c r="I9" s="17">
        <v>57000000</v>
      </c>
      <c r="J9" s="17">
        <v>49</v>
      </c>
      <c r="K9" s="17">
        <v>9004605</v>
      </c>
      <c r="L9" s="17">
        <v>167</v>
      </c>
      <c r="M9" s="21">
        <v>66004605</v>
      </c>
      <c r="N9" s="13"/>
      <c r="O9" s="15">
        <v>22</v>
      </c>
      <c r="P9" s="17">
        <v>66000000</v>
      </c>
      <c r="Q9" s="17">
        <v>1</v>
      </c>
      <c r="R9" s="17">
        <v>1262692</v>
      </c>
      <c r="S9" s="17">
        <v>23</v>
      </c>
      <c r="T9" s="17">
        <v>67262692</v>
      </c>
      <c r="U9" s="17">
        <v>8460</v>
      </c>
      <c r="V9" s="17">
        <v>348265652</v>
      </c>
      <c r="W9" s="17">
        <v>12739</v>
      </c>
      <c r="X9" s="21">
        <v>672716978</v>
      </c>
      <c r="Y9" s="14"/>
    </row>
    <row r="10" spans="2:25" ht="15">
      <c r="B10" s="26" t="s">
        <v>15</v>
      </c>
      <c r="C10" s="28" t="s">
        <v>16</v>
      </c>
      <c r="D10" s="14">
        <v>5176</v>
      </c>
      <c r="E10" s="19">
        <v>252943111</v>
      </c>
      <c r="F10" s="19">
        <v>4</v>
      </c>
      <c r="G10" s="19">
        <v>4017852</v>
      </c>
      <c r="H10" s="19">
        <v>114</v>
      </c>
      <c r="I10" s="19">
        <v>61150000</v>
      </c>
      <c r="J10" s="19">
        <v>32</v>
      </c>
      <c r="K10" s="19">
        <v>7607781</v>
      </c>
      <c r="L10" s="19">
        <v>146</v>
      </c>
      <c r="M10" s="20">
        <v>68757781</v>
      </c>
      <c r="N10" s="13"/>
      <c r="O10" s="14">
        <v>33</v>
      </c>
      <c r="P10" s="19">
        <v>99000000</v>
      </c>
      <c r="Q10" s="19">
        <v>2</v>
      </c>
      <c r="R10" s="19">
        <v>65252</v>
      </c>
      <c r="S10" s="19">
        <v>35</v>
      </c>
      <c r="T10" s="19">
        <v>99065252</v>
      </c>
      <c r="U10" s="19">
        <v>8673</v>
      </c>
      <c r="V10" s="19">
        <v>337536359</v>
      </c>
      <c r="W10" s="19">
        <v>14034</v>
      </c>
      <c r="X10" s="20">
        <v>762320355</v>
      </c>
      <c r="Y10" s="14"/>
    </row>
    <row r="11" spans="2:25" ht="15">
      <c r="B11" s="26" t="s">
        <v>17</v>
      </c>
      <c r="C11" s="28" t="s">
        <v>18</v>
      </c>
      <c r="D11" s="14">
        <v>7846</v>
      </c>
      <c r="E11" s="19">
        <v>432572900</v>
      </c>
      <c r="F11" s="19">
        <v>1</v>
      </c>
      <c r="G11" s="19">
        <v>864823</v>
      </c>
      <c r="H11" s="19">
        <v>230</v>
      </c>
      <c r="I11" s="19">
        <v>116606174</v>
      </c>
      <c r="J11" s="19">
        <v>100</v>
      </c>
      <c r="K11" s="19">
        <v>23638365</v>
      </c>
      <c r="L11" s="19">
        <v>330</v>
      </c>
      <c r="M11" s="20">
        <v>140244539</v>
      </c>
      <c r="N11" s="13"/>
      <c r="O11" s="14">
        <v>234</v>
      </c>
      <c r="P11" s="19">
        <v>702000000</v>
      </c>
      <c r="Q11" s="19">
        <v>21</v>
      </c>
      <c r="R11" s="19">
        <v>21211755</v>
      </c>
      <c r="S11" s="19">
        <v>255</v>
      </c>
      <c r="T11" s="19">
        <v>723211755</v>
      </c>
      <c r="U11" s="19">
        <v>15402</v>
      </c>
      <c r="V11" s="19">
        <v>630801181</v>
      </c>
      <c r="W11" s="19">
        <v>23834</v>
      </c>
      <c r="X11" s="20">
        <v>1927695198</v>
      </c>
      <c r="Y11" s="14"/>
    </row>
    <row r="12" spans="2:25" ht="15">
      <c r="B12" s="26" t="s">
        <v>19</v>
      </c>
      <c r="C12" s="28" t="s">
        <v>20</v>
      </c>
      <c r="D12" s="14">
        <v>11490</v>
      </c>
      <c r="E12" s="19">
        <v>630778057</v>
      </c>
      <c r="F12" s="19">
        <v>5</v>
      </c>
      <c r="G12" s="19">
        <v>5326695</v>
      </c>
      <c r="H12" s="19">
        <v>397</v>
      </c>
      <c r="I12" s="19">
        <v>185143840</v>
      </c>
      <c r="J12" s="19">
        <v>178</v>
      </c>
      <c r="K12" s="19">
        <v>43985064</v>
      </c>
      <c r="L12" s="19">
        <v>575</v>
      </c>
      <c r="M12" s="20">
        <v>229128904</v>
      </c>
      <c r="N12" s="13"/>
      <c r="O12" s="14">
        <v>73</v>
      </c>
      <c r="P12" s="19">
        <v>219750000</v>
      </c>
      <c r="Q12" s="19">
        <v>12</v>
      </c>
      <c r="R12" s="19">
        <v>13093589</v>
      </c>
      <c r="S12" s="19">
        <v>85</v>
      </c>
      <c r="T12" s="19">
        <v>232843589</v>
      </c>
      <c r="U12" s="19">
        <v>17050</v>
      </c>
      <c r="V12" s="19">
        <v>781077240</v>
      </c>
      <c r="W12" s="19">
        <v>29205</v>
      </c>
      <c r="X12" s="20">
        <v>1879154485</v>
      </c>
      <c r="Y12" s="14"/>
    </row>
    <row r="13" spans="2:25" ht="15">
      <c r="B13" s="26" t="s">
        <v>21</v>
      </c>
      <c r="C13" s="28" t="s">
        <v>22</v>
      </c>
      <c r="D13" s="14">
        <v>6390</v>
      </c>
      <c r="E13" s="19">
        <v>323742383</v>
      </c>
      <c r="F13" s="19">
        <v>12</v>
      </c>
      <c r="G13" s="19">
        <v>12424793</v>
      </c>
      <c r="H13" s="19">
        <v>212</v>
      </c>
      <c r="I13" s="19">
        <v>101139946</v>
      </c>
      <c r="J13" s="19">
        <v>91</v>
      </c>
      <c r="K13" s="19">
        <v>22590227</v>
      </c>
      <c r="L13" s="19">
        <v>303</v>
      </c>
      <c r="M13" s="20">
        <v>123730173</v>
      </c>
      <c r="N13" s="13"/>
      <c r="O13" s="14">
        <v>63</v>
      </c>
      <c r="P13" s="19">
        <v>189000000</v>
      </c>
      <c r="Q13" s="19">
        <v>15</v>
      </c>
      <c r="R13" s="19">
        <v>16227700</v>
      </c>
      <c r="S13" s="19">
        <v>78</v>
      </c>
      <c r="T13" s="19">
        <v>205227700</v>
      </c>
      <c r="U13" s="19">
        <v>15247</v>
      </c>
      <c r="V13" s="19">
        <v>721453241</v>
      </c>
      <c r="W13" s="19">
        <v>22030</v>
      </c>
      <c r="X13" s="20">
        <v>1386578290</v>
      </c>
      <c r="Y13" s="14"/>
    </row>
    <row r="14" spans="2:25" ht="15">
      <c r="B14" s="27" t="s">
        <v>23</v>
      </c>
      <c r="C14" s="29" t="s">
        <v>24</v>
      </c>
      <c r="D14" s="15">
        <v>8361</v>
      </c>
      <c r="E14" s="17">
        <v>436774972</v>
      </c>
      <c r="F14" s="17">
        <v>10</v>
      </c>
      <c r="G14" s="17">
        <v>9907882</v>
      </c>
      <c r="H14" s="17">
        <v>386</v>
      </c>
      <c r="I14" s="17">
        <v>158610000</v>
      </c>
      <c r="J14" s="17">
        <v>176</v>
      </c>
      <c r="K14" s="17">
        <v>32541644</v>
      </c>
      <c r="L14" s="17">
        <v>562</v>
      </c>
      <c r="M14" s="21">
        <v>191151644</v>
      </c>
      <c r="N14" s="13"/>
      <c r="O14" s="15">
        <v>55</v>
      </c>
      <c r="P14" s="17">
        <v>164250000</v>
      </c>
      <c r="Q14" s="17">
        <v>6</v>
      </c>
      <c r="R14" s="17">
        <v>6785566</v>
      </c>
      <c r="S14" s="17">
        <v>61</v>
      </c>
      <c r="T14" s="17">
        <v>171035566</v>
      </c>
      <c r="U14" s="17">
        <v>15994</v>
      </c>
      <c r="V14" s="17">
        <v>712473831</v>
      </c>
      <c r="W14" s="17">
        <v>24988</v>
      </c>
      <c r="X14" s="21">
        <v>1521343895</v>
      </c>
      <c r="Y14" s="14"/>
    </row>
    <row r="15" spans="2:25" ht="15">
      <c r="B15" s="26">
        <v>11</v>
      </c>
      <c r="C15" s="28" t="s">
        <v>25</v>
      </c>
      <c r="D15" s="14">
        <v>21988</v>
      </c>
      <c r="E15" s="19">
        <v>1202724935</v>
      </c>
      <c r="F15" s="19">
        <v>6</v>
      </c>
      <c r="G15" s="19">
        <v>6031827</v>
      </c>
      <c r="H15" s="19">
        <v>815</v>
      </c>
      <c r="I15" s="19">
        <v>324130000</v>
      </c>
      <c r="J15" s="19">
        <v>346</v>
      </c>
      <c r="K15" s="19">
        <v>75408156</v>
      </c>
      <c r="L15" s="19">
        <v>1161</v>
      </c>
      <c r="M15" s="20">
        <v>399538156</v>
      </c>
      <c r="N15" s="13"/>
      <c r="O15" s="14">
        <v>114</v>
      </c>
      <c r="P15" s="19">
        <v>342000000</v>
      </c>
      <c r="Q15" s="19">
        <v>9</v>
      </c>
      <c r="R15" s="19">
        <v>11235600</v>
      </c>
      <c r="S15" s="19">
        <v>123</v>
      </c>
      <c r="T15" s="19">
        <v>353235600</v>
      </c>
      <c r="U15" s="19">
        <v>27120</v>
      </c>
      <c r="V15" s="19">
        <v>1262619059</v>
      </c>
      <c r="W15" s="19">
        <v>50398</v>
      </c>
      <c r="X15" s="20">
        <v>3224149577</v>
      </c>
      <c r="Y15" s="14"/>
    </row>
    <row r="16" spans="2:25" ht="15">
      <c r="B16" s="26">
        <f aca="true" t="shared" si="0" ref="B16:B51">B15+1</f>
        <v>12</v>
      </c>
      <c r="C16" s="28" t="s">
        <v>26</v>
      </c>
      <c r="D16" s="14">
        <v>22776</v>
      </c>
      <c r="E16" s="19">
        <v>1319862107</v>
      </c>
      <c r="F16" s="19">
        <v>5</v>
      </c>
      <c r="G16" s="19">
        <v>5700000</v>
      </c>
      <c r="H16" s="19">
        <v>836</v>
      </c>
      <c r="I16" s="19">
        <v>371460000</v>
      </c>
      <c r="J16" s="19">
        <v>339</v>
      </c>
      <c r="K16" s="19">
        <v>76581728</v>
      </c>
      <c r="L16" s="19">
        <v>1175</v>
      </c>
      <c r="M16" s="20">
        <v>448041728</v>
      </c>
      <c r="N16" s="13"/>
      <c r="O16" s="14">
        <v>113</v>
      </c>
      <c r="P16" s="19">
        <v>339500000</v>
      </c>
      <c r="Q16" s="19">
        <v>13</v>
      </c>
      <c r="R16" s="19">
        <v>10530249</v>
      </c>
      <c r="S16" s="19">
        <v>126</v>
      </c>
      <c r="T16" s="19">
        <v>350030249</v>
      </c>
      <c r="U16" s="19">
        <v>25346</v>
      </c>
      <c r="V16" s="19">
        <v>1304885743</v>
      </c>
      <c r="W16" s="19">
        <v>49428</v>
      </c>
      <c r="X16" s="20">
        <v>3428519827</v>
      </c>
      <c r="Y16" s="14"/>
    </row>
    <row r="17" spans="2:25" ht="15">
      <c r="B17" s="26">
        <f t="shared" si="0"/>
        <v>13</v>
      </c>
      <c r="C17" s="28" t="s">
        <v>27</v>
      </c>
      <c r="D17" s="14">
        <v>44729</v>
      </c>
      <c r="E17" s="19">
        <v>2870044387</v>
      </c>
      <c r="F17" s="19">
        <v>25</v>
      </c>
      <c r="G17" s="19">
        <v>26367549</v>
      </c>
      <c r="H17" s="19">
        <v>1820</v>
      </c>
      <c r="I17" s="19">
        <v>806042263</v>
      </c>
      <c r="J17" s="19">
        <v>740</v>
      </c>
      <c r="K17" s="19">
        <v>181818337</v>
      </c>
      <c r="L17" s="19">
        <v>2560</v>
      </c>
      <c r="M17" s="20">
        <v>987860600</v>
      </c>
      <c r="N17" s="13"/>
      <c r="O17" s="14">
        <v>289</v>
      </c>
      <c r="P17" s="19">
        <v>865590000</v>
      </c>
      <c r="Q17" s="19">
        <v>28</v>
      </c>
      <c r="R17" s="19">
        <v>32546973</v>
      </c>
      <c r="S17" s="19">
        <v>317</v>
      </c>
      <c r="T17" s="19">
        <v>898136973</v>
      </c>
      <c r="U17" s="19">
        <v>68362</v>
      </c>
      <c r="V17" s="19">
        <v>4028679100</v>
      </c>
      <c r="W17" s="19">
        <v>115993</v>
      </c>
      <c r="X17" s="20">
        <v>8811088609</v>
      </c>
      <c r="Y17" s="14"/>
    </row>
    <row r="18" spans="2:25" ht="15">
      <c r="B18" s="26">
        <f t="shared" si="0"/>
        <v>14</v>
      </c>
      <c r="C18" s="28" t="s">
        <v>28</v>
      </c>
      <c r="D18" s="14">
        <v>30125</v>
      </c>
      <c r="E18" s="19">
        <v>1875866927</v>
      </c>
      <c r="F18" s="19">
        <v>17</v>
      </c>
      <c r="G18" s="19">
        <v>18120000</v>
      </c>
      <c r="H18" s="19">
        <v>1170</v>
      </c>
      <c r="I18" s="19">
        <v>478483397</v>
      </c>
      <c r="J18" s="19">
        <v>454</v>
      </c>
      <c r="K18" s="19">
        <v>115152514</v>
      </c>
      <c r="L18" s="19">
        <v>1624</v>
      </c>
      <c r="M18" s="20">
        <v>593635911</v>
      </c>
      <c r="N18" s="13"/>
      <c r="O18" s="14">
        <v>208</v>
      </c>
      <c r="P18" s="19">
        <v>630000000</v>
      </c>
      <c r="Q18" s="19">
        <v>21</v>
      </c>
      <c r="R18" s="19">
        <v>36204588</v>
      </c>
      <c r="S18" s="19">
        <v>229</v>
      </c>
      <c r="T18" s="19">
        <v>666204588</v>
      </c>
      <c r="U18" s="19">
        <v>40421</v>
      </c>
      <c r="V18" s="19">
        <v>2243179671</v>
      </c>
      <c r="W18" s="19">
        <v>72416</v>
      </c>
      <c r="X18" s="20">
        <v>5397007097</v>
      </c>
      <c r="Y18" s="14"/>
    </row>
    <row r="19" spans="2:25" ht="15">
      <c r="B19" s="27">
        <f t="shared" si="0"/>
        <v>15</v>
      </c>
      <c r="C19" s="29" t="s">
        <v>29</v>
      </c>
      <c r="D19" s="15">
        <v>10869</v>
      </c>
      <c r="E19" s="17">
        <v>624458908</v>
      </c>
      <c r="F19" s="17">
        <v>4</v>
      </c>
      <c r="G19" s="17">
        <v>4363318</v>
      </c>
      <c r="H19" s="17">
        <v>353</v>
      </c>
      <c r="I19" s="17">
        <v>130400000</v>
      </c>
      <c r="J19" s="17">
        <v>171</v>
      </c>
      <c r="K19" s="17">
        <v>34804192</v>
      </c>
      <c r="L19" s="17">
        <v>524</v>
      </c>
      <c r="M19" s="21">
        <v>165204192</v>
      </c>
      <c r="N19" s="13"/>
      <c r="O19" s="15">
        <v>83</v>
      </c>
      <c r="P19" s="17">
        <v>249000000</v>
      </c>
      <c r="Q19" s="17">
        <v>6</v>
      </c>
      <c r="R19" s="17">
        <v>3196239</v>
      </c>
      <c r="S19" s="17">
        <v>89</v>
      </c>
      <c r="T19" s="17">
        <v>252196239</v>
      </c>
      <c r="U19" s="17">
        <v>21668</v>
      </c>
      <c r="V19" s="17">
        <v>922154370</v>
      </c>
      <c r="W19" s="17">
        <v>33154</v>
      </c>
      <c r="X19" s="21">
        <v>1968377027</v>
      </c>
      <c r="Y19" s="14"/>
    </row>
    <row r="20" spans="2:25" ht="15">
      <c r="B20" s="26">
        <f t="shared" si="0"/>
        <v>16</v>
      </c>
      <c r="C20" s="28" t="s">
        <v>30</v>
      </c>
      <c r="D20" s="14">
        <v>5348</v>
      </c>
      <c r="E20" s="19">
        <v>346051305</v>
      </c>
      <c r="F20" s="19">
        <v>12</v>
      </c>
      <c r="G20" s="19">
        <v>11553483</v>
      </c>
      <c r="H20" s="19">
        <v>243</v>
      </c>
      <c r="I20" s="19">
        <v>108090000</v>
      </c>
      <c r="J20" s="19">
        <v>113</v>
      </c>
      <c r="K20" s="19">
        <v>22409588</v>
      </c>
      <c r="L20" s="19">
        <v>356</v>
      </c>
      <c r="M20" s="20">
        <v>130499588</v>
      </c>
      <c r="N20" s="13"/>
      <c r="O20" s="14">
        <v>48</v>
      </c>
      <c r="P20" s="19">
        <v>144000000</v>
      </c>
      <c r="Q20" s="19">
        <v>3</v>
      </c>
      <c r="R20" s="19">
        <v>4079957</v>
      </c>
      <c r="S20" s="19">
        <v>51</v>
      </c>
      <c r="T20" s="19">
        <v>148079957</v>
      </c>
      <c r="U20" s="19">
        <v>11670</v>
      </c>
      <c r="V20" s="19">
        <v>547769908</v>
      </c>
      <c r="W20" s="19">
        <v>17437</v>
      </c>
      <c r="X20" s="20">
        <v>1183954241</v>
      </c>
      <c r="Y20" s="14"/>
    </row>
    <row r="21" spans="2:25" ht="15">
      <c r="B21" s="26">
        <f t="shared" si="0"/>
        <v>17</v>
      </c>
      <c r="C21" s="28" t="s">
        <v>31</v>
      </c>
      <c r="D21" s="14">
        <v>3383</v>
      </c>
      <c r="E21" s="19">
        <v>165983334</v>
      </c>
      <c r="F21" s="19">
        <v>2</v>
      </c>
      <c r="G21" s="19">
        <v>2140000</v>
      </c>
      <c r="H21" s="19">
        <v>177</v>
      </c>
      <c r="I21" s="19">
        <v>89480000</v>
      </c>
      <c r="J21" s="19">
        <v>78</v>
      </c>
      <c r="K21" s="19">
        <v>18196602</v>
      </c>
      <c r="L21" s="19">
        <v>255</v>
      </c>
      <c r="M21" s="20">
        <v>107676602</v>
      </c>
      <c r="N21" s="13"/>
      <c r="O21" s="14">
        <v>32</v>
      </c>
      <c r="P21" s="19">
        <v>96000000</v>
      </c>
      <c r="Q21" s="19">
        <v>0</v>
      </c>
      <c r="R21" s="19">
        <v>0</v>
      </c>
      <c r="S21" s="19">
        <v>32</v>
      </c>
      <c r="T21" s="19">
        <v>96000000</v>
      </c>
      <c r="U21" s="19">
        <v>8240</v>
      </c>
      <c r="V21" s="19">
        <v>385300610</v>
      </c>
      <c r="W21" s="19">
        <v>11912</v>
      </c>
      <c r="X21" s="20">
        <v>757100546</v>
      </c>
      <c r="Y21" s="14"/>
    </row>
    <row r="22" spans="2:25" ht="15">
      <c r="B22" s="26">
        <f t="shared" si="0"/>
        <v>18</v>
      </c>
      <c r="C22" s="28" t="s">
        <v>32</v>
      </c>
      <c r="D22" s="14">
        <v>4859</v>
      </c>
      <c r="E22" s="19">
        <v>298209463</v>
      </c>
      <c r="F22" s="19">
        <v>5</v>
      </c>
      <c r="G22" s="19">
        <v>5374434</v>
      </c>
      <c r="H22" s="19">
        <v>134</v>
      </c>
      <c r="I22" s="19">
        <v>63910000</v>
      </c>
      <c r="J22" s="19">
        <v>57</v>
      </c>
      <c r="K22" s="19">
        <v>10771258</v>
      </c>
      <c r="L22" s="19">
        <v>191</v>
      </c>
      <c r="M22" s="20">
        <v>74681258</v>
      </c>
      <c r="N22" s="13"/>
      <c r="O22" s="14">
        <v>28</v>
      </c>
      <c r="P22" s="19">
        <v>84000000</v>
      </c>
      <c r="Q22" s="19">
        <v>1</v>
      </c>
      <c r="R22" s="19">
        <v>190000</v>
      </c>
      <c r="S22" s="19">
        <v>29</v>
      </c>
      <c r="T22" s="19">
        <v>84190000</v>
      </c>
      <c r="U22" s="19">
        <v>7133</v>
      </c>
      <c r="V22" s="19">
        <v>326822005</v>
      </c>
      <c r="W22" s="19">
        <v>12217</v>
      </c>
      <c r="X22" s="20">
        <v>789277160</v>
      </c>
      <c r="Y22" s="14"/>
    </row>
    <row r="23" spans="2:25" ht="15">
      <c r="B23" s="26">
        <f t="shared" si="0"/>
        <v>19</v>
      </c>
      <c r="C23" s="28" t="s">
        <v>33</v>
      </c>
      <c r="D23" s="14">
        <v>3016</v>
      </c>
      <c r="E23" s="19">
        <v>170581787</v>
      </c>
      <c r="F23" s="19">
        <v>3</v>
      </c>
      <c r="G23" s="19">
        <v>2782162</v>
      </c>
      <c r="H23" s="19">
        <v>88</v>
      </c>
      <c r="I23" s="19">
        <v>49050000</v>
      </c>
      <c r="J23" s="19">
        <v>31</v>
      </c>
      <c r="K23" s="19">
        <v>5137819</v>
      </c>
      <c r="L23" s="19">
        <v>119</v>
      </c>
      <c r="M23" s="20">
        <v>54187819</v>
      </c>
      <c r="N23" s="13"/>
      <c r="O23" s="14">
        <v>25</v>
      </c>
      <c r="P23" s="19">
        <v>75000000</v>
      </c>
      <c r="Q23" s="19">
        <v>1</v>
      </c>
      <c r="R23" s="19">
        <v>28000</v>
      </c>
      <c r="S23" s="19">
        <v>26</v>
      </c>
      <c r="T23" s="19">
        <v>75028000</v>
      </c>
      <c r="U23" s="19">
        <v>5753</v>
      </c>
      <c r="V23" s="19">
        <v>274749932</v>
      </c>
      <c r="W23" s="19">
        <v>8917</v>
      </c>
      <c r="X23" s="20">
        <v>577329700</v>
      </c>
      <c r="Y23" s="14"/>
    </row>
    <row r="24" spans="2:25" ht="15">
      <c r="B24" s="27">
        <f t="shared" si="0"/>
        <v>20</v>
      </c>
      <c r="C24" s="29" t="s">
        <v>34</v>
      </c>
      <c r="D24" s="15">
        <v>8948</v>
      </c>
      <c r="E24" s="17">
        <v>522494871</v>
      </c>
      <c r="F24" s="17">
        <v>7</v>
      </c>
      <c r="G24" s="17">
        <v>7180034</v>
      </c>
      <c r="H24" s="17">
        <v>314</v>
      </c>
      <c r="I24" s="17">
        <v>141990000</v>
      </c>
      <c r="J24" s="17">
        <v>110</v>
      </c>
      <c r="K24" s="17">
        <v>25464963</v>
      </c>
      <c r="L24" s="17">
        <v>424</v>
      </c>
      <c r="M24" s="21">
        <v>167454963</v>
      </c>
      <c r="N24" s="13"/>
      <c r="O24" s="15">
        <v>70</v>
      </c>
      <c r="P24" s="17">
        <v>210000000</v>
      </c>
      <c r="Q24" s="17">
        <v>4</v>
      </c>
      <c r="R24" s="17">
        <v>3549020</v>
      </c>
      <c r="S24" s="17">
        <v>74</v>
      </c>
      <c r="T24" s="17">
        <v>213549020</v>
      </c>
      <c r="U24" s="17">
        <v>15988</v>
      </c>
      <c r="V24" s="17">
        <v>751638124</v>
      </c>
      <c r="W24" s="17">
        <v>25441</v>
      </c>
      <c r="X24" s="21">
        <v>1662317012</v>
      </c>
      <c r="Y24" s="14"/>
    </row>
    <row r="25" spans="2:25" ht="15">
      <c r="B25" s="26">
        <f t="shared" si="0"/>
        <v>21</v>
      </c>
      <c r="C25" s="28" t="s">
        <v>35</v>
      </c>
      <c r="D25" s="14">
        <v>10455</v>
      </c>
      <c r="E25" s="19">
        <v>620566008</v>
      </c>
      <c r="F25" s="19">
        <v>11</v>
      </c>
      <c r="G25" s="19">
        <v>9852959</v>
      </c>
      <c r="H25" s="19">
        <v>408</v>
      </c>
      <c r="I25" s="19">
        <v>172656000</v>
      </c>
      <c r="J25" s="19">
        <v>190</v>
      </c>
      <c r="K25" s="19">
        <v>46704599</v>
      </c>
      <c r="L25" s="19">
        <v>598</v>
      </c>
      <c r="M25" s="20">
        <v>219360599</v>
      </c>
      <c r="N25" s="13"/>
      <c r="O25" s="14">
        <v>75</v>
      </c>
      <c r="P25" s="19">
        <v>224898293</v>
      </c>
      <c r="Q25" s="19">
        <v>8</v>
      </c>
      <c r="R25" s="19">
        <v>8046773</v>
      </c>
      <c r="S25" s="19">
        <v>83</v>
      </c>
      <c r="T25" s="19">
        <v>232945066</v>
      </c>
      <c r="U25" s="19">
        <v>20785</v>
      </c>
      <c r="V25" s="19">
        <v>979380391</v>
      </c>
      <c r="W25" s="19">
        <v>31932</v>
      </c>
      <c r="X25" s="20">
        <v>2062105023</v>
      </c>
      <c r="Y25" s="14"/>
    </row>
    <row r="26" spans="2:25" ht="15">
      <c r="B26" s="26">
        <f t="shared" si="0"/>
        <v>22</v>
      </c>
      <c r="C26" s="28" t="s">
        <v>36</v>
      </c>
      <c r="D26" s="14">
        <v>15350</v>
      </c>
      <c r="E26" s="19">
        <v>847163846</v>
      </c>
      <c r="F26" s="19">
        <v>3</v>
      </c>
      <c r="G26" s="19">
        <v>2847858</v>
      </c>
      <c r="H26" s="19">
        <v>694</v>
      </c>
      <c r="I26" s="19">
        <v>301491945</v>
      </c>
      <c r="J26" s="19">
        <v>313</v>
      </c>
      <c r="K26" s="19">
        <v>65170698</v>
      </c>
      <c r="L26" s="19">
        <v>1007</v>
      </c>
      <c r="M26" s="20">
        <v>366662643</v>
      </c>
      <c r="N26" s="13"/>
      <c r="O26" s="14">
        <v>94</v>
      </c>
      <c r="P26" s="19">
        <v>281999985</v>
      </c>
      <c r="Q26" s="19">
        <v>14</v>
      </c>
      <c r="R26" s="19">
        <v>7293551</v>
      </c>
      <c r="S26" s="19">
        <v>108</v>
      </c>
      <c r="T26" s="19">
        <v>289293536</v>
      </c>
      <c r="U26" s="19">
        <v>31912</v>
      </c>
      <c r="V26" s="19">
        <v>1510907159</v>
      </c>
      <c r="W26" s="19">
        <v>48380</v>
      </c>
      <c r="X26" s="20">
        <v>3016875042</v>
      </c>
      <c r="Y26" s="14"/>
    </row>
    <row r="27" spans="2:25" ht="15">
      <c r="B27" s="26">
        <f t="shared" si="0"/>
        <v>23</v>
      </c>
      <c r="C27" s="28" t="s">
        <v>37</v>
      </c>
      <c r="D27" s="14">
        <v>23314</v>
      </c>
      <c r="E27" s="19">
        <v>1263551211</v>
      </c>
      <c r="F27" s="19">
        <v>23</v>
      </c>
      <c r="G27" s="19">
        <v>21418923</v>
      </c>
      <c r="H27" s="19">
        <v>1396</v>
      </c>
      <c r="I27" s="19">
        <v>610519998</v>
      </c>
      <c r="J27" s="19">
        <v>645</v>
      </c>
      <c r="K27" s="19">
        <v>162227472</v>
      </c>
      <c r="L27" s="19">
        <v>2041</v>
      </c>
      <c r="M27" s="20">
        <v>772747470</v>
      </c>
      <c r="N27" s="13"/>
      <c r="O27" s="14">
        <v>172</v>
      </c>
      <c r="P27" s="19">
        <v>514946976</v>
      </c>
      <c r="Q27" s="19">
        <v>22</v>
      </c>
      <c r="R27" s="19">
        <v>21557754</v>
      </c>
      <c r="S27" s="19">
        <v>194</v>
      </c>
      <c r="T27" s="19">
        <v>536504730</v>
      </c>
      <c r="U27" s="19">
        <v>54769</v>
      </c>
      <c r="V27" s="19">
        <v>2767336705</v>
      </c>
      <c r="W27" s="19">
        <v>80341</v>
      </c>
      <c r="X27" s="20">
        <v>5361559039</v>
      </c>
      <c r="Y27" s="14"/>
    </row>
    <row r="28" spans="2:25" ht="15">
      <c r="B28" s="26">
        <f t="shared" si="0"/>
        <v>24</v>
      </c>
      <c r="C28" s="28" t="s">
        <v>38</v>
      </c>
      <c r="D28" s="14">
        <v>8885</v>
      </c>
      <c r="E28" s="19">
        <v>476720641</v>
      </c>
      <c r="F28" s="19">
        <v>3</v>
      </c>
      <c r="G28" s="19">
        <v>3167808</v>
      </c>
      <c r="H28" s="19">
        <v>517</v>
      </c>
      <c r="I28" s="19">
        <v>195160000</v>
      </c>
      <c r="J28" s="19">
        <v>194</v>
      </c>
      <c r="K28" s="19">
        <v>38148400</v>
      </c>
      <c r="L28" s="19">
        <v>711</v>
      </c>
      <c r="M28" s="20">
        <v>233308400</v>
      </c>
      <c r="N28" s="13"/>
      <c r="O28" s="14">
        <v>49</v>
      </c>
      <c r="P28" s="19">
        <v>147000000</v>
      </c>
      <c r="Q28" s="19">
        <v>7</v>
      </c>
      <c r="R28" s="19">
        <v>7253663</v>
      </c>
      <c r="S28" s="19">
        <v>56</v>
      </c>
      <c r="T28" s="19">
        <v>154253663</v>
      </c>
      <c r="U28" s="19">
        <v>18440</v>
      </c>
      <c r="V28" s="19">
        <v>946639116</v>
      </c>
      <c r="W28" s="19">
        <v>28095</v>
      </c>
      <c r="X28" s="20">
        <v>1814089628</v>
      </c>
      <c r="Y28" s="14"/>
    </row>
    <row r="29" spans="2:25" ht="15">
      <c r="B29" s="27">
        <f t="shared" si="0"/>
        <v>25</v>
      </c>
      <c r="C29" s="29" t="s">
        <v>39</v>
      </c>
      <c r="D29" s="15">
        <v>7232</v>
      </c>
      <c r="E29" s="17">
        <v>441043980</v>
      </c>
      <c r="F29" s="17">
        <v>7</v>
      </c>
      <c r="G29" s="17">
        <v>7332604</v>
      </c>
      <c r="H29" s="17">
        <v>327</v>
      </c>
      <c r="I29" s="17">
        <v>113270000</v>
      </c>
      <c r="J29" s="17">
        <v>152</v>
      </c>
      <c r="K29" s="17">
        <v>33861575</v>
      </c>
      <c r="L29" s="17">
        <v>479</v>
      </c>
      <c r="M29" s="21">
        <v>147131575</v>
      </c>
      <c r="N29" s="13"/>
      <c r="O29" s="15">
        <v>28</v>
      </c>
      <c r="P29" s="17">
        <v>84000000</v>
      </c>
      <c r="Q29" s="17">
        <v>9</v>
      </c>
      <c r="R29" s="17">
        <v>10379323</v>
      </c>
      <c r="S29" s="17">
        <v>37</v>
      </c>
      <c r="T29" s="17">
        <v>94379323</v>
      </c>
      <c r="U29" s="17">
        <v>10904</v>
      </c>
      <c r="V29" s="17">
        <v>567315975</v>
      </c>
      <c r="W29" s="17">
        <v>18659</v>
      </c>
      <c r="X29" s="21">
        <v>1257203457</v>
      </c>
      <c r="Y29" s="14"/>
    </row>
    <row r="30" spans="2:25" ht="15">
      <c r="B30" s="26">
        <f t="shared" si="0"/>
        <v>26</v>
      </c>
      <c r="C30" s="28" t="s">
        <v>40</v>
      </c>
      <c r="D30" s="14">
        <v>16169</v>
      </c>
      <c r="E30" s="19">
        <v>935228454</v>
      </c>
      <c r="F30" s="19">
        <v>6</v>
      </c>
      <c r="G30" s="19">
        <v>6123473</v>
      </c>
      <c r="H30" s="19">
        <v>767</v>
      </c>
      <c r="I30" s="19">
        <v>233130000</v>
      </c>
      <c r="J30" s="19">
        <v>321</v>
      </c>
      <c r="K30" s="19">
        <v>52193896</v>
      </c>
      <c r="L30" s="19">
        <v>1088</v>
      </c>
      <c r="M30" s="20">
        <v>285323896</v>
      </c>
      <c r="N30" s="13"/>
      <c r="O30" s="14">
        <v>66</v>
      </c>
      <c r="P30" s="19">
        <v>198000000</v>
      </c>
      <c r="Q30" s="19">
        <v>13</v>
      </c>
      <c r="R30" s="19">
        <v>16507276</v>
      </c>
      <c r="S30" s="19">
        <v>79</v>
      </c>
      <c r="T30" s="19">
        <v>214507276</v>
      </c>
      <c r="U30" s="19">
        <v>18430</v>
      </c>
      <c r="V30" s="19">
        <v>922820365</v>
      </c>
      <c r="W30" s="19">
        <v>35772</v>
      </c>
      <c r="X30" s="20">
        <v>2364003464</v>
      </c>
      <c r="Y30" s="14"/>
    </row>
    <row r="31" spans="2:25" ht="15">
      <c r="B31" s="26">
        <f t="shared" si="0"/>
        <v>27</v>
      </c>
      <c r="C31" s="28" t="s">
        <v>41</v>
      </c>
      <c r="D31" s="14">
        <v>39191</v>
      </c>
      <c r="E31" s="19">
        <v>2373474936</v>
      </c>
      <c r="F31" s="19">
        <v>36</v>
      </c>
      <c r="G31" s="19">
        <v>32377165</v>
      </c>
      <c r="H31" s="19">
        <v>2446</v>
      </c>
      <c r="I31" s="19">
        <v>906104097</v>
      </c>
      <c r="J31" s="19">
        <v>1077</v>
      </c>
      <c r="K31" s="19">
        <v>234329097</v>
      </c>
      <c r="L31" s="19">
        <v>3523</v>
      </c>
      <c r="M31" s="20">
        <v>1140433194</v>
      </c>
      <c r="N31" s="13"/>
      <c r="O31" s="14">
        <v>245</v>
      </c>
      <c r="P31" s="19">
        <v>732000000</v>
      </c>
      <c r="Q31" s="19">
        <v>24</v>
      </c>
      <c r="R31" s="19">
        <v>25153096</v>
      </c>
      <c r="S31" s="19">
        <v>269</v>
      </c>
      <c r="T31" s="19">
        <v>757153096</v>
      </c>
      <c r="U31" s="19">
        <v>76369</v>
      </c>
      <c r="V31" s="19">
        <v>4133761642</v>
      </c>
      <c r="W31" s="19">
        <v>119388</v>
      </c>
      <c r="X31" s="20">
        <v>8437200033</v>
      </c>
      <c r="Y31" s="14"/>
    </row>
    <row r="32" spans="2:25" ht="15">
      <c r="B32" s="26">
        <f t="shared" si="0"/>
        <v>28</v>
      </c>
      <c r="C32" s="28" t="s">
        <v>42</v>
      </c>
      <c r="D32" s="14">
        <v>26988</v>
      </c>
      <c r="E32" s="19">
        <v>1734596335</v>
      </c>
      <c r="F32" s="19">
        <v>11</v>
      </c>
      <c r="G32" s="19">
        <v>11268507</v>
      </c>
      <c r="H32" s="19">
        <v>1289</v>
      </c>
      <c r="I32" s="19">
        <v>455210000</v>
      </c>
      <c r="J32" s="19">
        <v>598</v>
      </c>
      <c r="K32" s="19">
        <v>118560541</v>
      </c>
      <c r="L32" s="19">
        <v>1887</v>
      </c>
      <c r="M32" s="20">
        <v>573770541</v>
      </c>
      <c r="N32" s="13"/>
      <c r="O32" s="14">
        <v>181</v>
      </c>
      <c r="P32" s="19">
        <v>542250000</v>
      </c>
      <c r="Q32" s="19">
        <v>14</v>
      </c>
      <c r="R32" s="19">
        <v>19417772</v>
      </c>
      <c r="S32" s="19">
        <v>195</v>
      </c>
      <c r="T32" s="19">
        <v>561667772</v>
      </c>
      <c r="U32" s="19">
        <v>43747</v>
      </c>
      <c r="V32" s="19">
        <v>2335740662</v>
      </c>
      <c r="W32" s="19">
        <v>72828</v>
      </c>
      <c r="X32" s="20">
        <v>5217043817</v>
      </c>
      <c r="Y32" s="14"/>
    </row>
    <row r="33" spans="2:25" ht="15">
      <c r="B33" s="26">
        <f t="shared" si="0"/>
        <v>29</v>
      </c>
      <c r="C33" s="28" t="s">
        <v>43</v>
      </c>
      <c r="D33" s="14">
        <v>6706</v>
      </c>
      <c r="E33" s="19">
        <v>395254700</v>
      </c>
      <c r="F33" s="19">
        <v>4</v>
      </c>
      <c r="G33" s="19">
        <v>4280000</v>
      </c>
      <c r="H33" s="19">
        <v>309</v>
      </c>
      <c r="I33" s="19">
        <v>131630000</v>
      </c>
      <c r="J33" s="19">
        <v>98</v>
      </c>
      <c r="K33" s="19">
        <v>15016130</v>
      </c>
      <c r="L33" s="19">
        <v>407</v>
      </c>
      <c r="M33" s="20">
        <v>146646130</v>
      </c>
      <c r="N33" s="13"/>
      <c r="O33" s="14">
        <v>48</v>
      </c>
      <c r="P33" s="19">
        <v>144000000</v>
      </c>
      <c r="Q33" s="19">
        <v>2</v>
      </c>
      <c r="R33" s="19">
        <v>1059911</v>
      </c>
      <c r="S33" s="19">
        <v>50</v>
      </c>
      <c r="T33" s="19">
        <v>145059911</v>
      </c>
      <c r="U33" s="19">
        <v>7099</v>
      </c>
      <c r="V33" s="19">
        <v>357082864</v>
      </c>
      <c r="W33" s="19">
        <v>14266</v>
      </c>
      <c r="X33" s="20">
        <v>1048323605</v>
      </c>
      <c r="Y33" s="14"/>
    </row>
    <row r="34" spans="2:25" ht="15">
      <c r="B34" s="27">
        <f t="shared" si="0"/>
        <v>30</v>
      </c>
      <c r="C34" s="29" t="s">
        <v>44</v>
      </c>
      <c r="D34" s="15">
        <v>6555</v>
      </c>
      <c r="E34" s="17">
        <v>370464737</v>
      </c>
      <c r="F34" s="17">
        <v>3</v>
      </c>
      <c r="G34" s="17">
        <v>3249682</v>
      </c>
      <c r="H34" s="17">
        <v>314</v>
      </c>
      <c r="I34" s="17">
        <v>107620000</v>
      </c>
      <c r="J34" s="17">
        <v>131</v>
      </c>
      <c r="K34" s="17">
        <v>24461031</v>
      </c>
      <c r="L34" s="17">
        <v>445</v>
      </c>
      <c r="M34" s="21">
        <v>132081031</v>
      </c>
      <c r="N34" s="13"/>
      <c r="O34" s="15">
        <v>42</v>
      </c>
      <c r="P34" s="17">
        <v>126000000</v>
      </c>
      <c r="Q34" s="17">
        <v>6</v>
      </c>
      <c r="R34" s="17">
        <v>9465574</v>
      </c>
      <c r="S34" s="17">
        <v>48</v>
      </c>
      <c r="T34" s="17">
        <v>135465574</v>
      </c>
      <c r="U34" s="17">
        <v>10000</v>
      </c>
      <c r="V34" s="17">
        <v>500518839</v>
      </c>
      <c r="W34" s="17">
        <v>17051</v>
      </c>
      <c r="X34" s="21">
        <v>1141779863</v>
      </c>
      <c r="Y34" s="14"/>
    </row>
    <row r="35" spans="2:25" ht="15">
      <c r="B35" s="26">
        <f t="shared" si="0"/>
        <v>31</v>
      </c>
      <c r="C35" s="28" t="s">
        <v>45</v>
      </c>
      <c r="D35" s="14">
        <v>1751</v>
      </c>
      <c r="E35" s="19">
        <v>95553709</v>
      </c>
      <c r="F35" s="19">
        <v>3</v>
      </c>
      <c r="G35" s="19">
        <v>3221964</v>
      </c>
      <c r="H35" s="19">
        <v>70</v>
      </c>
      <c r="I35" s="19">
        <v>39840000</v>
      </c>
      <c r="J35" s="19">
        <v>28</v>
      </c>
      <c r="K35" s="19">
        <v>3074827</v>
      </c>
      <c r="L35" s="19">
        <v>98</v>
      </c>
      <c r="M35" s="20">
        <v>42914827</v>
      </c>
      <c r="N35" s="13"/>
      <c r="O35" s="14">
        <v>16</v>
      </c>
      <c r="P35" s="19">
        <v>48000000</v>
      </c>
      <c r="Q35" s="19">
        <v>1</v>
      </c>
      <c r="R35" s="19">
        <v>358765</v>
      </c>
      <c r="S35" s="19">
        <v>17</v>
      </c>
      <c r="T35" s="19">
        <v>48358765</v>
      </c>
      <c r="U35" s="19">
        <v>5039</v>
      </c>
      <c r="V35" s="19">
        <v>191065480</v>
      </c>
      <c r="W35" s="19">
        <v>6908</v>
      </c>
      <c r="X35" s="20">
        <v>381114745</v>
      </c>
      <c r="Y35" s="14"/>
    </row>
    <row r="36" spans="2:25" ht="15">
      <c r="B36" s="26">
        <f t="shared" si="0"/>
        <v>32</v>
      </c>
      <c r="C36" s="28" t="s">
        <v>46</v>
      </c>
      <c r="D36" s="14">
        <v>3470</v>
      </c>
      <c r="E36" s="19">
        <v>209083406</v>
      </c>
      <c r="F36" s="19">
        <v>7</v>
      </c>
      <c r="G36" s="19">
        <v>6963778</v>
      </c>
      <c r="H36" s="19">
        <v>95</v>
      </c>
      <c r="I36" s="19">
        <v>28120000</v>
      </c>
      <c r="J36" s="19">
        <v>43</v>
      </c>
      <c r="K36" s="19">
        <v>8058742</v>
      </c>
      <c r="L36" s="19">
        <v>138</v>
      </c>
      <c r="M36" s="20">
        <v>36178742</v>
      </c>
      <c r="N36" s="13"/>
      <c r="O36" s="14">
        <v>31</v>
      </c>
      <c r="P36" s="19">
        <v>91500000</v>
      </c>
      <c r="Q36" s="19">
        <v>4</v>
      </c>
      <c r="R36" s="19">
        <v>5125988</v>
      </c>
      <c r="S36" s="19">
        <v>35</v>
      </c>
      <c r="T36" s="19">
        <v>96625988</v>
      </c>
      <c r="U36" s="19">
        <v>7085</v>
      </c>
      <c r="V36" s="19">
        <v>269467435</v>
      </c>
      <c r="W36" s="19">
        <v>10735</v>
      </c>
      <c r="X36" s="20">
        <v>618319349</v>
      </c>
      <c r="Y36" s="14"/>
    </row>
    <row r="37" spans="2:25" ht="15">
      <c r="B37" s="26">
        <f t="shared" si="0"/>
        <v>33</v>
      </c>
      <c r="C37" s="28" t="s">
        <v>47</v>
      </c>
      <c r="D37" s="14">
        <v>15543</v>
      </c>
      <c r="E37" s="19">
        <v>917010873</v>
      </c>
      <c r="F37" s="19">
        <v>20</v>
      </c>
      <c r="G37" s="19">
        <v>19464981</v>
      </c>
      <c r="H37" s="19">
        <v>491</v>
      </c>
      <c r="I37" s="19">
        <v>225800000</v>
      </c>
      <c r="J37" s="19">
        <v>225</v>
      </c>
      <c r="K37" s="19">
        <v>42106033</v>
      </c>
      <c r="L37" s="19">
        <v>716</v>
      </c>
      <c r="M37" s="20">
        <v>267906033</v>
      </c>
      <c r="N37" s="13"/>
      <c r="O37" s="14">
        <v>139</v>
      </c>
      <c r="P37" s="19">
        <v>417000000</v>
      </c>
      <c r="Q37" s="19">
        <v>25</v>
      </c>
      <c r="R37" s="19">
        <v>41383245</v>
      </c>
      <c r="S37" s="19">
        <v>164</v>
      </c>
      <c r="T37" s="19">
        <v>458383245</v>
      </c>
      <c r="U37" s="19">
        <v>21506</v>
      </c>
      <c r="V37" s="19">
        <v>1081549955</v>
      </c>
      <c r="W37" s="19">
        <v>37949</v>
      </c>
      <c r="X37" s="20">
        <v>2744315087</v>
      </c>
      <c r="Y37" s="14"/>
    </row>
    <row r="38" spans="2:25" ht="15">
      <c r="B38" s="26">
        <f t="shared" si="0"/>
        <v>34</v>
      </c>
      <c r="C38" s="28" t="s">
        <v>48</v>
      </c>
      <c r="D38" s="14">
        <v>18976</v>
      </c>
      <c r="E38" s="19">
        <v>1080130107</v>
      </c>
      <c r="F38" s="19">
        <v>12</v>
      </c>
      <c r="G38" s="19">
        <v>11883457</v>
      </c>
      <c r="H38" s="19">
        <v>674</v>
      </c>
      <c r="I38" s="19">
        <v>297130000</v>
      </c>
      <c r="J38" s="19">
        <v>329</v>
      </c>
      <c r="K38" s="19">
        <v>69965144</v>
      </c>
      <c r="L38" s="19">
        <v>1003</v>
      </c>
      <c r="M38" s="20">
        <v>367095144</v>
      </c>
      <c r="N38" s="13"/>
      <c r="O38" s="14">
        <v>127</v>
      </c>
      <c r="P38" s="19">
        <v>381000000</v>
      </c>
      <c r="Q38" s="19">
        <v>10</v>
      </c>
      <c r="R38" s="19">
        <v>15294402</v>
      </c>
      <c r="S38" s="19">
        <v>137</v>
      </c>
      <c r="T38" s="19">
        <v>396294402</v>
      </c>
      <c r="U38" s="19">
        <v>29966</v>
      </c>
      <c r="V38" s="19">
        <v>1462608788</v>
      </c>
      <c r="W38" s="19">
        <v>50094</v>
      </c>
      <c r="X38" s="20">
        <v>3318011898</v>
      </c>
      <c r="Y38" s="14"/>
    </row>
    <row r="39" spans="2:25" ht="15">
      <c r="B39" s="27">
        <f t="shared" si="0"/>
        <v>35</v>
      </c>
      <c r="C39" s="29" t="s">
        <v>49</v>
      </c>
      <c r="D39" s="15">
        <v>7369</v>
      </c>
      <c r="E39" s="17">
        <v>449876620</v>
      </c>
      <c r="F39" s="17">
        <v>4</v>
      </c>
      <c r="G39" s="17">
        <v>3727182</v>
      </c>
      <c r="H39" s="17">
        <v>262</v>
      </c>
      <c r="I39" s="17">
        <v>134556000</v>
      </c>
      <c r="J39" s="17">
        <v>127</v>
      </c>
      <c r="K39" s="17">
        <v>27469770</v>
      </c>
      <c r="L39" s="17">
        <v>389</v>
      </c>
      <c r="M39" s="21">
        <v>162025770</v>
      </c>
      <c r="N39" s="13"/>
      <c r="O39" s="15">
        <v>77</v>
      </c>
      <c r="P39" s="17">
        <v>230892189</v>
      </c>
      <c r="Q39" s="17">
        <v>6</v>
      </c>
      <c r="R39" s="17">
        <v>5530387</v>
      </c>
      <c r="S39" s="17">
        <v>83</v>
      </c>
      <c r="T39" s="17">
        <v>236422576</v>
      </c>
      <c r="U39" s="17">
        <v>15230</v>
      </c>
      <c r="V39" s="17">
        <v>704390650</v>
      </c>
      <c r="W39" s="17">
        <v>23075</v>
      </c>
      <c r="X39" s="21">
        <v>1556442798</v>
      </c>
      <c r="Y39" s="14"/>
    </row>
    <row r="40" spans="2:25" ht="15">
      <c r="B40" s="26">
        <f t="shared" si="0"/>
        <v>36</v>
      </c>
      <c r="C40" s="28" t="s">
        <v>50</v>
      </c>
      <c r="D40" s="14">
        <v>6467</v>
      </c>
      <c r="E40" s="19">
        <v>351058154</v>
      </c>
      <c r="F40" s="19">
        <v>3</v>
      </c>
      <c r="G40" s="19">
        <v>3255800</v>
      </c>
      <c r="H40" s="19">
        <v>203</v>
      </c>
      <c r="I40" s="19">
        <v>77130000</v>
      </c>
      <c r="J40" s="19">
        <v>76</v>
      </c>
      <c r="K40" s="19">
        <v>15627131</v>
      </c>
      <c r="L40" s="19">
        <v>279</v>
      </c>
      <c r="M40" s="20">
        <v>92757131</v>
      </c>
      <c r="N40" s="13"/>
      <c r="O40" s="14">
        <v>25</v>
      </c>
      <c r="P40" s="19">
        <v>75000000</v>
      </c>
      <c r="Q40" s="19">
        <v>2</v>
      </c>
      <c r="R40" s="19">
        <v>3229320</v>
      </c>
      <c r="S40" s="19">
        <v>27</v>
      </c>
      <c r="T40" s="19">
        <v>78229320</v>
      </c>
      <c r="U40" s="19">
        <v>6760</v>
      </c>
      <c r="V40" s="19">
        <v>271564295</v>
      </c>
      <c r="W40" s="19">
        <v>13536</v>
      </c>
      <c r="X40" s="20">
        <v>796864700</v>
      </c>
      <c r="Y40" s="14"/>
    </row>
    <row r="41" spans="2:25" ht="15">
      <c r="B41" s="26">
        <f t="shared" si="0"/>
        <v>37</v>
      </c>
      <c r="C41" s="28" t="s">
        <v>51</v>
      </c>
      <c r="D41" s="14">
        <v>5677</v>
      </c>
      <c r="E41" s="19">
        <v>302853861</v>
      </c>
      <c r="F41" s="19">
        <v>4</v>
      </c>
      <c r="G41" s="19">
        <v>3717420</v>
      </c>
      <c r="H41" s="19">
        <v>245</v>
      </c>
      <c r="I41" s="19">
        <v>122580000</v>
      </c>
      <c r="J41" s="19">
        <v>120</v>
      </c>
      <c r="K41" s="19">
        <v>27341079</v>
      </c>
      <c r="L41" s="19">
        <v>365</v>
      </c>
      <c r="M41" s="20">
        <v>149921079</v>
      </c>
      <c r="N41" s="13"/>
      <c r="O41" s="14">
        <v>39</v>
      </c>
      <c r="P41" s="19">
        <v>117000000</v>
      </c>
      <c r="Q41" s="19">
        <v>5</v>
      </c>
      <c r="R41" s="19">
        <v>4667439</v>
      </c>
      <c r="S41" s="19">
        <v>44</v>
      </c>
      <c r="T41" s="19">
        <v>121667439</v>
      </c>
      <c r="U41" s="19">
        <v>10078</v>
      </c>
      <c r="V41" s="19">
        <v>442813589</v>
      </c>
      <c r="W41" s="19">
        <v>16168</v>
      </c>
      <c r="X41" s="20">
        <v>1020973388</v>
      </c>
      <c r="Y41" s="14"/>
    </row>
    <row r="42" spans="2:25" ht="15">
      <c r="B42" s="26">
        <f t="shared" si="0"/>
        <v>38</v>
      </c>
      <c r="C42" s="28" t="s">
        <v>52</v>
      </c>
      <c r="D42" s="14">
        <v>17578</v>
      </c>
      <c r="E42" s="19">
        <v>956947526</v>
      </c>
      <c r="F42" s="19">
        <v>4</v>
      </c>
      <c r="G42" s="19">
        <v>3842129</v>
      </c>
      <c r="H42" s="19">
        <v>405</v>
      </c>
      <c r="I42" s="19">
        <v>171830000</v>
      </c>
      <c r="J42" s="19">
        <v>197</v>
      </c>
      <c r="K42" s="19">
        <v>43314426</v>
      </c>
      <c r="L42" s="19">
        <v>602</v>
      </c>
      <c r="M42" s="20">
        <v>215144426</v>
      </c>
      <c r="N42" s="13"/>
      <c r="O42" s="14">
        <v>55</v>
      </c>
      <c r="P42" s="19">
        <v>165000000</v>
      </c>
      <c r="Q42" s="19">
        <v>7</v>
      </c>
      <c r="R42" s="19">
        <v>7857714</v>
      </c>
      <c r="S42" s="19">
        <v>62</v>
      </c>
      <c r="T42" s="19">
        <v>172857714</v>
      </c>
      <c r="U42" s="19">
        <v>14078</v>
      </c>
      <c r="V42" s="19">
        <v>604158969</v>
      </c>
      <c r="W42" s="19">
        <v>32324</v>
      </c>
      <c r="X42" s="20">
        <v>1952950764</v>
      </c>
      <c r="Y42" s="14"/>
    </row>
    <row r="43" spans="2:25" ht="15">
      <c r="B43" s="26">
        <f t="shared" si="0"/>
        <v>39</v>
      </c>
      <c r="C43" s="28" t="s">
        <v>53</v>
      </c>
      <c r="D43" s="14">
        <v>16343</v>
      </c>
      <c r="E43" s="19">
        <v>942433264</v>
      </c>
      <c r="F43" s="19">
        <v>3</v>
      </c>
      <c r="G43" s="19">
        <v>3176178</v>
      </c>
      <c r="H43" s="19">
        <v>261</v>
      </c>
      <c r="I43" s="19">
        <v>99700000</v>
      </c>
      <c r="J43" s="19">
        <v>73</v>
      </c>
      <c r="K43" s="19">
        <v>14192108</v>
      </c>
      <c r="L43" s="19">
        <v>334</v>
      </c>
      <c r="M43" s="20">
        <v>113892108</v>
      </c>
      <c r="N43" s="13"/>
      <c r="O43" s="14">
        <v>35</v>
      </c>
      <c r="P43" s="19">
        <v>105000000</v>
      </c>
      <c r="Q43" s="19">
        <v>1</v>
      </c>
      <c r="R43" s="19">
        <v>55000</v>
      </c>
      <c r="S43" s="19">
        <v>36</v>
      </c>
      <c r="T43" s="19">
        <v>105055000</v>
      </c>
      <c r="U43" s="19">
        <v>7155</v>
      </c>
      <c r="V43" s="19">
        <v>311092846</v>
      </c>
      <c r="W43" s="19">
        <v>23871</v>
      </c>
      <c r="X43" s="20">
        <v>1475649396</v>
      </c>
      <c r="Y43" s="14"/>
    </row>
    <row r="44" spans="2:25" ht="15">
      <c r="B44" s="27">
        <f t="shared" si="0"/>
        <v>40</v>
      </c>
      <c r="C44" s="29" t="s">
        <v>54</v>
      </c>
      <c r="D44" s="15">
        <v>23280</v>
      </c>
      <c r="E44" s="17">
        <v>1203408796</v>
      </c>
      <c r="F44" s="17">
        <v>10</v>
      </c>
      <c r="G44" s="17">
        <v>10303411</v>
      </c>
      <c r="H44" s="17">
        <v>1143</v>
      </c>
      <c r="I44" s="17">
        <v>459780000</v>
      </c>
      <c r="J44" s="17">
        <v>543</v>
      </c>
      <c r="K44" s="17">
        <v>99808909</v>
      </c>
      <c r="L44" s="17">
        <v>1686</v>
      </c>
      <c r="M44" s="21">
        <v>559588909</v>
      </c>
      <c r="N44" s="13"/>
      <c r="O44" s="15">
        <v>181</v>
      </c>
      <c r="P44" s="17">
        <v>542000000</v>
      </c>
      <c r="Q44" s="17">
        <v>24</v>
      </c>
      <c r="R44" s="17">
        <v>29846984</v>
      </c>
      <c r="S44" s="17">
        <v>205</v>
      </c>
      <c r="T44" s="17">
        <v>571846984</v>
      </c>
      <c r="U44" s="17">
        <v>43754</v>
      </c>
      <c r="V44" s="17">
        <v>2219952479</v>
      </c>
      <c r="W44" s="17">
        <v>68935</v>
      </c>
      <c r="X44" s="21">
        <v>4565100579</v>
      </c>
      <c r="Y44" s="14"/>
    </row>
    <row r="45" spans="2:25" ht="15">
      <c r="B45" s="26">
        <f t="shared" si="0"/>
        <v>41</v>
      </c>
      <c r="C45" s="28" t="s">
        <v>55</v>
      </c>
      <c r="D45" s="14">
        <v>3739</v>
      </c>
      <c r="E45" s="19">
        <v>188144538</v>
      </c>
      <c r="F45" s="19">
        <v>4</v>
      </c>
      <c r="G45" s="19">
        <v>3929542</v>
      </c>
      <c r="H45" s="19">
        <v>119</v>
      </c>
      <c r="I45" s="19">
        <v>51180000</v>
      </c>
      <c r="J45" s="19">
        <v>54</v>
      </c>
      <c r="K45" s="19">
        <v>13901612</v>
      </c>
      <c r="L45" s="19">
        <v>173</v>
      </c>
      <c r="M45" s="20">
        <v>65081612</v>
      </c>
      <c r="N45" s="13"/>
      <c r="O45" s="14">
        <v>25</v>
      </c>
      <c r="P45" s="19">
        <v>75000000</v>
      </c>
      <c r="Q45" s="19">
        <v>2</v>
      </c>
      <c r="R45" s="19">
        <v>2486000</v>
      </c>
      <c r="S45" s="19">
        <v>27</v>
      </c>
      <c r="T45" s="19">
        <v>77486000</v>
      </c>
      <c r="U45" s="19">
        <v>6845</v>
      </c>
      <c r="V45" s="19">
        <v>278716406</v>
      </c>
      <c r="W45" s="19">
        <v>10788</v>
      </c>
      <c r="X45" s="20">
        <v>613358098</v>
      </c>
      <c r="Y45" s="14"/>
    </row>
    <row r="46" spans="2:25" ht="15">
      <c r="B46" s="26">
        <f t="shared" si="0"/>
        <v>42</v>
      </c>
      <c r="C46" s="28" t="s">
        <v>56</v>
      </c>
      <c r="D46" s="14">
        <v>12182</v>
      </c>
      <c r="E46" s="19">
        <v>740227414</v>
      </c>
      <c r="F46" s="19">
        <v>12</v>
      </c>
      <c r="G46" s="19">
        <v>12140000</v>
      </c>
      <c r="H46" s="19">
        <v>228</v>
      </c>
      <c r="I46" s="19">
        <v>94065920</v>
      </c>
      <c r="J46" s="19">
        <v>104</v>
      </c>
      <c r="K46" s="19">
        <v>19335101</v>
      </c>
      <c r="L46" s="19">
        <v>332</v>
      </c>
      <c r="M46" s="20">
        <v>113401021</v>
      </c>
      <c r="N46" s="13"/>
      <c r="O46" s="14">
        <v>92</v>
      </c>
      <c r="P46" s="19">
        <v>276000000</v>
      </c>
      <c r="Q46" s="19">
        <v>6</v>
      </c>
      <c r="R46" s="19">
        <v>8402113</v>
      </c>
      <c r="S46" s="19">
        <v>98</v>
      </c>
      <c r="T46" s="19">
        <v>284402113</v>
      </c>
      <c r="U46" s="19">
        <v>14589</v>
      </c>
      <c r="V46" s="19">
        <v>827660017</v>
      </c>
      <c r="W46" s="19">
        <v>27213</v>
      </c>
      <c r="X46" s="20">
        <v>1977830565</v>
      </c>
      <c r="Y46" s="14"/>
    </row>
    <row r="47" spans="2:25" ht="15">
      <c r="B47" s="26">
        <f t="shared" si="0"/>
        <v>43</v>
      </c>
      <c r="C47" s="28" t="s">
        <v>57</v>
      </c>
      <c r="D47" s="14">
        <v>9463</v>
      </c>
      <c r="E47" s="19">
        <v>470084412</v>
      </c>
      <c r="F47" s="19">
        <v>21</v>
      </c>
      <c r="G47" s="19">
        <v>20895266</v>
      </c>
      <c r="H47" s="19">
        <v>275</v>
      </c>
      <c r="I47" s="19">
        <v>142822851</v>
      </c>
      <c r="J47" s="19">
        <v>104</v>
      </c>
      <c r="K47" s="19">
        <v>19128651</v>
      </c>
      <c r="L47" s="19">
        <v>379</v>
      </c>
      <c r="M47" s="20">
        <v>161951502</v>
      </c>
      <c r="N47" s="13"/>
      <c r="O47" s="14">
        <v>58</v>
      </c>
      <c r="P47" s="19">
        <v>173997899</v>
      </c>
      <c r="Q47" s="19">
        <v>9</v>
      </c>
      <c r="R47" s="19">
        <v>7604110</v>
      </c>
      <c r="S47" s="19">
        <v>67</v>
      </c>
      <c r="T47" s="19">
        <v>181602009</v>
      </c>
      <c r="U47" s="19">
        <v>16521</v>
      </c>
      <c r="V47" s="19">
        <v>737567117</v>
      </c>
      <c r="W47" s="19">
        <v>26451</v>
      </c>
      <c r="X47" s="20">
        <v>1572100306</v>
      </c>
      <c r="Y47" s="14"/>
    </row>
    <row r="48" spans="2:25" ht="15">
      <c r="B48" s="26">
        <f t="shared" si="0"/>
        <v>44</v>
      </c>
      <c r="C48" s="28" t="s">
        <v>58</v>
      </c>
      <c r="D48" s="14">
        <v>14848</v>
      </c>
      <c r="E48" s="19">
        <v>858813490</v>
      </c>
      <c r="F48" s="19">
        <v>4</v>
      </c>
      <c r="G48" s="19">
        <v>3939819</v>
      </c>
      <c r="H48" s="19">
        <v>272</v>
      </c>
      <c r="I48" s="19">
        <v>113010000</v>
      </c>
      <c r="J48" s="19">
        <v>98</v>
      </c>
      <c r="K48" s="19">
        <v>19444478</v>
      </c>
      <c r="L48" s="19">
        <v>370</v>
      </c>
      <c r="M48" s="20">
        <v>132454478</v>
      </c>
      <c r="N48" s="13"/>
      <c r="O48" s="14">
        <v>48</v>
      </c>
      <c r="P48" s="19">
        <v>144000000</v>
      </c>
      <c r="Q48" s="19">
        <v>6</v>
      </c>
      <c r="R48" s="19">
        <v>3900000</v>
      </c>
      <c r="S48" s="19">
        <v>54</v>
      </c>
      <c r="T48" s="19">
        <v>147900000</v>
      </c>
      <c r="U48" s="19">
        <v>11406</v>
      </c>
      <c r="V48" s="19">
        <v>505265337</v>
      </c>
      <c r="W48" s="19">
        <v>26682</v>
      </c>
      <c r="X48" s="20">
        <v>1648373124</v>
      </c>
      <c r="Y48" s="14"/>
    </row>
    <row r="49" spans="2:25" ht="15">
      <c r="B49" s="27">
        <f t="shared" si="0"/>
        <v>45</v>
      </c>
      <c r="C49" s="29" t="s">
        <v>59</v>
      </c>
      <c r="D49" s="15">
        <v>10676</v>
      </c>
      <c r="E49" s="17">
        <v>497717542</v>
      </c>
      <c r="F49" s="17">
        <v>5</v>
      </c>
      <c r="G49" s="17">
        <v>4745637</v>
      </c>
      <c r="H49" s="17">
        <v>256</v>
      </c>
      <c r="I49" s="17">
        <v>97380000</v>
      </c>
      <c r="J49" s="17">
        <v>92</v>
      </c>
      <c r="K49" s="17">
        <v>13682295</v>
      </c>
      <c r="L49" s="17">
        <v>348</v>
      </c>
      <c r="M49" s="21">
        <v>111062295</v>
      </c>
      <c r="N49" s="13"/>
      <c r="O49" s="15">
        <v>29</v>
      </c>
      <c r="P49" s="17">
        <v>87000000</v>
      </c>
      <c r="Q49" s="17">
        <v>2</v>
      </c>
      <c r="R49" s="17">
        <v>1694061</v>
      </c>
      <c r="S49" s="17">
        <v>31</v>
      </c>
      <c r="T49" s="17">
        <v>88694061</v>
      </c>
      <c r="U49" s="17">
        <v>8404</v>
      </c>
      <c r="V49" s="17">
        <v>323403258</v>
      </c>
      <c r="W49" s="17">
        <v>19464</v>
      </c>
      <c r="X49" s="21">
        <v>1025622793</v>
      </c>
      <c r="Y49" s="14"/>
    </row>
    <row r="50" spans="2:25" ht="15">
      <c r="B50" s="26">
        <f t="shared" si="0"/>
        <v>46</v>
      </c>
      <c r="C50" s="28" t="s">
        <v>60</v>
      </c>
      <c r="D50" s="14">
        <v>9580</v>
      </c>
      <c r="E50" s="19">
        <v>505578858</v>
      </c>
      <c r="F50" s="19">
        <v>8</v>
      </c>
      <c r="G50" s="19">
        <v>8076965</v>
      </c>
      <c r="H50" s="19">
        <v>270</v>
      </c>
      <c r="I50" s="19">
        <v>122860000</v>
      </c>
      <c r="J50" s="19">
        <v>124</v>
      </c>
      <c r="K50" s="19">
        <v>29026459</v>
      </c>
      <c r="L50" s="19">
        <v>394</v>
      </c>
      <c r="M50" s="20">
        <v>151886459</v>
      </c>
      <c r="N50" s="13"/>
      <c r="O50" s="14">
        <v>40</v>
      </c>
      <c r="P50" s="19">
        <v>120000000</v>
      </c>
      <c r="Q50" s="19">
        <v>4</v>
      </c>
      <c r="R50" s="19">
        <v>1493302</v>
      </c>
      <c r="S50" s="19">
        <v>44</v>
      </c>
      <c r="T50" s="19">
        <v>121493302</v>
      </c>
      <c r="U50" s="19">
        <v>11882</v>
      </c>
      <c r="V50" s="19">
        <v>442311095</v>
      </c>
      <c r="W50" s="19">
        <v>21908</v>
      </c>
      <c r="X50" s="20">
        <v>1229346679</v>
      </c>
      <c r="Y50" s="14"/>
    </row>
    <row r="51" spans="2:25" ht="15">
      <c r="B51" s="27">
        <f t="shared" si="0"/>
        <v>47</v>
      </c>
      <c r="C51" s="29" t="s">
        <v>61</v>
      </c>
      <c r="D51" s="15">
        <v>3446</v>
      </c>
      <c r="E51" s="17">
        <v>168730056</v>
      </c>
      <c r="F51" s="17">
        <v>3</v>
      </c>
      <c r="G51" s="17">
        <v>3043520</v>
      </c>
      <c r="H51" s="17">
        <v>144</v>
      </c>
      <c r="I51" s="17">
        <v>61960000</v>
      </c>
      <c r="J51" s="17">
        <v>36</v>
      </c>
      <c r="K51" s="17">
        <v>4701450</v>
      </c>
      <c r="L51" s="17">
        <v>180</v>
      </c>
      <c r="M51" s="21">
        <v>66661450</v>
      </c>
      <c r="N51" s="13"/>
      <c r="O51" s="15">
        <v>18</v>
      </c>
      <c r="P51" s="17">
        <v>54000000</v>
      </c>
      <c r="Q51" s="17">
        <v>0</v>
      </c>
      <c r="R51" s="17">
        <v>0</v>
      </c>
      <c r="S51" s="17">
        <v>18</v>
      </c>
      <c r="T51" s="17">
        <v>54000000</v>
      </c>
      <c r="U51" s="17">
        <v>3482</v>
      </c>
      <c r="V51" s="17">
        <v>155686664</v>
      </c>
      <c r="W51" s="17">
        <v>7129</v>
      </c>
      <c r="X51" s="21">
        <v>448121690</v>
      </c>
      <c r="Y51" s="14"/>
    </row>
    <row r="52" spans="2:25" ht="15.75" thickBot="1">
      <c r="B52" s="40" t="s">
        <v>62</v>
      </c>
      <c r="C52" s="41"/>
      <c r="D52" s="22">
        <f aca="true" t="shared" si="1" ref="D52:M52">SUM(D5:D51)</f>
        <v>613054</v>
      </c>
      <c r="E52" s="23">
        <f t="shared" si="1"/>
        <v>35176829308</v>
      </c>
      <c r="F52" s="23">
        <f t="shared" si="1"/>
        <v>460</v>
      </c>
      <c r="G52" s="23">
        <f t="shared" si="1"/>
        <v>455430217</v>
      </c>
      <c r="H52" s="23">
        <f t="shared" si="1"/>
        <v>22890</v>
      </c>
      <c r="I52" s="23">
        <f t="shared" si="1"/>
        <v>9590022275</v>
      </c>
      <c r="J52" s="23">
        <f t="shared" si="1"/>
        <v>9703</v>
      </c>
      <c r="K52" s="23">
        <f t="shared" si="1"/>
        <v>2090240152</v>
      </c>
      <c r="L52" s="23">
        <f t="shared" si="1"/>
        <v>32593</v>
      </c>
      <c r="M52" s="24">
        <f t="shared" si="1"/>
        <v>11680262427</v>
      </c>
      <c r="N52" s="13"/>
      <c r="O52" s="22">
        <f aca="true" t="shared" si="2" ref="O52:X52">SUM(O5:O51)</f>
        <v>5840</v>
      </c>
      <c r="P52" s="23">
        <f t="shared" si="2"/>
        <v>17516036101</v>
      </c>
      <c r="Q52" s="23">
        <f t="shared" si="2"/>
        <v>647</v>
      </c>
      <c r="R52" s="23">
        <f t="shared" si="2"/>
        <v>682098306</v>
      </c>
      <c r="S52" s="23">
        <f t="shared" si="2"/>
        <v>6487</v>
      </c>
      <c r="T52" s="23">
        <f t="shared" si="2"/>
        <v>18198134407</v>
      </c>
      <c r="U52" s="23">
        <f t="shared" si="2"/>
        <v>932361</v>
      </c>
      <c r="V52" s="23">
        <f t="shared" si="2"/>
        <v>46211481401</v>
      </c>
      <c r="W52" s="23">
        <f t="shared" si="2"/>
        <v>1584955</v>
      </c>
      <c r="X52" s="24">
        <f t="shared" si="2"/>
        <v>111722137760</v>
      </c>
      <c r="Y52" s="14"/>
    </row>
  </sheetData>
  <sheetProtection/>
  <mergeCells count="13">
    <mergeCell ref="B52:C52"/>
    <mergeCell ref="D2:E3"/>
    <mergeCell ref="F2:G3"/>
    <mergeCell ref="H2:K2"/>
    <mergeCell ref="O2:T2"/>
    <mergeCell ref="U2:V3"/>
    <mergeCell ref="W2:X3"/>
    <mergeCell ref="H3:I3"/>
    <mergeCell ref="J3:K3"/>
    <mergeCell ref="L3:M3"/>
    <mergeCell ref="O3:P3"/>
    <mergeCell ref="Q3:R3"/>
    <mergeCell ref="S3:T3"/>
  </mergeCells>
  <printOptions horizontalCentered="1" verticalCentered="1"/>
  <pageMargins left="0.3937007874015748" right="0.3937007874015748" top="0.3937007874015748" bottom="0.3937007874015748" header="0.5118110236220472" footer="0.1968503937007874"/>
  <pageSetup firstPageNumber="13" useFirstPageNumber="1" horizontalDpi="300" verticalDpi="300" orientation="landscape" paperSize="9" scale="70" r:id="rId1"/>
  <headerFooter alignWithMargins="0">
    <oddFooter>&amp;C&amp;P</oddFooter>
  </headerFooter>
  <colBreaks count="1" manualBreakCount="1">
    <brk id="13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丸山 奈央子(maruyama-naoko)</dc:creator>
  <cp:keywords/>
  <dc:description/>
  <cp:lastModifiedBy>厚生労働省ネットワークシステム</cp:lastModifiedBy>
  <cp:lastPrinted>2011-07-11T04:38:19Z</cp:lastPrinted>
  <dcterms:created xsi:type="dcterms:W3CDTF">2009-06-26T06:27:53Z</dcterms:created>
  <dcterms:modified xsi:type="dcterms:W3CDTF">2012-07-24T06:48:31Z</dcterms:modified>
  <cp:category/>
  <cp:version/>
  <cp:contentType/>
  <cp:contentStatus/>
</cp:coreProperties>
</file>