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<sst xmlns="http://schemas.openxmlformats.org/spreadsheetml/2006/main" count="75" uniqueCount="28">
  <si>
    <t>第３表　　企業規模、性、学歴別初任給額及び対前年増減率の推移（産業計）</t>
  </si>
  <si>
    <t>　　　　　　　　　　　　</t>
  </si>
  <si>
    <t>性、企業規模</t>
  </si>
  <si>
    <t>平成</t>
  </si>
  <si>
    <t>７年</t>
  </si>
  <si>
    <t>10</t>
  </si>
  <si>
    <t>11</t>
  </si>
  <si>
    <t>12</t>
  </si>
  <si>
    <t>14</t>
  </si>
  <si>
    <t>大　　　　卒</t>
  </si>
  <si>
    <t>高専・短大卒</t>
  </si>
  <si>
    <t>高　　　　卒</t>
  </si>
  <si>
    <t>８年</t>
  </si>
  <si>
    <t>９年</t>
  </si>
  <si>
    <t>13</t>
  </si>
  <si>
    <t>14</t>
  </si>
  <si>
    <t>男女計</t>
  </si>
  <si>
    <t>企業規模計</t>
  </si>
  <si>
    <t>大　企　業</t>
  </si>
  <si>
    <t>初任給額（千円）</t>
  </si>
  <si>
    <t>中　企　業</t>
  </si>
  <si>
    <t>小　企　業</t>
  </si>
  <si>
    <t>男</t>
  </si>
  <si>
    <t>企業規模計</t>
  </si>
  <si>
    <t>女</t>
  </si>
  <si>
    <t>企業規模計</t>
  </si>
  <si>
    <t>対前年増減率（％）</t>
  </si>
  <si>
    <t>（注）　常用労働者1,000人以上を大企業、100～999人を中企業、10～99人を小企業としている。以下同じ。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</si>
</sst>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\ "/>
    <numFmt numFmtId="178" formatCode="0.0_);[Red]\(0.0\)"/>
    <numFmt numFmtId="179" formatCode="\(\ 0.0\);\(\-0.0\)"/>
    <numFmt numFmtId="180" formatCode="#,##0_ "/>
    <numFmt numFmtId="181" formatCode="0.0_ "/>
    <numFmt numFmtId="182" formatCode="0.0_);\(\ 0.0\)"/>
    <numFmt numFmtId="183" formatCode="0.0\ "/>
    <numFmt numFmtId="184" formatCode="0_);[Red]\(0\)"/>
    <numFmt numFmtId="185" formatCode="0.0;\-0.0"/>
    <numFmt numFmtId="186" formatCode="&quot;*&quot;0.0"/>
    <numFmt numFmtId="187" formatCode="0.00_);[Red]\(0.00\)"/>
    <numFmt numFmtId="188" formatCode="\$#,##0.0_);[Red]\(\-#,##0.0\)"/>
    <numFmt numFmtId="189" formatCode="&quot;*&quot;0.0\ "/>
    <numFmt numFmtId="190" formatCode="&quot;**&quot;;&quot;**&quot;"/>
    <numFmt numFmtId="191" formatCode="\ @"/>
    <numFmt numFmtId="192" formatCode="\(0.0\);\(\-0.0\)"/>
    <numFmt numFmtId="193" formatCode="0\ \ \ "/>
    <numFmt numFmtId="194" formatCode="0.000000"/>
    <numFmt numFmtId="195" formatCode="0.00000"/>
    <numFmt numFmtId="196" formatCode="0.0000"/>
    <numFmt numFmtId="197" formatCode="0.000"/>
    <numFmt numFmtId="198" formatCode="0_ "/>
    <numFmt numFmtId="199" formatCode="0.0_);\(0.0\)"/>
    <numFmt numFmtId="200" formatCode="\ 0.0"/>
    <numFmt numFmtId="201" formatCode="\ 0.0_);\(\ 0.0\)"/>
    <numFmt numFmtId="202" formatCode="0.0_);\(\ \ 0.0\)"/>
    <numFmt numFmtId="203" formatCode="0\ \ \ \ "/>
    <numFmt numFmtId="204" formatCode="0\ \ \ \ \ \ "/>
    <numFmt numFmtId="205" formatCode="0\ \ \ \ \ "/>
    <numFmt numFmtId="206" formatCode="0.0\ \ "/>
    <numFmt numFmtId="207" formatCode="\ \ 0.0\ \ "/>
    <numFmt numFmtId="208" formatCode="\ 0.0\ \ "/>
    <numFmt numFmtId="209" formatCode="\ 0.0\ "/>
    <numFmt numFmtId="210" formatCode="\ \ 0.0\ "/>
    <numFmt numFmtId="211" formatCode="\ 0"/>
    <numFmt numFmtId="212" formatCode="\ \ 0"/>
    <numFmt numFmtId="213" formatCode="\ \ @"/>
    <numFmt numFmtId="214" formatCode="#,##0\ \ \ "/>
    <numFmt numFmtId="215" formatCode="0.0\ \ \ \ "/>
    <numFmt numFmtId="216" formatCode="0.00\ \ \ \ "/>
    <numFmt numFmtId="217" formatCode="\ \ \ 0"/>
    <numFmt numFmtId="218" formatCode="\ \ 0\ \ \ "/>
    <numFmt numFmtId="219" formatCode="\ 0\ \ \ "/>
    <numFmt numFmtId="220" formatCode="0.00\ "/>
    <numFmt numFmtId="221" formatCode="0\ \ "/>
    <numFmt numFmtId="222" formatCode="0.00\ \ "/>
    <numFmt numFmtId="223" formatCode="0\ \ \ \ \ \ \ \ \ "/>
    <numFmt numFmtId="224" formatCode="0.0\ \ \ "/>
    <numFmt numFmtId="225" formatCode="\-0.0"/>
    <numFmt numFmtId="226" formatCode="\(0.0\)"/>
    <numFmt numFmtId="227" formatCode="\(\ 0.0\)"/>
    <numFmt numFmtId="228" formatCode="\(\-0.0\)"/>
    <numFmt numFmtId="229" formatCode="0.00_ "/>
    <numFmt numFmtId="230" formatCode="&quot;...&quot;;&quot;...&quot;"/>
    <numFmt numFmtId="231" formatCode="0.000000000000000_);[Red]\(0.000000000000000\)"/>
  </numFmts>
  <fonts count="11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1"/>
      <name val="ＭＳ 明朝"/>
      <family val="0"/>
    </font>
    <font>
      <sz val="10.5"/>
      <name val="ＭＳ 明朝"/>
      <family val="1"/>
    </font>
    <font>
      <u val="single"/>
      <sz val="10.5"/>
      <color indexed="36"/>
      <name val="ＭＳ 明朝"/>
      <family val="1"/>
    </font>
    <font>
      <sz val="10.5"/>
      <name val="標準ゴシック"/>
      <family val="3"/>
    </font>
    <font>
      <sz val="11"/>
      <color indexed="8"/>
      <name val="ＭＳ 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2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21" applyAlignment="1">
      <alignment/>
      <protection/>
    </xf>
    <xf numFmtId="0" fontId="2" fillId="0" borderId="0" xfId="2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2" fillId="0" borderId="2" xfId="21" applyBorder="1" applyAlignment="1">
      <alignment horizontal="center" vertical="center"/>
      <protection/>
    </xf>
    <xf numFmtId="0" fontId="2" fillId="0" borderId="3" xfId="21" applyBorder="1" applyAlignment="1">
      <alignment horizontal="center" vertical="center"/>
      <protection/>
    </xf>
    <xf numFmtId="0" fontId="8" fillId="0" borderId="4" xfId="21" applyFont="1" applyFill="1" applyBorder="1" applyAlignment="1" applyProtection="1">
      <alignment horizontal="center" vertical="center"/>
      <protection/>
    </xf>
    <xf numFmtId="0" fontId="8" fillId="0" borderId="5" xfId="21" applyFont="1" applyFill="1" applyBorder="1" applyAlignment="1" applyProtection="1">
      <alignment horizontal="center" vertical="center"/>
      <protection/>
    </xf>
    <xf numFmtId="0" fontId="8" fillId="0" borderId="6" xfId="21" applyFont="1" applyFill="1" applyBorder="1" applyAlignment="1" applyProtection="1">
      <alignment horizontal="center" vertical="center"/>
      <protection/>
    </xf>
    <xf numFmtId="0" fontId="2" fillId="0" borderId="7" xfId="21" applyBorder="1" applyAlignment="1">
      <alignment horizontal="center" vertical="center"/>
      <protection/>
    </xf>
    <xf numFmtId="0" fontId="2" fillId="0" borderId="0" xfId="21" applyBorder="1" applyAlignment="1">
      <alignment horizontal="center" vertical="center"/>
      <protection/>
    </xf>
    <xf numFmtId="0" fontId="2" fillId="0" borderId="8" xfId="21" applyBorder="1" applyAlignment="1">
      <alignment horizontal="center" vertical="center"/>
      <protection/>
    </xf>
    <xf numFmtId="0" fontId="9" fillId="0" borderId="1" xfId="21" applyFont="1" applyBorder="1" applyAlignment="1">
      <alignment horizontal="center"/>
      <protection/>
    </xf>
    <xf numFmtId="0" fontId="9" fillId="0" borderId="9" xfId="21" applyFont="1" applyBorder="1" applyAlignment="1">
      <alignment horizontal="center"/>
      <protection/>
    </xf>
    <xf numFmtId="0" fontId="7" fillId="0" borderId="9" xfId="21" applyFont="1" applyBorder="1" applyAlignment="1">
      <alignment horizontal="center"/>
      <protection/>
    </xf>
    <xf numFmtId="0" fontId="7" fillId="0" borderId="10" xfId="21" applyFont="1" applyBorder="1" applyAlignment="1">
      <alignment horizontal="center"/>
      <protection/>
    </xf>
    <xf numFmtId="0" fontId="7" fillId="0" borderId="11" xfId="21" applyFont="1" applyBorder="1" applyAlignment="1">
      <alignment horizontal="center"/>
      <protection/>
    </xf>
    <xf numFmtId="0" fontId="9" fillId="0" borderId="12" xfId="21" applyFont="1" applyBorder="1" applyAlignment="1">
      <alignment horizontal="center"/>
      <protection/>
    </xf>
    <xf numFmtId="0" fontId="7" fillId="0" borderId="9" xfId="21" applyFont="1" applyBorder="1" applyAlignment="1">
      <alignment horizontal="center" vertical="top"/>
      <protection/>
    </xf>
    <xf numFmtId="0" fontId="7" fillId="0" borderId="3" xfId="21" applyFont="1" applyBorder="1" applyAlignment="1">
      <alignment horizontal="center" vertical="top"/>
      <protection/>
    </xf>
    <xf numFmtId="0" fontId="2" fillId="0" borderId="13" xfId="21" applyBorder="1" applyAlignment="1">
      <alignment horizontal="center" vertical="center"/>
      <protection/>
    </xf>
    <xf numFmtId="0" fontId="2" fillId="0" borderId="14" xfId="21" applyBorder="1" applyAlignment="1">
      <alignment horizontal="center" vertical="center"/>
      <protection/>
    </xf>
    <xf numFmtId="0" fontId="2" fillId="0" borderId="15" xfId="2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top"/>
      <protection/>
    </xf>
    <xf numFmtId="49" fontId="7" fillId="0" borderId="17" xfId="21" applyNumberFormat="1" applyFont="1" applyBorder="1" applyAlignment="1">
      <alignment horizontal="center" vertical="top"/>
      <protection/>
    </xf>
    <xf numFmtId="49" fontId="7" fillId="0" borderId="14" xfId="21" applyNumberFormat="1" applyFont="1" applyBorder="1" applyAlignment="1">
      <alignment horizontal="center" vertical="top"/>
      <protection/>
    </xf>
    <xf numFmtId="49" fontId="7" fillId="0" borderId="18" xfId="21" applyNumberFormat="1" applyFont="1" applyBorder="1" applyAlignment="1">
      <alignment horizontal="center" vertical="top"/>
      <protection/>
    </xf>
    <xf numFmtId="49" fontId="7" fillId="0" borderId="19" xfId="21" applyNumberFormat="1" applyFont="1" applyBorder="1" applyAlignment="1">
      <alignment horizontal="center" vertical="top"/>
      <protection/>
    </xf>
    <xf numFmtId="49" fontId="7" fillId="0" borderId="15" xfId="21" applyNumberFormat="1" applyFont="1" applyBorder="1" applyAlignment="1">
      <alignment horizontal="center" vertical="top"/>
      <protection/>
    </xf>
    <xf numFmtId="0" fontId="7" fillId="0" borderId="12" xfId="21" applyFont="1" applyBorder="1" applyAlignment="1">
      <alignment horizontal="center" vertical="center" textRotation="255"/>
      <protection/>
    </xf>
    <xf numFmtId="0" fontId="7" fillId="0" borderId="10" xfId="21" applyFont="1" applyBorder="1" applyAlignment="1">
      <alignment horizontal="center" vertical="center" textRotation="255"/>
      <protection/>
    </xf>
    <xf numFmtId="0" fontId="2" fillId="0" borderId="11" xfId="21" applyBorder="1" applyAlignment="1">
      <alignment/>
      <protection/>
    </xf>
    <xf numFmtId="0" fontId="7" fillId="0" borderId="20" xfId="21" applyFont="1" applyBorder="1" applyAlignment="1">
      <alignment horizontal="center" vertical="top"/>
      <protection/>
    </xf>
    <xf numFmtId="49" fontId="7" fillId="0" borderId="21" xfId="21" applyNumberFormat="1" applyFont="1" applyBorder="1" applyAlignment="1">
      <alignment horizontal="center" vertical="top"/>
      <protection/>
    </xf>
    <xf numFmtId="49" fontId="7" fillId="0" borderId="9" xfId="21" applyNumberFormat="1" applyFont="1" applyBorder="1" applyAlignment="1">
      <alignment horizontal="center" vertical="top"/>
      <protection/>
    </xf>
    <xf numFmtId="49" fontId="7" fillId="0" borderId="22" xfId="21" applyNumberFormat="1" applyFont="1" applyBorder="1" applyAlignment="1">
      <alignment horizontal="center" vertical="top"/>
      <protection/>
    </xf>
    <xf numFmtId="49" fontId="7" fillId="0" borderId="0" xfId="21" applyNumberFormat="1" applyFont="1" applyBorder="1" applyAlignment="1">
      <alignment horizontal="center" vertical="top"/>
      <protection/>
    </xf>
    <xf numFmtId="49" fontId="7" fillId="0" borderId="23" xfId="21" applyNumberFormat="1" applyFont="1" applyBorder="1" applyAlignment="1">
      <alignment horizontal="center" vertical="top"/>
      <protection/>
    </xf>
    <xf numFmtId="49" fontId="7" fillId="0" borderId="8" xfId="21" applyNumberFormat="1" applyFont="1" applyBorder="1" applyAlignment="1">
      <alignment horizontal="center" vertical="top"/>
      <protection/>
    </xf>
    <xf numFmtId="0" fontId="2" fillId="0" borderId="20" xfId="21" applyBorder="1" applyAlignment="1">
      <alignment/>
      <protection/>
    </xf>
    <xf numFmtId="0" fontId="2" fillId="0" borderId="21" xfId="21" applyBorder="1" applyAlignment="1">
      <alignment horizontal="center" vertical="center" textRotation="255"/>
      <protection/>
    </xf>
    <xf numFmtId="0" fontId="7" fillId="0" borderId="23" xfId="21" applyFont="1" applyBorder="1" applyAlignment="1">
      <alignment horizontal="center" vertical="center"/>
      <protection/>
    </xf>
    <xf numFmtId="176" fontId="7" fillId="0" borderId="20" xfId="21" applyNumberFormat="1" applyFont="1" applyBorder="1" applyAlignment="1">
      <alignment vertical="center"/>
      <protection/>
    </xf>
    <xf numFmtId="176" fontId="7" fillId="0" borderId="21" xfId="21" applyNumberFormat="1" applyFont="1" applyBorder="1" applyAlignment="1">
      <alignment vertical="center"/>
      <protection/>
    </xf>
    <xf numFmtId="176" fontId="7" fillId="0" borderId="22" xfId="21" applyNumberFormat="1" applyFont="1" applyBorder="1" applyAlignment="1">
      <alignment vertical="center"/>
      <protection/>
    </xf>
    <xf numFmtId="176" fontId="7" fillId="0" borderId="0" xfId="21" applyNumberFormat="1" applyFont="1" applyBorder="1" applyAlignment="1">
      <alignment vertical="center"/>
      <protection/>
    </xf>
    <xf numFmtId="176" fontId="7" fillId="0" borderId="23" xfId="21" applyNumberFormat="1" applyFont="1" applyBorder="1" applyAlignment="1">
      <alignment vertical="center"/>
      <protection/>
    </xf>
    <xf numFmtId="176" fontId="7" fillId="0" borderId="8" xfId="21" applyNumberFormat="1" applyFont="1" applyBorder="1" applyAlignment="1">
      <alignment vertical="center"/>
      <protection/>
    </xf>
    <xf numFmtId="176" fontId="7" fillId="0" borderId="22" xfId="21" applyNumberFormat="1" applyFont="1" applyBorder="1" applyAlignment="1">
      <alignment horizontal="right" vertical="center"/>
      <protection/>
    </xf>
    <xf numFmtId="0" fontId="10" fillId="0" borderId="20" xfId="21" applyFont="1" applyBorder="1" applyAlignment="1">
      <alignment horizontal="center" vertical="center" textRotation="255"/>
      <protection/>
    </xf>
    <xf numFmtId="0" fontId="7" fillId="0" borderId="24" xfId="21" applyFont="1" applyBorder="1" applyAlignment="1">
      <alignment horizontal="center" vertical="center" textRotation="255"/>
      <protection/>
    </xf>
    <xf numFmtId="0" fontId="7" fillId="0" borderId="25" xfId="21" applyFont="1" applyBorder="1" applyAlignment="1">
      <alignment horizontal="center" vertical="center"/>
      <protection/>
    </xf>
    <xf numFmtId="176" fontId="7" fillId="0" borderId="26" xfId="21" applyNumberFormat="1" applyFont="1" applyBorder="1" applyAlignment="1">
      <alignment vertical="center"/>
      <protection/>
    </xf>
    <xf numFmtId="176" fontId="7" fillId="0" borderId="24" xfId="21" applyNumberFormat="1" applyFont="1" applyBorder="1" applyAlignment="1">
      <alignment vertical="center"/>
      <protection/>
    </xf>
    <xf numFmtId="176" fontId="7" fillId="0" borderId="27" xfId="21" applyNumberFormat="1" applyFont="1" applyBorder="1" applyAlignment="1">
      <alignment vertical="center"/>
      <protection/>
    </xf>
    <xf numFmtId="176" fontId="7" fillId="0" borderId="28" xfId="21" applyNumberFormat="1" applyFont="1" applyBorder="1" applyAlignment="1">
      <alignment vertical="center"/>
      <protection/>
    </xf>
    <xf numFmtId="176" fontId="7" fillId="0" borderId="25" xfId="21" applyNumberFormat="1" applyFont="1" applyBorder="1" applyAlignment="1">
      <alignment vertical="center"/>
      <protection/>
    </xf>
    <xf numFmtId="176" fontId="7" fillId="0" borderId="29" xfId="21" applyNumberFormat="1" applyFont="1" applyBorder="1" applyAlignment="1">
      <alignment vertical="center"/>
      <protection/>
    </xf>
    <xf numFmtId="0" fontId="2" fillId="0" borderId="21" xfId="21" applyBorder="1">
      <alignment/>
      <protection/>
    </xf>
    <xf numFmtId="0" fontId="2" fillId="0" borderId="30" xfId="21" applyBorder="1">
      <alignment/>
      <protection/>
    </xf>
    <xf numFmtId="0" fontId="7" fillId="0" borderId="31" xfId="21" applyFont="1" applyBorder="1" applyAlignment="1">
      <alignment horizontal="center" vertical="center"/>
      <protection/>
    </xf>
    <xf numFmtId="176" fontId="7" fillId="0" borderId="32" xfId="21" applyNumberFormat="1" applyFont="1" applyBorder="1" applyAlignment="1">
      <alignment vertical="center"/>
      <protection/>
    </xf>
    <xf numFmtId="176" fontId="7" fillId="0" borderId="30" xfId="21" applyNumberFormat="1" applyFont="1" applyBorder="1" applyAlignment="1">
      <alignment vertical="center"/>
      <protection/>
    </xf>
    <xf numFmtId="176" fontId="7" fillId="0" borderId="33" xfId="21" applyNumberFormat="1" applyFont="1" applyBorder="1" applyAlignment="1">
      <alignment vertical="center"/>
      <protection/>
    </xf>
    <xf numFmtId="176" fontId="7" fillId="0" borderId="34" xfId="21" applyNumberFormat="1" applyFont="1" applyBorder="1" applyAlignment="1">
      <alignment vertical="center"/>
      <protection/>
    </xf>
    <xf numFmtId="176" fontId="7" fillId="0" borderId="31" xfId="21" applyNumberFormat="1" applyFont="1" applyBorder="1" applyAlignment="1">
      <alignment vertical="center"/>
      <protection/>
    </xf>
    <xf numFmtId="176" fontId="7" fillId="0" borderId="35" xfId="21" applyNumberFormat="1" applyFont="1" applyBorder="1" applyAlignment="1">
      <alignment vertical="center"/>
      <protection/>
    </xf>
    <xf numFmtId="0" fontId="7" fillId="0" borderId="21" xfId="21" applyFont="1" applyBorder="1" applyAlignment="1">
      <alignment horizontal="center" vertical="center" textRotation="255"/>
      <protection/>
    </xf>
    <xf numFmtId="0" fontId="2" fillId="0" borderId="36" xfId="21" applyBorder="1" applyAlignment="1">
      <alignment/>
      <protection/>
    </xf>
    <xf numFmtId="0" fontId="2" fillId="0" borderId="37" xfId="21" applyBorder="1" applyAlignment="1">
      <alignment horizontal="center" vertical="center" textRotation="255"/>
      <protection/>
    </xf>
    <xf numFmtId="0" fontId="7" fillId="0" borderId="38" xfId="21" applyFont="1" applyBorder="1" applyAlignment="1">
      <alignment horizontal="center" vertical="center"/>
      <protection/>
    </xf>
    <xf numFmtId="176" fontId="7" fillId="0" borderId="36" xfId="21" applyNumberFormat="1" applyFont="1" applyBorder="1" applyAlignment="1">
      <alignment vertical="center"/>
      <protection/>
    </xf>
    <xf numFmtId="176" fontId="7" fillId="0" borderId="37" xfId="21" applyNumberFormat="1" applyFont="1" applyBorder="1" applyAlignment="1">
      <alignment vertical="center"/>
      <protection/>
    </xf>
    <xf numFmtId="176" fontId="7" fillId="0" borderId="39" xfId="21" applyNumberFormat="1" applyFont="1" applyBorder="1" applyAlignment="1">
      <alignment vertical="center"/>
      <protection/>
    </xf>
    <xf numFmtId="176" fontId="7" fillId="0" borderId="40" xfId="21" applyNumberFormat="1" applyFont="1" applyBorder="1" applyAlignment="1">
      <alignment vertical="center"/>
      <protection/>
    </xf>
    <xf numFmtId="176" fontId="7" fillId="0" borderId="38" xfId="21" applyNumberFormat="1" applyFont="1" applyBorder="1" applyAlignment="1">
      <alignment vertical="center"/>
      <protection/>
    </xf>
    <xf numFmtId="176" fontId="7" fillId="0" borderId="41" xfId="21" applyNumberFormat="1" applyFont="1" applyBorder="1" applyAlignment="1">
      <alignment vertical="center"/>
      <protection/>
    </xf>
    <xf numFmtId="0" fontId="7" fillId="0" borderId="42" xfId="21" applyFont="1" applyBorder="1" applyAlignment="1">
      <alignment horizontal="center" vertical="center" textRotation="255"/>
      <protection/>
    </xf>
    <xf numFmtId="0" fontId="7" fillId="0" borderId="43" xfId="21" applyFont="1" applyBorder="1" applyAlignment="1">
      <alignment horizontal="center" vertical="center" textRotation="255"/>
      <protection/>
    </xf>
    <xf numFmtId="0" fontId="2" fillId="0" borderId="23" xfId="21" applyBorder="1" applyAlignment="1">
      <alignment/>
      <protection/>
    </xf>
    <xf numFmtId="176" fontId="7" fillId="0" borderId="20" xfId="21" applyNumberFormat="1" applyFont="1" applyBorder="1">
      <alignment/>
      <protection/>
    </xf>
    <xf numFmtId="176" fontId="7" fillId="0" borderId="44" xfId="21" applyNumberFormat="1" applyFont="1" applyBorder="1" applyAlignment="1">
      <alignment horizontal="center" vertical="center"/>
      <protection/>
    </xf>
    <xf numFmtId="176" fontId="7" fillId="0" borderId="22" xfId="21" applyNumberFormat="1" applyFont="1" applyBorder="1">
      <alignment/>
      <protection/>
    </xf>
    <xf numFmtId="176" fontId="7" fillId="0" borderId="22" xfId="21" applyNumberFormat="1" applyFont="1" applyBorder="1" applyAlignment="1">
      <alignment vertical="top"/>
      <protection/>
    </xf>
    <xf numFmtId="176" fontId="7" fillId="0" borderId="0" xfId="21" applyNumberFormat="1" applyFont="1" applyBorder="1" applyAlignment="1">
      <alignment vertical="top"/>
      <protection/>
    </xf>
    <xf numFmtId="176" fontId="7" fillId="0" borderId="23" xfId="21" applyNumberFormat="1" applyFont="1" applyBorder="1" applyAlignment="1">
      <alignment vertical="top"/>
      <protection/>
    </xf>
    <xf numFmtId="176" fontId="7" fillId="0" borderId="20" xfId="21" applyNumberFormat="1" applyFont="1" applyBorder="1" applyAlignment="1">
      <alignment vertical="top"/>
      <protection/>
    </xf>
    <xf numFmtId="176" fontId="7" fillId="0" borderId="21" xfId="21" applyNumberFormat="1" applyFont="1" applyBorder="1" applyAlignment="1">
      <alignment vertical="top"/>
      <protection/>
    </xf>
    <xf numFmtId="176" fontId="7" fillId="0" borderId="8" xfId="21" applyNumberFormat="1" applyFont="1" applyBorder="1" applyAlignment="1">
      <alignment vertical="top"/>
      <protection/>
    </xf>
    <xf numFmtId="0" fontId="2" fillId="0" borderId="20" xfId="21" applyBorder="1" applyAlignment="1">
      <alignment horizontal="center" vertical="center" textRotation="255"/>
      <protection/>
    </xf>
    <xf numFmtId="185" fontId="7" fillId="0" borderId="20" xfId="21" applyNumberFormat="1" applyFont="1" applyBorder="1" applyAlignment="1">
      <alignment vertical="center"/>
      <protection/>
    </xf>
    <xf numFmtId="0" fontId="2" fillId="0" borderId="22" xfId="21" applyBorder="1" applyAlignment="1">
      <alignment horizontal="center" vertical="center"/>
      <protection/>
    </xf>
    <xf numFmtId="185" fontId="7" fillId="0" borderId="22" xfId="21" applyNumberFormat="1" applyFont="1" applyBorder="1" applyAlignment="1">
      <alignment vertical="center"/>
      <protection/>
    </xf>
    <xf numFmtId="185" fontId="7" fillId="0" borderId="0" xfId="21" applyNumberFormat="1" applyFont="1" applyBorder="1" applyAlignment="1">
      <alignment vertical="center"/>
      <protection/>
    </xf>
    <xf numFmtId="185" fontId="7" fillId="0" borderId="23" xfId="21" applyNumberFormat="1" applyFont="1" applyBorder="1" applyAlignment="1">
      <alignment vertical="center"/>
      <protection/>
    </xf>
    <xf numFmtId="185" fontId="7" fillId="0" borderId="21" xfId="21" applyNumberFormat="1" applyFont="1" applyBorder="1" applyAlignment="1">
      <alignment vertical="center"/>
      <protection/>
    </xf>
    <xf numFmtId="185" fontId="7" fillId="0" borderId="8" xfId="21" applyNumberFormat="1" applyFont="1" applyBorder="1" applyAlignment="1">
      <alignment vertical="center"/>
      <protection/>
    </xf>
    <xf numFmtId="0" fontId="7" fillId="0" borderId="20" xfId="21" applyFont="1" applyBorder="1" applyAlignment="1">
      <alignment horizontal="center" vertical="center" textRotation="255"/>
      <protection/>
    </xf>
    <xf numFmtId="0" fontId="0" fillId="0" borderId="20" xfId="0" applyBorder="1" applyAlignment="1">
      <alignment horizontal="center" vertical="center" textRotation="255"/>
    </xf>
    <xf numFmtId="0" fontId="2" fillId="0" borderId="33" xfId="21" applyBorder="1" applyAlignment="1">
      <alignment horizontal="center" vertical="center"/>
      <protection/>
    </xf>
    <xf numFmtId="185" fontId="7" fillId="0" borderId="22" xfId="21" applyNumberFormat="1" applyFont="1" applyFill="1" applyBorder="1" applyAlignment="1">
      <alignment vertical="center"/>
      <protection/>
    </xf>
    <xf numFmtId="185" fontId="7" fillId="0" borderId="8" xfId="21" applyNumberFormat="1" applyFont="1" applyFill="1" applyBorder="1" applyAlignment="1">
      <alignment vertical="center"/>
      <protection/>
    </xf>
    <xf numFmtId="185" fontId="7" fillId="0" borderId="26" xfId="21" applyNumberFormat="1" applyFont="1" applyBorder="1" applyAlignment="1">
      <alignment vertical="center"/>
      <protection/>
    </xf>
    <xf numFmtId="185" fontId="7" fillId="0" borderId="24" xfId="21" applyNumberFormat="1" applyFont="1" applyBorder="1" applyAlignment="1">
      <alignment vertical="center"/>
      <protection/>
    </xf>
    <xf numFmtId="185" fontId="7" fillId="0" borderId="27" xfId="21" applyNumberFormat="1" applyFont="1" applyBorder="1" applyAlignment="1">
      <alignment vertical="center"/>
      <protection/>
    </xf>
    <xf numFmtId="185" fontId="7" fillId="0" borderId="28" xfId="21" applyNumberFormat="1" applyFont="1" applyBorder="1" applyAlignment="1">
      <alignment vertical="center"/>
      <protection/>
    </xf>
    <xf numFmtId="185" fontId="7" fillId="0" borderId="25" xfId="21" applyNumberFormat="1" applyFont="1" applyBorder="1" applyAlignment="1">
      <alignment vertical="center"/>
      <protection/>
    </xf>
    <xf numFmtId="185" fontId="7" fillId="0" borderId="29" xfId="21" applyNumberFormat="1" applyFont="1" applyBorder="1" applyAlignment="1">
      <alignment vertical="center"/>
      <protection/>
    </xf>
    <xf numFmtId="0" fontId="2" fillId="0" borderId="30" xfId="21" applyBorder="1" applyAlignment="1">
      <alignment horizontal="center" vertical="center" textRotation="255"/>
      <protection/>
    </xf>
    <xf numFmtId="185" fontId="7" fillId="0" borderId="32" xfId="21" applyNumberFormat="1" applyFont="1" applyBorder="1" applyAlignment="1">
      <alignment vertical="center"/>
      <protection/>
    </xf>
    <xf numFmtId="185" fontId="7" fillId="0" borderId="30" xfId="21" applyNumberFormat="1" applyFont="1" applyBorder="1" applyAlignment="1">
      <alignment vertical="center"/>
      <protection/>
    </xf>
    <xf numFmtId="185" fontId="7" fillId="0" borderId="33" xfId="21" applyNumberFormat="1" applyFont="1" applyBorder="1" applyAlignment="1">
      <alignment vertical="center"/>
      <protection/>
    </xf>
    <xf numFmtId="185" fontId="7" fillId="0" borderId="34" xfId="21" applyNumberFormat="1" applyFont="1" applyBorder="1" applyAlignment="1">
      <alignment vertical="center"/>
      <protection/>
    </xf>
    <xf numFmtId="185" fontId="7" fillId="0" borderId="31" xfId="21" applyNumberFormat="1" applyFont="1" applyBorder="1" applyAlignment="1">
      <alignment vertical="center"/>
      <protection/>
    </xf>
    <xf numFmtId="185" fontId="7" fillId="0" borderId="33" xfId="21" applyNumberFormat="1" applyFont="1" applyFill="1" applyBorder="1" applyAlignment="1">
      <alignment vertical="center"/>
      <protection/>
    </xf>
    <xf numFmtId="185" fontId="7" fillId="0" borderId="35" xfId="21" applyNumberFormat="1" applyFont="1" applyFill="1" applyBorder="1" applyAlignment="1">
      <alignment vertical="center"/>
      <protection/>
    </xf>
    <xf numFmtId="185" fontId="7" fillId="0" borderId="20" xfId="21" applyNumberFormat="1" applyFont="1" applyBorder="1" applyAlignment="1">
      <alignment horizontal="right" vertical="center"/>
      <protection/>
    </xf>
    <xf numFmtId="185" fontId="7" fillId="0" borderId="22" xfId="21" applyNumberFormat="1" applyFont="1" applyBorder="1" applyAlignment="1">
      <alignment horizontal="right" vertical="center"/>
      <protection/>
    </xf>
    <xf numFmtId="185" fontId="7" fillId="0" borderId="21" xfId="21" applyNumberFormat="1" applyFont="1" applyFill="1" applyBorder="1" applyAlignment="1">
      <alignment horizontal="right" vertical="center"/>
      <protection/>
    </xf>
    <xf numFmtId="185" fontId="7" fillId="0" borderId="23" xfId="21" applyNumberFormat="1" applyFont="1" applyFill="1" applyBorder="1" applyAlignment="1">
      <alignment horizontal="right" vertical="center"/>
      <protection/>
    </xf>
    <xf numFmtId="185" fontId="7" fillId="0" borderId="22" xfId="21" applyNumberFormat="1" applyFont="1" applyFill="1" applyBorder="1" applyAlignment="1">
      <alignment horizontal="right" vertical="center"/>
      <protection/>
    </xf>
    <xf numFmtId="185" fontId="7" fillId="0" borderId="8" xfId="21" applyNumberFormat="1" applyFont="1" applyFill="1" applyBorder="1" applyAlignment="1">
      <alignment horizontal="right" vertical="center"/>
      <protection/>
    </xf>
    <xf numFmtId="185" fontId="7" fillId="0" borderId="17" xfId="21" applyNumberFormat="1" applyFont="1" applyBorder="1" applyAlignment="1">
      <alignment vertical="center"/>
      <protection/>
    </xf>
    <xf numFmtId="185" fontId="7" fillId="0" borderId="18" xfId="21" applyNumberFormat="1" applyFont="1" applyBorder="1" applyAlignment="1">
      <alignment vertical="center"/>
      <protection/>
    </xf>
    <xf numFmtId="0" fontId="2" fillId="0" borderId="2" xfId="21" applyBorder="1" applyAlignment="1">
      <alignment horizontal="center" vertical="center" textRotation="255"/>
      <protection/>
    </xf>
    <xf numFmtId="0" fontId="7" fillId="0" borderId="2" xfId="21" applyFont="1" applyBorder="1" applyAlignment="1">
      <alignment horizontal="center" vertical="center"/>
      <protection/>
    </xf>
    <xf numFmtId="185" fontId="7" fillId="0" borderId="2" xfId="21" applyNumberFormat="1" applyFont="1" applyBorder="1" applyAlignment="1">
      <alignment vertical="center"/>
      <protection/>
    </xf>
    <xf numFmtId="0" fontId="7" fillId="0" borderId="0" xfId="21" applyFont="1" applyBorder="1" applyAlignment="1">
      <alignment horizontal="left" vertical="top"/>
      <protection/>
    </xf>
    <xf numFmtId="0" fontId="2" fillId="0" borderId="0" xfId="21" applyBorder="1" applyAlignment="1">
      <alignment horizontal="center" vertical="center" textRotation="255"/>
      <protection/>
    </xf>
    <xf numFmtId="0" fontId="7" fillId="0" borderId="0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初-H12図表(第３･４表-格差分割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workbookViewId="0" topLeftCell="A1">
      <selection activeCell="I40" sqref="I40"/>
    </sheetView>
  </sheetViews>
  <sheetFormatPr defaultColWidth="9.00390625" defaultRowHeight="13.5"/>
  <cols>
    <col min="1" max="1" width="3.125" style="4" customWidth="1"/>
    <col min="2" max="2" width="3.00390625" style="4" customWidth="1"/>
    <col min="3" max="3" width="9.625" style="4" customWidth="1"/>
    <col min="4" max="6" width="5.125" style="5" hidden="1" customWidth="1"/>
    <col min="7" max="11" width="5.125" style="5" customWidth="1"/>
    <col min="12" max="14" width="5.125" style="5" hidden="1" customWidth="1"/>
    <col min="15" max="19" width="5.125" style="5" customWidth="1"/>
    <col min="20" max="22" width="5.125" style="5" hidden="1" customWidth="1"/>
    <col min="23" max="27" width="5.125" style="5" customWidth="1"/>
    <col min="28" max="42" width="5.50390625" style="5" customWidth="1"/>
    <col min="43" max="16384" width="9.00390625" style="5" customWidth="1"/>
  </cols>
  <sheetData>
    <row r="1" spans="1:27" s="4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ht="13.5" customHeight="1">
      <c r="G2" s="5" t="s">
        <v>1</v>
      </c>
    </row>
    <row r="3" spans="1:27" ht="13.5" customHeight="1">
      <c r="A3" s="6" t="s">
        <v>2</v>
      </c>
      <c r="B3" s="7"/>
      <c r="C3" s="8"/>
      <c r="D3" s="9" t="s">
        <v>9</v>
      </c>
      <c r="E3" s="10"/>
      <c r="F3" s="10"/>
      <c r="G3" s="10"/>
      <c r="H3" s="10"/>
      <c r="I3" s="10"/>
      <c r="J3" s="10"/>
      <c r="K3" s="11"/>
      <c r="L3" s="9" t="s">
        <v>10</v>
      </c>
      <c r="M3" s="10"/>
      <c r="N3" s="10"/>
      <c r="O3" s="10"/>
      <c r="P3" s="10"/>
      <c r="Q3" s="10"/>
      <c r="R3" s="10"/>
      <c r="S3" s="11"/>
      <c r="T3" s="9" t="s">
        <v>11</v>
      </c>
      <c r="U3" s="10"/>
      <c r="V3" s="10"/>
      <c r="W3" s="10"/>
      <c r="X3" s="10"/>
      <c r="Y3" s="10"/>
      <c r="Z3" s="10"/>
      <c r="AA3" s="11"/>
    </row>
    <row r="4" spans="1:27" ht="10.5" customHeight="1">
      <c r="A4" s="12"/>
      <c r="B4" s="13"/>
      <c r="C4" s="14"/>
      <c r="D4" s="15" t="s">
        <v>3</v>
      </c>
      <c r="E4" s="16" t="s">
        <v>3</v>
      </c>
      <c r="F4" s="16" t="s">
        <v>3</v>
      </c>
      <c r="G4" s="17" t="s">
        <v>3</v>
      </c>
      <c r="H4" s="17"/>
      <c r="I4" s="18"/>
      <c r="J4" s="18"/>
      <c r="K4" s="19"/>
      <c r="L4" s="20" t="s">
        <v>3</v>
      </c>
      <c r="M4" s="16" t="s">
        <v>3</v>
      </c>
      <c r="N4" s="16" t="s">
        <v>3</v>
      </c>
      <c r="O4" s="17" t="s">
        <v>3</v>
      </c>
      <c r="P4" s="17"/>
      <c r="Q4" s="18"/>
      <c r="R4" s="18"/>
      <c r="S4" s="19"/>
      <c r="T4" s="20" t="s">
        <v>3</v>
      </c>
      <c r="U4" s="16" t="s">
        <v>3</v>
      </c>
      <c r="V4" s="16" t="s">
        <v>3</v>
      </c>
      <c r="W4" s="21" t="s">
        <v>3</v>
      </c>
      <c r="X4" s="21"/>
      <c r="Y4" s="21"/>
      <c r="Z4" s="21"/>
      <c r="AA4" s="22"/>
    </row>
    <row r="5" spans="1:27" ht="10.5" customHeight="1">
      <c r="A5" s="23"/>
      <c r="B5" s="24"/>
      <c r="C5" s="25"/>
      <c r="D5" s="26" t="s">
        <v>4</v>
      </c>
      <c r="E5" s="27" t="s">
        <v>12</v>
      </c>
      <c r="F5" s="27" t="s">
        <v>13</v>
      </c>
      <c r="G5" s="27" t="s">
        <v>5</v>
      </c>
      <c r="H5" s="27" t="s">
        <v>6</v>
      </c>
      <c r="I5" s="27" t="s">
        <v>7</v>
      </c>
      <c r="J5" s="28" t="s">
        <v>14</v>
      </c>
      <c r="K5" s="29" t="s">
        <v>15</v>
      </c>
      <c r="L5" s="26" t="s">
        <v>4</v>
      </c>
      <c r="M5" s="27" t="s">
        <v>12</v>
      </c>
      <c r="N5" s="27" t="s">
        <v>13</v>
      </c>
      <c r="O5" s="27" t="s">
        <v>5</v>
      </c>
      <c r="P5" s="27" t="s">
        <v>6</v>
      </c>
      <c r="Q5" s="30" t="s">
        <v>7</v>
      </c>
      <c r="R5" s="30" t="s">
        <v>14</v>
      </c>
      <c r="S5" s="29" t="s">
        <v>8</v>
      </c>
      <c r="T5" s="26" t="s">
        <v>4</v>
      </c>
      <c r="U5" s="27" t="s">
        <v>12</v>
      </c>
      <c r="V5" s="27" t="s">
        <v>13</v>
      </c>
      <c r="W5" s="27" t="s">
        <v>5</v>
      </c>
      <c r="X5" s="27" t="s">
        <v>6</v>
      </c>
      <c r="Y5" s="27" t="s">
        <v>7</v>
      </c>
      <c r="Z5" s="27" t="s">
        <v>14</v>
      </c>
      <c r="AA5" s="31" t="s">
        <v>8</v>
      </c>
    </row>
    <row r="6" spans="1:27" ht="4.5" customHeight="1">
      <c r="A6" s="32"/>
      <c r="B6" s="33" t="s">
        <v>16</v>
      </c>
      <c r="C6" s="34"/>
      <c r="D6" s="35"/>
      <c r="E6" s="36"/>
      <c r="F6" s="37"/>
      <c r="G6" s="37"/>
      <c r="H6" s="37"/>
      <c r="I6" s="38"/>
      <c r="J6" s="39"/>
      <c r="K6" s="40"/>
      <c r="L6" s="35"/>
      <c r="M6" s="38"/>
      <c r="N6" s="38"/>
      <c r="O6" s="38"/>
      <c r="P6" s="38"/>
      <c r="Q6" s="36"/>
      <c r="R6" s="36"/>
      <c r="S6" s="40"/>
      <c r="T6" s="35"/>
      <c r="U6" s="38"/>
      <c r="V6" s="38"/>
      <c r="W6" s="38"/>
      <c r="X6" s="38"/>
      <c r="Y6" s="38"/>
      <c r="Z6" s="38"/>
      <c r="AA6" s="41"/>
    </row>
    <row r="7" spans="1:27" s="4" customFormat="1" ht="15.75" customHeight="1">
      <c r="A7" s="42"/>
      <c r="B7" s="43"/>
      <c r="C7" s="44" t="s">
        <v>17</v>
      </c>
      <c r="D7" s="45"/>
      <c r="E7" s="46">
        <v>190.7</v>
      </c>
      <c r="F7" s="47">
        <v>191.9</v>
      </c>
      <c r="G7" s="47">
        <v>192.7</v>
      </c>
      <c r="H7" s="47">
        <v>194.2</v>
      </c>
      <c r="I7" s="47">
        <v>193.7</v>
      </c>
      <c r="J7" s="48">
        <v>195.1</v>
      </c>
      <c r="K7" s="49">
        <v>195.1</v>
      </c>
      <c r="L7" s="45"/>
      <c r="M7" s="47">
        <v>161.2</v>
      </c>
      <c r="N7" s="47">
        <v>163.4</v>
      </c>
      <c r="O7" s="47">
        <v>163.9</v>
      </c>
      <c r="P7" s="47">
        <v>164.9</v>
      </c>
      <c r="Q7" s="46">
        <v>165.9</v>
      </c>
      <c r="R7" s="46">
        <v>165.9</v>
      </c>
      <c r="S7" s="49">
        <v>166</v>
      </c>
      <c r="T7" s="45"/>
      <c r="U7" s="47">
        <v>150.8</v>
      </c>
      <c r="V7" s="47">
        <v>152.1</v>
      </c>
      <c r="W7" s="47">
        <v>152.6</v>
      </c>
      <c r="X7" s="47">
        <v>153.5</v>
      </c>
      <c r="Y7" s="47">
        <v>153.1</v>
      </c>
      <c r="Z7" s="47">
        <v>154</v>
      </c>
      <c r="AA7" s="50">
        <v>154</v>
      </c>
    </row>
    <row r="8" spans="1:27" ht="15.75" customHeight="1">
      <c r="A8" s="42"/>
      <c r="B8" s="43"/>
      <c r="C8" s="44" t="s">
        <v>18</v>
      </c>
      <c r="D8" s="45"/>
      <c r="E8" s="46">
        <v>192.3</v>
      </c>
      <c r="F8" s="47">
        <v>193.2</v>
      </c>
      <c r="G8" s="47">
        <v>192.5</v>
      </c>
      <c r="H8" s="47">
        <v>194</v>
      </c>
      <c r="I8" s="47">
        <v>195.2</v>
      </c>
      <c r="J8" s="48">
        <v>196.5</v>
      </c>
      <c r="K8" s="49">
        <v>197</v>
      </c>
      <c r="L8" s="45"/>
      <c r="M8" s="51">
        <v>159.7</v>
      </c>
      <c r="N8" s="47">
        <v>161.9</v>
      </c>
      <c r="O8" s="47">
        <v>163.9</v>
      </c>
      <c r="P8" s="47">
        <v>164.1</v>
      </c>
      <c r="Q8" s="46">
        <v>165.5</v>
      </c>
      <c r="R8" s="46">
        <v>165.5</v>
      </c>
      <c r="S8" s="49">
        <v>167.6</v>
      </c>
      <c r="T8" s="45"/>
      <c r="U8" s="47">
        <v>153.1</v>
      </c>
      <c r="V8" s="47">
        <v>152.6</v>
      </c>
      <c r="W8" s="47">
        <v>154.7</v>
      </c>
      <c r="X8" s="47">
        <v>155.3</v>
      </c>
      <c r="Y8" s="47">
        <v>155</v>
      </c>
      <c r="Z8" s="47">
        <v>156.6</v>
      </c>
      <c r="AA8" s="50">
        <v>155.6</v>
      </c>
    </row>
    <row r="9" spans="1:27" ht="15.75" customHeight="1">
      <c r="A9" s="52" t="s">
        <v>19</v>
      </c>
      <c r="B9" s="43"/>
      <c r="C9" s="44" t="s">
        <v>20</v>
      </c>
      <c r="D9" s="45"/>
      <c r="E9" s="46">
        <v>190.8</v>
      </c>
      <c r="F9" s="47">
        <v>192.1</v>
      </c>
      <c r="G9" s="47">
        <v>193.5</v>
      </c>
      <c r="H9" s="47">
        <v>193.9</v>
      </c>
      <c r="I9" s="47">
        <v>195.3</v>
      </c>
      <c r="J9" s="48">
        <v>196.1</v>
      </c>
      <c r="K9" s="49">
        <v>195</v>
      </c>
      <c r="L9" s="45"/>
      <c r="M9" s="47">
        <v>162.9</v>
      </c>
      <c r="N9" s="47">
        <v>164.7</v>
      </c>
      <c r="O9" s="47">
        <v>165</v>
      </c>
      <c r="P9" s="47">
        <v>165.7</v>
      </c>
      <c r="Q9" s="46">
        <v>169.8</v>
      </c>
      <c r="R9" s="46">
        <v>166.7</v>
      </c>
      <c r="S9" s="49">
        <v>167.6</v>
      </c>
      <c r="T9" s="45"/>
      <c r="U9" s="47">
        <v>150.6</v>
      </c>
      <c r="V9" s="47">
        <v>151.4</v>
      </c>
      <c r="W9" s="47">
        <v>152.3</v>
      </c>
      <c r="X9" s="47">
        <v>153.7</v>
      </c>
      <c r="Y9" s="47">
        <v>153.4</v>
      </c>
      <c r="Z9" s="47">
        <v>154.2</v>
      </c>
      <c r="AA9" s="50">
        <v>153.6</v>
      </c>
    </row>
    <row r="10" spans="1:27" ht="15.75" customHeight="1">
      <c r="A10" s="52"/>
      <c r="B10" s="43"/>
      <c r="C10" s="44" t="s">
        <v>21</v>
      </c>
      <c r="D10" s="45"/>
      <c r="E10" s="46">
        <v>187.7</v>
      </c>
      <c r="F10" s="47">
        <v>188.9</v>
      </c>
      <c r="G10" s="47">
        <v>191</v>
      </c>
      <c r="H10" s="47">
        <v>195</v>
      </c>
      <c r="I10" s="47">
        <v>187.6</v>
      </c>
      <c r="J10" s="48">
        <v>188.7</v>
      </c>
      <c r="K10" s="49">
        <v>189.2</v>
      </c>
      <c r="L10" s="45"/>
      <c r="M10" s="47">
        <v>160.1</v>
      </c>
      <c r="N10" s="47">
        <v>162.6</v>
      </c>
      <c r="O10" s="47">
        <v>162.8</v>
      </c>
      <c r="P10" s="47">
        <v>164.4</v>
      </c>
      <c r="Q10" s="46">
        <v>162.8</v>
      </c>
      <c r="R10" s="46">
        <v>165.4</v>
      </c>
      <c r="S10" s="49">
        <v>163.9</v>
      </c>
      <c r="T10" s="45"/>
      <c r="U10" s="47">
        <v>149.7</v>
      </c>
      <c r="V10" s="47">
        <v>152.6</v>
      </c>
      <c r="W10" s="47">
        <v>151.4</v>
      </c>
      <c r="X10" s="47">
        <v>152.1</v>
      </c>
      <c r="Y10" s="47">
        <v>151.7</v>
      </c>
      <c r="Z10" s="47">
        <v>152.3</v>
      </c>
      <c r="AA10" s="50">
        <v>153.8</v>
      </c>
    </row>
    <row r="11" spans="1:27" ht="15.75" customHeight="1">
      <c r="A11" s="52"/>
      <c r="B11" s="53" t="s">
        <v>22</v>
      </c>
      <c r="C11" s="54" t="s">
        <v>23</v>
      </c>
      <c r="D11" s="55">
        <v>194.2</v>
      </c>
      <c r="E11" s="56">
        <v>193.2</v>
      </c>
      <c r="F11" s="57">
        <v>193.9</v>
      </c>
      <c r="G11" s="57">
        <v>195.5</v>
      </c>
      <c r="H11" s="57">
        <v>196.6</v>
      </c>
      <c r="I11" s="57">
        <v>196.9</v>
      </c>
      <c r="J11" s="58">
        <v>198.3</v>
      </c>
      <c r="K11" s="59">
        <v>198.5</v>
      </c>
      <c r="L11" s="55">
        <v>165.1</v>
      </c>
      <c r="M11" s="57">
        <v>166.8</v>
      </c>
      <c r="N11" s="57">
        <v>168.9</v>
      </c>
      <c r="O11" s="57">
        <v>168.8</v>
      </c>
      <c r="P11" s="57">
        <v>170.3</v>
      </c>
      <c r="Q11" s="56">
        <v>171.6</v>
      </c>
      <c r="R11" s="56">
        <v>170.3</v>
      </c>
      <c r="S11" s="59">
        <v>169.5</v>
      </c>
      <c r="T11" s="55">
        <v>154</v>
      </c>
      <c r="U11" s="57">
        <v>154.5</v>
      </c>
      <c r="V11" s="57">
        <v>156</v>
      </c>
      <c r="W11" s="57">
        <v>156.5</v>
      </c>
      <c r="X11" s="57">
        <v>157.6</v>
      </c>
      <c r="Y11" s="57">
        <v>157.1</v>
      </c>
      <c r="Z11" s="57">
        <v>158.1</v>
      </c>
      <c r="AA11" s="60">
        <v>157.5</v>
      </c>
    </row>
    <row r="12" spans="1:27" ht="15.75" customHeight="1">
      <c r="A12" s="52"/>
      <c r="B12" s="61"/>
      <c r="C12" s="44" t="s">
        <v>18</v>
      </c>
      <c r="D12" s="45">
        <v>196</v>
      </c>
      <c r="E12" s="46">
        <v>194.6</v>
      </c>
      <c r="F12" s="47">
        <v>195.1</v>
      </c>
      <c r="G12" s="47">
        <v>195.7</v>
      </c>
      <c r="H12" s="47">
        <v>197.2</v>
      </c>
      <c r="I12" s="47">
        <v>199</v>
      </c>
      <c r="J12" s="48">
        <v>200</v>
      </c>
      <c r="K12" s="49">
        <v>201.3</v>
      </c>
      <c r="L12" s="45">
        <v>167.3</v>
      </c>
      <c r="M12" s="51">
        <v>168.2</v>
      </c>
      <c r="N12" s="47">
        <v>167.1</v>
      </c>
      <c r="O12" s="47">
        <v>172.9</v>
      </c>
      <c r="P12" s="47">
        <v>172.4</v>
      </c>
      <c r="Q12" s="46">
        <v>173.6</v>
      </c>
      <c r="R12" s="46">
        <v>172.4</v>
      </c>
      <c r="S12" s="49">
        <v>174.6</v>
      </c>
      <c r="T12" s="45">
        <v>153.9</v>
      </c>
      <c r="U12" s="47">
        <v>154.7</v>
      </c>
      <c r="V12" s="47">
        <v>154.6</v>
      </c>
      <c r="W12" s="47">
        <v>156.6</v>
      </c>
      <c r="X12" s="47">
        <v>157.3</v>
      </c>
      <c r="Y12" s="47">
        <v>156.1</v>
      </c>
      <c r="Z12" s="47">
        <v>158.4</v>
      </c>
      <c r="AA12" s="50">
        <v>157.8</v>
      </c>
    </row>
    <row r="13" spans="1:27" ht="15.75" customHeight="1">
      <c r="A13" s="52"/>
      <c r="B13" s="61"/>
      <c r="C13" s="44" t="s">
        <v>20</v>
      </c>
      <c r="D13" s="45">
        <v>193.9</v>
      </c>
      <c r="E13" s="46">
        <v>193</v>
      </c>
      <c r="F13" s="47">
        <v>193.7</v>
      </c>
      <c r="G13" s="47">
        <v>196</v>
      </c>
      <c r="H13" s="47">
        <v>195.8</v>
      </c>
      <c r="I13" s="47">
        <v>196.4</v>
      </c>
      <c r="J13" s="48">
        <v>198.4</v>
      </c>
      <c r="K13" s="49">
        <v>197.6</v>
      </c>
      <c r="L13" s="45">
        <v>163.7</v>
      </c>
      <c r="M13" s="47">
        <v>165.4</v>
      </c>
      <c r="N13" s="47">
        <v>167.5</v>
      </c>
      <c r="O13" s="47">
        <v>166.4</v>
      </c>
      <c r="P13" s="47">
        <v>168.3</v>
      </c>
      <c r="Q13" s="46">
        <v>170.7</v>
      </c>
      <c r="R13" s="46">
        <v>168</v>
      </c>
      <c r="S13" s="49">
        <v>167.9</v>
      </c>
      <c r="T13" s="45">
        <v>152.8</v>
      </c>
      <c r="U13" s="47">
        <v>153.6</v>
      </c>
      <c r="V13" s="47">
        <v>155.1</v>
      </c>
      <c r="W13" s="47">
        <v>155.7</v>
      </c>
      <c r="X13" s="47">
        <v>157.5</v>
      </c>
      <c r="Y13" s="47">
        <v>157.4</v>
      </c>
      <c r="Z13" s="47">
        <v>157</v>
      </c>
      <c r="AA13" s="50">
        <v>157.7</v>
      </c>
    </row>
    <row r="14" spans="1:27" ht="15.75" customHeight="1">
      <c r="A14" s="52"/>
      <c r="B14" s="62"/>
      <c r="C14" s="63" t="s">
        <v>21</v>
      </c>
      <c r="D14" s="64">
        <v>191</v>
      </c>
      <c r="E14" s="65">
        <v>191.1</v>
      </c>
      <c r="F14" s="66">
        <v>191.7</v>
      </c>
      <c r="G14" s="66">
        <v>193.4</v>
      </c>
      <c r="H14" s="66">
        <v>197.5</v>
      </c>
      <c r="I14" s="66">
        <v>193.7</v>
      </c>
      <c r="J14" s="67">
        <v>192.6</v>
      </c>
      <c r="K14" s="68">
        <v>192.7</v>
      </c>
      <c r="L14" s="64">
        <v>166</v>
      </c>
      <c r="M14" s="66">
        <v>168.1</v>
      </c>
      <c r="N14" s="66">
        <v>172</v>
      </c>
      <c r="O14" s="66">
        <v>169.5</v>
      </c>
      <c r="P14" s="66">
        <v>172.1</v>
      </c>
      <c r="Q14" s="65">
        <v>171.9</v>
      </c>
      <c r="R14" s="65">
        <v>171.9</v>
      </c>
      <c r="S14" s="68">
        <v>168.7</v>
      </c>
      <c r="T14" s="64">
        <v>155.7</v>
      </c>
      <c r="U14" s="66">
        <v>155.5</v>
      </c>
      <c r="V14" s="66">
        <v>158.4</v>
      </c>
      <c r="W14" s="66">
        <v>157.3</v>
      </c>
      <c r="X14" s="66">
        <v>158</v>
      </c>
      <c r="Y14" s="66">
        <v>157.3</v>
      </c>
      <c r="Z14" s="66">
        <v>159.2</v>
      </c>
      <c r="AA14" s="69">
        <v>157.3</v>
      </c>
    </row>
    <row r="15" spans="1:27" ht="15.75" customHeight="1">
      <c r="A15" s="52"/>
      <c r="B15" s="70" t="s">
        <v>24</v>
      </c>
      <c r="C15" s="44" t="s">
        <v>23</v>
      </c>
      <c r="D15" s="45">
        <v>184</v>
      </c>
      <c r="E15" s="46">
        <v>183.6</v>
      </c>
      <c r="F15" s="47">
        <v>186.2</v>
      </c>
      <c r="G15" s="47">
        <v>186.3</v>
      </c>
      <c r="H15" s="47">
        <v>188.7</v>
      </c>
      <c r="I15" s="47">
        <v>187.4</v>
      </c>
      <c r="J15" s="48">
        <v>188.6</v>
      </c>
      <c r="K15" s="49">
        <v>188.8</v>
      </c>
      <c r="L15" s="45">
        <v>158.7</v>
      </c>
      <c r="M15" s="47">
        <v>158.7</v>
      </c>
      <c r="N15" s="47">
        <v>161</v>
      </c>
      <c r="O15" s="47">
        <v>161.8</v>
      </c>
      <c r="P15" s="47">
        <v>162.2</v>
      </c>
      <c r="Q15" s="46">
        <v>163.6</v>
      </c>
      <c r="R15" s="46">
        <v>163.8</v>
      </c>
      <c r="S15" s="49">
        <v>164.3</v>
      </c>
      <c r="T15" s="45">
        <v>144.7</v>
      </c>
      <c r="U15" s="47">
        <v>146.1</v>
      </c>
      <c r="V15" s="47">
        <v>147.3</v>
      </c>
      <c r="W15" s="47">
        <v>147.9</v>
      </c>
      <c r="X15" s="47">
        <v>148.3</v>
      </c>
      <c r="Y15" s="47">
        <v>147.6</v>
      </c>
      <c r="Z15" s="47">
        <v>148.7</v>
      </c>
      <c r="AA15" s="50">
        <v>148.8</v>
      </c>
    </row>
    <row r="16" spans="1:27" ht="15.75" customHeight="1">
      <c r="A16" s="52"/>
      <c r="B16" s="43"/>
      <c r="C16" s="44" t="s">
        <v>18</v>
      </c>
      <c r="D16" s="45">
        <v>185.6</v>
      </c>
      <c r="E16" s="46">
        <v>185.2</v>
      </c>
      <c r="F16" s="47">
        <v>187</v>
      </c>
      <c r="G16" s="47">
        <v>184.7</v>
      </c>
      <c r="H16" s="47">
        <v>186.8</v>
      </c>
      <c r="I16" s="47">
        <v>187.1</v>
      </c>
      <c r="J16" s="48">
        <v>188.7</v>
      </c>
      <c r="K16" s="49">
        <v>189.4</v>
      </c>
      <c r="L16" s="45">
        <v>160.4</v>
      </c>
      <c r="M16" s="47">
        <v>157.6</v>
      </c>
      <c r="N16" s="47">
        <v>160.5</v>
      </c>
      <c r="O16" s="47">
        <v>161.1</v>
      </c>
      <c r="P16" s="47">
        <v>161</v>
      </c>
      <c r="Q16" s="46">
        <v>163.3</v>
      </c>
      <c r="R16" s="46">
        <v>162.9</v>
      </c>
      <c r="S16" s="49">
        <v>164.4</v>
      </c>
      <c r="T16" s="45">
        <v>149.4</v>
      </c>
      <c r="U16" s="47">
        <v>150.5</v>
      </c>
      <c r="V16" s="47">
        <v>149.2</v>
      </c>
      <c r="W16" s="47">
        <v>151.2</v>
      </c>
      <c r="X16" s="47">
        <v>152</v>
      </c>
      <c r="Y16" s="47">
        <v>153.3</v>
      </c>
      <c r="Z16" s="47">
        <v>153.1</v>
      </c>
      <c r="AA16" s="50">
        <v>151.5</v>
      </c>
    </row>
    <row r="17" spans="1:27" ht="15.75" customHeight="1">
      <c r="A17" s="42"/>
      <c r="B17" s="43"/>
      <c r="C17" s="44" t="s">
        <v>20</v>
      </c>
      <c r="D17" s="45">
        <v>184.6</v>
      </c>
      <c r="E17" s="46">
        <v>184.2</v>
      </c>
      <c r="F17" s="47">
        <v>187.3</v>
      </c>
      <c r="G17" s="47">
        <v>187.6</v>
      </c>
      <c r="H17" s="47">
        <v>189.5</v>
      </c>
      <c r="I17" s="47">
        <v>192.8</v>
      </c>
      <c r="J17" s="48">
        <v>191.1</v>
      </c>
      <c r="K17" s="49">
        <v>189.9</v>
      </c>
      <c r="L17" s="45">
        <v>160.3</v>
      </c>
      <c r="M17" s="47">
        <v>161.5</v>
      </c>
      <c r="N17" s="47">
        <v>163.2</v>
      </c>
      <c r="O17" s="47">
        <v>164.2</v>
      </c>
      <c r="P17" s="47">
        <v>164.1</v>
      </c>
      <c r="Q17" s="46">
        <v>169.2</v>
      </c>
      <c r="R17" s="46">
        <v>165.9</v>
      </c>
      <c r="S17" s="49">
        <v>167.4</v>
      </c>
      <c r="T17" s="45">
        <v>144.7</v>
      </c>
      <c r="U17" s="47">
        <v>147.2</v>
      </c>
      <c r="V17" s="47">
        <v>147.5</v>
      </c>
      <c r="W17" s="47">
        <v>148.8</v>
      </c>
      <c r="X17" s="47">
        <v>149.7</v>
      </c>
      <c r="Y17" s="47">
        <v>148.9</v>
      </c>
      <c r="Z17" s="47">
        <v>151</v>
      </c>
      <c r="AA17" s="50">
        <v>148.3</v>
      </c>
    </row>
    <row r="18" spans="1:27" ht="15.75" customHeight="1" thickBot="1">
      <c r="A18" s="71"/>
      <c r="B18" s="72"/>
      <c r="C18" s="73" t="s">
        <v>21</v>
      </c>
      <c r="D18" s="74">
        <v>180.7</v>
      </c>
      <c r="E18" s="75">
        <v>180.8</v>
      </c>
      <c r="F18" s="76">
        <v>183</v>
      </c>
      <c r="G18" s="76">
        <v>186.4</v>
      </c>
      <c r="H18" s="76">
        <v>190.7</v>
      </c>
      <c r="I18" s="76">
        <v>178.7</v>
      </c>
      <c r="J18" s="77">
        <v>183.4</v>
      </c>
      <c r="K18" s="78">
        <v>184</v>
      </c>
      <c r="L18" s="74">
        <v>156</v>
      </c>
      <c r="M18" s="76">
        <v>156.5</v>
      </c>
      <c r="N18" s="76">
        <v>158.9</v>
      </c>
      <c r="O18" s="76">
        <v>159.8</v>
      </c>
      <c r="P18" s="76">
        <v>161.2</v>
      </c>
      <c r="Q18" s="75">
        <v>159.4</v>
      </c>
      <c r="R18" s="75">
        <v>162.4</v>
      </c>
      <c r="S18" s="78">
        <v>161.9</v>
      </c>
      <c r="T18" s="74">
        <v>141.8</v>
      </c>
      <c r="U18" s="76">
        <v>142.6</v>
      </c>
      <c r="V18" s="76">
        <v>145.9</v>
      </c>
      <c r="W18" s="76">
        <v>144.3</v>
      </c>
      <c r="X18" s="76">
        <v>143.8</v>
      </c>
      <c r="Y18" s="76">
        <v>143.1</v>
      </c>
      <c r="Z18" s="76">
        <v>143.4</v>
      </c>
      <c r="AA18" s="79">
        <v>148.5</v>
      </c>
    </row>
    <row r="19" spans="1:27" ht="15" customHeight="1" hidden="1" thickTop="1">
      <c r="A19" s="80"/>
      <c r="B19" s="81" t="s">
        <v>16</v>
      </c>
      <c r="C19" s="82"/>
      <c r="D19" s="83"/>
      <c r="E19" s="84"/>
      <c r="F19" s="85"/>
      <c r="G19" s="86" t="e">
        <f aca="true" t="shared" si="0" ref="G19:AA19">ROUND(100*G6/F6-100,1)</f>
        <v>#DIV/0!</v>
      </c>
      <c r="H19" s="86" t="e">
        <f t="shared" si="0"/>
        <v>#DIV/0!</v>
      </c>
      <c r="I19" s="87" t="e">
        <f t="shared" si="0"/>
        <v>#DIV/0!</v>
      </c>
      <c r="J19" s="87" t="e">
        <f t="shared" si="0"/>
        <v>#DIV/0!</v>
      </c>
      <c r="K19" s="88" t="e">
        <f t="shared" si="0"/>
        <v>#DIV/0!</v>
      </c>
      <c r="L19" s="89" t="e">
        <f t="shared" si="0"/>
        <v>#DIV/0!</v>
      </c>
      <c r="M19" s="84" t="e">
        <f t="shared" si="0"/>
        <v>#DIV/0!</v>
      </c>
      <c r="N19" s="86" t="e">
        <f t="shared" si="0"/>
        <v>#DIV/0!</v>
      </c>
      <c r="O19" s="86" t="e">
        <f t="shared" si="0"/>
        <v>#DIV/0!</v>
      </c>
      <c r="P19" s="86" t="e">
        <f t="shared" si="0"/>
        <v>#DIV/0!</v>
      </c>
      <c r="Q19" s="90" t="e">
        <f t="shared" si="0"/>
        <v>#DIV/0!</v>
      </c>
      <c r="R19" s="90" t="e">
        <f t="shared" si="0"/>
        <v>#DIV/0!</v>
      </c>
      <c r="S19" s="88" t="e">
        <f t="shared" si="0"/>
        <v>#DIV/0!</v>
      </c>
      <c r="T19" s="89" t="e">
        <f t="shared" si="0"/>
        <v>#DIV/0!</v>
      </c>
      <c r="U19" s="84" t="e">
        <f t="shared" si="0"/>
        <v>#DIV/0!</v>
      </c>
      <c r="V19" s="86" t="e">
        <f t="shared" si="0"/>
        <v>#DIV/0!</v>
      </c>
      <c r="W19" s="86" t="e">
        <f t="shared" si="0"/>
        <v>#DIV/0!</v>
      </c>
      <c r="X19" s="86" t="e">
        <f t="shared" si="0"/>
        <v>#DIV/0!</v>
      </c>
      <c r="Y19" s="86" t="e">
        <f t="shared" si="0"/>
        <v>#DIV/0!</v>
      </c>
      <c r="Z19" s="86" t="e">
        <f t="shared" si="0"/>
        <v>#DIV/0!</v>
      </c>
      <c r="AA19" s="91" t="e">
        <f t="shared" si="0"/>
        <v>#DIV/0!</v>
      </c>
    </row>
    <row r="20" spans="1:27" ht="15" customHeight="1" thickTop="1">
      <c r="A20" s="92"/>
      <c r="B20" s="43"/>
      <c r="C20" s="44" t="s">
        <v>25</v>
      </c>
      <c r="D20" s="93"/>
      <c r="E20" s="94"/>
      <c r="F20" s="95">
        <f aca="true" t="shared" si="1" ref="F20:F31">F7/E7*100-100</f>
        <v>0.6292606187729461</v>
      </c>
      <c r="G20" s="95">
        <f>ROUND(100*G7/F7-100,1)</f>
        <v>0.4</v>
      </c>
      <c r="H20" s="95">
        <f aca="true" t="shared" si="2" ref="H20:AA20">ROUND(100*H7/G7-100,1)</f>
        <v>0.8</v>
      </c>
      <c r="I20" s="96">
        <f t="shared" si="2"/>
        <v>-0.3</v>
      </c>
      <c r="J20" s="95">
        <f t="shared" si="2"/>
        <v>0.7</v>
      </c>
      <c r="K20" s="97">
        <f t="shared" si="2"/>
        <v>0</v>
      </c>
      <c r="L20" s="93">
        <f t="shared" si="2"/>
        <v>-100</v>
      </c>
      <c r="M20" s="94" t="e">
        <f t="shared" si="2"/>
        <v>#DIV/0!</v>
      </c>
      <c r="N20" s="95">
        <f t="shared" si="2"/>
        <v>1.4</v>
      </c>
      <c r="O20" s="95">
        <f t="shared" si="2"/>
        <v>0.3</v>
      </c>
      <c r="P20" s="95">
        <f t="shared" si="2"/>
        <v>0.6</v>
      </c>
      <c r="Q20" s="98">
        <f t="shared" si="2"/>
        <v>0.6</v>
      </c>
      <c r="R20" s="98">
        <f t="shared" si="2"/>
        <v>0</v>
      </c>
      <c r="S20" s="97">
        <f t="shared" si="2"/>
        <v>0.1</v>
      </c>
      <c r="T20" s="93">
        <f t="shared" si="2"/>
        <v>-100</v>
      </c>
      <c r="U20" s="94" t="e">
        <f t="shared" si="2"/>
        <v>#DIV/0!</v>
      </c>
      <c r="V20" s="95">
        <f t="shared" si="2"/>
        <v>0.9</v>
      </c>
      <c r="W20" s="95">
        <f t="shared" si="2"/>
        <v>0.3</v>
      </c>
      <c r="X20" s="95">
        <f t="shared" si="2"/>
        <v>0.6</v>
      </c>
      <c r="Y20" s="95">
        <f t="shared" si="2"/>
        <v>-0.3</v>
      </c>
      <c r="Z20" s="95">
        <f t="shared" si="2"/>
        <v>0.6</v>
      </c>
      <c r="AA20" s="99">
        <f t="shared" si="2"/>
        <v>0</v>
      </c>
    </row>
    <row r="21" spans="1:27" ht="15" customHeight="1">
      <c r="A21" s="92"/>
      <c r="B21" s="43"/>
      <c r="C21" s="44" t="s">
        <v>18</v>
      </c>
      <c r="D21" s="93"/>
      <c r="E21" s="94"/>
      <c r="F21" s="95">
        <f t="shared" si="1"/>
        <v>0.468018720748816</v>
      </c>
      <c r="G21" s="95">
        <f aca="true" t="shared" si="3" ref="G21:AA21">ROUND(100*G8/F8-100,1)</f>
        <v>-0.4</v>
      </c>
      <c r="H21" s="95">
        <f t="shared" si="3"/>
        <v>0.8</v>
      </c>
      <c r="I21" s="96">
        <f t="shared" si="3"/>
        <v>0.6</v>
      </c>
      <c r="J21" s="95">
        <f t="shared" si="3"/>
        <v>0.7</v>
      </c>
      <c r="K21" s="97">
        <f t="shared" si="3"/>
        <v>0.3</v>
      </c>
      <c r="L21" s="93">
        <f t="shared" si="3"/>
        <v>-100</v>
      </c>
      <c r="M21" s="94" t="e">
        <f t="shared" si="3"/>
        <v>#DIV/0!</v>
      </c>
      <c r="N21" s="95">
        <f t="shared" si="3"/>
        <v>1.4</v>
      </c>
      <c r="O21" s="95">
        <f t="shared" si="3"/>
        <v>1.2</v>
      </c>
      <c r="P21" s="95">
        <f t="shared" si="3"/>
        <v>0.1</v>
      </c>
      <c r="Q21" s="98">
        <f t="shared" si="3"/>
        <v>0.9</v>
      </c>
      <c r="R21" s="98">
        <f t="shared" si="3"/>
        <v>0</v>
      </c>
      <c r="S21" s="97">
        <f t="shared" si="3"/>
        <v>1.3</v>
      </c>
      <c r="T21" s="93">
        <f t="shared" si="3"/>
        <v>-100</v>
      </c>
      <c r="U21" s="94" t="e">
        <f t="shared" si="3"/>
        <v>#DIV/0!</v>
      </c>
      <c r="V21" s="95">
        <f t="shared" si="3"/>
        <v>-0.3</v>
      </c>
      <c r="W21" s="95">
        <f t="shared" si="3"/>
        <v>1.4</v>
      </c>
      <c r="X21" s="95">
        <f t="shared" si="3"/>
        <v>0.4</v>
      </c>
      <c r="Y21" s="95">
        <f t="shared" si="3"/>
        <v>-0.2</v>
      </c>
      <c r="Z21" s="95">
        <f t="shared" si="3"/>
        <v>1</v>
      </c>
      <c r="AA21" s="99">
        <f t="shared" si="3"/>
        <v>-0.6</v>
      </c>
    </row>
    <row r="22" spans="1:27" ht="15" customHeight="1">
      <c r="A22" s="100" t="s">
        <v>26</v>
      </c>
      <c r="B22" s="43"/>
      <c r="C22" s="44" t="s">
        <v>20</v>
      </c>
      <c r="D22" s="93"/>
      <c r="E22" s="94"/>
      <c r="F22" s="95">
        <f t="shared" si="1"/>
        <v>0.6813417190775652</v>
      </c>
      <c r="G22" s="95">
        <f aca="true" t="shared" si="4" ref="G22:AA22">ROUND(100*G9/F9-100,1)</f>
        <v>0.7</v>
      </c>
      <c r="H22" s="95">
        <f t="shared" si="4"/>
        <v>0.2</v>
      </c>
      <c r="I22" s="96">
        <f t="shared" si="4"/>
        <v>0.7</v>
      </c>
      <c r="J22" s="95">
        <f t="shared" si="4"/>
        <v>0.4</v>
      </c>
      <c r="K22" s="97">
        <f t="shared" si="4"/>
        <v>-0.6</v>
      </c>
      <c r="L22" s="93">
        <f t="shared" si="4"/>
        <v>-100</v>
      </c>
      <c r="M22" s="94" t="e">
        <f t="shared" si="4"/>
        <v>#DIV/0!</v>
      </c>
      <c r="N22" s="95">
        <f t="shared" si="4"/>
        <v>1.1</v>
      </c>
      <c r="O22" s="95">
        <f t="shared" si="4"/>
        <v>0.2</v>
      </c>
      <c r="P22" s="95">
        <f t="shared" si="4"/>
        <v>0.4</v>
      </c>
      <c r="Q22" s="98">
        <f t="shared" si="4"/>
        <v>2.5</v>
      </c>
      <c r="R22" s="98">
        <f t="shared" si="4"/>
        <v>-1.8</v>
      </c>
      <c r="S22" s="97">
        <f t="shared" si="4"/>
        <v>0.5</v>
      </c>
      <c r="T22" s="93">
        <f t="shared" si="4"/>
        <v>-100</v>
      </c>
      <c r="U22" s="94" t="e">
        <f t="shared" si="4"/>
        <v>#DIV/0!</v>
      </c>
      <c r="V22" s="95">
        <f t="shared" si="4"/>
        <v>0.5</v>
      </c>
      <c r="W22" s="95">
        <f t="shared" si="4"/>
        <v>0.6</v>
      </c>
      <c r="X22" s="95">
        <f t="shared" si="4"/>
        <v>0.9</v>
      </c>
      <c r="Y22" s="95">
        <f t="shared" si="4"/>
        <v>-0.2</v>
      </c>
      <c r="Z22" s="95">
        <f t="shared" si="4"/>
        <v>0.5</v>
      </c>
      <c r="AA22" s="99">
        <f t="shared" si="4"/>
        <v>-0.4</v>
      </c>
    </row>
    <row r="23" spans="1:27" ht="15" customHeight="1">
      <c r="A23" s="101"/>
      <c r="B23" s="43"/>
      <c r="C23" s="44" t="s">
        <v>21</v>
      </c>
      <c r="D23" s="93"/>
      <c r="E23" s="102"/>
      <c r="F23" s="95">
        <f t="shared" si="1"/>
        <v>0.6393180607352349</v>
      </c>
      <c r="G23" s="95">
        <f aca="true" t="shared" si="5" ref="G23:AA23">ROUND(100*G10/F10-100,1)</f>
        <v>1.1</v>
      </c>
      <c r="H23" s="95">
        <f t="shared" si="5"/>
        <v>2.1</v>
      </c>
      <c r="I23" s="96">
        <f t="shared" si="5"/>
        <v>-3.8</v>
      </c>
      <c r="J23" s="95">
        <f t="shared" si="5"/>
        <v>0.6</v>
      </c>
      <c r="K23" s="97">
        <f t="shared" si="5"/>
        <v>0.3</v>
      </c>
      <c r="L23" s="93">
        <f t="shared" si="5"/>
        <v>-100</v>
      </c>
      <c r="M23" s="102" t="e">
        <f t="shared" si="5"/>
        <v>#DIV/0!</v>
      </c>
      <c r="N23" s="95">
        <f t="shared" si="5"/>
        <v>1.6</v>
      </c>
      <c r="O23" s="95">
        <f t="shared" si="5"/>
        <v>0.1</v>
      </c>
      <c r="P23" s="95">
        <f t="shared" si="5"/>
        <v>1</v>
      </c>
      <c r="Q23" s="98">
        <f t="shared" si="5"/>
        <v>-1</v>
      </c>
      <c r="R23" s="98">
        <f t="shared" si="5"/>
        <v>1.6</v>
      </c>
      <c r="S23" s="97">
        <f t="shared" si="5"/>
        <v>-0.9</v>
      </c>
      <c r="T23" s="93">
        <f t="shared" si="5"/>
        <v>-100</v>
      </c>
      <c r="U23" s="102" t="e">
        <f t="shared" si="5"/>
        <v>#DIV/0!</v>
      </c>
      <c r="V23" s="95">
        <f t="shared" si="5"/>
        <v>1.9</v>
      </c>
      <c r="W23" s="95">
        <f t="shared" si="5"/>
        <v>-0.8</v>
      </c>
      <c r="X23" s="95">
        <f t="shared" si="5"/>
        <v>0.5</v>
      </c>
      <c r="Y23" s="103">
        <f t="shared" si="5"/>
        <v>-0.3</v>
      </c>
      <c r="Z23" s="103">
        <f t="shared" si="5"/>
        <v>0.4</v>
      </c>
      <c r="AA23" s="104">
        <f t="shared" si="5"/>
        <v>1</v>
      </c>
    </row>
    <row r="24" spans="1:27" ht="15" customHeight="1">
      <c r="A24" s="101"/>
      <c r="B24" s="53" t="s">
        <v>22</v>
      </c>
      <c r="C24" s="54" t="s">
        <v>23</v>
      </c>
      <c r="D24" s="105"/>
      <c r="E24" s="106">
        <f aca="true" t="shared" si="6" ref="E24:E31">E11/D11*100-100</f>
        <v>-0.5149330587023684</v>
      </c>
      <c r="F24" s="107">
        <f t="shared" si="1"/>
        <v>0.36231884057971797</v>
      </c>
      <c r="G24" s="107">
        <f aca="true" t="shared" si="7" ref="G24:AA24">ROUND(100*G11/F11-100,1)</f>
        <v>0.8</v>
      </c>
      <c r="H24" s="107">
        <f t="shared" si="7"/>
        <v>0.6</v>
      </c>
      <c r="I24" s="108">
        <f t="shared" si="7"/>
        <v>0.2</v>
      </c>
      <c r="J24" s="107">
        <f t="shared" si="7"/>
        <v>0.7</v>
      </c>
      <c r="K24" s="109">
        <f t="shared" si="7"/>
        <v>0.1</v>
      </c>
      <c r="L24" s="105">
        <f t="shared" si="7"/>
        <v>-16.8</v>
      </c>
      <c r="M24" s="107">
        <f t="shared" si="7"/>
        <v>1</v>
      </c>
      <c r="N24" s="107">
        <f t="shared" si="7"/>
        <v>1.3</v>
      </c>
      <c r="O24" s="107">
        <f t="shared" si="7"/>
        <v>-0.1</v>
      </c>
      <c r="P24" s="107">
        <f t="shared" si="7"/>
        <v>0.9</v>
      </c>
      <c r="Q24" s="106">
        <f t="shared" si="7"/>
        <v>0.8</v>
      </c>
      <c r="R24" s="106">
        <f t="shared" si="7"/>
        <v>-0.8</v>
      </c>
      <c r="S24" s="109">
        <f t="shared" si="7"/>
        <v>-0.5</v>
      </c>
      <c r="T24" s="105">
        <f t="shared" si="7"/>
        <v>-9.1</v>
      </c>
      <c r="U24" s="107">
        <f t="shared" si="7"/>
        <v>0.3</v>
      </c>
      <c r="V24" s="107">
        <f t="shared" si="7"/>
        <v>1</v>
      </c>
      <c r="W24" s="107">
        <f t="shared" si="7"/>
        <v>0.3</v>
      </c>
      <c r="X24" s="107">
        <f t="shared" si="7"/>
        <v>0.7</v>
      </c>
      <c r="Y24" s="107">
        <f t="shared" si="7"/>
        <v>-0.3</v>
      </c>
      <c r="Z24" s="107">
        <f t="shared" si="7"/>
        <v>0.6</v>
      </c>
      <c r="AA24" s="110">
        <f t="shared" si="7"/>
        <v>-0.4</v>
      </c>
    </row>
    <row r="25" spans="1:27" ht="15" customHeight="1">
      <c r="A25" s="101"/>
      <c r="B25" s="43"/>
      <c r="C25" s="44" t="s">
        <v>18</v>
      </c>
      <c r="D25" s="93"/>
      <c r="E25" s="98">
        <f t="shared" si="6"/>
        <v>-0.7142857142857082</v>
      </c>
      <c r="F25" s="95">
        <f t="shared" si="1"/>
        <v>0.25693730729700803</v>
      </c>
      <c r="G25" s="95">
        <f aca="true" t="shared" si="8" ref="G25:AA25">ROUND(100*G12/F12-100,1)</f>
        <v>0.3</v>
      </c>
      <c r="H25" s="95">
        <f t="shared" si="8"/>
        <v>0.8</v>
      </c>
      <c r="I25" s="96">
        <f t="shared" si="8"/>
        <v>0.9</v>
      </c>
      <c r="J25" s="95">
        <f t="shared" si="8"/>
        <v>0.5</v>
      </c>
      <c r="K25" s="97">
        <f t="shared" si="8"/>
        <v>0.7</v>
      </c>
      <c r="L25" s="93">
        <f t="shared" si="8"/>
        <v>-16.9</v>
      </c>
      <c r="M25" s="95">
        <f t="shared" si="8"/>
        <v>0.5</v>
      </c>
      <c r="N25" s="95">
        <f t="shared" si="8"/>
        <v>-0.7</v>
      </c>
      <c r="O25" s="95">
        <f t="shared" si="8"/>
        <v>3.5</v>
      </c>
      <c r="P25" s="95">
        <f t="shared" si="8"/>
        <v>-0.3</v>
      </c>
      <c r="Q25" s="98">
        <f t="shared" si="8"/>
        <v>0.7</v>
      </c>
      <c r="R25" s="98">
        <f t="shared" si="8"/>
        <v>-0.7</v>
      </c>
      <c r="S25" s="97">
        <f t="shared" si="8"/>
        <v>1.3</v>
      </c>
      <c r="T25" s="93">
        <f t="shared" si="8"/>
        <v>-11.9</v>
      </c>
      <c r="U25" s="95">
        <f t="shared" si="8"/>
        <v>0.5</v>
      </c>
      <c r="V25" s="95">
        <f t="shared" si="8"/>
        <v>-0.1</v>
      </c>
      <c r="W25" s="95">
        <f t="shared" si="8"/>
        <v>1.3</v>
      </c>
      <c r="X25" s="95">
        <f t="shared" si="8"/>
        <v>0.4</v>
      </c>
      <c r="Y25" s="95">
        <f t="shared" si="8"/>
        <v>-0.8</v>
      </c>
      <c r="Z25" s="95">
        <f t="shared" si="8"/>
        <v>1.5</v>
      </c>
      <c r="AA25" s="99">
        <f t="shared" si="8"/>
        <v>-0.4</v>
      </c>
    </row>
    <row r="26" spans="1:27" ht="15" customHeight="1">
      <c r="A26" s="101"/>
      <c r="B26" s="43"/>
      <c r="C26" s="44" t="s">
        <v>20</v>
      </c>
      <c r="D26" s="93"/>
      <c r="E26" s="98">
        <f t="shared" si="6"/>
        <v>-0.46415678184631304</v>
      </c>
      <c r="F26" s="95">
        <f t="shared" si="1"/>
        <v>0.3626943005181147</v>
      </c>
      <c r="G26" s="95">
        <f aca="true" t="shared" si="9" ref="G26:AA26">ROUND(100*G13/F13-100,1)</f>
        <v>1.2</v>
      </c>
      <c r="H26" s="95">
        <f t="shared" si="9"/>
        <v>-0.1</v>
      </c>
      <c r="I26" s="96">
        <f t="shared" si="9"/>
        <v>0.3</v>
      </c>
      <c r="J26" s="95">
        <f t="shared" si="9"/>
        <v>1</v>
      </c>
      <c r="K26" s="97">
        <f t="shared" si="9"/>
        <v>-0.4</v>
      </c>
      <c r="L26" s="93">
        <f t="shared" si="9"/>
        <v>-17.2</v>
      </c>
      <c r="M26" s="95">
        <f t="shared" si="9"/>
        <v>1</v>
      </c>
      <c r="N26" s="95">
        <f t="shared" si="9"/>
        <v>1.3</v>
      </c>
      <c r="O26" s="95">
        <f t="shared" si="9"/>
        <v>-0.7</v>
      </c>
      <c r="P26" s="95">
        <f t="shared" si="9"/>
        <v>1.1</v>
      </c>
      <c r="Q26" s="98">
        <f t="shared" si="9"/>
        <v>1.4</v>
      </c>
      <c r="R26" s="98">
        <f t="shared" si="9"/>
        <v>-1.6</v>
      </c>
      <c r="S26" s="97">
        <f t="shared" si="9"/>
        <v>-0.1</v>
      </c>
      <c r="T26" s="93">
        <f t="shared" si="9"/>
        <v>-9</v>
      </c>
      <c r="U26" s="95">
        <f t="shared" si="9"/>
        <v>0.5</v>
      </c>
      <c r="V26" s="95">
        <f t="shared" si="9"/>
        <v>1</v>
      </c>
      <c r="W26" s="95">
        <f t="shared" si="9"/>
        <v>0.4</v>
      </c>
      <c r="X26" s="95">
        <f t="shared" si="9"/>
        <v>1.2</v>
      </c>
      <c r="Y26" s="95">
        <f t="shared" si="9"/>
        <v>-0.1</v>
      </c>
      <c r="Z26" s="95">
        <f t="shared" si="9"/>
        <v>-0.3</v>
      </c>
      <c r="AA26" s="99">
        <f t="shared" si="9"/>
        <v>0.4</v>
      </c>
    </row>
    <row r="27" spans="1:27" ht="15" customHeight="1">
      <c r="A27" s="101"/>
      <c r="B27" s="111"/>
      <c r="C27" s="63" t="s">
        <v>21</v>
      </c>
      <c r="D27" s="112"/>
      <c r="E27" s="113">
        <f t="shared" si="6"/>
        <v>0.05235602094239766</v>
      </c>
      <c r="F27" s="114">
        <f t="shared" si="1"/>
        <v>0.31397174254317406</v>
      </c>
      <c r="G27" s="114">
        <f aca="true" t="shared" si="10" ref="G27:AA27">ROUND(100*G14/F14-100,1)</f>
        <v>0.9</v>
      </c>
      <c r="H27" s="114">
        <f t="shared" si="10"/>
        <v>2.1</v>
      </c>
      <c r="I27" s="115">
        <f t="shared" si="10"/>
        <v>-1.9</v>
      </c>
      <c r="J27" s="114">
        <f t="shared" si="10"/>
        <v>-0.6</v>
      </c>
      <c r="K27" s="116">
        <f t="shared" si="10"/>
        <v>0.1</v>
      </c>
      <c r="L27" s="112">
        <f t="shared" si="10"/>
        <v>-13.9</v>
      </c>
      <c r="M27" s="114">
        <f t="shared" si="10"/>
        <v>1.3</v>
      </c>
      <c r="N27" s="114">
        <f t="shared" si="10"/>
        <v>2.3</v>
      </c>
      <c r="O27" s="114">
        <f t="shared" si="10"/>
        <v>-1.5</v>
      </c>
      <c r="P27" s="114">
        <f t="shared" si="10"/>
        <v>1.5</v>
      </c>
      <c r="Q27" s="113">
        <f t="shared" si="10"/>
        <v>-0.1</v>
      </c>
      <c r="R27" s="113">
        <f t="shared" si="10"/>
        <v>0</v>
      </c>
      <c r="S27" s="116">
        <f t="shared" si="10"/>
        <v>-1.9</v>
      </c>
      <c r="T27" s="112">
        <f t="shared" si="10"/>
        <v>-7.7</v>
      </c>
      <c r="U27" s="114">
        <f t="shared" si="10"/>
        <v>-0.1</v>
      </c>
      <c r="V27" s="114">
        <f t="shared" si="10"/>
        <v>1.9</v>
      </c>
      <c r="W27" s="114">
        <f t="shared" si="10"/>
        <v>-0.7</v>
      </c>
      <c r="X27" s="114">
        <f t="shared" si="10"/>
        <v>0.4</v>
      </c>
      <c r="Y27" s="117">
        <f t="shared" si="10"/>
        <v>-0.4</v>
      </c>
      <c r="Z27" s="117">
        <f t="shared" si="10"/>
        <v>1.2</v>
      </c>
      <c r="AA27" s="118">
        <f t="shared" si="10"/>
        <v>-1.2</v>
      </c>
    </row>
    <row r="28" spans="1:27" ht="15" customHeight="1">
      <c r="A28" s="101"/>
      <c r="B28" s="70" t="s">
        <v>24</v>
      </c>
      <c r="C28" s="44" t="s">
        <v>23</v>
      </c>
      <c r="D28" s="93"/>
      <c r="E28" s="98">
        <f t="shared" si="6"/>
        <v>-0.21739130434782794</v>
      </c>
      <c r="F28" s="95">
        <f t="shared" si="1"/>
        <v>1.4161220043573053</v>
      </c>
      <c r="G28" s="95">
        <f aca="true" t="shared" si="11" ref="G28:AA28">ROUND(100*G15/F15-100,1)</f>
        <v>0.1</v>
      </c>
      <c r="H28" s="95">
        <f t="shared" si="11"/>
        <v>1.3</v>
      </c>
      <c r="I28" s="96">
        <f t="shared" si="11"/>
        <v>-0.7</v>
      </c>
      <c r="J28" s="95">
        <f t="shared" si="11"/>
        <v>0.6</v>
      </c>
      <c r="K28" s="97">
        <f t="shared" si="11"/>
        <v>0.1</v>
      </c>
      <c r="L28" s="119">
        <f t="shared" si="11"/>
        <v>-15.9</v>
      </c>
      <c r="M28" s="120">
        <f t="shared" si="11"/>
        <v>0</v>
      </c>
      <c r="N28" s="120">
        <f t="shared" si="11"/>
        <v>1.4</v>
      </c>
      <c r="O28" s="120">
        <f t="shared" si="11"/>
        <v>0.5</v>
      </c>
      <c r="P28" s="120">
        <f t="shared" si="11"/>
        <v>0.2</v>
      </c>
      <c r="Q28" s="121">
        <f t="shared" si="11"/>
        <v>0.9</v>
      </c>
      <c r="R28" s="121">
        <f t="shared" si="11"/>
        <v>0.1</v>
      </c>
      <c r="S28" s="122">
        <f t="shared" si="11"/>
        <v>0.3</v>
      </c>
      <c r="T28" s="119">
        <f t="shared" si="11"/>
        <v>-11.9</v>
      </c>
      <c r="U28" s="120">
        <f t="shared" si="11"/>
        <v>1</v>
      </c>
      <c r="V28" s="120">
        <f t="shared" si="11"/>
        <v>0.8</v>
      </c>
      <c r="W28" s="120">
        <f t="shared" si="11"/>
        <v>0.4</v>
      </c>
      <c r="X28" s="120">
        <f t="shared" si="11"/>
        <v>0.3</v>
      </c>
      <c r="Y28" s="123">
        <f t="shared" si="11"/>
        <v>-0.5</v>
      </c>
      <c r="Z28" s="123">
        <f t="shared" si="11"/>
        <v>0.7</v>
      </c>
      <c r="AA28" s="124">
        <f t="shared" si="11"/>
        <v>0.1</v>
      </c>
    </row>
    <row r="29" spans="1:27" ht="15" customHeight="1">
      <c r="A29" s="101"/>
      <c r="B29" s="43"/>
      <c r="C29" s="44" t="s">
        <v>18</v>
      </c>
      <c r="D29" s="93"/>
      <c r="E29" s="98">
        <f t="shared" si="6"/>
        <v>-0.21551724137931672</v>
      </c>
      <c r="F29" s="95">
        <f t="shared" si="1"/>
        <v>0.9719222462203163</v>
      </c>
      <c r="G29" s="95">
        <f aca="true" t="shared" si="12" ref="G29:AA29">ROUND(100*G16/F16-100,1)</f>
        <v>-1.2</v>
      </c>
      <c r="H29" s="95">
        <f t="shared" si="12"/>
        <v>1.1</v>
      </c>
      <c r="I29" s="96">
        <f t="shared" si="12"/>
        <v>0.2</v>
      </c>
      <c r="J29" s="95">
        <f t="shared" si="12"/>
        <v>0.9</v>
      </c>
      <c r="K29" s="97">
        <f t="shared" si="12"/>
        <v>0.4</v>
      </c>
      <c r="L29" s="93">
        <f t="shared" si="12"/>
        <v>-15.3</v>
      </c>
      <c r="M29" s="95">
        <f t="shared" si="12"/>
        <v>-1.7</v>
      </c>
      <c r="N29" s="95">
        <f t="shared" si="12"/>
        <v>1.8</v>
      </c>
      <c r="O29" s="95">
        <f t="shared" si="12"/>
        <v>0.4</v>
      </c>
      <c r="P29" s="95">
        <f t="shared" si="12"/>
        <v>-0.1</v>
      </c>
      <c r="Q29" s="98">
        <f t="shared" si="12"/>
        <v>1.4</v>
      </c>
      <c r="R29" s="98">
        <f t="shared" si="12"/>
        <v>-0.2</v>
      </c>
      <c r="S29" s="97">
        <f t="shared" si="12"/>
        <v>0.9</v>
      </c>
      <c r="T29" s="93">
        <f t="shared" si="12"/>
        <v>-9.1</v>
      </c>
      <c r="U29" s="95">
        <f t="shared" si="12"/>
        <v>0.7</v>
      </c>
      <c r="V29" s="95">
        <f t="shared" si="12"/>
        <v>-0.9</v>
      </c>
      <c r="W29" s="95">
        <f t="shared" si="12"/>
        <v>1.3</v>
      </c>
      <c r="X29" s="95">
        <f t="shared" si="12"/>
        <v>0.5</v>
      </c>
      <c r="Y29" s="95">
        <f t="shared" si="12"/>
        <v>0.9</v>
      </c>
      <c r="Z29" s="95">
        <f t="shared" si="12"/>
        <v>-0.1</v>
      </c>
      <c r="AA29" s="99">
        <f t="shared" si="12"/>
        <v>-1</v>
      </c>
    </row>
    <row r="30" spans="1:27" ht="15" customHeight="1">
      <c r="A30" s="92"/>
      <c r="B30" s="43"/>
      <c r="C30" s="44" t="s">
        <v>20</v>
      </c>
      <c r="D30" s="93"/>
      <c r="E30" s="98">
        <f t="shared" si="6"/>
        <v>-0.21668472372698488</v>
      </c>
      <c r="F30" s="95">
        <f t="shared" si="1"/>
        <v>1.6829533116178368</v>
      </c>
      <c r="G30" s="95">
        <f aca="true" t="shared" si="13" ref="G30:AA30">ROUND(100*G17/F17-100,1)</f>
        <v>0.2</v>
      </c>
      <c r="H30" s="95">
        <f t="shared" si="13"/>
        <v>1</v>
      </c>
      <c r="I30" s="96">
        <f t="shared" si="13"/>
        <v>1.7</v>
      </c>
      <c r="J30" s="95">
        <f t="shared" si="13"/>
        <v>-0.9</v>
      </c>
      <c r="K30" s="97">
        <f t="shared" si="13"/>
        <v>-0.6</v>
      </c>
      <c r="L30" s="93">
        <f t="shared" si="13"/>
        <v>-15.6</v>
      </c>
      <c r="M30" s="95">
        <f t="shared" si="13"/>
        <v>0.7</v>
      </c>
      <c r="N30" s="95">
        <f t="shared" si="13"/>
        <v>1.1</v>
      </c>
      <c r="O30" s="95">
        <f t="shared" si="13"/>
        <v>0.6</v>
      </c>
      <c r="P30" s="95">
        <f t="shared" si="13"/>
        <v>-0.1</v>
      </c>
      <c r="Q30" s="98">
        <f t="shared" si="13"/>
        <v>3.1</v>
      </c>
      <c r="R30" s="98">
        <f t="shared" si="13"/>
        <v>-2</v>
      </c>
      <c r="S30" s="97">
        <f t="shared" si="13"/>
        <v>0.9</v>
      </c>
      <c r="T30" s="93">
        <f t="shared" si="13"/>
        <v>-13.6</v>
      </c>
      <c r="U30" s="95">
        <f t="shared" si="13"/>
        <v>1.7</v>
      </c>
      <c r="V30" s="95">
        <f t="shared" si="13"/>
        <v>0.2</v>
      </c>
      <c r="W30" s="95">
        <f t="shared" si="13"/>
        <v>0.9</v>
      </c>
      <c r="X30" s="95">
        <f t="shared" si="13"/>
        <v>0.6</v>
      </c>
      <c r="Y30" s="95">
        <f t="shared" si="13"/>
        <v>-0.5</v>
      </c>
      <c r="Z30" s="95">
        <f t="shared" si="13"/>
        <v>1.4</v>
      </c>
      <c r="AA30" s="99">
        <f t="shared" si="13"/>
        <v>-1.8</v>
      </c>
    </row>
    <row r="31" spans="1:27" ht="15" customHeight="1">
      <c r="A31" s="92"/>
      <c r="B31" s="43"/>
      <c r="C31" s="44" t="s">
        <v>21</v>
      </c>
      <c r="D31" s="93"/>
      <c r="E31" s="98">
        <f t="shared" si="6"/>
        <v>0.055340343110145795</v>
      </c>
      <c r="F31" s="95">
        <f t="shared" si="1"/>
        <v>1.2168141592920279</v>
      </c>
      <c r="G31" s="95">
        <f aca="true" t="shared" si="14" ref="G31:AA31">ROUND(100*G18/F18-100,1)</f>
        <v>1.9</v>
      </c>
      <c r="H31" s="95">
        <f t="shared" si="14"/>
        <v>2.3</v>
      </c>
      <c r="I31" s="96">
        <f t="shared" si="14"/>
        <v>-6.3</v>
      </c>
      <c r="J31" s="125">
        <f t="shared" si="14"/>
        <v>2.6</v>
      </c>
      <c r="K31" s="126">
        <f t="shared" si="14"/>
        <v>0.3</v>
      </c>
      <c r="L31" s="93">
        <f t="shared" si="14"/>
        <v>-15.2</v>
      </c>
      <c r="M31" s="95">
        <f t="shared" si="14"/>
        <v>0.3</v>
      </c>
      <c r="N31" s="95">
        <f t="shared" si="14"/>
        <v>1.5</v>
      </c>
      <c r="O31" s="95">
        <f t="shared" si="14"/>
        <v>0.6</v>
      </c>
      <c r="P31" s="95">
        <f t="shared" si="14"/>
        <v>0.9</v>
      </c>
      <c r="Q31" s="98">
        <f t="shared" si="14"/>
        <v>-1.1</v>
      </c>
      <c r="R31" s="98">
        <f t="shared" si="14"/>
        <v>1.9</v>
      </c>
      <c r="S31" s="126">
        <f t="shared" si="14"/>
        <v>-0.3</v>
      </c>
      <c r="T31" s="93">
        <f t="shared" si="14"/>
        <v>-12.4</v>
      </c>
      <c r="U31" s="95">
        <f t="shared" si="14"/>
        <v>0.6</v>
      </c>
      <c r="V31" s="95">
        <f t="shared" si="14"/>
        <v>2.3</v>
      </c>
      <c r="W31" s="95">
        <f t="shared" si="14"/>
        <v>-1.1</v>
      </c>
      <c r="X31" s="95">
        <f t="shared" si="14"/>
        <v>-0.3</v>
      </c>
      <c r="Y31" s="125">
        <f t="shared" si="14"/>
        <v>-0.5</v>
      </c>
      <c r="Z31" s="125">
        <f t="shared" si="14"/>
        <v>0.2</v>
      </c>
      <c r="AA31" s="99">
        <f t="shared" si="14"/>
        <v>3.6</v>
      </c>
    </row>
    <row r="32" spans="1:27" ht="4.5" customHeight="1">
      <c r="A32" s="127"/>
      <c r="B32" s="127"/>
      <c r="C32" s="128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</row>
    <row r="33" spans="1:27" ht="15" customHeight="1">
      <c r="A33" s="130" t="s">
        <v>27</v>
      </c>
      <c r="B33" s="131"/>
      <c r="C33" s="132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</row>
  </sheetData>
  <mergeCells count="16">
    <mergeCell ref="D3:K3"/>
    <mergeCell ref="U19:U23"/>
    <mergeCell ref="B19:B23"/>
    <mergeCell ref="B24:B27"/>
    <mergeCell ref="L3:S3"/>
    <mergeCell ref="T3:AA3"/>
    <mergeCell ref="A1:Z1"/>
    <mergeCell ref="A22:A29"/>
    <mergeCell ref="A3:C5"/>
    <mergeCell ref="B11:B14"/>
    <mergeCell ref="B15:B18"/>
    <mergeCell ref="B6:B10"/>
    <mergeCell ref="M19:M23"/>
    <mergeCell ref="A9:A16"/>
    <mergeCell ref="B28:B31"/>
    <mergeCell ref="E19:E23"/>
  </mergeCells>
  <printOptions/>
  <pageMargins left="0.5905511811023623" right="0" top="0.984251968503937" bottom="0" header="0.5118110236220472" footer="0.5118110236220472"/>
  <pageSetup fitToHeight="1" fitToWidth="1" horizontalDpi="600" verticalDpi="600" orientation="portrait" paperSize="9" r:id="rId1"/>
  <headerFooter alignWithMargins="0">
    <oddHeader>&amp;R&amp;"ＭＳ 明朝,標準"&amp;10&amp;F－&amp;A</oddHeader>
  </headerFooter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dcterms:created xsi:type="dcterms:W3CDTF">2002-11-12T08:17:37Z</dcterms:created>
  <dcterms:modified xsi:type="dcterms:W3CDTF">2002-11-12T08:17:53Z</dcterms:modified>
  <cp:category/>
  <cp:version/>
  <cp:contentType/>
  <cp:contentStatus/>
</cp:coreProperties>
</file>