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020" windowWidth="12645" windowHeight="11760" tabRatio="742" activeTab="0"/>
  </bookViews>
  <sheets>
    <sheet name="６（１）" sheetId="1" r:id="rId1"/>
    <sheet name="６.（２）" sheetId="2" state="hidden" r:id="rId2"/>
    <sheet name="６（２）" sheetId="3" r:id="rId3"/>
  </sheets>
  <definedNames>
    <definedName name="_xlnm.Print_Area" localSheetId="0">'６（１）'!$A$1:$G$40</definedName>
    <definedName name="_xlnm.Print_Area" localSheetId="2">'６（２）'!$A$1:$I$56</definedName>
    <definedName name="_xlnm.Print_Area" localSheetId="1">'６.（２）'!$A$1:$M$38</definedName>
  </definedNames>
  <calcPr fullCalcOnLoad="1"/>
</workbook>
</file>

<file path=xl/sharedStrings.xml><?xml version="1.0" encoding="utf-8"?>
<sst xmlns="http://schemas.openxmlformats.org/spreadsheetml/2006/main" count="116" uniqueCount="34">
  <si>
    <t>標　準</t>
  </si>
  <si>
    <t>被　　保　　険　　者　　数</t>
  </si>
  <si>
    <t>　　割　　　　　合</t>
  </si>
  <si>
    <t>報　酬　月　額</t>
  </si>
  <si>
    <t>合計</t>
  </si>
  <si>
    <t>船員を除く</t>
  </si>
  <si>
    <t>一般男子</t>
  </si>
  <si>
    <t>女子</t>
  </si>
  <si>
    <t>坑内員</t>
  </si>
  <si>
    <t>船員</t>
  </si>
  <si>
    <t>船員を　除く</t>
  </si>
  <si>
    <t>人</t>
  </si>
  <si>
    <t>％</t>
  </si>
  <si>
    <t>総数</t>
  </si>
  <si>
    <t>万円</t>
  </si>
  <si>
    <t>注　任意継続被保険者及び船員任意継続被保険者を除く。</t>
  </si>
  <si>
    <t>（年度末現在）</t>
  </si>
  <si>
    <t>（２）厚生年金保険計（旧共済組合を除く）</t>
  </si>
  <si>
    <t>合計</t>
  </si>
  <si>
    <t>年間標準賞与額</t>
  </si>
  <si>
    <t>（年度末現在）</t>
  </si>
  <si>
    <t>～</t>
  </si>
  <si>
    <t>標準報酬月額</t>
  </si>
  <si>
    <t>（１）標準報酬月額別被保険者数</t>
  </si>
  <si>
    <t>合　　計</t>
  </si>
  <si>
    <t>0万円</t>
  </si>
  <si>
    <t>万円超</t>
  </si>
  <si>
    <t>万円以下</t>
  </si>
  <si>
    <t>男　子</t>
  </si>
  <si>
    <t>一般男子</t>
  </si>
  <si>
    <t>女　子</t>
  </si>
  <si>
    <t>女　子</t>
  </si>
  <si>
    <t>（２）年間標準賞与額別被保険者数</t>
  </si>
  <si>
    <t>６．標準報酬月額別・年間標準賞与額別被保険者数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</si>
</sst>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\ * #,##0;\ * \-#,##0;\ * &quot;-&quot;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2" fillId="0" borderId="0" xfId="48" applyNumberFormat="1" applyFont="1" applyBorder="1" applyAlignment="1">
      <alignment/>
    </xf>
    <xf numFmtId="38" fontId="2" fillId="0" borderId="0" xfId="48" applyFont="1" applyBorder="1" applyAlignment="1">
      <alignment/>
    </xf>
    <xf numFmtId="40" fontId="2" fillId="0" borderId="0" xfId="48" applyNumberFormat="1" applyFont="1" applyBorder="1" applyAlignment="1">
      <alignment/>
    </xf>
    <xf numFmtId="38" fontId="2" fillId="0" borderId="0" xfId="48" applyFont="1" applyAlignment="1">
      <alignment/>
    </xf>
    <xf numFmtId="176" fontId="2" fillId="0" borderId="10" xfId="48" applyNumberFormat="1" applyFont="1" applyBorder="1" applyAlignment="1">
      <alignment/>
    </xf>
    <xf numFmtId="38" fontId="2" fillId="0" borderId="10" xfId="48" applyFont="1" applyBorder="1" applyAlignment="1">
      <alignment/>
    </xf>
    <xf numFmtId="176" fontId="2" fillId="0" borderId="11" xfId="48" applyNumberFormat="1" applyFont="1" applyBorder="1" applyAlignment="1">
      <alignment horizontal="center" vertical="center" wrapText="1"/>
    </xf>
    <xf numFmtId="38" fontId="2" fillId="0" borderId="12" xfId="48" applyFont="1" applyBorder="1" applyAlignment="1">
      <alignment horizontal="distributed" vertical="center"/>
    </xf>
    <xf numFmtId="38" fontId="2" fillId="0" borderId="0" xfId="48" applyFont="1" applyBorder="1" applyAlignment="1">
      <alignment horizontal="distributed" vertical="center"/>
    </xf>
    <xf numFmtId="40" fontId="2" fillId="0" borderId="12" xfId="48" applyNumberFormat="1" applyFont="1" applyBorder="1" applyAlignment="1">
      <alignment horizontal="distributed" vertical="center"/>
    </xf>
    <xf numFmtId="40" fontId="2" fillId="0" borderId="13" xfId="48" applyNumberFormat="1" applyFont="1" applyBorder="1" applyAlignment="1">
      <alignment horizontal="center" vertical="center" wrapText="1"/>
    </xf>
    <xf numFmtId="40" fontId="2" fillId="0" borderId="12" xfId="48" applyNumberFormat="1" applyFont="1" applyBorder="1" applyAlignment="1">
      <alignment horizontal="center" vertical="center"/>
    </xf>
    <xf numFmtId="40" fontId="2" fillId="0" borderId="13" xfId="48" applyNumberFormat="1" applyFont="1" applyBorder="1" applyAlignment="1">
      <alignment horizontal="distributed" vertical="center"/>
    </xf>
    <xf numFmtId="176" fontId="2" fillId="0" borderId="0" xfId="48" applyNumberFormat="1" applyFont="1" applyFill="1" applyBorder="1" applyAlignment="1">
      <alignment horizontal="center"/>
    </xf>
    <xf numFmtId="38" fontId="2" fillId="0" borderId="14" xfId="48" applyFont="1" applyFill="1" applyBorder="1" applyAlignment="1">
      <alignment horizontal="right" vertical="center"/>
    </xf>
    <xf numFmtId="40" fontId="2" fillId="0" borderId="15" xfId="48" applyNumberFormat="1" applyFont="1" applyBorder="1" applyAlignment="1">
      <alignment horizontal="right" vertical="center"/>
    </xf>
    <xf numFmtId="40" fontId="2" fillId="0" borderId="16" xfId="48" applyNumberFormat="1" applyFont="1" applyBorder="1" applyAlignment="1">
      <alignment horizontal="right" vertical="center"/>
    </xf>
    <xf numFmtId="176" fontId="2" fillId="0" borderId="13" xfId="48" applyNumberFormat="1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40" fontId="2" fillId="0" borderId="12" xfId="48" applyNumberFormat="1" applyFont="1" applyBorder="1" applyAlignment="1">
      <alignment vertical="center"/>
    </xf>
    <xf numFmtId="40" fontId="2" fillId="0" borderId="17" xfId="48" applyNumberFormat="1" applyFont="1" applyBorder="1" applyAlignment="1">
      <alignment vertical="center"/>
    </xf>
    <xf numFmtId="176" fontId="2" fillId="0" borderId="0" xfId="48" applyNumberFormat="1" applyFont="1" applyFill="1" applyBorder="1" applyAlignment="1">
      <alignment horizontal="right"/>
    </xf>
    <xf numFmtId="38" fontId="2" fillId="0" borderId="15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40" fontId="2" fillId="0" borderId="15" xfId="48" applyNumberFormat="1" applyFont="1" applyBorder="1" applyAlignment="1">
      <alignment/>
    </xf>
    <xf numFmtId="40" fontId="2" fillId="0" borderId="0" xfId="48" applyNumberFormat="1" applyFont="1" applyAlignment="1">
      <alignment/>
    </xf>
    <xf numFmtId="176" fontId="2" fillId="0" borderId="18" xfId="48" applyNumberFormat="1" applyFont="1" applyFill="1" applyBorder="1" applyAlignment="1">
      <alignment/>
    </xf>
    <xf numFmtId="40" fontId="2" fillId="0" borderId="16" xfId="48" applyNumberFormat="1" applyFont="1" applyBorder="1" applyAlignment="1">
      <alignment/>
    </xf>
    <xf numFmtId="176" fontId="2" fillId="0" borderId="18" xfId="48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19" xfId="48" applyNumberFormat="1" applyFont="1" applyBorder="1" applyAlignment="1">
      <alignment/>
    </xf>
    <xf numFmtId="40" fontId="2" fillId="0" borderId="20" xfId="48" applyNumberFormat="1" applyFont="1" applyBorder="1" applyAlignment="1">
      <alignment/>
    </xf>
    <xf numFmtId="40" fontId="2" fillId="0" borderId="21" xfId="48" applyNumberFormat="1" applyFont="1" applyBorder="1" applyAlignment="1">
      <alignment/>
    </xf>
    <xf numFmtId="176" fontId="2" fillId="0" borderId="0" xfId="48" applyNumberFormat="1" applyFont="1" applyAlignment="1">
      <alignment/>
    </xf>
    <xf numFmtId="176" fontId="2" fillId="0" borderId="22" xfId="48" applyNumberFormat="1" applyFont="1" applyBorder="1" applyAlignment="1">
      <alignment horizontal="center"/>
    </xf>
    <xf numFmtId="38" fontId="2" fillId="0" borderId="23" xfId="48" applyFont="1" applyBorder="1" applyAlignment="1">
      <alignment horizontal="centerContinuous"/>
    </xf>
    <xf numFmtId="38" fontId="2" fillId="0" borderId="24" xfId="48" applyFont="1" applyBorder="1" applyAlignment="1">
      <alignment horizontal="centerContinuous"/>
    </xf>
    <xf numFmtId="38" fontId="2" fillId="0" borderId="25" xfId="48" applyFont="1" applyBorder="1" applyAlignment="1">
      <alignment horizontal="centerContinuous"/>
    </xf>
    <xf numFmtId="40" fontId="2" fillId="0" borderId="23" xfId="48" applyNumberFormat="1" applyFont="1" applyBorder="1" applyAlignment="1">
      <alignment horizontal="centerContinuous"/>
    </xf>
    <xf numFmtId="40" fontId="2" fillId="0" borderId="24" xfId="48" applyNumberFormat="1" applyFont="1" applyBorder="1" applyAlignment="1">
      <alignment horizontal="centerContinuous"/>
    </xf>
    <xf numFmtId="178" fontId="2" fillId="0" borderId="15" xfId="48" applyNumberFormat="1" applyFont="1" applyFill="1" applyBorder="1" applyAlignment="1">
      <alignment/>
    </xf>
    <xf numFmtId="178" fontId="3" fillId="0" borderId="15" xfId="48" applyNumberFormat="1" applyFont="1" applyFill="1" applyBorder="1" applyAlignment="1">
      <alignment/>
    </xf>
    <xf numFmtId="178" fontId="2" fillId="0" borderId="15" xfId="48" applyNumberFormat="1" applyFont="1" applyBorder="1" applyAlignment="1">
      <alignment/>
    </xf>
    <xf numFmtId="178" fontId="3" fillId="0" borderId="15" xfId="48" applyNumberFormat="1" applyFont="1" applyBorder="1" applyAlignment="1">
      <alignment/>
    </xf>
    <xf numFmtId="178" fontId="2" fillId="0" borderId="20" xfId="48" applyNumberFormat="1" applyFont="1" applyBorder="1" applyAlignment="1">
      <alignment/>
    </xf>
    <xf numFmtId="178" fontId="3" fillId="0" borderId="20" xfId="48" applyNumberFormat="1" applyFont="1" applyBorder="1" applyAlignment="1">
      <alignment/>
    </xf>
    <xf numFmtId="38" fontId="2" fillId="0" borderId="10" xfId="48" applyFont="1" applyBorder="1" applyAlignment="1">
      <alignment horizontal="right"/>
    </xf>
    <xf numFmtId="176" fontId="6" fillId="0" borderId="0" xfId="48" applyNumberFormat="1" applyFont="1" applyBorder="1" applyAlignment="1">
      <alignment/>
    </xf>
    <xf numFmtId="177" fontId="2" fillId="0" borderId="18" xfId="48" applyNumberFormat="1" applyFont="1" applyBorder="1" applyAlignment="1">
      <alignment/>
    </xf>
    <xf numFmtId="177" fontId="2" fillId="0" borderId="0" xfId="48" applyNumberFormat="1" applyFont="1" applyBorder="1" applyAlignment="1">
      <alignment/>
    </xf>
    <xf numFmtId="177" fontId="2" fillId="0" borderId="10" xfId="48" applyNumberFormat="1" applyFont="1" applyBorder="1" applyAlignment="1">
      <alignment/>
    </xf>
    <xf numFmtId="177" fontId="2" fillId="0" borderId="0" xfId="48" applyNumberFormat="1" applyFont="1" applyBorder="1" applyAlignment="1">
      <alignment horizontal="right"/>
    </xf>
    <xf numFmtId="177" fontId="2" fillId="0" borderId="18" xfId="48" applyNumberFormat="1" applyFont="1" applyBorder="1" applyAlignment="1">
      <alignment horizontal="left"/>
    </xf>
    <xf numFmtId="176" fontId="2" fillId="0" borderId="0" xfId="48" applyNumberFormat="1" applyFont="1" applyAlignment="1">
      <alignment horizontal="left"/>
    </xf>
    <xf numFmtId="177" fontId="2" fillId="0" borderId="0" xfId="48" applyNumberFormat="1" applyFont="1" applyBorder="1" applyAlignment="1">
      <alignment horizontal="center"/>
    </xf>
    <xf numFmtId="177" fontId="2" fillId="0" borderId="10" xfId="48" applyNumberFormat="1" applyFont="1" applyBorder="1" applyAlignment="1">
      <alignment horizontal="center"/>
    </xf>
    <xf numFmtId="176" fontId="2" fillId="0" borderId="10" xfId="48" applyNumberFormat="1" applyFont="1" applyBorder="1" applyAlignment="1">
      <alignment horizontal="left"/>
    </xf>
    <xf numFmtId="38" fontId="7" fillId="0" borderId="0" xfId="48" applyFont="1" applyAlignment="1">
      <alignment/>
    </xf>
    <xf numFmtId="178" fontId="2" fillId="0" borderId="16" xfId="48" applyNumberFormat="1" applyFont="1" applyBorder="1" applyAlignment="1">
      <alignment/>
    </xf>
    <xf numFmtId="178" fontId="2" fillId="0" borderId="15" xfId="48" applyNumberFormat="1" applyFont="1" applyFill="1" applyBorder="1" applyAlignment="1">
      <alignment shrinkToFit="1"/>
    </xf>
    <xf numFmtId="178" fontId="2" fillId="0" borderId="15" xfId="48" applyNumberFormat="1" applyFont="1" applyBorder="1" applyAlignment="1">
      <alignment shrinkToFit="1"/>
    </xf>
    <xf numFmtId="178" fontId="2" fillId="0" borderId="20" xfId="48" applyNumberFormat="1" applyFont="1" applyBorder="1" applyAlignment="1">
      <alignment shrinkToFit="1"/>
    </xf>
    <xf numFmtId="38" fontId="7" fillId="0" borderId="0" xfId="48" applyFont="1" applyBorder="1" applyAlignment="1">
      <alignment/>
    </xf>
    <xf numFmtId="38" fontId="5" fillId="0" borderId="14" xfId="48" applyFont="1" applyFill="1" applyBorder="1" applyAlignment="1">
      <alignment horizontal="right" vertical="center"/>
    </xf>
    <xf numFmtId="38" fontId="5" fillId="0" borderId="26" xfId="48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center"/>
    </xf>
    <xf numFmtId="38" fontId="5" fillId="0" borderId="0" xfId="48" applyFont="1" applyAlignment="1">
      <alignment/>
    </xf>
    <xf numFmtId="38" fontId="2" fillId="0" borderId="0" xfId="48" applyFont="1" applyFill="1" applyAlignment="1">
      <alignment/>
    </xf>
    <xf numFmtId="38" fontId="2" fillId="0" borderId="10" xfId="48" applyFont="1" applyFill="1" applyBorder="1" applyAlignment="1">
      <alignment/>
    </xf>
    <xf numFmtId="178" fontId="2" fillId="0" borderId="20" xfId="48" applyNumberFormat="1" applyFont="1" applyFill="1" applyBorder="1" applyAlignment="1">
      <alignment shrinkToFit="1"/>
    </xf>
    <xf numFmtId="38" fontId="2" fillId="0" borderId="13" xfId="48" applyFont="1" applyBorder="1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24" xfId="48" applyFont="1" applyBorder="1" applyAlignment="1">
      <alignment/>
    </xf>
    <xf numFmtId="38" fontId="2" fillId="0" borderId="27" xfId="48" applyFont="1" applyBorder="1" applyAlignment="1">
      <alignment horizontal="distributed" vertical="center"/>
    </xf>
    <xf numFmtId="176" fontId="2" fillId="0" borderId="18" xfId="48" applyNumberFormat="1" applyFont="1" applyFill="1" applyBorder="1" applyAlignment="1">
      <alignment horizontal="center"/>
    </xf>
    <xf numFmtId="176" fontId="2" fillId="0" borderId="18" xfId="48" applyNumberFormat="1" applyFont="1" applyBorder="1" applyAlignment="1">
      <alignment horizontal="center"/>
    </xf>
    <xf numFmtId="176" fontId="2" fillId="0" borderId="19" xfId="48" applyNumberFormat="1" applyFont="1" applyBorder="1" applyAlignment="1">
      <alignment horizontal="center"/>
    </xf>
    <xf numFmtId="176" fontId="2" fillId="0" borderId="28" xfId="48" applyNumberFormat="1" applyFont="1" applyBorder="1" applyAlignment="1">
      <alignment horizontal="center"/>
    </xf>
    <xf numFmtId="178" fontId="2" fillId="0" borderId="29" xfId="48" applyNumberFormat="1" applyFont="1" applyFill="1" applyBorder="1" applyAlignment="1">
      <alignment shrinkToFit="1"/>
    </xf>
    <xf numFmtId="178" fontId="2" fillId="0" borderId="29" xfId="48" applyNumberFormat="1" applyFont="1" applyBorder="1" applyAlignment="1">
      <alignment shrinkToFit="1"/>
    </xf>
    <xf numFmtId="176" fontId="2" fillId="0" borderId="30" xfId="48" applyNumberFormat="1" applyFont="1" applyBorder="1" applyAlignment="1">
      <alignment horizontal="center"/>
    </xf>
    <xf numFmtId="178" fontId="2" fillId="0" borderId="31" xfId="48" applyNumberFormat="1" applyFont="1" applyFill="1" applyBorder="1" applyAlignment="1">
      <alignment shrinkToFit="1"/>
    </xf>
    <xf numFmtId="178" fontId="2" fillId="0" borderId="31" xfId="48" applyNumberFormat="1" applyFont="1" applyBorder="1" applyAlignment="1">
      <alignment shrinkToFit="1"/>
    </xf>
    <xf numFmtId="38" fontId="2" fillId="0" borderId="15" xfId="48" applyFont="1" applyFill="1" applyBorder="1" applyAlignment="1">
      <alignment vertical="center" shrinkToFit="1"/>
    </xf>
    <xf numFmtId="38" fontId="2" fillId="0" borderId="0" xfId="48" applyFont="1" applyFill="1" applyBorder="1" applyAlignment="1">
      <alignment vertical="center" shrinkToFit="1"/>
    </xf>
    <xf numFmtId="176" fontId="2" fillId="0" borderId="32" xfId="48" applyNumberFormat="1" applyFont="1" applyFill="1" applyBorder="1" applyAlignment="1">
      <alignment horizontal="right"/>
    </xf>
    <xf numFmtId="38" fontId="2" fillId="0" borderId="29" xfId="48" applyFont="1" applyFill="1" applyBorder="1" applyAlignment="1">
      <alignment shrinkToFit="1"/>
    </xf>
    <xf numFmtId="38" fontId="2" fillId="0" borderId="32" xfId="48" applyFont="1" applyFill="1" applyBorder="1" applyAlignment="1">
      <alignment shrinkToFit="1"/>
    </xf>
    <xf numFmtId="178" fontId="2" fillId="0" borderId="16" xfId="48" applyNumberFormat="1" applyFont="1" applyFill="1" applyBorder="1" applyAlignment="1">
      <alignment shrinkToFit="1"/>
    </xf>
    <xf numFmtId="178" fontId="2" fillId="0" borderId="16" xfId="48" applyNumberFormat="1" applyFont="1" applyBorder="1" applyAlignment="1">
      <alignment shrinkToFit="1"/>
    </xf>
    <xf numFmtId="178" fontId="2" fillId="0" borderId="33" xfId="48" applyNumberFormat="1" applyFont="1" applyBorder="1" applyAlignment="1">
      <alignment shrinkToFit="1"/>
    </xf>
    <xf numFmtId="178" fontId="2" fillId="0" borderId="34" xfId="48" applyNumberFormat="1" applyFont="1" applyBorder="1" applyAlignment="1">
      <alignment shrinkToFit="1"/>
    </xf>
    <xf numFmtId="178" fontId="2" fillId="0" borderId="21" xfId="48" applyNumberFormat="1" applyFont="1" applyBorder="1" applyAlignment="1">
      <alignment shrinkToFit="1"/>
    </xf>
    <xf numFmtId="178" fontId="2" fillId="0" borderId="21" xfId="48" applyNumberFormat="1" applyFont="1" applyBorder="1" applyAlignment="1">
      <alignment/>
    </xf>
    <xf numFmtId="38" fontId="2" fillId="0" borderId="15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horizontal="right"/>
    </xf>
    <xf numFmtId="38" fontId="2" fillId="0" borderId="29" xfId="48" applyFont="1" applyFill="1" applyBorder="1" applyAlignment="1">
      <alignment/>
    </xf>
    <xf numFmtId="38" fontId="2" fillId="0" borderId="32" xfId="48" applyFont="1" applyFill="1" applyBorder="1" applyAlignment="1">
      <alignment/>
    </xf>
    <xf numFmtId="178" fontId="2" fillId="0" borderId="31" xfId="48" applyNumberFormat="1" applyFont="1" applyFill="1" applyBorder="1" applyAlignment="1">
      <alignment/>
    </xf>
    <xf numFmtId="178" fontId="2" fillId="0" borderId="34" xfId="48" applyNumberFormat="1" applyFont="1" applyBorder="1" applyAlignment="1">
      <alignment/>
    </xf>
    <xf numFmtId="177" fontId="2" fillId="0" borderId="32" xfId="48" applyNumberFormat="1" applyFont="1" applyBorder="1" applyAlignment="1">
      <alignment/>
    </xf>
    <xf numFmtId="177" fontId="2" fillId="0" borderId="32" xfId="48" applyNumberFormat="1" applyFont="1" applyBorder="1" applyAlignment="1">
      <alignment horizontal="center"/>
    </xf>
    <xf numFmtId="177" fontId="2" fillId="0" borderId="28" xfId="48" applyNumberFormat="1" applyFont="1" applyBorder="1" applyAlignment="1">
      <alignment horizontal="left"/>
    </xf>
    <xf numFmtId="178" fontId="2" fillId="0" borderId="29" xfId="48" applyNumberFormat="1" applyFont="1" applyBorder="1" applyAlignment="1">
      <alignment/>
    </xf>
    <xf numFmtId="178" fontId="2" fillId="0" borderId="33" xfId="48" applyNumberFormat="1" applyFont="1" applyBorder="1" applyAlignment="1">
      <alignment/>
    </xf>
    <xf numFmtId="177" fontId="2" fillId="0" borderId="35" xfId="48" applyNumberFormat="1" applyFont="1" applyBorder="1" applyAlignment="1">
      <alignment/>
    </xf>
    <xf numFmtId="177" fontId="2" fillId="0" borderId="35" xfId="48" applyNumberFormat="1" applyFont="1" applyBorder="1" applyAlignment="1">
      <alignment horizontal="center"/>
    </xf>
    <xf numFmtId="177" fontId="2" fillId="0" borderId="30" xfId="48" applyNumberFormat="1" applyFont="1" applyBorder="1" applyAlignment="1">
      <alignment horizontal="left"/>
    </xf>
    <xf numFmtId="178" fontId="2" fillId="0" borderId="31" xfId="48" applyNumberFormat="1" applyFont="1" applyBorder="1" applyAlignment="1">
      <alignment/>
    </xf>
    <xf numFmtId="38" fontId="2" fillId="0" borderId="36" xfId="48" applyFont="1" applyBorder="1" applyAlignment="1">
      <alignment vertical="center"/>
    </xf>
    <xf numFmtId="38" fontId="2" fillId="0" borderId="37" xfId="48" applyFont="1" applyBorder="1" applyAlignment="1">
      <alignment/>
    </xf>
    <xf numFmtId="38" fontId="2" fillId="0" borderId="16" xfId="48" applyFont="1" applyFill="1" applyBorder="1" applyAlignment="1">
      <alignment vertical="center"/>
    </xf>
    <xf numFmtId="38" fontId="2" fillId="0" borderId="33" xfId="48" applyFont="1" applyFill="1" applyBorder="1" applyAlignment="1">
      <alignment/>
    </xf>
    <xf numFmtId="178" fontId="2" fillId="0" borderId="34" xfId="48" applyNumberFormat="1" applyFont="1" applyFill="1" applyBorder="1" applyAlignment="1">
      <alignment/>
    </xf>
    <xf numFmtId="38" fontId="2" fillId="0" borderId="16" xfId="48" applyFont="1" applyFill="1" applyBorder="1" applyAlignment="1">
      <alignment vertical="center" shrinkToFit="1"/>
    </xf>
    <xf numFmtId="38" fontId="2" fillId="0" borderId="33" xfId="48" applyFont="1" applyFill="1" applyBorder="1" applyAlignment="1">
      <alignment shrinkToFit="1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Fill="1" applyBorder="1" applyAlignment="1">
      <alignment horizontal="center" vertical="center"/>
    </xf>
    <xf numFmtId="176" fontId="2" fillId="0" borderId="22" xfId="48" applyNumberFormat="1" applyFont="1" applyBorder="1" applyAlignment="1">
      <alignment horizontal="center" vertical="center" wrapText="1"/>
    </xf>
    <xf numFmtId="176" fontId="2" fillId="0" borderId="18" xfId="48" applyNumberFormat="1" applyFont="1" applyBorder="1" applyAlignment="1">
      <alignment horizontal="center" vertical="center" wrapText="1"/>
    </xf>
    <xf numFmtId="176" fontId="2" fillId="0" borderId="11" xfId="48" applyNumberFormat="1" applyFont="1" applyBorder="1" applyAlignment="1">
      <alignment horizontal="center" vertical="center" wrapText="1"/>
    </xf>
    <xf numFmtId="38" fontId="2" fillId="0" borderId="38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39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177" fontId="2" fillId="0" borderId="35" xfId="48" applyNumberFormat="1" applyFont="1" applyFill="1" applyBorder="1" applyAlignment="1">
      <alignment horizontal="center"/>
    </xf>
    <xf numFmtId="177" fontId="2" fillId="0" borderId="30" xfId="48" applyNumberFormat="1" applyFont="1" applyFill="1" applyBorder="1" applyAlignment="1">
      <alignment horizontal="center"/>
    </xf>
    <xf numFmtId="176" fontId="2" fillId="0" borderId="0" xfId="48" applyNumberFormat="1" applyFont="1" applyFill="1" applyBorder="1" applyAlignment="1">
      <alignment horizontal="center" vertical="center"/>
    </xf>
    <xf numFmtId="176" fontId="2" fillId="0" borderId="18" xfId="48" applyNumberFormat="1" applyFont="1" applyFill="1" applyBorder="1" applyAlignment="1">
      <alignment horizontal="center" vertical="center"/>
    </xf>
    <xf numFmtId="176" fontId="2" fillId="0" borderId="40" xfId="48" applyNumberFormat="1" applyFont="1" applyBorder="1" applyAlignment="1">
      <alignment horizontal="center" vertical="center"/>
    </xf>
    <xf numFmtId="176" fontId="2" fillId="0" borderId="0" xfId="48" applyNumberFormat="1" applyFont="1" applyBorder="1" applyAlignment="1">
      <alignment horizontal="center" vertical="center"/>
    </xf>
    <xf numFmtId="176" fontId="2" fillId="0" borderId="1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15.09765625" style="35" customWidth="1"/>
    <col min="2" max="2" width="12.59765625" style="69" customWidth="1"/>
    <col min="3" max="5" width="12.59765625" style="4" customWidth="1"/>
    <col min="6" max="6" width="12.69921875" style="4" customWidth="1"/>
    <col min="7" max="7" width="12.59765625" style="2" customWidth="1"/>
    <col min="8" max="16384" width="9" style="4" customWidth="1"/>
  </cols>
  <sheetData>
    <row r="1" spans="1:6" ht="19.5" customHeight="1">
      <c r="A1" s="49" t="s">
        <v>33</v>
      </c>
      <c r="B1" s="25"/>
      <c r="C1" s="2"/>
      <c r="D1" s="2"/>
      <c r="E1" s="2"/>
      <c r="F1" s="2"/>
    </row>
    <row r="2" spans="1:7" ht="19.5" customHeight="1" thickBot="1">
      <c r="A2" s="5" t="s">
        <v>23</v>
      </c>
      <c r="B2" s="70"/>
      <c r="C2" s="2"/>
      <c r="D2" s="2"/>
      <c r="E2" s="2"/>
      <c r="F2" s="2"/>
      <c r="G2" s="2" t="s">
        <v>20</v>
      </c>
    </row>
    <row r="3" spans="1:7" ht="18.75" customHeight="1">
      <c r="A3" s="121" t="s">
        <v>22</v>
      </c>
      <c r="B3" s="124" t="s">
        <v>4</v>
      </c>
      <c r="C3" s="74"/>
      <c r="D3" s="74"/>
      <c r="E3" s="74"/>
      <c r="F3" s="74"/>
      <c r="G3" s="74"/>
    </row>
    <row r="4" spans="1:7" ht="18.75" customHeight="1">
      <c r="A4" s="122"/>
      <c r="B4" s="125"/>
      <c r="C4" s="127" t="s">
        <v>28</v>
      </c>
      <c r="D4" s="73"/>
      <c r="E4" s="72"/>
      <c r="F4" s="112"/>
      <c r="G4" s="127" t="s">
        <v>30</v>
      </c>
    </row>
    <row r="5" spans="1:7" ht="27" customHeight="1">
      <c r="A5" s="123"/>
      <c r="B5" s="126"/>
      <c r="C5" s="128"/>
      <c r="D5" s="75" t="s">
        <v>29</v>
      </c>
      <c r="E5" s="9" t="s">
        <v>8</v>
      </c>
      <c r="F5" s="75" t="s">
        <v>9</v>
      </c>
      <c r="G5" s="128"/>
    </row>
    <row r="6" spans="1:7" s="68" customFormat="1" ht="10.5">
      <c r="A6" s="67"/>
      <c r="B6" s="65" t="s">
        <v>11</v>
      </c>
      <c r="C6" s="65" t="s">
        <v>11</v>
      </c>
      <c r="D6" s="65" t="s">
        <v>11</v>
      </c>
      <c r="E6" s="65" t="s">
        <v>11</v>
      </c>
      <c r="F6" s="66" t="s">
        <v>11</v>
      </c>
      <c r="G6" s="66" t="s">
        <v>11</v>
      </c>
    </row>
    <row r="7" spans="1:7" ht="23.25" customHeight="1">
      <c r="A7" s="120" t="s">
        <v>18</v>
      </c>
      <c r="B7" s="85">
        <v>34514836</v>
      </c>
      <c r="C7" s="86">
        <v>22241697</v>
      </c>
      <c r="D7" s="85">
        <v>22187699</v>
      </c>
      <c r="E7" s="85">
        <v>610</v>
      </c>
      <c r="F7" s="86">
        <v>53388</v>
      </c>
      <c r="G7" s="117">
        <v>12273139</v>
      </c>
    </row>
    <row r="8" spans="1:7" ht="15" customHeight="1">
      <c r="A8" s="87" t="s">
        <v>14</v>
      </c>
      <c r="B8" s="88"/>
      <c r="C8" s="89"/>
      <c r="D8" s="88"/>
      <c r="E8" s="88"/>
      <c r="F8" s="89"/>
      <c r="G8" s="118"/>
    </row>
    <row r="9" spans="1:7" ht="23.25" customHeight="1">
      <c r="A9" s="76">
        <v>9.8</v>
      </c>
      <c r="B9" s="61">
        <v>469338</v>
      </c>
      <c r="C9" s="61">
        <v>231873</v>
      </c>
      <c r="D9" s="61">
        <v>230972</v>
      </c>
      <c r="E9" s="61">
        <v>1</v>
      </c>
      <c r="F9" s="90">
        <v>900</v>
      </c>
      <c r="G9" s="90">
        <v>237465</v>
      </c>
    </row>
    <row r="10" spans="1:7" ht="23.25" customHeight="1">
      <c r="A10" s="77">
        <v>10.4</v>
      </c>
      <c r="B10" s="61">
        <v>99165</v>
      </c>
      <c r="C10" s="62">
        <v>24760</v>
      </c>
      <c r="D10" s="62">
        <v>24641</v>
      </c>
      <c r="E10" s="62">
        <v>0</v>
      </c>
      <c r="F10" s="91">
        <v>119</v>
      </c>
      <c r="G10" s="91">
        <v>74405</v>
      </c>
    </row>
    <row r="11" spans="1:7" ht="23.25" customHeight="1">
      <c r="A11" s="77">
        <v>11</v>
      </c>
      <c r="B11" s="61">
        <v>189753</v>
      </c>
      <c r="C11" s="62">
        <v>45002</v>
      </c>
      <c r="D11" s="62">
        <v>44835</v>
      </c>
      <c r="E11" s="62">
        <v>0</v>
      </c>
      <c r="F11" s="91">
        <v>167</v>
      </c>
      <c r="G11" s="91">
        <v>144751</v>
      </c>
    </row>
    <row r="12" spans="1:7" ht="23.25" customHeight="1">
      <c r="A12" s="77">
        <v>11.8</v>
      </c>
      <c r="B12" s="61">
        <v>352961</v>
      </c>
      <c r="C12" s="62">
        <v>90933</v>
      </c>
      <c r="D12" s="62">
        <v>90501</v>
      </c>
      <c r="E12" s="62">
        <v>3</v>
      </c>
      <c r="F12" s="91">
        <v>429</v>
      </c>
      <c r="G12" s="91">
        <v>262028</v>
      </c>
    </row>
    <row r="13" spans="1:7" ht="23.25" customHeight="1">
      <c r="A13" s="77">
        <v>12.6</v>
      </c>
      <c r="B13" s="61">
        <v>431744</v>
      </c>
      <c r="C13" s="62">
        <v>100263</v>
      </c>
      <c r="D13" s="62">
        <v>99701</v>
      </c>
      <c r="E13" s="62">
        <v>0</v>
      </c>
      <c r="F13" s="91">
        <v>562</v>
      </c>
      <c r="G13" s="91">
        <v>331481</v>
      </c>
    </row>
    <row r="14" spans="1:7" ht="33.75" customHeight="1">
      <c r="A14" s="79">
        <v>13.4</v>
      </c>
      <c r="B14" s="80">
        <v>569252</v>
      </c>
      <c r="C14" s="81">
        <v>143354</v>
      </c>
      <c r="D14" s="81">
        <v>143014</v>
      </c>
      <c r="E14" s="81">
        <v>0</v>
      </c>
      <c r="F14" s="92">
        <v>340</v>
      </c>
      <c r="G14" s="92">
        <v>425898</v>
      </c>
    </row>
    <row r="15" spans="1:7" ht="23.25" customHeight="1">
      <c r="A15" s="77">
        <v>14.2</v>
      </c>
      <c r="B15" s="61">
        <v>654334</v>
      </c>
      <c r="C15" s="62">
        <v>168257</v>
      </c>
      <c r="D15" s="62">
        <v>168041</v>
      </c>
      <c r="E15" s="62">
        <v>2</v>
      </c>
      <c r="F15" s="91">
        <v>214</v>
      </c>
      <c r="G15" s="91">
        <v>486077</v>
      </c>
    </row>
    <row r="16" spans="1:7" ht="23.25" customHeight="1">
      <c r="A16" s="77">
        <v>15</v>
      </c>
      <c r="B16" s="61">
        <v>953253</v>
      </c>
      <c r="C16" s="62">
        <v>312847</v>
      </c>
      <c r="D16" s="62">
        <v>312118</v>
      </c>
      <c r="E16" s="62">
        <v>4</v>
      </c>
      <c r="F16" s="91">
        <v>725</v>
      </c>
      <c r="G16" s="91">
        <v>640406</v>
      </c>
    </row>
    <row r="17" spans="1:7" ht="23.25" customHeight="1">
      <c r="A17" s="77">
        <v>16</v>
      </c>
      <c r="B17" s="61">
        <v>998048</v>
      </c>
      <c r="C17" s="62">
        <v>318162</v>
      </c>
      <c r="D17" s="62">
        <v>317895</v>
      </c>
      <c r="E17" s="62">
        <v>5</v>
      </c>
      <c r="F17" s="91">
        <v>262</v>
      </c>
      <c r="G17" s="91">
        <v>679886</v>
      </c>
    </row>
    <row r="18" spans="1:7" ht="23.25" customHeight="1">
      <c r="A18" s="77">
        <v>17</v>
      </c>
      <c r="B18" s="61">
        <v>1037842</v>
      </c>
      <c r="C18" s="62">
        <v>364131</v>
      </c>
      <c r="D18" s="62">
        <v>363661</v>
      </c>
      <c r="E18" s="62">
        <v>4</v>
      </c>
      <c r="F18" s="91">
        <v>466</v>
      </c>
      <c r="G18" s="91">
        <v>673711</v>
      </c>
    </row>
    <row r="19" spans="1:7" ht="33.75" customHeight="1">
      <c r="A19" s="79">
        <v>18</v>
      </c>
      <c r="B19" s="80">
        <v>1141844</v>
      </c>
      <c r="C19" s="81">
        <v>453548</v>
      </c>
      <c r="D19" s="81">
        <v>452774</v>
      </c>
      <c r="E19" s="81">
        <v>5</v>
      </c>
      <c r="F19" s="92">
        <v>769</v>
      </c>
      <c r="G19" s="92">
        <v>688296</v>
      </c>
    </row>
    <row r="20" spans="1:7" ht="23.25" customHeight="1">
      <c r="A20" s="77">
        <v>19</v>
      </c>
      <c r="B20" s="61">
        <v>1105617</v>
      </c>
      <c r="C20" s="62">
        <v>453637</v>
      </c>
      <c r="D20" s="62">
        <v>453144</v>
      </c>
      <c r="E20" s="62">
        <v>10</v>
      </c>
      <c r="F20" s="91">
        <v>483</v>
      </c>
      <c r="G20" s="91">
        <v>651980</v>
      </c>
    </row>
    <row r="21" spans="1:7" ht="23.25" customHeight="1">
      <c r="A21" s="77">
        <v>20</v>
      </c>
      <c r="B21" s="61">
        <v>1973333</v>
      </c>
      <c r="C21" s="62">
        <v>953214</v>
      </c>
      <c r="D21" s="62">
        <v>951630</v>
      </c>
      <c r="E21" s="62">
        <v>13</v>
      </c>
      <c r="F21" s="91">
        <v>1571</v>
      </c>
      <c r="G21" s="91">
        <v>1020119</v>
      </c>
    </row>
    <row r="22" spans="1:7" ht="23.25" customHeight="1">
      <c r="A22" s="77">
        <v>22</v>
      </c>
      <c r="B22" s="61">
        <v>2383731</v>
      </c>
      <c r="C22" s="62">
        <v>1242716</v>
      </c>
      <c r="D22" s="62">
        <v>1241197</v>
      </c>
      <c r="E22" s="62">
        <v>14</v>
      </c>
      <c r="F22" s="91">
        <v>1505</v>
      </c>
      <c r="G22" s="91">
        <v>1141015</v>
      </c>
    </row>
    <row r="23" spans="1:7" ht="23.25" customHeight="1">
      <c r="A23" s="82">
        <v>24</v>
      </c>
      <c r="B23" s="83">
        <v>2302397</v>
      </c>
      <c r="C23" s="84">
        <v>1346840</v>
      </c>
      <c r="D23" s="84">
        <v>1344912</v>
      </c>
      <c r="E23" s="84">
        <v>28</v>
      </c>
      <c r="F23" s="93">
        <v>1900</v>
      </c>
      <c r="G23" s="93">
        <v>955557</v>
      </c>
    </row>
    <row r="24" spans="1:7" ht="33.75" customHeight="1">
      <c r="A24" s="77">
        <v>26</v>
      </c>
      <c r="B24" s="61">
        <v>2306792</v>
      </c>
      <c r="C24" s="62">
        <v>1498919</v>
      </c>
      <c r="D24" s="62">
        <v>1496473</v>
      </c>
      <c r="E24" s="62">
        <v>40</v>
      </c>
      <c r="F24" s="91">
        <v>2406</v>
      </c>
      <c r="G24" s="91">
        <v>807873</v>
      </c>
    </row>
    <row r="25" spans="1:7" ht="23.25" customHeight="1">
      <c r="A25" s="77">
        <v>28</v>
      </c>
      <c r="B25" s="61">
        <v>2001486</v>
      </c>
      <c r="C25" s="62">
        <v>1390814</v>
      </c>
      <c r="D25" s="62">
        <v>1388416</v>
      </c>
      <c r="E25" s="62">
        <v>40</v>
      </c>
      <c r="F25" s="91">
        <v>2358</v>
      </c>
      <c r="G25" s="91">
        <v>610672</v>
      </c>
    </row>
    <row r="26" spans="1:7" ht="23.25" customHeight="1">
      <c r="A26" s="77">
        <v>30</v>
      </c>
      <c r="B26" s="61">
        <v>1943082</v>
      </c>
      <c r="C26" s="62">
        <v>1425887</v>
      </c>
      <c r="D26" s="62">
        <v>1422306</v>
      </c>
      <c r="E26" s="62">
        <v>71</v>
      </c>
      <c r="F26" s="91">
        <v>3510</v>
      </c>
      <c r="G26" s="91">
        <v>517195</v>
      </c>
    </row>
    <row r="27" spans="1:7" ht="23.25" customHeight="1">
      <c r="A27" s="77">
        <v>32</v>
      </c>
      <c r="B27" s="61">
        <v>1596158</v>
      </c>
      <c r="C27" s="62">
        <v>1228007</v>
      </c>
      <c r="D27" s="62">
        <v>1225586</v>
      </c>
      <c r="E27" s="62">
        <v>27</v>
      </c>
      <c r="F27" s="91">
        <v>2394</v>
      </c>
      <c r="G27" s="91">
        <v>368151</v>
      </c>
    </row>
    <row r="28" spans="1:7" ht="23.25" customHeight="1">
      <c r="A28" s="77">
        <v>34</v>
      </c>
      <c r="B28" s="61">
        <v>1398129</v>
      </c>
      <c r="C28" s="62">
        <v>1112762</v>
      </c>
      <c r="D28" s="62">
        <v>1110025</v>
      </c>
      <c r="E28" s="62">
        <v>128</v>
      </c>
      <c r="F28" s="91">
        <v>2609</v>
      </c>
      <c r="G28" s="91">
        <v>285367</v>
      </c>
    </row>
    <row r="29" spans="1:7" ht="33.75" customHeight="1">
      <c r="A29" s="79">
        <v>36</v>
      </c>
      <c r="B29" s="80">
        <v>1322543</v>
      </c>
      <c r="C29" s="81">
        <v>1081485</v>
      </c>
      <c r="D29" s="81">
        <v>1078583</v>
      </c>
      <c r="E29" s="81">
        <v>29</v>
      </c>
      <c r="F29" s="92">
        <v>2873</v>
      </c>
      <c r="G29" s="92">
        <v>241058</v>
      </c>
    </row>
    <row r="30" spans="1:7" ht="23.25" customHeight="1">
      <c r="A30" s="77">
        <v>38</v>
      </c>
      <c r="B30" s="61">
        <v>1352417</v>
      </c>
      <c r="C30" s="62">
        <v>1138279</v>
      </c>
      <c r="D30" s="62">
        <v>1134883</v>
      </c>
      <c r="E30" s="62">
        <v>27</v>
      </c>
      <c r="F30" s="91">
        <v>3369</v>
      </c>
      <c r="G30" s="91">
        <v>214138</v>
      </c>
    </row>
    <row r="31" spans="1:7" ht="23.25" customHeight="1">
      <c r="A31" s="77">
        <v>41</v>
      </c>
      <c r="B31" s="61">
        <v>1449448</v>
      </c>
      <c r="C31" s="62">
        <v>1243622</v>
      </c>
      <c r="D31" s="62">
        <v>1239433</v>
      </c>
      <c r="E31" s="62">
        <v>26</v>
      </c>
      <c r="F31" s="91">
        <v>4163</v>
      </c>
      <c r="G31" s="91">
        <v>205826</v>
      </c>
    </row>
    <row r="32" spans="1:7" ht="23.25" customHeight="1">
      <c r="A32" s="77">
        <v>44</v>
      </c>
      <c r="B32" s="61">
        <v>1125843</v>
      </c>
      <c r="C32" s="62">
        <v>993671</v>
      </c>
      <c r="D32" s="62">
        <v>990294</v>
      </c>
      <c r="E32" s="62">
        <v>31</v>
      </c>
      <c r="F32" s="91">
        <v>3346</v>
      </c>
      <c r="G32" s="91">
        <v>132172</v>
      </c>
    </row>
    <row r="33" spans="1:7" ht="23.25" customHeight="1">
      <c r="A33" s="82">
        <v>47</v>
      </c>
      <c r="B33" s="83">
        <v>888484</v>
      </c>
      <c r="C33" s="84">
        <v>800552</v>
      </c>
      <c r="D33" s="84">
        <v>797601</v>
      </c>
      <c r="E33" s="84">
        <v>28</v>
      </c>
      <c r="F33" s="93">
        <v>2923</v>
      </c>
      <c r="G33" s="93">
        <v>87932</v>
      </c>
    </row>
    <row r="34" spans="1:7" ht="33.75" customHeight="1">
      <c r="A34" s="77">
        <v>50</v>
      </c>
      <c r="B34" s="61">
        <v>820964</v>
      </c>
      <c r="C34" s="62">
        <v>732548</v>
      </c>
      <c r="D34" s="62">
        <v>729907</v>
      </c>
      <c r="E34" s="62">
        <v>22</v>
      </c>
      <c r="F34" s="91">
        <v>2619</v>
      </c>
      <c r="G34" s="91">
        <v>88416</v>
      </c>
    </row>
    <row r="35" spans="1:7" ht="23.25" customHeight="1">
      <c r="A35" s="77">
        <v>53</v>
      </c>
      <c r="B35" s="61">
        <v>582274</v>
      </c>
      <c r="C35" s="62">
        <v>536744</v>
      </c>
      <c r="D35" s="62">
        <v>534576</v>
      </c>
      <c r="E35" s="62">
        <v>16</v>
      </c>
      <c r="F35" s="91">
        <v>2152</v>
      </c>
      <c r="G35" s="91">
        <v>45530</v>
      </c>
    </row>
    <row r="36" spans="1:7" ht="23.25" customHeight="1">
      <c r="A36" s="77">
        <v>56</v>
      </c>
      <c r="B36" s="61">
        <v>481082</v>
      </c>
      <c r="C36" s="62">
        <v>444568</v>
      </c>
      <c r="D36" s="62">
        <v>442899</v>
      </c>
      <c r="E36" s="62">
        <v>7</v>
      </c>
      <c r="F36" s="91">
        <v>1662</v>
      </c>
      <c r="G36" s="91">
        <v>36514</v>
      </c>
    </row>
    <row r="37" spans="1:7" ht="23.25" customHeight="1">
      <c r="A37" s="77">
        <v>59</v>
      </c>
      <c r="B37" s="61">
        <v>425040</v>
      </c>
      <c r="C37" s="62">
        <v>387700</v>
      </c>
      <c r="D37" s="62">
        <v>386400</v>
      </c>
      <c r="E37" s="62">
        <v>5</v>
      </c>
      <c r="F37" s="91">
        <v>1295</v>
      </c>
      <c r="G37" s="91">
        <v>37340</v>
      </c>
    </row>
    <row r="38" spans="1:7" ht="23.25" customHeight="1" thickBot="1">
      <c r="A38" s="78">
        <v>62</v>
      </c>
      <c r="B38" s="71">
        <v>2158482</v>
      </c>
      <c r="C38" s="63">
        <v>1976602</v>
      </c>
      <c r="D38" s="63">
        <v>1971281</v>
      </c>
      <c r="E38" s="63">
        <v>24</v>
      </c>
      <c r="F38" s="94">
        <v>5297</v>
      </c>
      <c r="G38" s="94">
        <v>181880</v>
      </c>
    </row>
    <row r="39" ht="17.25" customHeight="1">
      <c r="A39" s="119"/>
    </row>
  </sheetData>
  <sheetProtection selectLockedCells="1" selectUnlockedCells="1"/>
  <mergeCells count="4">
    <mergeCell ref="A3:A5"/>
    <mergeCell ref="B3:B5"/>
    <mergeCell ref="C4:C5"/>
    <mergeCell ref="G4:G5"/>
  </mergeCells>
  <printOptions/>
  <pageMargins left="0.4330708661417323" right="0.4724409448818898" top="0.5905511811023623" bottom="0.2755905511811024" header="0.5118110236220472" footer="0.1968503937007874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6" sqref="B6:G6"/>
    </sheetView>
  </sheetViews>
  <sheetFormatPr defaultColWidth="8.796875" defaultRowHeight="14.25"/>
  <cols>
    <col min="1" max="1" width="6.09765625" style="35" customWidth="1"/>
    <col min="2" max="5" width="10" style="4" customWidth="1"/>
    <col min="6" max="6" width="6.59765625" style="4" customWidth="1"/>
    <col min="7" max="7" width="6.5" style="4" customWidth="1"/>
    <col min="8" max="8" width="6.59765625" style="3" customWidth="1"/>
    <col min="9" max="12" width="6.59765625" style="27" customWidth="1"/>
    <col min="13" max="13" width="6.59765625" style="3" customWidth="1"/>
    <col min="14" max="16384" width="9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I1" s="3"/>
      <c r="J1" s="3"/>
      <c r="K1" s="3"/>
      <c r="L1" s="3"/>
    </row>
    <row r="2" spans="1:13" s="2" customFormat="1" ht="19.5" customHeight="1" thickBot="1">
      <c r="A2" s="1" t="s">
        <v>17</v>
      </c>
      <c r="H2" s="3"/>
      <c r="I2" s="3"/>
      <c r="J2" s="3"/>
      <c r="K2" s="3" t="s">
        <v>16</v>
      </c>
      <c r="L2" s="3"/>
      <c r="M2" s="3"/>
    </row>
    <row r="3" spans="1:14" ht="19.5" customHeight="1">
      <c r="A3" s="36" t="s">
        <v>0</v>
      </c>
      <c r="B3" s="37" t="s">
        <v>1</v>
      </c>
      <c r="C3" s="38"/>
      <c r="D3" s="38"/>
      <c r="E3" s="38"/>
      <c r="F3" s="38"/>
      <c r="G3" s="39"/>
      <c r="H3" s="40" t="s">
        <v>2</v>
      </c>
      <c r="I3" s="41"/>
      <c r="J3" s="41"/>
      <c r="K3" s="41"/>
      <c r="L3" s="41"/>
      <c r="M3" s="41"/>
      <c r="N3" s="2"/>
    </row>
    <row r="4" spans="1:14" ht="29.25" customHeight="1">
      <c r="A4" s="7" t="s">
        <v>3</v>
      </c>
      <c r="B4" s="9" t="s">
        <v>4</v>
      </c>
      <c r="C4" s="8" t="s">
        <v>5</v>
      </c>
      <c r="D4" s="9" t="s">
        <v>6</v>
      </c>
      <c r="E4" s="8" t="s">
        <v>7</v>
      </c>
      <c r="F4" s="9" t="s">
        <v>8</v>
      </c>
      <c r="G4" s="8" t="s">
        <v>9</v>
      </c>
      <c r="H4" s="10" t="s">
        <v>4</v>
      </c>
      <c r="I4" s="11" t="s">
        <v>10</v>
      </c>
      <c r="J4" s="12" t="s">
        <v>6</v>
      </c>
      <c r="K4" s="13" t="s">
        <v>7</v>
      </c>
      <c r="L4" s="10" t="s">
        <v>8</v>
      </c>
      <c r="M4" s="13" t="s">
        <v>9</v>
      </c>
      <c r="N4" s="2"/>
    </row>
    <row r="5" spans="1:13" ht="15" customHeight="1">
      <c r="A5" s="14"/>
      <c r="B5" s="15" t="s">
        <v>11</v>
      </c>
      <c r="C5" s="15" t="s">
        <v>11</v>
      </c>
      <c r="D5" s="15" t="s">
        <v>11</v>
      </c>
      <c r="E5" s="15" t="s">
        <v>11</v>
      </c>
      <c r="F5" s="15" t="s">
        <v>11</v>
      </c>
      <c r="G5" s="15" t="s">
        <v>11</v>
      </c>
      <c r="H5" s="16" t="s">
        <v>12</v>
      </c>
      <c r="I5" s="16" t="s">
        <v>12</v>
      </c>
      <c r="J5" s="16" t="s">
        <v>12</v>
      </c>
      <c r="K5" s="16" t="s">
        <v>12</v>
      </c>
      <c r="L5" s="16" t="s">
        <v>12</v>
      </c>
      <c r="M5" s="17" t="s">
        <v>12</v>
      </c>
    </row>
    <row r="6" spans="1:13" ht="23.25" customHeight="1">
      <c r="A6" s="18" t="s">
        <v>13</v>
      </c>
      <c r="B6" s="19" t="e">
        <f aca="true" t="shared" si="0" ref="B6:M6">SUM(B8:B37)</f>
        <v>#REF!</v>
      </c>
      <c r="C6" s="20" t="e">
        <f t="shared" si="0"/>
        <v>#REF!</v>
      </c>
      <c r="D6" s="19" t="e">
        <f t="shared" si="0"/>
        <v>#REF!</v>
      </c>
      <c r="E6" s="19" t="e">
        <f t="shared" si="0"/>
        <v>#REF!</v>
      </c>
      <c r="F6" s="19" t="e">
        <f t="shared" si="0"/>
        <v>#REF!</v>
      </c>
      <c r="G6" s="20" t="e">
        <f t="shared" si="0"/>
        <v>#REF!</v>
      </c>
      <c r="H6" s="21" t="e">
        <f t="shared" si="0"/>
        <v>#REF!</v>
      </c>
      <c r="I6" s="21" t="e">
        <f t="shared" si="0"/>
        <v>#REF!</v>
      </c>
      <c r="J6" s="21" t="e">
        <f t="shared" si="0"/>
        <v>#REF!</v>
      </c>
      <c r="K6" s="21" t="e">
        <f t="shared" si="0"/>
        <v>#REF!</v>
      </c>
      <c r="L6" s="21" t="e">
        <f t="shared" si="0"/>
        <v>#REF!</v>
      </c>
      <c r="M6" s="22" t="e">
        <f t="shared" si="0"/>
        <v>#REF!</v>
      </c>
    </row>
    <row r="7" spans="1:12" ht="15" customHeight="1">
      <c r="A7" s="23" t="s">
        <v>14</v>
      </c>
      <c r="B7" s="24"/>
      <c r="C7" s="25"/>
      <c r="D7" s="24"/>
      <c r="E7" s="24"/>
      <c r="F7" s="24"/>
      <c r="G7" s="25"/>
      <c r="H7" s="26"/>
      <c r="J7" s="26"/>
      <c r="L7" s="26"/>
    </row>
    <row r="8" spans="1:13" ht="19.5" customHeight="1">
      <c r="A8" s="28">
        <v>9.8</v>
      </c>
      <c r="B8" s="42" t="e">
        <f aca="true" t="shared" si="1" ref="B8:B37">C8+G8</f>
        <v>#REF!</v>
      </c>
      <c r="C8" s="42" t="e">
        <f aca="true" t="shared" si="2" ref="C8:C37">D8+E8+F8</f>
        <v>#REF!</v>
      </c>
      <c r="D8" s="43" t="e">
        <f>#REF!-#REF!</f>
        <v>#REF!</v>
      </c>
      <c r="E8" s="43" t="e">
        <f>#REF!-#REF!</f>
        <v>#REF!</v>
      </c>
      <c r="F8" s="43" t="e">
        <f>#REF!-#REF!</f>
        <v>#REF!</v>
      </c>
      <c r="G8" s="43" t="e">
        <f>#REF!-#REF!</f>
        <v>#REF!</v>
      </c>
      <c r="H8" s="26" t="e">
        <f aca="true" t="shared" si="3" ref="H8:M8">B8/B6*100</f>
        <v>#REF!</v>
      </c>
      <c r="I8" s="26" t="e">
        <f t="shared" si="3"/>
        <v>#REF!</v>
      </c>
      <c r="J8" s="26" t="e">
        <f t="shared" si="3"/>
        <v>#REF!</v>
      </c>
      <c r="K8" s="26" t="e">
        <f t="shared" si="3"/>
        <v>#REF!</v>
      </c>
      <c r="L8" s="26" t="e">
        <f t="shared" si="3"/>
        <v>#REF!</v>
      </c>
      <c r="M8" s="29" t="e">
        <f t="shared" si="3"/>
        <v>#REF!</v>
      </c>
    </row>
    <row r="9" spans="1:14" ht="19.5" customHeight="1">
      <c r="A9" s="30">
        <v>10.4</v>
      </c>
      <c r="B9" s="44" t="e">
        <f t="shared" si="1"/>
        <v>#REF!</v>
      </c>
      <c r="C9" s="44" t="e">
        <f t="shared" si="2"/>
        <v>#REF!</v>
      </c>
      <c r="D9" s="43" t="e">
        <f>#REF!-#REF!</f>
        <v>#REF!</v>
      </c>
      <c r="E9" s="43" t="e">
        <f>#REF!-#REF!</f>
        <v>#REF!</v>
      </c>
      <c r="F9" s="43" t="e">
        <f>#REF!-#REF!</f>
        <v>#REF!</v>
      </c>
      <c r="G9" s="45" t="e">
        <f>#REF!-#REF!</f>
        <v>#REF!</v>
      </c>
      <c r="H9" s="26" t="e">
        <f aca="true" t="shared" si="4" ref="H9:M9">B9/B6*100</f>
        <v>#REF!</v>
      </c>
      <c r="I9" s="26" t="e">
        <f t="shared" si="4"/>
        <v>#REF!</v>
      </c>
      <c r="J9" s="26" t="e">
        <f t="shared" si="4"/>
        <v>#REF!</v>
      </c>
      <c r="K9" s="26" t="e">
        <f t="shared" si="4"/>
        <v>#REF!</v>
      </c>
      <c r="L9" s="44" t="e">
        <f t="shared" si="4"/>
        <v>#REF!</v>
      </c>
      <c r="M9" s="29" t="e">
        <f t="shared" si="4"/>
        <v>#REF!</v>
      </c>
      <c r="N9" s="31"/>
    </row>
    <row r="10" spans="1:14" ht="19.5" customHeight="1">
      <c r="A10" s="30">
        <v>11</v>
      </c>
      <c r="B10" s="44" t="e">
        <f t="shared" si="1"/>
        <v>#REF!</v>
      </c>
      <c r="C10" s="44" t="e">
        <f t="shared" si="2"/>
        <v>#REF!</v>
      </c>
      <c r="D10" s="43" t="e">
        <f>#REF!-#REF!</f>
        <v>#REF!</v>
      </c>
      <c r="E10" s="43" t="e">
        <f>#REF!-#REF!</f>
        <v>#REF!</v>
      </c>
      <c r="F10" s="43" t="e">
        <f>#REF!-#REF!</f>
        <v>#REF!</v>
      </c>
      <c r="G10" s="45" t="e">
        <f>#REF!-#REF!</f>
        <v>#REF!</v>
      </c>
      <c r="H10" s="26" t="e">
        <f aca="true" t="shared" si="5" ref="H10:M10">B10/B6*100</f>
        <v>#REF!</v>
      </c>
      <c r="I10" s="26" t="e">
        <f t="shared" si="5"/>
        <v>#REF!</v>
      </c>
      <c r="J10" s="26" t="e">
        <f t="shared" si="5"/>
        <v>#REF!</v>
      </c>
      <c r="K10" s="26" t="e">
        <f t="shared" si="5"/>
        <v>#REF!</v>
      </c>
      <c r="L10" s="44" t="e">
        <f t="shared" si="5"/>
        <v>#REF!</v>
      </c>
      <c r="M10" s="29" t="e">
        <f t="shared" si="5"/>
        <v>#REF!</v>
      </c>
      <c r="N10" s="31"/>
    </row>
    <row r="11" spans="1:13" ht="19.5" customHeight="1">
      <c r="A11" s="30">
        <v>11.8</v>
      </c>
      <c r="B11" s="44" t="e">
        <f t="shared" si="1"/>
        <v>#REF!</v>
      </c>
      <c r="C11" s="44" t="e">
        <f t="shared" si="2"/>
        <v>#REF!</v>
      </c>
      <c r="D11" s="43" t="e">
        <f>#REF!-#REF!</f>
        <v>#REF!</v>
      </c>
      <c r="E11" s="43" t="e">
        <f>#REF!-#REF!</f>
        <v>#REF!</v>
      </c>
      <c r="F11" s="43" t="e">
        <f>#REF!-#REF!</f>
        <v>#REF!</v>
      </c>
      <c r="G11" s="45" t="e">
        <f>#REF!-#REF!</f>
        <v>#REF!</v>
      </c>
      <c r="H11" s="26" t="e">
        <f aca="true" t="shared" si="6" ref="H11:M11">B11/B6*100</f>
        <v>#REF!</v>
      </c>
      <c r="I11" s="26" t="e">
        <f t="shared" si="6"/>
        <v>#REF!</v>
      </c>
      <c r="J11" s="26" t="e">
        <f t="shared" si="6"/>
        <v>#REF!</v>
      </c>
      <c r="K11" s="26" t="e">
        <f t="shared" si="6"/>
        <v>#REF!</v>
      </c>
      <c r="L11" s="26" t="e">
        <f t="shared" si="6"/>
        <v>#REF!</v>
      </c>
      <c r="M11" s="29" t="e">
        <f t="shared" si="6"/>
        <v>#REF!</v>
      </c>
    </row>
    <row r="12" spans="1:13" ht="19.5" customHeight="1">
      <c r="A12" s="30">
        <v>12.6</v>
      </c>
      <c r="B12" s="44" t="e">
        <f t="shared" si="1"/>
        <v>#REF!</v>
      </c>
      <c r="C12" s="44" t="e">
        <f t="shared" si="2"/>
        <v>#REF!</v>
      </c>
      <c r="D12" s="43" t="e">
        <f>#REF!-#REF!</f>
        <v>#REF!</v>
      </c>
      <c r="E12" s="43" t="e">
        <f>#REF!-#REF!</f>
        <v>#REF!</v>
      </c>
      <c r="F12" s="43" t="e">
        <f>#REF!-#REF!</f>
        <v>#REF!</v>
      </c>
      <c r="G12" s="45" t="e">
        <f>#REF!-#REF!</f>
        <v>#REF!</v>
      </c>
      <c r="H12" s="26" t="e">
        <f aca="true" t="shared" si="7" ref="H12:M12">B12/B6*100</f>
        <v>#REF!</v>
      </c>
      <c r="I12" s="26" t="e">
        <f t="shared" si="7"/>
        <v>#REF!</v>
      </c>
      <c r="J12" s="26" t="e">
        <f t="shared" si="7"/>
        <v>#REF!</v>
      </c>
      <c r="K12" s="26" t="e">
        <f t="shared" si="7"/>
        <v>#REF!</v>
      </c>
      <c r="L12" s="26" t="e">
        <f t="shared" si="7"/>
        <v>#REF!</v>
      </c>
      <c r="M12" s="29" t="e">
        <f t="shared" si="7"/>
        <v>#REF!</v>
      </c>
    </row>
    <row r="13" spans="1:13" ht="24.75" customHeight="1">
      <c r="A13" s="30">
        <v>13.4</v>
      </c>
      <c r="B13" s="44" t="e">
        <f t="shared" si="1"/>
        <v>#REF!</v>
      </c>
      <c r="C13" s="44" t="e">
        <f t="shared" si="2"/>
        <v>#REF!</v>
      </c>
      <c r="D13" s="43" t="e">
        <f>#REF!-#REF!</f>
        <v>#REF!</v>
      </c>
      <c r="E13" s="43" t="e">
        <f>#REF!-#REF!</f>
        <v>#REF!</v>
      </c>
      <c r="F13" s="43" t="e">
        <f>#REF!-#REF!</f>
        <v>#REF!</v>
      </c>
      <c r="G13" s="45" t="e">
        <f>#REF!-#REF!</f>
        <v>#REF!</v>
      </c>
      <c r="H13" s="26" t="e">
        <f aca="true" t="shared" si="8" ref="H13:M13">B13/B6*100</f>
        <v>#REF!</v>
      </c>
      <c r="I13" s="26" t="e">
        <f t="shared" si="8"/>
        <v>#REF!</v>
      </c>
      <c r="J13" s="26" t="e">
        <f t="shared" si="8"/>
        <v>#REF!</v>
      </c>
      <c r="K13" s="26" t="e">
        <f t="shared" si="8"/>
        <v>#REF!</v>
      </c>
      <c r="L13" s="26" t="e">
        <f t="shared" si="8"/>
        <v>#REF!</v>
      </c>
      <c r="M13" s="29" t="e">
        <f t="shared" si="8"/>
        <v>#REF!</v>
      </c>
    </row>
    <row r="14" spans="1:13" ht="19.5" customHeight="1">
      <c r="A14" s="30">
        <v>14.2</v>
      </c>
      <c r="B14" s="44" t="e">
        <f t="shared" si="1"/>
        <v>#REF!</v>
      </c>
      <c r="C14" s="44" t="e">
        <f t="shared" si="2"/>
        <v>#REF!</v>
      </c>
      <c r="D14" s="43" t="e">
        <f>#REF!-#REF!</f>
        <v>#REF!</v>
      </c>
      <c r="E14" s="43" t="e">
        <f>#REF!-#REF!</f>
        <v>#REF!</v>
      </c>
      <c r="F14" s="43" t="e">
        <f>#REF!-#REF!</f>
        <v>#REF!</v>
      </c>
      <c r="G14" s="45" t="e">
        <f>#REF!-#REF!</f>
        <v>#REF!</v>
      </c>
      <c r="H14" s="26" t="e">
        <f aca="true" t="shared" si="9" ref="H14:M14">B14/B6*100</f>
        <v>#REF!</v>
      </c>
      <c r="I14" s="26" t="e">
        <f t="shared" si="9"/>
        <v>#REF!</v>
      </c>
      <c r="J14" s="26" t="e">
        <f t="shared" si="9"/>
        <v>#REF!</v>
      </c>
      <c r="K14" s="26" t="e">
        <f t="shared" si="9"/>
        <v>#REF!</v>
      </c>
      <c r="L14" s="26" t="e">
        <f t="shared" si="9"/>
        <v>#REF!</v>
      </c>
      <c r="M14" s="29" t="e">
        <f t="shared" si="9"/>
        <v>#REF!</v>
      </c>
    </row>
    <row r="15" spans="1:13" ht="19.5" customHeight="1">
      <c r="A15" s="30">
        <v>15</v>
      </c>
      <c r="B15" s="44" t="e">
        <f t="shared" si="1"/>
        <v>#REF!</v>
      </c>
      <c r="C15" s="44" t="e">
        <f t="shared" si="2"/>
        <v>#REF!</v>
      </c>
      <c r="D15" s="43" t="e">
        <f>#REF!-#REF!</f>
        <v>#REF!</v>
      </c>
      <c r="E15" s="43" t="e">
        <f>#REF!-#REF!</f>
        <v>#REF!</v>
      </c>
      <c r="F15" s="43" t="e">
        <f>#REF!-#REF!</f>
        <v>#REF!</v>
      </c>
      <c r="G15" s="45" t="e">
        <f>#REF!-#REF!</f>
        <v>#REF!</v>
      </c>
      <c r="H15" s="26" t="e">
        <f aca="true" t="shared" si="10" ref="H15:M15">B15/B6*100</f>
        <v>#REF!</v>
      </c>
      <c r="I15" s="26" t="e">
        <f t="shared" si="10"/>
        <v>#REF!</v>
      </c>
      <c r="J15" s="26" t="e">
        <f t="shared" si="10"/>
        <v>#REF!</v>
      </c>
      <c r="K15" s="26" t="e">
        <f t="shared" si="10"/>
        <v>#REF!</v>
      </c>
      <c r="L15" s="26" t="e">
        <f t="shared" si="10"/>
        <v>#REF!</v>
      </c>
      <c r="M15" s="29" t="e">
        <f t="shared" si="10"/>
        <v>#REF!</v>
      </c>
    </row>
    <row r="16" spans="1:13" ht="19.5" customHeight="1">
      <c r="A16" s="30">
        <v>16</v>
      </c>
      <c r="B16" s="44" t="e">
        <f t="shared" si="1"/>
        <v>#REF!</v>
      </c>
      <c r="C16" s="44" t="e">
        <f t="shared" si="2"/>
        <v>#REF!</v>
      </c>
      <c r="D16" s="43" t="e">
        <f>#REF!-#REF!</f>
        <v>#REF!</v>
      </c>
      <c r="E16" s="43" t="e">
        <f>#REF!-#REF!</f>
        <v>#REF!</v>
      </c>
      <c r="F16" s="43" t="e">
        <f>#REF!-#REF!</f>
        <v>#REF!</v>
      </c>
      <c r="G16" s="45" t="e">
        <f>#REF!-#REF!</f>
        <v>#REF!</v>
      </c>
      <c r="H16" s="26" t="e">
        <f aca="true" t="shared" si="11" ref="H16:M16">B16/B6*100</f>
        <v>#REF!</v>
      </c>
      <c r="I16" s="26" t="e">
        <f t="shared" si="11"/>
        <v>#REF!</v>
      </c>
      <c r="J16" s="26" t="e">
        <f t="shared" si="11"/>
        <v>#REF!</v>
      </c>
      <c r="K16" s="26" t="e">
        <f t="shared" si="11"/>
        <v>#REF!</v>
      </c>
      <c r="L16" s="26" t="e">
        <f t="shared" si="11"/>
        <v>#REF!</v>
      </c>
      <c r="M16" s="29" t="e">
        <f t="shared" si="11"/>
        <v>#REF!</v>
      </c>
    </row>
    <row r="17" spans="1:13" ht="19.5" customHeight="1">
      <c r="A17" s="30">
        <v>17</v>
      </c>
      <c r="B17" s="44" t="e">
        <f t="shared" si="1"/>
        <v>#REF!</v>
      </c>
      <c r="C17" s="44" t="e">
        <f t="shared" si="2"/>
        <v>#REF!</v>
      </c>
      <c r="D17" s="43" t="e">
        <f>#REF!-#REF!</f>
        <v>#REF!</v>
      </c>
      <c r="E17" s="43" t="e">
        <f>#REF!-#REF!</f>
        <v>#REF!</v>
      </c>
      <c r="F17" s="43" t="e">
        <f>#REF!-#REF!</f>
        <v>#REF!</v>
      </c>
      <c r="G17" s="45" t="e">
        <f>#REF!-#REF!</f>
        <v>#REF!</v>
      </c>
      <c r="H17" s="26" t="e">
        <f aca="true" t="shared" si="12" ref="H17:M17">B17/B6*100</f>
        <v>#REF!</v>
      </c>
      <c r="I17" s="26" t="e">
        <f t="shared" si="12"/>
        <v>#REF!</v>
      </c>
      <c r="J17" s="26" t="e">
        <f t="shared" si="12"/>
        <v>#REF!</v>
      </c>
      <c r="K17" s="26" t="e">
        <f t="shared" si="12"/>
        <v>#REF!</v>
      </c>
      <c r="L17" s="26" t="e">
        <f t="shared" si="12"/>
        <v>#REF!</v>
      </c>
      <c r="M17" s="29" t="e">
        <f t="shared" si="12"/>
        <v>#REF!</v>
      </c>
    </row>
    <row r="18" spans="1:13" ht="24.75" customHeight="1">
      <c r="A18" s="30">
        <v>18</v>
      </c>
      <c r="B18" s="44" t="e">
        <f t="shared" si="1"/>
        <v>#REF!</v>
      </c>
      <c r="C18" s="44" t="e">
        <f t="shared" si="2"/>
        <v>#REF!</v>
      </c>
      <c r="D18" s="43" t="e">
        <f>#REF!-#REF!</f>
        <v>#REF!</v>
      </c>
      <c r="E18" s="43" t="e">
        <f>#REF!-#REF!</f>
        <v>#REF!</v>
      </c>
      <c r="F18" s="43" t="e">
        <f>#REF!-#REF!</f>
        <v>#REF!</v>
      </c>
      <c r="G18" s="45" t="e">
        <f>#REF!-#REF!</f>
        <v>#REF!</v>
      </c>
      <c r="H18" s="26" t="e">
        <f aca="true" t="shared" si="13" ref="H18:M18">B18/B6*100</f>
        <v>#REF!</v>
      </c>
      <c r="I18" s="26" t="e">
        <f t="shared" si="13"/>
        <v>#REF!</v>
      </c>
      <c r="J18" s="26" t="e">
        <f t="shared" si="13"/>
        <v>#REF!</v>
      </c>
      <c r="K18" s="26" t="e">
        <f t="shared" si="13"/>
        <v>#REF!</v>
      </c>
      <c r="L18" s="26" t="e">
        <f t="shared" si="13"/>
        <v>#REF!</v>
      </c>
      <c r="M18" s="29" t="e">
        <f t="shared" si="13"/>
        <v>#REF!</v>
      </c>
    </row>
    <row r="19" spans="1:13" ht="19.5" customHeight="1">
      <c r="A19" s="30">
        <v>19</v>
      </c>
      <c r="B19" s="44" t="e">
        <f t="shared" si="1"/>
        <v>#REF!</v>
      </c>
      <c r="C19" s="44" t="e">
        <f t="shared" si="2"/>
        <v>#REF!</v>
      </c>
      <c r="D19" s="43" t="e">
        <f>#REF!-#REF!</f>
        <v>#REF!</v>
      </c>
      <c r="E19" s="43" t="e">
        <f>#REF!-#REF!</f>
        <v>#REF!</v>
      </c>
      <c r="F19" s="43" t="e">
        <f>#REF!-#REF!</f>
        <v>#REF!</v>
      </c>
      <c r="G19" s="45" t="e">
        <f>#REF!-#REF!</f>
        <v>#REF!</v>
      </c>
      <c r="H19" s="26" t="e">
        <f aca="true" t="shared" si="14" ref="H19:M19">B19/B6*100</f>
        <v>#REF!</v>
      </c>
      <c r="I19" s="26" t="e">
        <f t="shared" si="14"/>
        <v>#REF!</v>
      </c>
      <c r="J19" s="26" t="e">
        <f t="shared" si="14"/>
        <v>#REF!</v>
      </c>
      <c r="K19" s="26" t="e">
        <f t="shared" si="14"/>
        <v>#REF!</v>
      </c>
      <c r="L19" s="26" t="e">
        <f t="shared" si="14"/>
        <v>#REF!</v>
      </c>
      <c r="M19" s="29" t="e">
        <f t="shared" si="14"/>
        <v>#REF!</v>
      </c>
    </row>
    <row r="20" spans="1:13" ht="19.5" customHeight="1">
      <c r="A20" s="30">
        <v>20</v>
      </c>
      <c r="B20" s="44" t="e">
        <f t="shared" si="1"/>
        <v>#REF!</v>
      </c>
      <c r="C20" s="44" t="e">
        <f t="shared" si="2"/>
        <v>#REF!</v>
      </c>
      <c r="D20" s="43" t="e">
        <f>#REF!-#REF!</f>
        <v>#REF!</v>
      </c>
      <c r="E20" s="43" t="e">
        <f>#REF!-#REF!</f>
        <v>#REF!</v>
      </c>
      <c r="F20" s="43" t="e">
        <f>#REF!-#REF!</f>
        <v>#REF!</v>
      </c>
      <c r="G20" s="45" t="e">
        <f>#REF!-#REF!</f>
        <v>#REF!</v>
      </c>
      <c r="H20" s="26" t="e">
        <f aca="true" t="shared" si="15" ref="H20:M20">B20/B6*100</f>
        <v>#REF!</v>
      </c>
      <c r="I20" s="26" t="e">
        <f t="shared" si="15"/>
        <v>#REF!</v>
      </c>
      <c r="J20" s="26" t="e">
        <f t="shared" si="15"/>
        <v>#REF!</v>
      </c>
      <c r="K20" s="26" t="e">
        <f t="shared" si="15"/>
        <v>#REF!</v>
      </c>
      <c r="L20" s="26" t="e">
        <f t="shared" si="15"/>
        <v>#REF!</v>
      </c>
      <c r="M20" s="29" t="e">
        <f t="shared" si="15"/>
        <v>#REF!</v>
      </c>
    </row>
    <row r="21" spans="1:13" ht="19.5" customHeight="1">
      <c r="A21" s="30">
        <v>22</v>
      </c>
      <c r="B21" s="44" t="e">
        <f t="shared" si="1"/>
        <v>#REF!</v>
      </c>
      <c r="C21" s="44" t="e">
        <f t="shared" si="2"/>
        <v>#REF!</v>
      </c>
      <c r="D21" s="43" t="e">
        <f>#REF!-#REF!</f>
        <v>#REF!</v>
      </c>
      <c r="E21" s="43" t="e">
        <f>#REF!-#REF!</f>
        <v>#REF!</v>
      </c>
      <c r="F21" s="43" t="e">
        <f>#REF!-#REF!</f>
        <v>#REF!</v>
      </c>
      <c r="G21" s="45" t="e">
        <f>#REF!-#REF!</f>
        <v>#REF!</v>
      </c>
      <c r="H21" s="26" t="e">
        <f aca="true" t="shared" si="16" ref="H21:M21">B21/B6*100</f>
        <v>#REF!</v>
      </c>
      <c r="I21" s="26" t="e">
        <f t="shared" si="16"/>
        <v>#REF!</v>
      </c>
      <c r="J21" s="26" t="e">
        <f t="shared" si="16"/>
        <v>#REF!</v>
      </c>
      <c r="K21" s="26" t="e">
        <f t="shared" si="16"/>
        <v>#REF!</v>
      </c>
      <c r="L21" s="26" t="e">
        <f t="shared" si="16"/>
        <v>#REF!</v>
      </c>
      <c r="M21" s="29" t="e">
        <f t="shared" si="16"/>
        <v>#REF!</v>
      </c>
    </row>
    <row r="22" spans="1:13" ht="19.5" customHeight="1">
      <c r="A22" s="30">
        <v>24</v>
      </c>
      <c r="B22" s="44" t="e">
        <f t="shared" si="1"/>
        <v>#REF!</v>
      </c>
      <c r="C22" s="44" t="e">
        <f t="shared" si="2"/>
        <v>#REF!</v>
      </c>
      <c r="D22" s="43" t="e">
        <f>#REF!-#REF!</f>
        <v>#REF!</v>
      </c>
      <c r="E22" s="43" t="e">
        <f>#REF!-#REF!</f>
        <v>#REF!</v>
      </c>
      <c r="F22" s="43" t="e">
        <f>#REF!-#REF!</f>
        <v>#REF!</v>
      </c>
      <c r="G22" s="45" t="e">
        <f>#REF!-#REF!</f>
        <v>#REF!</v>
      </c>
      <c r="H22" s="26" t="e">
        <f aca="true" t="shared" si="17" ref="H22:M22">B22/B6*100</f>
        <v>#REF!</v>
      </c>
      <c r="I22" s="26" t="e">
        <f t="shared" si="17"/>
        <v>#REF!</v>
      </c>
      <c r="J22" s="26" t="e">
        <f t="shared" si="17"/>
        <v>#REF!</v>
      </c>
      <c r="K22" s="26" t="e">
        <f t="shared" si="17"/>
        <v>#REF!</v>
      </c>
      <c r="L22" s="26" t="e">
        <f t="shared" si="17"/>
        <v>#REF!</v>
      </c>
      <c r="M22" s="29" t="e">
        <f t="shared" si="17"/>
        <v>#REF!</v>
      </c>
    </row>
    <row r="23" spans="1:13" ht="24.75" customHeight="1">
      <c r="A23" s="30">
        <v>26</v>
      </c>
      <c r="B23" s="44" t="e">
        <f t="shared" si="1"/>
        <v>#REF!</v>
      </c>
      <c r="C23" s="44" t="e">
        <f t="shared" si="2"/>
        <v>#REF!</v>
      </c>
      <c r="D23" s="43" t="e">
        <f>#REF!-#REF!</f>
        <v>#REF!</v>
      </c>
      <c r="E23" s="43" t="e">
        <f>#REF!-#REF!</f>
        <v>#REF!</v>
      </c>
      <c r="F23" s="43" t="e">
        <f>#REF!-#REF!</f>
        <v>#REF!</v>
      </c>
      <c r="G23" s="45" t="e">
        <f>#REF!-#REF!</f>
        <v>#REF!</v>
      </c>
      <c r="H23" s="26" t="e">
        <f aca="true" t="shared" si="18" ref="H23:M23">B23/B6*100</f>
        <v>#REF!</v>
      </c>
      <c r="I23" s="26" t="e">
        <f t="shared" si="18"/>
        <v>#REF!</v>
      </c>
      <c r="J23" s="26" t="e">
        <f t="shared" si="18"/>
        <v>#REF!</v>
      </c>
      <c r="K23" s="26" t="e">
        <f t="shared" si="18"/>
        <v>#REF!</v>
      </c>
      <c r="L23" s="26" t="e">
        <f t="shared" si="18"/>
        <v>#REF!</v>
      </c>
      <c r="M23" s="29" t="e">
        <f t="shared" si="18"/>
        <v>#REF!</v>
      </c>
    </row>
    <row r="24" spans="1:13" ht="19.5" customHeight="1">
      <c r="A24" s="30">
        <v>28</v>
      </c>
      <c r="B24" s="44" t="e">
        <f t="shared" si="1"/>
        <v>#REF!</v>
      </c>
      <c r="C24" s="44" t="e">
        <f t="shared" si="2"/>
        <v>#REF!</v>
      </c>
      <c r="D24" s="43" t="e">
        <f>#REF!-#REF!</f>
        <v>#REF!</v>
      </c>
      <c r="E24" s="43" t="e">
        <f>#REF!-#REF!</f>
        <v>#REF!</v>
      </c>
      <c r="F24" s="43" t="e">
        <f>#REF!-#REF!</f>
        <v>#REF!</v>
      </c>
      <c r="G24" s="45" t="e">
        <f>#REF!-#REF!</f>
        <v>#REF!</v>
      </c>
      <c r="H24" s="26" t="e">
        <f aca="true" t="shared" si="19" ref="H24:M24">B24/B6*100</f>
        <v>#REF!</v>
      </c>
      <c r="I24" s="26" t="e">
        <f t="shared" si="19"/>
        <v>#REF!</v>
      </c>
      <c r="J24" s="26" t="e">
        <f t="shared" si="19"/>
        <v>#REF!</v>
      </c>
      <c r="K24" s="26" t="e">
        <f t="shared" si="19"/>
        <v>#REF!</v>
      </c>
      <c r="L24" s="26" t="e">
        <f t="shared" si="19"/>
        <v>#REF!</v>
      </c>
      <c r="M24" s="29" t="e">
        <f t="shared" si="19"/>
        <v>#REF!</v>
      </c>
    </row>
    <row r="25" spans="1:13" ht="19.5" customHeight="1">
      <c r="A25" s="30">
        <v>30</v>
      </c>
      <c r="B25" s="44" t="e">
        <f t="shared" si="1"/>
        <v>#REF!</v>
      </c>
      <c r="C25" s="44" t="e">
        <f t="shared" si="2"/>
        <v>#REF!</v>
      </c>
      <c r="D25" s="43" t="e">
        <f>#REF!-#REF!</f>
        <v>#REF!</v>
      </c>
      <c r="E25" s="43" t="e">
        <f>#REF!-#REF!</f>
        <v>#REF!</v>
      </c>
      <c r="F25" s="43" t="e">
        <f>#REF!-#REF!</f>
        <v>#REF!</v>
      </c>
      <c r="G25" s="45" t="e">
        <f>#REF!-#REF!</f>
        <v>#REF!</v>
      </c>
      <c r="H25" s="26" t="e">
        <f aca="true" t="shared" si="20" ref="H25:M25">B25/B6*100</f>
        <v>#REF!</v>
      </c>
      <c r="I25" s="26" t="e">
        <f t="shared" si="20"/>
        <v>#REF!</v>
      </c>
      <c r="J25" s="26" t="e">
        <f t="shared" si="20"/>
        <v>#REF!</v>
      </c>
      <c r="K25" s="26" t="e">
        <f t="shared" si="20"/>
        <v>#REF!</v>
      </c>
      <c r="L25" s="26" t="e">
        <f t="shared" si="20"/>
        <v>#REF!</v>
      </c>
      <c r="M25" s="29" t="e">
        <f t="shared" si="20"/>
        <v>#REF!</v>
      </c>
    </row>
    <row r="26" spans="1:13" ht="19.5" customHeight="1">
      <c r="A26" s="30">
        <v>32</v>
      </c>
      <c r="B26" s="44" t="e">
        <f t="shared" si="1"/>
        <v>#REF!</v>
      </c>
      <c r="C26" s="44" t="e">
        <f t="shared" si="2"/>
        <v>#REF!</v>
      </c>
      <c r="D26" s="43" t="e">
        <f>#REF!-#REF!</f>
        <v>#REF!</v>
      </c>
      <c r="E26" s="43" t="e">
        <f>#REF!-#REF!</f>
        <v>#REF!</v>
      </c>
      <c r="F26" s="43" t="e">
        <f>#REF!-#REF!</f>
        <v>#REF!</v>
      </c>
      <c r="G26" s="45" t="e">
        <f>#REF!-#REF!</f>
        <v>#REF!</v>
      </c>
      <c r="H26" s="26" t="e">
        <f aca="true" t="shared" si="21" ref="H26:M26">B26/B6*100</f>
        <v>#REF!</v>
      </c>
      <c r="I26" s="26" t="e">
        <f t="shared" si="21"/>
        <v>#REF!</v>
      </c>
      <c r="J26" s="26" t="e">
        <f t="shared" si="21"/>
        <v>#REF!</v>
      </c>
      <c r="K26" s="26" t="e">
        <f t="shared" si="21"/>
        <v>#REF!</v>
      </c>
      <c r="L26" s="26" t="e">
        <f t="shared" si="21"/>
        <v>#REF!</v>
      </c>
      <c r="M26" s="29" t="e">
        <f t="shared" si="21"/>
        <v>#REF!</v>
      </c>
    </row>
    <row r="27" spans="1:13" ht="19.5" customHeight="1">
      <c r="A27" s="30">
        <v>34</v>
      </c>
      <c r="B27" s="44" t="e">
        <f t="shared" si="1"/>
        <v>#REF!</v>
      </c>
      <c r="C27" s="44" t="e">
        <f t="shared" si="2"/>
        <v>#REF!</v>
      </c>
      <c r="D27" s="43" t="e">
        <f>#REF!-#REF!</f>
        <v>#REF!</v>
      </c>
      <c r="E27" s="43" t="e">
        <f>#REF!-#REF!</f>
        <v>#REF!</v>
      </c>
      <c r="F27" s="43" t="e">
        <f>#REF!-#REF!</f>
        <v>#REF!</v>
      </c>
      <c r="G27" s="45" t="e">
        <f>#REF!-#REF!</f>
        <v>#REF!</v>
      </c>
      <c r="H27" s="26" t="e">
        <f aca="true" t="shared" si="22" ref="H27:M27">B27/B6*100</f>
        <v>#REF!</v>
      </c>
      <c r="I27" s="26" t="e">
        <f t="shared" si="22"/>
        <v>#REF!</v>
      </c>
      <c r="J27" s="26" t="e">
        <f t="shared" si="22"/>
        <v>#REF!</v>
      </c>
      <c r="K27" s="26" t="e">
        <f t="shared" si="22"/>
        <v>#REF!</v>
      </c>
      <c r="L27" s="26" t="e">
        <f t="shared" si="22"/>
        <v>#REF!</v>
      </c>
      <c r="M27" s="29" t="e">
        <f t="shared" si="22"/>
        <v>#REF!</v>
      </c>
    </row>
    <row r="28" spans="1:13" ht="24.75" customHeight="1">
      <c r="A28" s="30">
        <v>36</v>
      </c>
      <c r="B28" s="44" t="e">
        <f t="shared" si="1"/>
        <v>#REF!</v>
      </c>
      <c r="C28" s="44" t="e">
        <f t="shared" si="2"/>
        <v>#REF!</v>
      </c>
      <c r="D28" s="43" t="e">
        <f>#REF!-#REF!</f>
        <v>#REF!</v>
      </c>
      <c r="E28" s="43" t="e">
        <f>#REF!-#REF!</f>
        <v>#REF!</v>
      </c>
      <c r="F28" s="43" t="e">
        <f>#REF!-#REF!</f>
        <v>#REF!</v>
      </c>
      <c r="G28" s="45" t="e">
        <f>#REF!-#REF!</f>
        <v>#REF!</v>
      </c>
      <c r="H28" s="26" t="e">
        <f aca="true" t="shared" si="23" ref="H28:M28">B28/B6*100</f>
        <v>#REF!</v>
      </c>
      <c r="I28" s="26" t="e">
        <f t="shared" si="23"/>
        <v>#REF!</v>
      </c>
      <c r="J28" s="26" t="e">
        <f t="shared" si="23"/>
        <v>#REF!</v>
      </c>
      <c r="K28" s="26" t="e">
        <f t="shared" si="23"/>
        <v>#REF!</v>
      </c>
      <c r="L28" s="26" t="e">
        <f t="shared" si="23"/>
        <v>#REF!</v>
      </c>
      <c r="M28" s="29" t="e">
        <f t="shared" si="23"/>
        <v>#REF!</v>
      </c>
    </row>
    <row r="29" spans="1:13" ht="19.5" customHeight="1">
      <c r="A29" s="30">
        <v>38</v>
      </c>
      <c r="B29" s="44" t="e">
        <f t="shared" si="1"/>
        <v>#REF!</v>
      </c>
      <c r="C29" s="44" t="e">
        <f t="shared" si="2"/>
        <v>#REF!</v>
      </c>
      <c r="D29" s="43" t="e">
        <f>#REF!-#REF!</f>
        <v>#REF!</v>
      </c>
      <c r="E29" s="43" t="e">
        <f>#REF!-#REF!</f>
        <v>#REF!</v>
      </c>
      <c r="F29" s="43" t="e">
        <f>#REF!-#REF!</f>
        <v>#REF!</v>
      </c>
      <c r="G29" s="45" t="e">
        <f>#REF!-#REF!</f>
        <v>#REF!</v>
      </c>
      <c r="H29" s="26" t="e">
        <f aca="true" t="shared" si="24" ref="H29:M29">B29/B6*100</f>
        <v>#REF!</v>
      </c>
      <c r="I29" s="26" t="e">
        <f t="shared" si="24"/>
        <v>#REF!</v>
      </c>
      <c r="J29" s="26" t="e">
        <f t="shared" si="24"/>
        <v>#REF!</v>
      </c>
      <c r="K29" s="26" t="e">
        <f t="shared" si="24"/>
        <v>#REF!</v>
      </c>
      <c r="L29" s="26" t="e">
        <f t="shared" si="24"/>
        <v>#REF!</v>
      </c>
      <c r="M29" s="29" t="e">
        <f t="shared" si="24"/>
        <v>#REF!</v>
      </c>
    </row>
    <row r="30" spans="1:13" ht="19.5" customHeight="1">
      <c r="A30" s="30">
        <v>41</v>
      </c>
      <c r="B30" s="44" t="e">
        <f t="shared" si="1"/>
        <v>#REF!</v>
      </c>
      <c r="C30" s="44" t="e">
        <f t="shared" si="2"/>
        <v>#REF!</v>
      </c>
      <c r="D30" s="43" t="e">
        <f>#REF!-#REF!</f>
        <v>#REF!</v>
      </c>
      <c r="E30" s="43" t="e">
        <f>#REF!-#REF!</f>
        <v>#REF!</v>
      </c>
      <c r="F30" s="43" t="e">
        <f>#REF!-#REF!</f>
        <v>#REF!</v>
      </c>
      <c r="G30" s="45" t="e">
        <f>#REF!-#REF!</f>
        <v>#REF!</v>
      </c>
      <c r="H30" s="26" t="e">
        <f aca="true" t="shared" si="25" ref="H30:M30">B30/B6*100</f>
        <v>#REF!</v>
      </c>
      <c r="I30" s="26" t="e">
        <f t="shared" si="25"/>
        <v>#REF!</v>
      </c>
      <c r="J30" s="26" t="e">
        <f t="shared" si="25"/>
        <v>#REF!</v>
      </c>
      <c r="K30" s="26" t="e">
        <f t="shared" si="25"/>
        <v>#REF!</v>
      </c>
      <c r="L30" s="26" t="e">
        <f t="shared" si="25"/>
        <v>#REF!</v>
      </c>
      <c r="M30" s="29" t="e">
        <f t="shared" si="25"/>
        <v>#REF!</v>
      </c>
    </row>
    <row r="31" spans="1:13" ht="19.5" customHeight="1">
      <c r="A31" s="30">
        <v>44</v>
      </c>
      <c r="B31" s="44" t="e">
        <f t="shared" si="1"/>
        <v>#REF!</v>
      </c>
      <c r="C31" s="44" t="e">
        <f t="shared" si="2"/>
        <v>#REF!</v>
      </c>
      <c r="D31" s="43" t="e">
        <f>#REF!-#REF!</f>
        <v>#REF!</v>
      </c>
      <c r="E31" s="43" t="e">
        <f>#REF!-#REF!</f>
        <v>#REF!</v>
      </c>
      <c r="F31" s="43" t="e">
        <f>#REF!-#REF!</f>
        <v>#REF!</v>
      </c>
      <c r="G31" s="45" t="e">
        <f>#REF!-#REF!</f>
        <v>#REF!</v>
      </c>
      <c r="H31" s="26" t="e">
        <f aca="true" t="shared" si="26" ref="H31:M31">B31/B6*100</f>
        <v>#REF!</v>
      </c>
      <c r="I31" s="26" t="e">
        <f t="shared" si="26"/>
        <v>#REF!</v>
      </c>
      <c r="J31" s="26" t="e">
        <f t="shared" si="26"/>
        <v>#REF!</v>
      </c>
      <c r="K31" s="26" t="e">
        <f t="shared" si="26"/>
        <v>#REF!</v>
      </c>
      <c r="L31" s="26" t="e">
        <f t="shared" si="26"/>
        <v>#REF!</v>
      </c>
      <c r="M31" s="29" t="e">
        <f t="shared" si="26"/>
        <v>#REF!</v>
      </c>
    </row>
    <row r="32" spans="1:13" ht="19.5" customHeight="1">
      <c r="A32" s="30">
        <v>47</v>
      </c>
      <c r="B32" s="44" t="e">
        <f t="shared" si="1"/>
        <v>#REF!</v>
      </c>
      <c r="C32" s="44" t="e">
        <f t="shared" si="2"/>
        <v>#REF!</v>
      </c>
      <c r="D32" s="43" t="e">
        <f>#REF!-#REF!</f>
        <v>#REF!</v>
      </c>
      <c r="E32" s="43" t="e">
        <f>#REF!-#REF!</f>
        <v>#REF!</v>
      </c>
      <c r="F32" s="43" t="e">
        <f>#REF!-#REF!</f>
        <v>#REF!</v>
      </c>
      <c r="G32" s="45" t="e">
        <f>#REF!-#REF!</f>
        <v>#REF!</v>
      </c>
      <c r="H32" s="26" t="e">
        <f aca="true" t="shared" si="27" ref="H32:M32">B32/B6*100</f>
        <v>#REF!</v>
      </c>
      <c r="I32" s="26" t="e">
        <f t="shared" si="27"/>
        <v>#REF!</v>
      </c>
      <c r="J32" s="26" t="e">
        <f t="shared" si="27"/>
        <v>#REF!</v>
      </c>
      <c r="K32" s="26" t="e">
        <f t="shared" si="27"/>
        <v>#REF!</v>
      </c>
      <c r="L32" s="26" t="e">
        <f t="shared" si="27"/>
        <v>#REF!</v>
      </c>
      <c r="M32" s="29" t="e">
        <f t="shared" si="27"/>
        <v>#REF!</v>
      </c>
    </row>
    <row r="33" spans="1:13" ht="24.75" customHeight="1">
      <c r="A33" s="30">
        <v>50</v>
      </c>
      <c r="B33" s="44" t="e">
        <f t="shared" si="1"/>
        <v>#REF!</v>
      </c>
      <c r="C33" s="44" t="e">
        <f t="shared" si="2"/>
        <v>#REF!</v>
      </c>
      <c r="D33" s="43" t="e">
        <f>#REF!-#REF!</f>
        <v>#REF!</v>
      </c>
      <c r="E33" s="43" t="e">
        <f>#REF!-#REF!</f>
        <v>#REF!</v>
      </c>
      <c r="F33" s="43" t="e">
        <f>#REF!-#REF!</f>
        <v>#REF!</v>
      </c>
      <c r="G33" s="45" t="e">
        <f>#REF!-#REF!</f>
        <v>#REF!</v>
      </c>
      <c r="H33" s="26" t="e">
        <f aca="true" t="shared" si="28" ref="H33:M33">B33/B6*100</f>
        <v>#REF!</v>
      </c>
      <c r="I33" s="26" t="e">
        <f t="shared" si="28"/>
        <v>#REF!</v>
      </c>
      <c r="J33" s="26" t="e">
        <f t="shared" si="28"/>
        <v>#REF!</v>
      </c>
      <c r="K33" s="26" t="e">
        <f t="shared" si="28"/>
        <v>#REF!</v>
      </c>
      <c r="L33" s="26" t="e">
        <f t="shared" si="28"/>
        <v>#REF!</v>
      </c>
      <c r="M33" s="29" t="e">
        <f t="shared" si="28"/>
        <v>#REF!</v>
      </c>
    </row>
    <row r="34" spans="1:13" ht="19.5" customHeight="1">
      <c r="A34" s="30">
        <v>53</v>
      </c>
      <c r="B34" s="44" t="e">
        <f t="shared" si="1"/>
        <v>#REF!</v>
      </c>
      <c r="C34" s="44" t="e">
        <f t="shared" si="2"/>
        <v>#REF!</v>
      </c>
      <c r="D34" s="43" t="e">
        <f>#REF!-#REF!</f>
        <v>#REF!</v>
      </c>
      <c r="E34" s="43" t="e">
        <f>#REF!-#REF!</f>
        <v>#REF!</v>
      </c>
      <c r="F34" s="43" t="e">
        <f>#REF!-#REF!</f>
        <v>#REF!</v>
      </c>
      <c r="G34" s="45" t="e">
        <f>#REF!-#REF!</f>
        <v>#REF!</v>
      </c>
      <c r="H34" s="26" t="e">
        <f aca="true" t="shared" si="29" ref="H34:M34">B34/B6*100</f>
        <v>#REF!</v>
      </c>
      <c r="I34" s="26" t="e">
        <f t="shared" si="29"/>
        <v>#REF!</v>
      </c>
      <c r="J34" s="26" t="e">
        <f t="shared" si="29"/>
        <v>#REF!</v>
      </c>
      <c r="K34" s="26" t="e">
        <f t="shared" si="29"/>
        <v>#REF!</v>
      </c>
      <c r="L34" s="26" t="e">
        <f t="shared" si="29"/>
        <v>#REF!</v>
      </c>
      <c r="M34" s="29" t="e">
        <f t="shared" si="29"/>
        <v>#REF!</v>
      </c>
    </row>
    <row r="35" spans="1:13" ht="19.5" customHeight="1">
      <c r="A35" s="30">
        <v>56</v>
      </c>
      <c r="B35" s="44" t="e">
        <f t="shared" si="1"/>
        <v>#REF!</v>
      </c>
      <c r="C35" s="44" t="e">
        <f t="shared" si="2"/>
        <v>#REF!</v>
      </c>
      <c r="D35" s="43" t="e">
        <f>#REF!-#REF!</f>
        <v>#REF!</v>
      </c>
      <c r="E35" s="43" t="e">
        <f>#REF!-#REF!</f>
        <v>#REF!</v>
      </c>
      <c r="F35" s="43" t="e">
        <f>#REF!-#REF!</f>
        <v>#REF!</v>
      </c>
      <c r="G35" s="45" t="e">
        <f>#REF!-#REF!</f>
        <v>#REF!</v>
      </c>
      <c r="H35" s="26" t="e">
        <f aca="true" t="shared" si="30" ref="H35:M35">B35/B6*100</f>
        <v>#REF!</v>
      </c>
      <c r="I35" s="26" t="e">
        <f t="shared" si="30"/>
        <v>#REF!</v>
      </c>
      <c r="J35" s="26" t="e">
        <f t="shared" si="30"/>
        <v>#REF!</v>
      </c>
      <c r="K35" s="26" t="e">
        <f t="shared" si="30"/>
        <v>#REF!</v>
      </c>
      <c r="L35" s="26" t="e">
        <f t="shared" si="30"/>
        <v>#REF!</v>
      </c>
      <c r="M35" s="29" t="e">
        <f t="shared" si="30"/>
        <v>#REF!</v>
      </c>
    </row>
    <row r="36" spans="1:13" ht="19.5" customHeight="1">
      <c r="A36" s="30">
        <v>59</v>
      </c>
      <c r="B36" s="44" t="e">
        <f t="shared" si="1"/>
        <v>#REF!</v>
      </c>
      <c r="C36" s="44" t="e">
        <f t="shared" si="2"/>
        <v>#REF!</v>
      </c>
      <c r="D36" s="43" t="e">
        <f>#REF!-#REF!</f>
        <v>#REF!</v>
      </c>
      <c r="E36" s="43" t="e">
        <f>#REF!-#REF!</f>
        <v>#REF!</v>
      </c>
      <c r="F36" s="43" t="e">
        <f>#REF!-#REF!</f>
        <v>#REF!</v>
      </c>
      <c r="G36" s="45" t="e">
        <f>#REF!-#REF!</f>
        <v>#REF!</v>
      </c>
      <c r="H36" s="26" t="e">
        <f aca="true" t="shared" si="31" ref="H36:M36">B36/B6*100</f>
        <v>#REF!</v>
      </c>
      <c r="I36" s="26" t="e">
        <f t="shared" si="31"/>
        <v>#REF!</v>
      </c>
      <c r="J36" s="26" t="e">
        <f t="shared" si="31"/>
        <v>#REF!</v>
      </c>
      <c r="K36" s="26" t="e">
        <f t="shared" si="31"/>
        <v>#REF!</v>
      </c>
      <c r="L36" s="26" t="e">
        <f t="shared" si="31"/>
        <v>#REF!</v>
      </c>
      <c r="M36" s="29" t="e">
        <f t="shared" si="31"/>
        <v>#REF!</v>
      </c>
    </row>
    <row r="37" spans="1:13" ht="19.5" customHeight="1" thickBot="1">
      <c r="A37" s="32">
        <v>62</v>
      </c>
      <c r="B37" s="46" t="e">
        <f t="shared" si="1"/>
        <v>#REF!</v>
      </c>
      <c r="C37" s="46" t="e">
        <f t="shared" si="2"/>
        <v>#REF!</v>
      </c>
      <c r="D37" s="47" t="e">
        <f>#REF!-#REF!</f>
        <v>#REF!</v>
      </c>
      <c r="E37" s="47" t="e">
        <f>#REF!-#REF!</f>
        <v>#REF!</v>
      </c>
      <c r="F37" s="47" t="e">
        <f>#REF!-#REF!</f>
        <v>#REF!</v>
      </c>
      <c r="G37" s="47" t="e">
        <f>#REF!-#REF!</f>
        <v>#REF!</v>
      </c>
      <c r="H37" s="33" t="e">
        <f aca="true" t="shared" si="32" ref="H37:M37">B37/B6*100</f>
        <v>#REF!</v>
      </c>
      <c r="I37" s="33" t="e">
        <f t="shared" si="32"/>
        <v>#REF!</v>
      </c>
      <c r="J37" s="33" t="e">
        <f t="shared" si="32"/>
        <v>#REF!</v>
      </c>
      <c r="K37" s="33" t="e">
        <f t="shared" si="32"/>
        <v>#REF!</v>
      </c>
      <c r="L37" s="33" t="e">
        <f t="shared" si="32"/>
        <v>#REF!</v>
      </c>
      <c r="M37" s="34" t="e">
        <f t="shared" si="32"/>
        <v>#REF!</v>
      </c>
    </row>
    <row r="38" ht="17.25" customHeight="1">
      <c r="A38" s="35" t="s">
        <v>15</v>
      </c>
    </row>
  </sheetData>
  <sheetProtection sheet="1" objects="1" scenarios="1"/>
  <printOptions/>
  <pageMargins left="0.4330708661417323" right="0.4724409448818898" top="0.5905511811023623" bottom="0.2755905511811024" header="0.5118110236220472" footer="0.1968503937007874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SheetLayoutView="100" zoomScalePageLayoutView="0" workbookViewId="0" topLeftCell="A1">
      <selection activeCell="N7" sqref="N7"/>
    </sheetView>
  </sheetViews>
  <sheetFormatPr defaultColWidth="8.796875" defaultRowHeight="20.25" customHeight="1"/>
  <cols>
    <col min="1" max="1" width="7.8984375" style="35" customWidth="1"/>
    <col min="2" max="2" width="4.09765625" style="35" customWidth="1"/>
    <col min="3" max="3" width="8.69921875" style="35" customWidth="1"/>
    <col min="4" max="7" width="12.59765625" style="4" customWidth="1"/>
    <col min="8" max="9" width="12.59765625" style="2" customWidth="1"/>
    <col min="10" max="16384" width="9" style="4" customWidth="1"/>
  </cols>
  <sheetData>
    <row r="1" spans="1:7" ht="20.25" customHeight="1">
      <c r="A1" s="49"/>
      <c r="B1" s="49"/>
      <c r="C1" s="49"/>
      <c r="D1" s="2"/>
      <c r="E1" s="2"/>
      <c r="F1" s="2"/>
      <c r="G1" s="2"/>
    </row>
    <row r="2" spans="1:9" ht="19.5" customHeight="1" thickBot="1">
      <c r="A2" s="5" t="s">
        <v>32</v>
      </c>
      <c r="B2" s="5"/>
      <c r="C2" s="5"/>
      <c r="D2" s="6"/>
      <c r="E2" s="6"/>
      <c r="F2" s="6"/>
      <c r="G2" s="6"/>
      <c r="H2" s="48"/>
      <c r="I2" s="6" t="s">
        <v>20</v>
      </c>
    </row>
    <row r="3" spans="1:9" ht="18.75" customHeight="1">
      <c r="A3" s="135" t="s">
        <v>19</v>
      </c>
      <c r="B3" s="135"/>
      <c r="C3" s="135"/>
      <c r="D3" s="124" t="s">
        <v>4</v>
      </c>
      <c r="E3" s="74"/>
      <c r="F3" s="74"/>
      <c r="G3" s="74"/>
      <c r="H3" s="74"/>
      <c r="I3" s="74"/>
    </row>
    <row r="4" spans="1:9" ht="18.75" customHeight="1">
      <c r="A4" s="136"/>
      <c r="B4" s="136"/>
      <c r="C4" s="136"/>
      <c r="D4" s="125"/>
      <c r="E4" s="127" t="s">
        <v>28</v>
      </c>
      <c r="F4" s="73"/>
      <c r="G4" s="72"/>
      <c r="H4" s="113"/>
      <c r="I4" s="129" t="s">
        <v>31</v>
      </c>
    </row>
    <row r="5" spans="1:9" ht="27" customHeight="1">
      <c r="A5" s="137"/>
      <c r="B5" s="137"/>
      <c r="C5" s="137"/>
      <c r="D5" s="126"/>
      <c r="E5" s="128"/>
      <c r="F5" s="75" t="s">
        <v>6</v>
      </c>
      <c r="G5" s="9" t="s">
        <v>8</v>
      </c>
      <c r="H5" s="75" t="s">
        <v>9</v>
      </c>
      <c r="I5" s="130"/>
    </row>
    <row r="6" spans="1:9" s="68" customFormat="1" ht="10.5">
      <c r="A6" s="67"/>
      <c r="B6" s="67"/>
      <c r="C6" s="67"/>
      <c r="D6" s="65" t="s">
        <v>11</v>
      </c>
      <c r="E6" s="65" t="s">
        <v>11</v>
      </c>
      <c r="F6" s="65" t="s">
        <v>11</v>
      </c>
      <c r="G6" s="65" t="s">
        <v>11</v>
      </c>
      <c r="H6" s="66" t="s">
        <v>11</v>
      </c>
      <c r="I6" s="66" t="s">
        <v>11</v>
      </c>
    </row>
    <row r="7" spans="1:9" ht="20.25" customHeight="1">
      <c r="A7" s="133" t="s">
        <v>24</v>
      </c>
      <c r="B7" s="133"/>
      <c r="C7" s="134"/>
      <c r="D7" s="96">
        <v>34514836</v>
      </c>
      <c r="E7" s="97">
        <v>22241697</v>
      </c>
      <c r="F7" s="96">
        <v>22187699</v>
      </c>
      <c r="G7" s="96">
        <v>610</v>
      </c>
      <c r="H7" s="97">
        <v>53388</v>
      </c>
      <c r="I7" s="114">
        <v>12273139</v>
      </c>
    </row>
    <row r="8" spans="1:9" ht="4.5" customHeight="1">
      <c r="A8" s="87"/>
      <c r="B8" s="87"/>
      <c r="C8" s="98"/>
      <c r="D8" s="99"/>
      <c r="E8" s="100"/>
      <c r="F8" s="99"/>
      <c r="G8" s="99"/>
      <c r="H8" s="100"/>
      <c r="I8" s="115"/>
    </row>
    <row r="9" spans="1:9" ht="20.25" customHeight="1">
      <c r="A9" s="131" t="s">
        <v>25</v>
      </c>
      <c r="B9" s="131"/>
      <c r="C9" s="132"/>
      <c r="D9" s="101">
        <v>9905235</v>
      </c>
      <c r="E9" s="101">
        <v>5883058</v>
      </c>
      <c r="F9" s="101">
        <v>5856826</v>
      </c>
      <c r="G9" s="101">
        <v>45</v>
      </c>
      <c r="H9" s="102">
        <v>26187</v>
      </c>
      <c r="I9" s="116">
        <v>4022177</v>
      </c>
    </row>
    <row r="10" spans="1:9" ht="16.5" customHeight="1">
      <c r="A10" s="53" t="s">
        <v>26</v>
      </c>
      <c r="B10" s="51"/>
      <c r="C10" s="50" t="s">
        <v>27</v>
      </c>
      <c r="D10" s="44"/>
      <c r="E10" s="44"/>
      <c r="F10" s="44"/>
      <c r="G10" s="44"/>
      <c r="H10" s="60"/>
      <c r="I10" s="60"/>
    </row>
    <row r="11" spans="1:9" ht="20.25" customHeight="1">
      <c r="A11" s="51">
        <v>0</v>
      </c>
      <c r="B11" s="56" t="s">
        <v>21</v>
      </c>
      <c r="C11" s="54">
        <v>10</v>
      </c>
      <c r="D11" s="44">
        <v>2318681</v>
      </c>
      <c r="E11" s="44">
        <v>1110439</v>
      </c>
      <c r="F11" s="44">
        <v>1109372</v>
      </c>
      <c r="G11" s="44">
        <v>22</v>
      </c>
      <c r="H11" s="60">
        <v>1045</v>
      </c>
      <c r="I11" s="60">
        <v>1208242</v>
      </c>
    </row>
    <row r="12" spans="1:9" ht="20.25" customHeight="1">
      <c r="A12" s="51">
        <v>10</v>
      </c>
      <c r="B12" s="56" t="s">
        <v>21</v>
      </c>
      <c r="C12" s="54">
        <v>20</v>
      </c>
      <c r="D12" s="44">
        <v>1811256</v>
      </c>
      <c r="E12" s="44">
        <v>958992</v>
      </c>
      <c r="F12" s="44">
        <v>957794</v>
      </c>
      <c r="G12" s="44">
        <v>10</v>
      </c>
      <c r="H12" s="60">
        <v>1188</v>
      </c>
      <c r="I12" s="60">
        <v>852264</v>
      </c>
    </row>
    <row r="13" spans="1:9" ht="20.25" customHeight="1">
      <c r="A13" s="51">
        <v>20</v>
      </c>
      <c r="B13" s="56" t="s">
        <v>21</v>
      </c>
      <c r="C13" s="54">
        <v>30</v>
      </c>
      <c r="D13" s="44">
        <v>1647634</v>
      </c>
      <c r="E13" s="44">
        <v>916557</v>
      </c>
      <c r="F13" s="44">
        <v>915360</v>
      </c>
      <c r="G13" s="44">
        <v>11</v>
      </c>
      <c r="H13" s="60">
        <v>1186</v>
      </c>
      <c r="I13" s="60">
        <v>731077</v>
      </c>
    </row>
    <row r="14" spans="1:9" ht="20.25" customHeight="1">
      <c r="A14" s="51">
        <v>30</v>
      </c>
      <c r="B14" s="56" t="s">
        <v>21</v>
      </c>
      <c r="C14" s="54">
        <v>40</v>
      </c>
      <c r="D14" s="44">
        <v>1667822</v>
      </c>
      <c r="E14" s="44">
        <v>950639</v>
      </c>
      <c r="F14" s="44">
        <v>949275</v>
      </c>
      <c r="G14" s="44">
        <v>23</v>
      </c>
      <c r="H14" s="60">
        <v>1341</v>
      </c>
      <c r="I14" s="60">
        <v>717183</v>
      </c>
    </row>
    <row r="15" spans="1:9" ht="20.25" customHeight="1">
      <c r="A15" s="51">
        <v>40</v>
      </c>
      <c r="B15" s="56" t="s">
        <v>21</v>
      </c>
      <c r="C15" s="54">
        <v>50</v>
      </c>
      <c r="D15" s="44">
        <v>1617082</v>
      </c>
      <c r="E15" s="44">
        <v>969172</v>
      </c>
      <c r="F15" s="44">
        <v>967715</v>
      </c>
      <c r="G15" s="44">
        <v>44</v>
      </c>
      <c r="H15" s="60">
        <v>1413</v>
      </c>
      <c r="I15" s="60">
        <v>647910</v>
      </c>
    </row>
    <row r="16" spans="1:9" ht="26.25" customHeight="1">
      <c r="A16" s="103">
        <v>50</v>
      </c>
      <c r="B16" s="104" t="s">
        <v>21</v>
      </c>
      <c r="C16" s="105">
        <v>60</v>
      </c>
      <c r="D16" s="106">
        <v>1548480</v>
      </c>
      <c r="E16" s="106">
        <v>949126</v>
      </c>
      <c r="F16" s="106">
        <v>947326</v>
      </c>
      <c r="G16" s="106">
        <v>58</v>
      </c>
      <c r="H16" s="107">
        <v>1742</v>
      </c>
      <c r="I16" s="107">
        <v>599354</v>
      </c>
    </row>
    <row r="17" spans="1:9" ht="25.5" customHeight="1">
      <c r="A17" s="51">
        <v>60</v>
      </c>
      <c r="B17" s="56" t="s">
        <v>21</v>
      </c>
      <c r="C17" s="54">
        <v>70</v>
      </c>
      <c r="D17" s="44">
        <v>1460516</v>
      </c>
      <c r="E17" s="44">
        <v>900033</v>
      </c>
      <c r="F17" s="44">
        <v>898062</v>
      </c>
      <c r="G17" s="44">
        <v>163</v>
      </c>
      <c r="H17" s="60">
        <v>1808</v>
      </c>
      <c r="I17" s="60">
        <v>560483</v>
      </c>
    </row>
    <row r="18" spans="1:9" ht="20.25" customHeight="1">
      <c r="A18" s="51">
        <v>70</v>
      </c>
      <c r="B18" s="56" t="s">
        <v>21</v>
      </c>
      <c r="C18" s="54">
        <v>80</v>
      </c>
      <c r="D18" s="44">
        <v>1417741</v>
      </c>
      <c r="E18" s="44">
        <v>887012</v>
      </c>
      <c r="F18" s="44">
        <v>884977</v>
      </c>
      <c r="G18" s="44">
        <v>34</v>
      </c>
      <c r="H18" s="60">
        <v>2001</v>
      </c>
      <c r="I18" s="60">
        <v>530729</v>
      </c>
    </row>
    <row r="19" spans="1:9" ht="20.25" customHeight="1">
      <c r="A19" s="51">
        <v>80</v>
      </c>
      <c r="B19" s="56" t="s">
        <v>21</v>
      </c>
      <c r="C19" s="54">
        <v>90</v>
      </c>
      <c r="D19" s="44">
        <v>1331143</v>
      </c>
      <c r="E19" s="44">
        <v>855757</v>
      </c>
      <c r="F19" s="44">
        <v>853571</v>
      </c>
      <c r="G19" s="44">
        <v>47</v>
      </c>
      <c r="H19" s="60">
        <v>2139</v>
      </c>
      <c r="I19" s="60">
        <v>475386</v>
      </c>
    </row>
    <row r="20" spans="1:9" ht="20.25" customHeight="1">
      <c r="A20" s="108">
        <v>90</v>
      </c>
      <c r="B20" s="109" t="s">
        <v>21</v>
      </c>
      <c r="C20" s="110">
        <v>100</v>
      </c>
      <c r="D20" s="111">
        <v>1214750</v>
      </c>
      <c r="E20" s="111">
        <v>814293</v>
      </c>
      <c r="F20" s="111">
        <v>812213</v>
      </c>
      <c r="G20" s="111">
        <v>34</v>
      </c>
      <c r="H20" s="102">
        <v>2046</v>
      </c>
      <c r="I20" s="102">
        <v>400457</v>
      </c>
    </row>
    <row r="21" spans="1:9" ht="25.5" customHeight="1">
      <c r="A21" s="51">
        <v>100</v>
      </c>
      <c r="B21" s="56" t="s">
        <v>21</v>
      </c>
      <c r="C21" s="54">
        <v>110</v>
      </c>
      <c r="D21" s="44">
        <v>1061787</v>
      </c>
      <c r="E21" s="44">
        <v>742121</v>
      </c>
      <c r="F21" s="44">
        <v>740235</v>
      </c>
      <c r="G21" s="44">
        <v>14</v>
      </c>
      <c r="H21" s="60">
        <v>1872</v>
      </c>
      <c r="I21" s="60">
        <v>319666</v>
      </c>
    </row>
    <row r="22" spans="1:9" ht="20.25" customHeight="1">
      <c r="A22" s="51">
        <v>110</v>
      </c>
      <c r="B22" s="56" t="s">
        <v>21</v>
      </c>
      <c r="C22" s="54">
        <v>120</v>
      </c>
      <c r="D22" s="44">
        <v>941516</v>
      </c>
      <c r="E22" s="44">
        <v>684455</v>
      </c>
      <c r="F22" s="44">
        <v>682828</v>
      </c>
      <c r="G22" s="44">
        <v>12</v>
      </c>
      <c r="H22" s="60">
        <v>1615</v>
      </c>
      <c r="I22" s="60">
        <v>257061</v>
      </c>
    </row>
    <row r="23" spans="1:9" ht="20.25" customHeight="1">
      <c r="A23" s="51">
        <v>120</v>
      </c>
      <c r="B23" s="56" t="s">
        <v>21</v>
      </c>
      <c r="C23" s="54">
        <v>130</v>
      </c>
      <c r="D23" s="44">
        <v>810667</v>
      </c>
      <c r="E23" s="44">
        <v>608747</v>
      </c>
      <c r="F23" s="44">
        <v>607295</v>
      </c>
      <c r="G23" s="44">
        <v>9</v>
      </c>
      <c r="H23" s="60">
        <v>1443</v>
      </c>
      <c r="I23" s="60">
        <v>201920</v>
      </c>
    </row>
    <row r="24" spans="1:9" ht="20.25" customHeight="1">
      <c r="A24" s="51">
        <v>130</v>
      </c>
      <c r="B24" s="56" t="s">
        <v>21</v>
      </c>
      <c r="C24" s="54">
        <v>140</v>
      </c>
      <c r="D24" s="44">
        <v>689343</v>
      </c>
      <c r="E24" s="44">
        <v>534292</v>
      </c>
      <c r="F24" s="44">
        <v>532991</v>
      </c>
      <c r="G24" s="44">
        <v>9</v>
      </c>
      <c r="H24" s="60">
        <v>1292</v>
      </c>
      <c r="I24" s="60">
        <v>155051</v>
      </c>
    </row>
    <row r="25" spans="1:9" ht="20.25" customHeight="1">
      <c r="A25" s="51">
        <v>140</v>
      </c>
      <c r="B25" s="56" t="s">
        <v>21</v>
      </c>
      <c r="C25" s="54">
        <v>150</v>
      </c>
      <c r="D25" s="44">
        <v>714064</v>
      </c>
      <c r="E25" s="44">
        <v>580913</v>
      </c>
      <c r="F25" s="44">
        <v>579826</v>
      </c>
      <c r="G25" s="44">
        <v>10</v>
      </c>
      <c r="H25" s="60">
        <v>1077</v>
      </c>
      <c r="I25" s="60">
        <v>133151</v>
      </c>
    </row>
    <row r="26" spans="1:9" ht="25.5" customHeight="1">
      <c r="A26" s="103">
        <v>150</v>
      </c>
      <c r="B26" s="104" t="s">
        <v>21</v>
      </c>
      <c r="C26" s="105">
        <v>160</v>
      </c>
      <c r="D26" s="106">
        <v>515179</v>
      </c>
      <c r="E26" s="106">
        <v>421719</v>
      </c>
      <c r="F26" s="106">
        <v>420861</v>
      </c>
      <c r="G26" s="106">
        <v>11</v>
      </c>
      <c r="H26" s="107">
        <v>847</v>
      </c>
      <c r="I26" s="107">
        <v>93460</v>
      </c>
    </row>
    <row r="27" spans="1:9" ht="20.25" customHeight="1">
      <c r="A27" s="51">
        <v>160</v>
      </c>
      <c r="B27" s="56" t="s">
        <v>21</v>
      </c>
      <c r="C27" s="54">
        <v>170</v>
      </c>
      <c r="D27" s="44">
        <v>451589</v>
      </c>
      <c r="E27" s="44">
        <v>379030</v>
      </c>
      <c r="F27" s="44">
        <v>378328</v>
      </c>
      <c r="G27" s="44">
        <v>8</v>
      </c>
      <c r="H27" s="60">
        <v>694</v>
      </c>
      <c r="I27" s="60">
        <v>72559</v>
      </c>
    </row>
    <row r="28" spans="1:9" ht="20.25" customHeight="1">
      <c r="A28" s="51">
        <v>170</v>
      </c>
      <c r="B28" s="56" t="s">
        <v>21</v>
      </c>
      <c r="C28" s="54">
        <v>180</v>
      </c>
      <c r="D28" s="44">
        <v>397872</v>
      </c>
      <c r="E28" s="44">
        <v>342115</v>
      </c>
      <c r="F28" s="44">
        <v>341516</v>
      </c>
      <c r="G28" s="44">
        <v>5</v>
      </c>
      <c r="H28" s="60">
        <v>594</v>
      </c>
      <c r="I28" s="60">
        <v>55757</v>
      </c>
    </row>
    <row r="29" spans="1:9" ht="20.25" customHeight="1">
      <c r="A29" s="51">
        <v>180</v>
      </c>
      <c r="B29" s="56" t="s">
        <v>21</v>
      </c>
      <c r="C29" s="54">
        <v>190</v>
      </c>
      <c r="D29" s="44">
        <v>345344</v>
      </c>
      <c r="E29" s="44">
        <v>302282</v>
      </c>
      <c r="F29" s="44">
        <v>301975</v>
      </c>
      <c r="G29" s="44">
        <v>5</v>
      </c>
      <c r="H29" s="60">
        <v>302</v>
      </c>
      <c r="I29" s="60">
        <v>43062</v>
      </c>
    </row>
    <row r="30" spans="1:9" ht="20.25" customHeight="1">
      <c r="A30" s="108">
        <v>190</v>
      </c>
      <c r="B30" s="109" t="s">
        <v>21</v>
      </c>
      <c r="C30" s="110">
        <v>200</v>
      </c>
      <c r="D30" s="111">
        <v>311087</v>
      </c>
      <c r="E30" s="111">
        <v>275916</v>
      </c>
      <c r="F30" s="111">
        <v>275628</v>
      </c>
      <c r="G30" s="111">
        <v>5</v>
      </c>
      <c r="H30" s="102">
        <v>283</v>
      </c>
      <c r="I30" s="102">
        <v>35171</v>
      </c>
    </row>
    <row r="31" spans="1:9" ht="25.5" customHeight="1">
      <c r="A31" s="51">
        <v>200</v>
      </c>
      <c r="B31" s="56" t="s">
        <v>21</v>
      </c>
      <c r="C31" s="54">
        <v>210</v>
      </c>
      <c r="D31" s="44">
        <v>266134</v>
      </c>
      <c r="E31" s="44">
        <v>239331</v>
      </c>
      <c r="F31" s="44">
        <v>239106</v>
      </c>
      <c r="G31" s="44">
        <v>5</v>
      </c>
      <c r="H31" s="60">
        <v>220</v>
      </c>
      <c r="I31" s="60">
        <v>26803</v>
      </c>
    </row>
    <row r="32" spans="1:9" ht="20.25" customHeight="1">
      <c r="A32" s="51">
        <v>210</v>
      </c>
      <c r="B32" s="56" t="s">
        <v>21</v>
      </c>
      <c r="C32" s="54">
        <v>220</v>
      </c>
      <c r="D32" s="44">
        <v>235382</v>
      </c>
      <c r="E32" s="44">
        <v>213776</v>
      </c>
      <c r="F32" s="44">
        <v>213535</v>
      </c>
      <c r="G32" s="44">
        <v>7</v>
      </c>
      <c r="H32" s="60">
        <v>234</v>
      </c>
      <c r="I32" s="60">
        <v>21606</v>
      </c>
    </row>
    <row r="33" spans="1:9" ht="20.25" customHeight="1">
      <c r="A33" s="51">
        <v>220</v>
      </c>
      <c r="B33" s="56" t="s">
        <v>21</v>
      </c>
      <c r="C33" s="54">
        <v>230</v>
      </c>
      <c r="D33" s="44">
        <v>204310</v>
      </c>
      <c r="E33" s="44">
        <v>186726</v>
      </c>
      <c r="F33" s="44">
        <v>186574</v>
      </c>
      <c r="G33" s="44">
        <v>5</v>
      </c>
      <c r="H33" s="60">
        <v>147</v>
      </c>
      <c r="I33" s="60">
        <v>17584</v>
      </c>
    </row>
    <row r="34" spans="1:9" ht="20.25" customHeight="1">
      <c r="A34" s="51">
        <v>230</v>
      </c>
      <c r="B34" s="56" t="s">
        <v>21</v>
      </c>
      <c r="C34" s="54">
        <v>240</v>
      </c>
      <c r="D34" s="44">
        <v>181800</v>
      </c>
      <c r="E34" s="44">
        <v>166564</v>
      </c>
      <c r="F34" s="44">
        <v>166481</v>
      </c>
      <c r="G34" s="44">
        <v>4</v>
      </c>
      <c r="H34" s="60">
        <v>79</v>
      </c>
      <c r="I34" s="60">
        <v>15236</v>
      </c>
    </row>
    <row r="35" spans="1:9" ht="20.25" customHeight="1">
      <c r="A35" s="51">
        <v>240</v>
      </c>
      <c r="B35" s="56" t="s">
        <v>21</v>
      </c>
      <c r="C35" s="54">
        <v>250</v>
      </c>
      <c r="D35" s="44">
        <v>166655</v>
      </c>
      <c r="E35" s="44">
        <v>153714</v>
      </c>
      <c r="F35" s="44">
        <v>153629</v>
      </c>
      <c r="G35" s="44">
        <v>5</v>
      </c>
      <c r="H35" s="60">
        <v>80</v>
      </c>
      <c r="I35" s="60">
        <v>12941</v>
      </c>
    </row>
    <row r="36" spans="1:9" ht="25.5" customHeight="1">
      <c r="A36" s="103">
        <v>250</v>
      </c>
      <c r="B36" s="104" t="s">
        <v>21</v>
      </c>
      <c r="C36" s="105">
        <v>260</v>
      </c>
      <c r="D36" s="106">
        <v>144559</v>
      </c>
      <c r="E36" s="106">
        <v>134642</v>
      </c>
      <c r="F36" s="106">
        <v>134563</v>
      </c>
      <c r="G36" s="106">
        <v>1</v>
      </c>
      <c r="H36" s="107">
        <v>78</v>
      </c>
      <c r="I36" s="107">
        <v>9917</v>
      </c>
    </row>
    <row r="37" spans="1:9" ht="20.25" customHeight="1">
      <c r="A37" s="51">
        <v>260</v>
      </c>
      <c r="B37" s="56" t="s">
        <v>21</v>
      </c>
      <c r="C37" s="54">
        <v>270</v>
      </c>
      <c r="D37" s="44">
        <v>125838</v>
      </c>
      <c r="E37" s="44">
        <v>117514</v>
      </c>
      <c r="F37" s="44">
        <v>117448</v>
      </c>
      <c r="G37" s="44">
        <v>0</v>
      </c>
      <c r="H37" s="60">
        <v>66</v>
      </c>
      <c r="I37" s="60">
        <v>8324</v>
      </c>
    </row>
    <row r="38" spans="1:9" ht="20.25" customHeight="1">
      <c r="A38" s="51">
        <v>270</v>
      </c>
      <c r="B38" s="56" t="s">
        <v>21</v>
      </c>
      <c r="C38" s="54">
        <v>280</v>
      </c>
      <c r="D38" s="44">
        <v>115796</v>
      </c>
      <c r="E38" s="44">
        <v>108617</v>
      </c>
      <c r="F38" s="44">
        <v>108552</v>
      </c>
      <c r="G38" s="44">
        <v>2</v>
      </c>
      <c r="H38" s="60">
        <v>63</v>
      </c>
      <c r="I38" s="60">
        <v>7179</v>
      </c>
    </row>
    <row r="39" spans="1:9" ht="20.25" customHeight="1">
      <c r="A39" s="51">
        <v>280</v>
      </c>
      <c r="B39" s="56" t="s">
        <v>21</v>
      </c>
      <c r="C39" s="54">
        <v>290</v>
      </c>
      <c r="D39" s="44">
        <v>113938</v>
      </c>
      <c r="E39" s="44">
        <v>107480</v>
      </c>
      <c r="F39" s="44">
        <v>107437</v>
      </c>
      <c r="G39" s="44">
        <v>0</v>
      </c>
      <c r="H39" s="60">
        <v>43</v>
      </c>
      <c r="I39" s="60">
        <v>6458</v>
      </c>
    </row>
    <row r="40" spans="1:9" ht="20.25" customHeight="1">
      <c r="A40" s="108">
        <v>290</v>
      </c>
      <c r="B40" s="109" t="s">
        <v>21</v>
      </c>
      <c r="C40" s="110">
        <v>300</v>
      </c>
      <c r="D40" s="111">
        <v>665652</v>
      </c>
      <c r="E40" s="111">
        <v>639252</v>
      </c>
      <c r="F40" s="111">
        <v>639036</v>
      </c>
      <c r="G40" s="111">
        <v>2</v>
      </c>
      <c r="H40" s="102">
        <v>214</v>
      </c>
      <c r="I40" s="102">
        <v>26400</v>
      </c>
    </row>
    <row r="41" spans="1:9" ht="25.5" customHeight="1">
      <c r="A41" s="51">
        <v>300</v>
      </c>
      <c r="B41" s="56" t="s">
        <v>21</v>
      </c>
      <c r="C41" s="54">
        <v>310</v>
      </c>
      <c r="D41" s="44">
        <v>26623</v>
      </c>
      <c r="E41" s="44">
        <v>24980</v>
      </c>
      <c r="F41" s="44">
        <v>24970</v>
      </c>
      <c r="G41" s="44">
        <v>0</v>
      </c>
      <c r="H41" s="60">
        <v>10</v>
      </c>
      <c r="I41" s="60">
        <v>1643</v>
      </c>
    </row>
    <row r="42" spans="1:9" ht="20.25" customHeight="1">
      <c r="A42" s="51">
        <v>310</v>
      </c>
      <c r="B42" s="56" t="s">
        <v>21</v>
      </c>
      <c r="C42" s="54">
        <v>320</v>
      </c>
      <c r="D42" s="44">
        <v>19378</v>
      </c>
      <c r="E42" s="44">
        <v>17745</v>
      </c>
      <c r="F42" s="44">
        <v>17740</v>
      </c>
      <c r="G42" s="44">
        <v>0</v>
      </c>
      <c r="H42" s="60">
        <v>5</v>
      </c>
      <c r="I42" s="60">
        <v>1633</v>
      </c>
    </row>
    <row r="43" spans="1:9" ht="20.25" customHeight="1">
      <c r="A43" s="51">
        <v>320</v>
      </c>
      <c r="B43" s="56" t="s">
        <v>21</v>
      </c>
      <c r="C43" s="54">
        <v>330</v>
      </c>
      <c r="D43" s="44">
        <v>13557</v>
      </c>
      <c r="E43" s="44">
        <v>12454</v>
      </c>
      <c r="F43" s="44">
        <v>12446</v>
      </c>
      <c r="G43" s="44">
        <v>0</v>
      </c>
      <c r="H43" s="60">
        <v>8</v>
      </c>
      <c r="I43" s="60">
        <v>1103</v>
      </c>
    </row>
    <row r="44" spans="1:9" ht="20.25" customHeight="1">
      <c r="A44" s="51">
        <v>330</v>
      </c>
      <c r="B44" s="56" t="s">
        <v>21</v>
      </c>
      <c r="C44" s="54">
        <v>340</v>
      </c>
      <c r="D44" s="44">
        <v>13272</v>
      </c>
      <c r="E44" s="44">
        <v>12412</v>
      </c>
      <c r="F44" s="44">
        <v>12407</v>
      </c>
      <c r="G44" s="44">
        <v>0</v>
      </c>
      <c r="H44" s="60">
        <v>5</v>
      </c>
      <c r="I44" s="60">
        <v>860</v>
      </c>
    </row>
    <row r="45" spans="1:9" ht="20.25" customHeight="1">
      <c r="A45" s="51">
        <v>340</v>
      </c>
      <c r="B45" s="56" t="s">
        <v>21</v>
      </c>
      <c r="C45" s="54">
        <v>350</v>
      </c>
      <c r="D45" s="44">
        <v>9010</v>
      </c>
      <c r="E45" s="44">
        <v>8349</v>
      </c>
      <c r="F45" s="44">
        <v>8344</v>
      </c>
      <c r="G45" s="44">
        <v>0</v>
      </c>
      <c r="H45" s="60">
        <v>5</v>
      </c>
      <c r="I45" s="60">
        <v>661</v>
      </c>
    </row>
    <row r="46" spans="1:9" ht="25.5" customHeight="1">
      <c r="A46" s="103">
        <v>350</v>
      </c>
      <c r="B46" s="104" t="s">
        <v>21</v>
      </c>
      <c r="C46" s="105">
        <v>360</v>
      </c>
      <c r="D46" s="106">
        <v>5669</v>
      </c>
      <c r="E46" s="106">
        <v>5247</v>
      </c>
      <c r="F46" s="106">
        <v>5241</v>
      </c>
      <c r="G46" s="106">
        <v>0</v>
      </c>
      <c r="H46" s="107">
        <v>6</v>
      </c>
      <c r="I46" s="107">
        <v>422</v>
      </c>
    </row>
    <row r="47" spans="1:9" ht="20.25" customHeight="1">
      <c r="A47" s="51">
        <v>360</v>
      </c>
      <c r="B47" s="56" t="s">
        <v>21</v>
      </c>
      <c r="C47" s="54">
        <v>370</v>
      </c>
      <c r="D47" s="44">
        <v>4277</v>
      </c>
      <c r="E47" s="44">
        <v>4005</v>
      </c>
      <c r="F47" s="44">
        <v>4005</v>
      </c>
      <c r="G47" s="44">
        <v>0</v>
      </c>
      <c r="H47" s="60">
        <v>0</v>
      </c>
      <c r="I47" s="60">
        <v>272</v>
      </c>
    </row>
    <row r="48" spans="1:9" ht="20.25" customHeight="1">
      <c r="A48" s="51">
        <v>370</v>
      </c>
      <c r="B48" s="56" t="s">
        <v>21</v>
      </c>
      <c r="C48" s="54">
        <v>380</v>
      </c>
      <c r="D48" s="44">
        <v>3791</v>
      </c>
      <c r="E48" s="44">
        <v>3509</v>
      </c>
      <c r="F48" s="44">
        <v>3506</v>
      </c>
      <c r="G48" s="44">
        <v>0</v>
      </c>
      <c r="H48" s="60">
        <v>3</v>
      </c>
      <c r="I48" s="60">
        <v>282</v>
      </c>
    </row>
    <row r="49" spans="1:9" ht="20.25" customHeight="1">
      <c r="A49" s="51">
        <v>380</v>
      </c>
      <c r="B49" s="56" t="s">
        <v>21</v>
      </c>
      <c r="C49" s="54">
        <v>390</v>
      </c>
      <c r="D49" s="44">
        <v>2851</v>
      </c>
      <c r="E49" s="44">
        <v>2636</v>
      </c>
      <c r="F49" s="44">
        <v>2632</v>
      </c>
      <c r="G49" s="44">
        <v>0</v>
      </c>
      <c r="H49" s="60">
        <v>4</v>
      </c>
      <c r="I49" s="60">
        <v>215</v>
      </c>
    </row>
    <row r="50" spans="1:9" ht="20.25" customHeight="1">
      <c r="A50" s="108">
        <v>390</v>
      </c>
      <c r="B50" s="109" t="s">
        <v>21</v>
      </c>
      <c r="C50" s="110">
        <v>400</v>
      </c>
      <c r="D50" s="111">
        <v>2697</v>
      </c>
      <c r="E50" s="111">
        <v>2467</v>
      </c>
      <c r="F50" s="111">
        <v>2465</v>
      </c>
      <c r="G50" s="111">
        <v>0</v>
      </c>
      <c r="H50" s="102">
        <v>2</v>
      </c>
      <c r="I50" s="102">
        <v>230</v>
      </c>
    </row>
    <row r="51" spans="1:9" ht="25.5" customHeight="1">
      <c r="A51" s="51">
        <v>400</v>
      </c>
      <c r="B51" s="56" t="s">
        <v>21</v>
      </c>
      <c r="C51" s="54">
        <v>410</v>
      </c>
      <c r="D51" s="44">
        <v>1977</v>
      </c>
      <c r="E51" s="44">
        <v>1806</v>
      </c>
      <c r="F51" s="44">
        <v>1806</v>
      </c>
      <c r="G51" s="44">
        <v>0</v>
      </c>
      <c r="H51" s="60">
        <v>0</v>
      </c>
      <c r="I51" s="60">
        <v>171</v>
      </c>
    </row>
    <row r="52" spans="1:9" ht="20.25" customHeight="1">
      <c r="A52" s="51">
        <v>410</v>
      </c>
      <c r="B52" s="56" t="s">
        <v>21</v>
      </c>
      <c r="C52" s="54">
        <v>420</v>
      </c>
      <c r="D52" s="44">
        <v>1818</v>
      </c>
      <c r="E52" s="44">
        <v>1681</v>
      </c>
      <c r="F52" s="44">
        <v>1681</v>
      </c>
      <c r="G52" s="44">
        <v>0</v>
      </c>
      <c r="H52" s="60">
        <v>0</v>
      </c>
      <c r="I52" s="60">
        <v>137</v>
      </c>
    </row>
    <row r="53" spans="1:9" ht="20.25" customHeight="1">
      <c r="A53" s="51">
        <v>420</v>
      </c>
      <c r="B53" s="56" t="s">
        <v>21</v>
      </c>
      <c r="C53" s="54">
        <v>430</v>
      </c>
      <c r="D53" s="44">
        <v>1479</v>
      </c>
      <c r="E53" s="44">
        <v>1365</v>
      </c>
      <c r="F53" s="44">
        <v>1365</v>
      </c>
      <c r="G53" s="44">
        <v>0</v>
      </c>
      <c r="H53" s="60">
        <v>0</v>
      </c>
      <c r="I53" s="60">
        <v>114</v>
      </c>
    </row>
    <row r="54" spans="1:9" ht="20.25" customHeight="1">
      <c r="A54" s="51">
        <v>430</v>
      </c>
      <c r="B54" s="56" t="s">
        <v>21</v>
      </c>
      <c r="C54" s="54">
        <v>440</v>
      </c>
      <c r="D54" s="44">
        <v>1305</v>
      </c>
      <c r="E54" s="44">
        <v>1201</v>
      </c>
      <c r="F54" s="44">
        <v>1201</v>
      </c>
      <c r="G54" s="44">
        <v>0</v>
      </c>
      <c r="H54" s="60">
        <v>0</v>
      </c>
      <c r="I54" s="60">
        <v>104</v>
      </c>
    </row>
    <row r="55" spans="1:9" ht="20.25" customHeight="1">
      <c r="A55" s="108">
        <v>440</v>
      </c>
      <c r="B55" s="109" t="s">
        <v>21</v>
      </c>
      <c r="C55" s="110">
        <v>450</v>
      </c>
      <c r="D55" s="111">
        <v>5631</v>
      </c>
      <c r="E55" s="111">
        <v>5169</v>
      </c>
      <c r="F55" s="111">
        <v>5168</v>
      </c>
      <c r="G55" s="111">
        <v>0</v>
      </c>
      <c r="H55" s="102">
        <v>1</v>
      </c>
      <c r="I55" s="102">
        <v>462</v>
      </c>
    </row>
    <row r="56" spans="1:9" ht="25.5" customHeight="1" thickBot="1">
      <c r="A56" s="52">
        <v>450</v>
      </c>
      <c r="B56" s="57" t="s">
        <v>21</v>
      </c>
      <c r="C56" s="58"/>
      <c r="D56" s="46">
        <v>2649</v>
      </c>
      <c r="E56" s="46">
        <v>2387</v>
      </c>
      <c r="F56" s="46">
        <v>2387</v>
      </c>
      <c r="G56" s="46">
        <v>0</v>
      </c>
      <c r="H56" s="95">
        <v>0</v>
      </c>
      <c r="I56" s="95">
        <v>262</v>
      </c>
    </row>
    <row r="57" spans="1:3" ht="20.25" customHeight="1">
      <c r="A57" s="119"/>
      <c r="C57" s="55"/>
    </row>
    <row r="58" spans="3:9" ht="20.25" customHeight="1">
      <c r="C58" s="55"/>
      <c r="D58" s="59"/>
      <c r="E58" s="59"/>
      <c r="F58" s="59"/>
      <c r="G58" s="59"/>
      <c r="H58" s="64"/>
      <c r="I58" s="64"/>
    </row>
    <row r="59" ht="20.25" customHeight="1">
      <c r="C59" s="55"/>
    </row>
    <row r="60" ht="20.25" customHeight="1">
      <c r="C60" s="55"/>
    </row>
    <row r="61" ht="20.25" customHeight="1">
      <c r="C61" s="55"/>
    </row>
    <row r="62" ht="20.25" customHeight="1">
      <c r="C62" s="55"/>
    </row>
    <row r="63" ht="20.25" customHeight="1">
      <c r="C63" s="55"/>
    </row>
    <row r="64" ht="20.25" customHeight="1">
      <c r="C64" s="55"/>
    </row>
    <row r="65" ht="20.25" customHeight="1">
      <c r="C65" s="55"/>
    </row>
    <row r="66" ht="20.25" customHeight="1">
      <c r="C66" s="55"/>
    </row>
    <row r="67" ht="20.25" customHeight="1">
      <c r="C67" s="55"/>
    </row>
    <row r="68" ht="20.25" customHeight="1">
      <c r="C68" s="55"/>
    </row>
    <row r="69" ht="20.25" customHeight="1">
      <c r="C69" s="55"/>
    </row>
    <row r="70" ht="20.25" customHeight="1">
      <c r="C70" s="55"/>
    </row>
    <row r="71" ht="20.25" customHeight="1">
      <c r="C71" s="55"/>
    </row>
    <row r="72" ht="20.25" customHeight="1">
      <c r="C72" s="55"/>
    </row>
    <row r="73" ht="20.25" customHeight="1">
      <c r="C73" s="55"/>
    </row>
    <row r="74" ht="20.25" customHeight="1">
      <c r="C74" s="55"/>
    </row>
    <row r="75" ht="20.25" customHeight="1">
      <c r="C75" s="55"/>
    </row>
    <row r="76" ht="20.25" customHeight="1">
      <c r="C76" s="55"/>
    </row>
    <row r="77" ht="20.25" customHeight="1">
      <c r="C77" s="55"/>
    </row>
    <row r="78" ht="20.25" customHeight="1">
      <c r="C78" s="55"/>
    </row>
    <row r="79" ht="20.25" customHeight="1">
      <c r="C79" s="55"/>
    </row>
    <row r="80" ht="20.25" customHeight="1">
      <c r="C80" s="55"/>
    </row>
    <row r="81" ht="20.25" customHeight="1">
      <c r="C81" s="55"/>
    </row>
    <row r="82" ht="20.25" customHeight="1">
      <c r="C82" s="55"/>
    </row>
    <row r="83" ht="20.25" customHeight="1">
      <c r="C83" s="55"/>
    </row>
    <row r="84" ht="20.25" customHeight="1">
      <c r="C84" s="55"/>
    </row>
    <row r="85" ht="20.25" customHeight="1">
      <c r="C85" s="55"/>
    </row>
    <row r="86" ht="20.25" customHeight="1">
      <c r="C86" s="55"/>
    </row>
    <row r="87" ht="20.25" customHeight="1">
      <c r="C87" s="55"/>
    </row>
    <row r="88" ht="20.25" customHeight="1">
      <c r="C88" s="55"/>
    </row>
    <row r="89" ht="20.25" customHeight="1">
      <c r="C89" s="55"/>
    </row>
    <row r="90" ht="20.25" customHeight="1">
      <c r="C90" s="55"/>
    </row>
    <row r="91" ht="20.25" customHeight="1">
      <c r="C91" s="55"/>
    </row>
    <row r="92" ht="20.25" customHeight="1">
      <c r="C92" s="55"/>
    </row>
    <row r="93" ht="20.25" customHeight="1">
      <c r="C93" s="55"/>
    </row>
    <row r="94" ht="20.25" customHeight="1">
      <c r="C94" s="55"/>
    </row>
    <row r="95" ht="20.25" customHeight="1">
      <c r="C95" s="55"/>
    </row>
    <row r="96" ht="20.25" customHeight="1">
      <c r="C96" s="55"/>
    </row>
    <row r="97" ht="20.25" customHeight="1">
      <c r="C97" s="55"/>
    </row>
    <row r="98" ht="20.25" customHeight="1">
      <c r="C98" s="55"/>
    </row>
    <row r="99" ht="20.25" customHeight="1">
      <c r="C99" s="55"/>
    </row>
    <row r="100" ht="20.25" customHeight="1">
      <c r="C100" s="55"/>
    </row>
    <row r="101" ht="20.25" customHeight="1">
      <c r="C101" s="55"/>
    </row>
    <row r="102" ht="20.25" customHeight="1">
      <c r="C102" s="55"/>
    </row>
    <row r="103" ht="20.25" customHeight="1">
      <c r="C103" s="55"/>
    </row>
    <row r="104" ht="20.25" customHeight="1">
      <c r="C104" s="55"/>
    </row>
    <row r="105" ht="20.25" customHeight="1">
      <c r="C105" s="55"/>
    </row>
    <row r="106" ht="20.25" customHeight="1">
      <c r="C106" s="55"/>
    </row>
    <row r="107" ht="20.25" customHeight="1">
      <c r="C107" s="55"/>
    </row>
    <row r="108" ht="20.25" customHeight="1">
      <c r="C108" s="55"/>
    </row>
    <row r="109" ht="20.25" customHeight="1">
      <c r="C109" s="55"/>
    </row>
    <row r="110" ht="20.25" customHeight="1">
      <c r="C110" s="55"/>
    </row>
    <row r="111" ht="20.25" customHeight="1">
      <c r="C111" s="55"/>
    </row>
    <row r="112" ht="20.25" customHeight="1">
      <c r="C112" s="55"/>
    </row>
    <row r="113" ht="20.25" customHeight="1">
      <c r="C113" s="55"/>
    </row>
    <row r="114" ht="20.25" customHeight="1">
      <c r="C114" s="55"/>
    </row>
    <row r="115" ht="20.25" customHeight="1">
      <c r="C115" s="55"/>
    </row>
    <row r="116" ht="20.25" customHeight="1">
      <c r="C116" s="55"/>
    </row>
    <row r="117" ht="20.25" customHeight="1">
      <c r="C117" s="55"/>
    </row>
    <row r="118" ht="20.25" customHeight="1">
      <c r="C118" s="55"/>
    </row>
    <row r="119" ht="20.25" customHeight="1">
      <c r="C119" s="55"/>
    </row>
    <row r="120" ht="20.25" customHeight="1">
      <c r="C120" s="55"/>
    </row>
    <row r="121" ht="20.25" customHeight="1">
      <c r="C121" s="55"/>
    </row>
  </sheetData>
  <sheetProtection/>
  <mergeCells count="6">
    <mergeCell ref="I4:I5"/>
    <mergeCell ref="A9:C9"/>
    <mergeCell ref="A7:C7"/>
    <mergeCell ref="A3:C5"/>
    <mergeCell ref="D3:D5"/>
    <mergeCell ref="E4:E5"/>
  </mergeCells>
  <printOptions horizontalCentered="1"/>
  <pageMargins left="0.5905511811023623" right="0.5905511811023623" top="0.5905511811023623" bottom="0.3937007874015748" header="0.5118110236220472" footer="0.31496062992125984"/>
  <pageSetup horizontalDpi="600" verticalDpi="600" orientation="portrait" paperSize="9" scale="72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社会保険庁</dc:creator>
  <cp:keywords/>
  <dc:description/>
  <cp:lastModifiedBy>厚生労働省ネットワークシステム</cp:lastModifiedBy>
  <cp:lastPrinted>2013-05-14T04:48:05Z</cp:lastPrinted>
  <dcterms:created xsi:type="dcterms:W3CDTF">2000-01-28T01:25:49Z</dcterms:created>
  <dcterms:modified xsi:type="dcterms:W3CDTF">2013-05-14T04:51:27Z</dcterms:modified>
  <cp:category/>
  <cp:version/>
  <cp:contentType/>
  <cp:contentStatus/>
</cp:coreProperties>
</file>