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240" tabRatio="742" activeTab="0"/>
  </bookViews>
  <sheets>
    <sheet name="6(1)" sheetId="1" r:id="rId1"/>
    <sheet name="６.（２）" sheetId="2" state="hidden" r:id="rId2"/>
    <sheet name="6(2)" sheetId="3" r:id="rId3"/>
  </sheets>
  <definedNames>
    <definedName name="_xlnm.Print_Area" localSheetId="0">'6(1)'!$A$1:$G$40</definedName>
    <definedName name="_xlnm.Print_Area" localSheetId="2">'6(2)'!$A$1:$I$72</definedName>
    <definedName name="_xlnm.Print_Area" localSheetId="1">'６.（２）'!$A$1:$M$38</definedName>
  </definedNames>
  <calcPr fullCalcOnLoad="1"/>
</workbook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A55" authorId="0">
      <text>
        <r>
          <rPr>
            <b/>
            <sz val="12"/>
            <rFont val="ＭＳ Ｐゴシック"/>
            <family val="3"/>
          </rPr>
          <t>この下に４５０～以降の段階別データあり
（非表示）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<sst xmlns="http://schemas.openxmlformats.org/spreadsheetml/2006/main" count="130" uniqueCount="33">
  <si>
    <t>標　準</t>
  </si>
  <si>
    <t>被　　保　　険　　者　　数</t>
  </si>
  <si>
    <t>　　割　　　　　合</t>
  </si>
  <si>
    <t>報　酬　月　額</t>
  </si>
  <si>
    <t>合計</t>
  </si>
  <si>
    <t>船員を除く</t>
  </si>
  <si>
    <t>一般男子</t>
  </si>
  <si>
    <t>女子</t>
  </si>
  <si>
    <t>坑内員</t>
  </si>
  <si>
    <t>船員</t>
  </si>
  <si>
    <t>船員を　除く</t>
  </si>
  <si>
    <t>人</t>
  </si>
  <si>
    <t>％</t>
  </si>
  <si>
    <t>総数</t>
  </si>
  <si>
    <t>万円</t>
  </si>
  <si>
    <t>注　任意継続被保険者及び船員任意継続被保険者を除く。</t>
  </si>
  <si>
    <t>（年度末現在）</t>
  </si>
  <si>
    <t>（２）厚生年金保険計（旧共済組合を除く）</t>
  </si>
  <si>
    <t>合計</t>
  </si>
  <si>
    <t>６．標準報酬月額別・標準賞与額別被保険者数</t>
  </si>
  <si>
    <t>年間標準賞与額</t>
  </si>
  <si>
    <t>～</t>
  </si>
  <si>
    <t>標準報酬月額</t>
  </si>
  <si>
    <t>（１）標準報酬月額別被保険者数</t>
  </si>
  <si>
    <t>合　　計</t>
  </si>
  <si>
    <t>0万円</t>
  </si>
  <si>
    <t>万円超</t>
  </si>
  <si>
    <t>万円以下</t>
  </si>
  <si>
    <t>男　子</t>
  </si>
  <si>
    <t>一般男子</t>
  </si>
  <si>
    <t>女　子</t>
  </si>
  <si>
    <t>女　子</t>
  </si>
  <si>
    <t>（２）年間標準賞与額別被保険者数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</si>
</sst>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.0;[Red]&quot;△&quot;#,##0.0"/>
    <numFmt numFmtId="178" formatCode="#,##0;[Red]&quot;△&quot;#,##0"/>
    <numFmt numFmtId="179" formatCode="#,##0.0;[Red]&quot;△&quot;\ #,##0.0"/>
    <numFmt numFmtId="180" formatCode="#,##0.0_ ;[Red]\-#,##0.0\ "/>
    <numFmt numFmtId="181" formatCode="#,##0.00_ ;[Red]\-#,##0.00\ "/>
    <numFmt numFmtId="182" formatCode="#,##0.0;[Red]\-#,##0.0"/>
    <numFmt numFmtId="183" formatCode="#,##0.0;&quot;△ &quot;#,##0.0"/>
    <numFmt numFmtId="184" formatCode="#,##0_ "/>
    <numFmt numFmtId="185" formatCode="#,##0_ ;[Red]\-#,##0\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"/>
    <numFmt numFmtId="195" formatCode="0.000"/>
    <numFmt numFmtId="196" formatCode="0.0000"/>
    <numFmt numFmtId="197" formatCode="#,##0.000;[Red]\-#,##0.000"/>
    <numFmt numFmtId="198" formatCode="0_ ;[Red]\-0\ "/>
    <numFmt numFmtId="199" formatCode="_ * #,##0.0_ ;_ * \-#,##0.0_ ;_ * &quot;-&quot;_ ;_ @_ "/>
    <numFmt numFmtId="200" formatCode="_ * #,##0.00_ ;_ * \-#,##0.00_ ;_ * &quot;-&quot;_ ;_ @_ "/>
    <numFmt numFmtId="201" formatCode="0_ "/>
    <numFmt numFmtId="202" formatCode="\ * #,##0_ ;\ * \-#,##0_ ;\ * &quot;・&quot;_ ;_ @_ "/>
    <numFmt numFmtId="203" formatCode="\ * #,##0_ ;\ * \-#,##0_ ;\ * &quot;－&quot;_ ;_ @_ "/>
    <numFmt numFmtId="204" formatCode="#,##0_);[Red]\(#,##0\)"/>
    <numFmt numFmtId="205" formatCode="\(#,##0\);[Red]\(#,##0\)"/>
    <numFmt numFmtId="206" formatCode="\ * #,##0;\ * \-#,##0;\ * &quot;-&quot;"/>
    <numFmt numFmtId="207" formatCode="0.00_ "/>
    <numFmt numFmtId="208" formatCode="0;[Red]0"/>
    <numFmt numFmtId="209" formatCode="0_);[Red]\(0\)"/>
    <numFmt numFmtId="210" formatCode="#,##0;[Red]#,##0"/>
    <numFmt numFmtId="211" formatCode="#,##0.0000;[Red]\-#,##0.0000"/>
    <numFmt numFmtId="212" formatCode="#,##0.00000;[Red]\-#,##0.00000"/>
    <numFmt numFmtId="213" formatCode="\ * #,##0.0;\ * \-#,##0.0;\ * &quot;-&quot;"/>
    <numFmt numFmtId="214" formatCode="\ * #,##0.00;\ * \-#,##0.00;\ * &quot;-&quot;"/>
    <numFmt numFmtId="215" formatCode="0.000_ "/>
    <numFmt numFmtId="216" formatCode="0.00_);[Red]\(0.00\)"/>
  </numFmts>
  <fonts count="5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80" fontId="4" fillId="0" borderId="0" xfId="49" applyNumberFormat="1" applyFont="1" applyBorder="1" applyAlignment="1">
      <alignment/>
    </xf>
    <xf numFmtId="38" fontId="4" fillId="0" borderId="0" xfId="49" applyFont="1" applyBorder="1" applyAlignment="1">
      <alignment/>
    </xf>
    <xf numFmtId="40" fontId="4" fillId="0" borderId="0" xfId="49" applyNumberFormat="1" applyFont="1" applyBorder="1" applyAlignment="1">
      <alignment/>
    </xf>
    <xf numFmtId="38" fontId="4" fillId="0" borderId="0" xfId="49" applyFont="1" applyAlignment="1">
      <alignment/>
    </xf>
    <xf numFmtId="180" fontId="4" fillId="0" borderId="10" xfId="49" applyNumberFormat="1" applyFont="1" applyBorder="1" applyAlignment="1">
      <alignment horizontal="center" vertical="center" wrapText="1"/>
    </xf>
    <xf numFmtId="38" fontId="4" fillId="0" borderId="11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40" fontId="4" fillId="0" borderId="11" xfId="49" applyNumberFormat="1" applyFont="1" applyBorder="1" applyAlignment="1">
      <alignment horizontal="distributed" vertical="center"/>
    </xf>
    <xf numFmtId="40" fontId="4" fillId="0" borderId="12" xfId="49" applyNumberFormat="1" applyFont="1" applyBorder="1" applyAlignment="1">
      <alignment horizontal="center" vertical="center" wrapText="1"/>
    </xf>
    <xf numFmtId="40" fontId="4" fillId="0" borderId="11" xfId="49" applyNumberFormat="1" applyFont="1" applyBorder="1" applyAlignment="1">
      <alignment horizontal="center" vertical="center"/>
    </xf>
    <xf numFmtId="40" fontId="4" fillId="0" borderId="12" xfId="49" applyNumberFormat="1" applyFont="1" applyBorder="1" applyAlignment="1">
      <alignment horizontal="distributed" vertical="center"/>
    </xf>
    <xf numFmtId="180" fontId="4" fillId="0" borderId="0" xfId="49" applyNumberFormat="1" applyFont="1" applyFill="1" applyBorder="1" applyAlignment="1">
      <alignment horizontal="center"/>
    </xf>
    <xf numFmtId="38" fontId="4" fillId="0" borderId="13" xfId="49" applyFont="1" applyFill="1" applyBorder="1" applyAlignment="1">
      <alignment horizontal="right" vertical="center"/>
    </xf>
    <xf numFmtId="40" fontId="4" fillId="0" borderId="14" xfId="49" applyNumberFormat="1" applyFont="1" applyBorder="1" applyAlignment="1">
      <alignment horizontal="right" vertical="center"/>
    </xf>
    <xf numFmtId="40" fontId="4" fillId="0" borderId="15" xfId="49" applyNumberFormat="1" applyFont="1" applyBorder="1" applyAlignment="1">
      <alignment horizontal="right" vertical="center"/>
    </xf>
    <xf numFmtId="180" fontId="4" fillId="0" borderId="12" xfId="49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40" fontId="4" fillId="0" borderId="11" xfId="49" applyNumberFormat="1" applyFont="1" applyBorder="1" applyAlignment="1">
      <alignment vertical="center"/>
    </xf>
    <xf numFmtId="40" fontId="4" fillId="0" borderId="16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40" fontId="4" fillId="0" borderId="14" xfId="49" applyNumberFormat="1" applyFont="1" applyBorder="1" applyAlignment="1">
      <alignment/>
    </xf>
    <xf numFmtId="40" fontId="4" fillId="0" borderId="0" xfId="49" applyNumberFormat="1" applyFont="1" applyAlignment="1">
      <alignment/>
    </xf>
    <xf numFmtId="180" fontId="4" fillId="0" borderId="17" xfId="49" applyNumberFormat="1" applyFont="1" applyFill="1" applyBorder="1" applyAlignment="1">
      <alignment/>
    </xf>
    <xf numFmtId="40" fontId="4" fillId="0" borderId="15" xfId="49" applyNumberFormat="1" applyFont="1" applyBorder="1" applyAlignment="1">
      <alignment/>
    </xf>
    <xf numFmtId="180" fontId="4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80" fontId="4" fillId="0" borderId="18" xfId="49" applyNumberFormat="1" applyFont="1" applyBorder="1" applyAlignment="1">
      <alignment/>
    </xf>
    <xf numFmtId="40" fontId="4" fillId="0" borderId="19" xfId="49" applyNumberFormat="1" applyFont="1" applyBorder="1" applyAlignment="1">
      <alignment/>
    </xf>
    <xf numFmtId="40" fontId="4" fillId="0" borderId="20" xfId="49" applyNumberFormat="1" applyFont="1" applyBorder="1" applyAlignment="1">
      <alignment/>
    </xf>
    <xf numFmtId="180" fontId="4" fillId="0" borderId="0" xfId="49" applyNumberFormat="1" applyFont="1" applyAlignment="1">
      <alignment/>
    </xf>
    <xf numFmtId="180" fontId="4" fillId="0" borderId="21" xfId="49" applyNumberFormat="1" applyFont="1" applyBorder="1" applyAlignment="1">
      <alignment horizontal="center"/>
    </xf>
    <xf numFmtId="38" fontId="4" fillId="0" borderId="22" xfId="49" applyFont="1" applyBorder="1" applyAlignment="1">
      <alignment horizontal="centerContinuous"/>
    </xf>
    <xf numFmtId="38" fontId="4" fillId="0" borderId="23" xfId="49" applyFont="1" applyBorder="1" applyAlignment="1">
      <alignment horizontal="centerContinuous"/>
    </xf>
    <xf numFmtId="38" fontId="4" fillId="0" borderId="24" xfId="49" applyFont="1" applyBorder="1" applyAlignment="1">
      <alignment horizontal="centerContinuous"/>
    </xf>
    <xf numFmtId="40" fontId="4" fillId="0" borderId="22" xfId="49" applyNumberFormat="1" applyFont="1" applyBorder="1" applyAlignment="1">
      <alignment horizontal="centerContinuous"/>
    </xf>
    <xf numFmtId="40" fontId="4" fillId="0" borderId="23" xfId="49" applyNumberFormat="1" applyFont="1" applyBorder="1" applyAlignment="1">
      <alignment horizontal="centerContinuous"/>
    </xf>
    <xf numFmtId="206" fontId="4" fillId="0" borderId="14" xfId="49" applyNumberFormat="1" applyFont="1" applyFill="1" applyBorder="1" applyAlignment="1">
      <alignment/>
    </xf>
    <xf numFmtId="206" fontId="5" fillId="0" borderId="14" xfId="49" applyNumberFormat="1" applyFont="1" applyFill="1" applyBorder="1" applyAlignment="1">
      <alignment/>
    </xf>
    <xf numFmtId="206" fontId="4" fillId="0" borderId="14" xfId="49" applyNumberFormat="1" applyFont="1" applyBorder="1" applyAlignment="1">
      <alignment/>
    </xf>
    <xf numFmtId="206" fontId="5" fillId="0" borderId="14" xfId="49" applyNumberFormat="1" applyFont="1" applyBorder="1" applyAlignment="1">
      <alignment/>
    </xf>
    <xf numFmtId="206" fontId="4" fillId="0" borderId="19" xfId="49" applyNumberFormat="1" applyFont="1" applyBorder="1" applyAlignment="1">
      <alignment/>
    </xf>
    <xf numFmtId="206" fontId="5" fillId="0" borderId="19" xfId="49" applyNumberFormat="1" applyFont="1" applyBorder="1" applyAlignment="1">
      <alignment/>
    </xf>
    <xf numFmtId="180" fontId="31" fillId="33" borderId="0" xfId="49" applyNumberFormat="1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0" xfId="49" applyFont="1" applyFill="1" applyAlignment="1">
      <alignment/>
    </xf>
    <xf numFmtId="180" fontId="4" fillId="33" borderId="25" xfId="49" applyNumberFormat="1" applyFont="1" applyFill="1" applyBorder="1" applyAlignment="1">
      <alignment/>
    </xf>
    <xf numFmtId="38" fontId="4" fillId="33" borderId="25" xfId="49" applyFont="1" applyFill="1" applyBorder="1" applyAlignment="1">
      <alignment/>
    </xf>
    <xf numFmtId="180" fontId="4" fillId="33" borderId="26" xfId="49" applyNumberFormat="1" applyFont="1" applyFill="1" applyBorder="1" applyAlignment="1">
      <alignment horizontal="center" vertical="center" wrapText="1"/>
    </xf>
    <xf numFmtId="38" fontId="4" fillId="33" borderId="27" xfId="49" applyFont="1" applyFill="1" applyBorder="1" applyAlignment="1">
      <alignment horizontal="center" vertical="center"/>
    </xf>
    <xf numFmtId="38" fontId="4" fillId="33" borderId="23" xfId="49" applyFont="1" applyFill="1" applyBorder="1" applyAlignment="1">
      <alignment/>
    </xf>
    <xf numFmtId="180" fontId="4" fillId="33" borderId="0" xfId="49" applyNumberFormat="1" applyFont="1" applyFill="1" applyBorder="1" applyAlignment="1">
      <alignment horizontal="center" vertical="center" wrapText="1"/>
    </xf>
    <xf numFmtId="38" fontId="4" fillId="33" borderId="15" xfId="49" applyFont="1" applyFill="1" applyBorder="1" applyAlignment="1">
      <alignment horizontal="center" vertical="center"/>
    </xf>
    <xf numFmtId="38" fontId="4" fillId="33" borderId="28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vertical="center"/>
    </xf>
    <xf numFmtId="38" fontId="4" fillId="33" borderId="29" xfId="49" applyFont="1" applyFill="1" applyBorder="1" applyAlignment="1">
      <alignment vertical="center"/>
    </xf>
    <xf numFmtId="38" fontId="4" fillId="33" borderId="30" xfId="49" applyFont="1" applyFill="1" applyBorder="1" applyAlignment="1">
      <alignment horizontal="center" vertical="center"/>
    </xf>
    <xf numFmtId="180" fontId="4" fillId="33" borderId="12" xfId="49" applyNumberFormat="1" applyFont="1" applyFill="1" applyBorder="1" applyAlignment="1">
      <alignment horizontal="center" vertical="center" wrapText="1"/>
    </xf>
    <xf numFmtId="38" fontId="4" fillId="33" borderId="16" xfId="49" applyFont="1" applyFill="1" applyBorder="1" applyAlignment="1">
      <alignment horizontal="center" vertical="center"/>
    </xf>
    <xf numFmtId="38" fontId="4" fillId="33" borderId="31" xfId="49" applyFont="1" applyFill="1" applyBorder="1" applyAlignment="1">
      <alignment horizontal="distributed" vertical="center"/>
    </xf>
    <xf numFmtId="38" fontId="4" fillId="33" borderId="0" xfId="49" applyFont="1" applyFill="1" applyBorder="1" applyAlignment="1">
      <alignment horizontal="distributed" vertical="center"/>
    </xf>
    <xf numFmtId="180" fontId="9" fillId="33" borderId="0" xfId="49" applyNumberFormat="1" applyFont="1" applyFill="1" applyBorder="1" applyAlignment="1">
      <alignment horizontal="center"/>
    </xf>
    <xf numFmtId="38" fontId="9" fillId="33" borderId="13" xfId="49" applyFont="1" applyFill="1" applyBorder="1" applyAlignment="1">
      <alignment horizontal="right" vertical="center"/>
    </xf>
    <xf numFmtId="38" fontId="9" fillId="33" borderId="28" xfId="49" applyFont="1" applyFill="1" applyBorder="1" applyAlignment="1">
      <alignment horizontal="right" vertical="center"/>
    </xf>
    <xf numFmtId="38" fontId="9" fillId="33" borderId="0" xfId="49" applyFont="1" applyFill="1" applyAlignment="1">
      <alignment/>
    </xf>
    <xf numFmtId="180" fontId="4" fillId="33" borderId="0" xfId="49" applyNumberFormat="1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 shrinkToFit="1"/>
    </xf>
    <xf numFmtId="180" fontId="4" fillId="33" borderId="32" xfId="49" applyNumberFormat="1" applyFont="1" applyFill="1" applyBorder="1" applyAlignment="1">
      <alignment horizontal="right"/>
    </xf>
    <xf numFmtId="38" fontId="4" fillId="33" borderId="33" xfId="49" applyFont="1" applyFill="1" applyBorder="1" applyAlignment="1">
      <alignment shrinkToFit="1"/>
    </xf>
    <xf numFmtId="38" fontId="4" fillId="33" borderId="32" xfId="49" applyFont="1" applyFill="1" applyBorder="1" applyAlignment="1">
      <alignment shrinkToFit="1"/>
    </xf>
    <xf numFmtId="38" fontId="4" fillId="33" borderId="34" xfId="49" applyFont="1" applyFill="1" applyBorder="1" applyAlignment="1">
      <alignment shrinkToFit="1"/>
    </xf>
    <xf numFmtId="180" fontId="4" fillId="33" borderId="17" xfId="49" applyNumberFormat="1" applyFont="1" applyFill="1" applyBorder="1" applyAlignment="1">
      <alignment horizontal="center"/>
    </xf>
    <xf numFmtId="206" fontId="4" fillId="33" borderId="14" xfId="49" applyNumberFormat="1" applyFont="1" applyFill="1" applyBorder="1" applyAlignment="1">
      <alignment shrinkToFit="1"/>
    </xf>
    <xf numFmtId="206" fontId="4" fillId="33" borderId="15" xfId="49" applyNumberFormat="1" applyFont="1" applyFill="1" applyBorder="1" applyAlignment="1">
      <alignment shrinkToFit="1"/>
    </xf>
    <xf numFmtId="180" fontId="4" fillId="33" borderId="35" xfId="49" applyNumberFormat="1" applyFont="1" applyFill="1" applyBorder="1" applyAlignment="1">
      <alignment horizontal="center"/>
    </xf>
    <xf numFmtId="206" fontId="4" fillId="33" borderId="33" xfId="49" applyNumberFormat="1" applyFont="1" applyFill="1" applyBorder="1" applyAlignment="1">
      <alignment shrinkToFit="1"/>
    </xf>
    <xf numFmtId="206" fontId="4" fillId="33" borderId="34" xfId="49" applyNumberFormat="1" applyFont="1" applyFill="1" applyBorder="1" applyAlignment="1">
      <alignment shrinkToFit="1"/>
    </xf>
    <xf numFmtId="180" fontId="4" fillId="33" borderId="36" xfId="49" applyNumberFormat="1" applyFont="1" applyFill="1" applyBorder="1" applyAlignment="1">
      <alignment horizontal="center"/>
    </xf>
    <xf numFmtId="206" fontId="4" fillId="33" borderId="37" xfId="49" applyNumberFormat="1" applyFont="1" applyFill="1" applyBorder="1" applyAlignment="1">
      <alignment shrinkToFit="1"/>
    </xf>
    <xf numFmtId="206" fontId="4" fillId="33" borderId="38" xfId="49" applyNumberFormat="1" applyFont="1" applyFill="1" applyBorder="1" applyAlignment="1">
      <alignment shrinkToFit="1"/>
    </xf>
    <xf numFmtId="180" fontId="4" fillId="33" borderId="18" xfId="49" applyNumberFormat="1" applyFont="1" applyFill="1" applyBorder="1" applyAlignment="1">
      <alignment horizontal="center"/>
    </xf>
    <xf numFmtId="206" fontId="4" fillId="33" borderId="19" xfId="49" applyNumberFormat="1" applyFont="1" applyFill="1" applyBorder="1" applyAlignment="1">
      <alignment shrinkToFit="1"/>
    </xf>
    <xf numFmtId="206" fontId="4" fillId="33" borderId="20" xfId="49" applyNumberFormat="1" applyFont="1" applyFill="1" applyBorder="1" applyAlignment="1">
      <alignment shrinkToFit="1"/>
    </xf>
    <xf numFmtId="180" fontId="4" fillId="33" borderId="0" xfId="49" applyNumberFormat="1" applyFont="1" applyFill="1" applyAlignment="1">
      <alignment vertical="center"/>
    </xf>
    <xf numFmtId="180" fontId="4" fillId="33" borderId="0" xfId="49" applyNumberFormat="1" applyFont="1" applyFill="1" applyAlignment="1">
      <alignment/>
    </xf>
    <xf numFmtId="180" fontId="10" fillId="33" borderId="0" xfId="49" applyNumberFormat="1" applyFont="1" applyFill="1" applyBorder="1" applyAlignment="1">
      <alignment/>
    </xf>
    <xf numFmtId="38" fontId="4" fillId="33" borderId="25" xfId="49" applyFont="1" applyFill="1" applyBorder="1" applyAlignment="1">
      <alignment horizontal="right"/>
    </xf>
    <xf numFmtId="180" fontId="4" fillId="33" borderId="26" xfId="49" applyNumberFormat="1" applyFont="1" applyFill="1" applyBorder="1" applyAlignment="1">
      <alignment horizontal="center" vertical="center"/>
    </xf>
    <xf numFmtId="180" fontId="4" fillId="33" borderId="0" xfId="49" applyNumberFormat="1" applyFont="1" applyFill="1" applyBorder="1" applyAlignment="1">
      <alignment horizontal="center" vertical="center"/>
    </xf>
    <xf numFmtId="38" fontId="4" fillId="33" borderId="39" xfId="49" applyFont="1" applyFill="1" applyBorder="1" applyAlignment="1">
      <alignment/>
    </xf>
    <xf numFmtId="38" fontId="4" fillId="33" borderId="40" xfId="49" applyFont="1" applyFill="1" applyBorder="1" applyAlignment="1">
      <alignment horizontal="center" vertical="center"/>
    </xf>
    <xf numFmtId="180" fontId="4" fillId="33" borderId="12" xfId="49" applyNumberFormat="1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180" fontId="4" fillId="33" borderId="17" xfId="49" applyNumberFormat="1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180" fontId="4" fillId="33" borderId="35" xfId="49" applyNumberFormat="1" applyFont="1" applyFill="1" applyBorder="1" applyAlignment="1">
      <alignment horizontal="right"/>
    </xf>
    <xf numFmtId="38" fontId="4" fillId="33" borderId="33" xfId="49" applyFont="1" applyFill="1" applyBorder="1" applyAlignment="1">
      <alignment/>
    </xf>
    <xf numFmtId="38" fontId="4" fillId="33" borderId="32" xfId="49" applyFont="1" applyFill="1" applyBorder="1" applyAlignment="1">
      <alignment/>
    </xf>
    <xf numFmtId="38" fontId="4" fillId="33" borderId="34" xfId="49" applyFont="1" applyFill="1" applyBorder="1" applyAlignment="1">
      <alignment/>
    </xf>
    <xf numFmtId="185" fontId="4" fillId="33" borderId="41" xfId="49" applyNumberFormat="1" applyFont="1" applyFill="1" applyBorder="1" applyAlignment="1">
      <alignment horizontal="center"/>
    </xf>
    <xf numFmtId="185" fontId="4" fillId="33" borderId="36" xfId="49" applyNumberFormat="1" applyFont="1" applyFill="1" applyBorder="1" applyAlignment="1">
      <alignment horizontal="center"/>
    </xf>
    <xf numFmtId="206" fontId="4" fillId="33" borderId="37" xfId="49" applyNumberFormat="1" applyFont="1" applyFill="1" applyBorder="1" applyAlignment="1">
      <alignment/>
    </xf>
    <xf numFmtId="206" fontId="4" fillId="33" borderId="38" xfId="49" applyNumberFormat="1" applyFont="1" applyFill="1" applyBorder="1" applyAlignment="1">
      <alignment/>
    </xf>
    <xf numFmtId="185" fontId="4" fillId="33" borderId="0" xfId="49" applyNumberFormat="1" applyFont="1" applyFill="1" applyBorder="1" applyAlignment="1">
      <alignment horizontal="right"/>
    </xf>
    <xf numFmtId="185" fontId="4" fillId="33" borderId="0" xfId="49" applyNumberFormat="1" applyFont="1" applyFill="1" applyBorder="1" applyAlignment="1">
      <alignment/>
    </xf>
    <xf numFmtId="185" fontId="4" fillId="33" borderId="17" xfId="49" applyNumberFormat="1" applyFont="1" applyFill="1" applyBorder="1" applyAlignment="1">
      <alignment/>
    </xf>
    <xf numFmtId="206" fontId="4" fillId="33" borderId="14" xfId="49" applyNumberFormat="1" applyFont="1" applyFill="1" applyBorder="1" applyAlignment="1">
      <alignment/>
    </xf>
    <xf numFmtId="206" fontId="4" fillId="33" borderId="15" xfId="49" applyNumberFormat="1" applyFont="1" applyFill="1" applyBorder="1" applyAlignment="1">
      <alignment/>
    </xf>
    <xf numFmtId="185" fontId="4" fillId="33" borderId="0" xfId="49" applyNumberFormat="1" applyFont="1" applyFill="1" applyBorder="1" applyAlignment="1">
      <alignment horizontal="center"/>
    </xf>
    <xf numFmtId="185" fontId="4" fillId="33" borderId="17" xfId="49" applyNumberFormat="1" applyFont="1" applyFill="1" applyBorder="1" applyAlignment="1">
      <alignment horizontal="left"/>
    </xf>
    <xf numFmtId="185" fontId="4" fillId="33" borderId="32" xfId="49" applyNumberFormat="1" applyFont="1" applyFill="1" applyBorder="1" applyAlignment="1">
      <alignment/>
    </xf>
    <xf numFmtId="185" fontId="4" fillId="33" borderId="32" xfId="49" applyNumberFormat="1" applyFont="1" applyFill="1" applyBorder="1" applyAlignment="1">
      <alignment horizontal="center"/>
    </xf>
    <xf numFmtId="185" fontId="4" fillId="33" borderId="35" xfId="49" applyNumberFormat="1" applyFont="1" applyFill="1" applyBorder="1" applyAlignment="1">
      <alignment horizontal="left"/>
    </xf>
    <xf numFmtId="206" fontId="4" fillId="33" borderId="33" xfId="49" applyNumberFormat="1" applyFont="1" applyFill="1" applyBorder="1" applyAlignment="1">
      <alignment/>
    </xf>
    <xf numFmtId="206" fontId="4" fillId="33" borderId="34" xfId="49" applyNumberFormat="1" applyFont="1" applyFill="1" applyBorder="1" applyAlignment="1">
      <alignment/>
    </xf>
    <xf numFmtId="185" fontId="4" fillId="33" borderId="41" xfId="49" applyNumberFormat="1" applyFont="1" applyFill="1" applyBorder="1" applyAlignment="1">
      <alignment/>
    </xf>
    <xf numFmtId="185" fontId="4" fillId="33" borderId="41" xfId="49" applyNumberFormat="1" applyFont="1" applyFill="1" applyBorder="1" applyAlignment="1">
      <alignment horizontal="center"/>
    </xf>
    <xf numFmtId="185" fontId="4" fillId="33" borderId="36" xfId="49" applyNumberFormat="1" applyFont="1" applyFill="1" applyBorder="1" applyAlignment="1">
      <alignment horizontal="left"/>
    </xf>
    <xf numFmtId="185" fontId="4" fillId="33" borderId="0" xfId="49" applyNumberFormat="1" applyFont="1" applyFill="1" applyBorder="1" applyAlignment="1">
      <alignment horizontal="left"/>
    </xf>
    <xf numFmtId="185" fontId="4" fillId="33" borderId="25" xfId="49" applyNumberFormat="1" applyFont="1" applyFill="1" applyBorder="1" applyAlignment="1">
      <alignment/>
    </xf>
    <xf numFmtId="185" fontId="4" fillId="33" borderId="25" xfId="49" applyNumberFormat="1" applyFont="1" applyFill="1" applyBorder="1" applyAlignment="1">
      <alignment horizontal="center"/>
    </xf>
    <xf numFmtId="180" fontId="4" fillId="33" borderId="25" xfId="49" applyNumberFormat="1" applyFont="1" applyFill="1" applyBorder="1" applyAlignment="1">
      <alignment horizontal="left"/>
    </xf>
    <xf numFmtId="206" fontId="4" fillId="33" borderId="19" xfId="49" applyNumberFormat="1" applyFont="1" applyFill="1" applyBorder="1" applyAlignment="1">
      <alignment/>
    </xf>
    <xf numFmtId="206" fontId="4" fillId="33" borderId="20" xfId="49" applyNumberFormat="1" applyFont="1" applyFill="1" applyBorder="1" applyAlignment="1">
      <alignment/>
    </xf>
    <xf numFmtId="180" fontId="4" fillId="33" borderId="0" xfId="49" applyNumberFormat="1" applyFont="1" applyFill="1" applyAlignment="1">
      <alignment horizontal="left"/>
    </xf>
    <xf numFmtId="38" fontId="11" fillId="33" borderId="0" xfId="49" applyFont="1" applyFill="1" applyAlignment="1">
      <alignment/>
    </xf>
    <xf numFmtId="38" fontId="11" fillId="33" borderId="0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09765625" style="90" customWidth="1"/>
    <col min="2" max="5" width="12.59765625" style="48" customWidth="1"/>
    <col min="6" max="6" width="12.69921875" style="48" customWidth="1"/>
    <col min="7" max="7" width="12.59765625" style="47" customWidth="1"/>
    <col min="8" max="16384" width="9" style="48" customWidth="1"/>
  </cols>
  <sheetData>
    <row r="1" spans="1:6" ht="19.5" customHeight="1">
      <c r="A1" s="46" t="s">
        <v>19</v>
      </c>
      <c r="B1" s="47"/>
      <c r="C1" s="47"/>
      <c r="D1" s="47"/>
      <c r="E1" s="47"/>
      <c r="F1" s="47"/>
    </row>
    <row r="2" spans="1:6" ht="19.5" customHeight="1" thickBot="1">
      <c r="A2" s="49" t="s">
        <v>23</v>
      </c>
      <c r="B2" s="50"/>
      <c r="C2" s="47"/>
      <c r="D2" s="47"/>
      <c r="E2" s="47"/>
      <c r="F2" s="47"/>
    </row>
    <row r="3" spans="1:7" ht="18.75" customHeight="1">
      <c r="A3" s="51" t="s">
        <v>22</v>
      </c>
      <c r="B3" s="52" t="s">
        <v>4</v>
      </c>
      <c r="C3" s="53"/>
      <c r="D3" s="53"/>
      <c r="E3" s="53"/>
      <c r="F3" s="53"/>
      <c r="G3" s="53"/>
    </row>
    <row r="4" spans="1:7" ht="18.75" customHeight="1">
      <c r="A4" s="54"/>
      <c r="B4" s="55"/>
      <c r="C4" s="56" t="s">
        <v>28</v>
      </c>
      <c r="D4" s="57"/>
      <c r="E4" s="58"/>
      <c r="F4" s="59"/>
      <c r="G4" s="60" t="s">
        <v>30</v>
      </c>
    </row>
    <row r="5" spans="1:7" ht="27" customHeight="1">
      <c r="A5" s="61"/>
      <c r="B5" s="62"/>
      <c r="C5" s="62"/>
      <c r="D5" s="63" t="s">
        <v>29</v>
      </c>
      <c r="E5" s="64" t="s">
        <v>8</v>
      </c>
      <c r="F5" s="63" t="s">
        <v>9</v>
      </c>
      <c r="G5" s="60"/>
    </row>
    <row r="6" spans="1:7" s="68" customFormat="1" ht="10.5">
      <c r="A6" s="65"/>
      <c r="B6" s="66" t="s">
        <v>11</v>
      </c>
      <c r="C6" s="66" t="s">
        <v>11</v>
      </c>
      <c r="D6" s="66" t="s">
        <v>11</v>
      </c>
      <c r="E6" s="66" t="s">
        <v>11</v>
      </c>
      <c r="F6" s="67" t="s">
        <v>11</v>
      </c>
      <c r="G6" s="67" t="s">
        <v>11</v>
      </c>
    </row>
    <row r="7" spans="1:7" ht="23.25" customHeight="1">
      <c r="A7" s="69" t="s">
        <v>18</v>
      </c>
      <c r="B7" s="70">
        <v>34411013</v>
      </c>
      <c r="C7" s="71">
        <v>22240998</v>
      </c>
      <c r="D7" s="70">
        <v>22186046</v>
      </c>
      <c r="E7" s="70">
        <v>619</v>
      </c>
      <c r="F7" s="71">
        <v>54333</v>
      </c>
      <c r="G7" s="72">
        <v>12170015</v>
      </c>
    </row>
    <row r="8" spans="1:7" ht="15" customHeight="1">
      <c r="A8" s="73" t="s">
        <v>14</v>
      </c>
      <c r="B8" s="74"/>
      <c r="C8" s="75"/>
      <c r="D8" s="74"/>
      <c r="E8" s="74"/>
      <c r="F8" s="75"/>
      <c r="G8" s="76"/>
    </row>
    <row r="9" spans="1:7" ht="23.25" customHeight="1">
      <c r="A9" s="77">
        <v>9.8</v>
      </c>
      <c r="B9" s="78">
        <v>460579</v>
      </c>
      <c r="C9" s="78">
        <v>222269</v>
      </c>
      <c r="D9" s="78">
        <v>221397</v>
      </c>
      <c r="E9" s="78">
        <v>2</v>
      </c>
      <c r="F9" s="79">
        <v>870</v>
      </c>
      <c r="G9" s="79">
        <v>238310</v>
      </c>
    </row>
    <row r="10" spans="1:7" ht="23.25" customHeight="1">
      <c r="A10" s="77">
        <v>10.4</v>
      </c>
      <c r="B10" s="78">
        <v>100385</v>
      </c>
      <c r="C10" s="78">
        <v>24475</v>
      </c>
      <c r="D10" s="78">
        <v>24358</v>
      </c>
      <c r="E10" s="78">
        <v>0</v>
      </c>
      <c r="F10" s="79">
        <v>117</v>
      </c>
      <c r="G10" s="79">
        <v>75910</v>
      </c>
    </row>
    <row r="11" spans="1:7" ht="23.25" customHeight="1">
      <c r="A11" s="77">
        <v>11</v>
      </c>
      <c r="B11" s="78">
        <v>194369</v>
      </c>
      <c r="C11" s="78">
        <v>45003</v>
      </c>
      <c r="D11" s="78">
        <v>44778</v>
      </c>
      <c r="E11" s="78">
        <v>0</v>
      </c>
      <c r="F11" s="79">
        <v>225</v>
      </c>
      <c r="G11" s="79">
        <v>149366</v>
      </c>
    </row>
    <row r="12" spans="1:7" ht="23.25" customHeight="1">
      <c r="A12" s="77">
        <v>11.8</v>
      </c>
      <c r="B12" s="78">
        <v>358932</v>
      </c>
      <c r="C12" s="78">
        <v>91092</v>
      </c>
      <c r="D12" s="78">
        <v>90709</v>
      </c>
      <c r="E12" s="78">
        <v>3</v>
      </c>
      <c r="F12" s="79">
        <v>380</v>
      </c>
      <c r="G12" s="79">
        <v>267840</v>
      </c>
    </row>
    <row r="13" spans="1:7" ht="23.25" customHeight="1">
      <c r="A13" s="77">
        <v>12.6</v>
      </c>
      <c r="B13" s="78">
        <v>428995</v>
      </c>
      <c r="C13" s="78">
        <v>98725</v>
      </c>
      <c r="D13" s="78">
        <v>98225</v>
      </c>
      <c r="E13" s="78">
        <v>0</v>
      </c>
      <c r="F13" s="79">
        <v>500</v>
      </c>
      <c r="G13" s="79">
        <v>330270</v>
      </c>
    </row>
    <row r="14" spans="1:7" ht="33.75" customHeight="1">
      <c r="A14" s="80">
        <v>13.4</v>
      </c>
      <c r="B14" s="81">
        <v>561138</v>
      </c>
      <c r="C14" s="81">
        <v>139836</v>
      </c>
      <c r="D14" s="81">
        <v>139481</v>
      </c>
      <c r="E14" s="81">
        <v>0</v>
      </c>
      <c r="F14" s="82">
        <v>355</v>
      </c>
      <c r="G14" s="82">
        <v>421302</v>
      </c>
    </row>
    <row r="15" spans="1:7" ht="23.25" customHeight="1">
      <c r="A15" s="77">
        <v>14.2</v>
      </c>
      <c r="B15" s="78">
        <v>636823</v>
      </c>
      <c r="C15" s="78">
        <v>160128</v>
      </c>
      <c r="D15" s="78">
        <v>159902</v>
      </c>
      <c r="E15" s="78">
        <v>0</v>
      </c>
      <c r="F15" s="79">
        <v>226</v>
      </c>
      <c r="G15" s="79">
        <v>476695</v>
      </c>
    </row>
    <row r="16" spans="1:7" ht="23.25" customHeight="1">
      <c r="A16" s="77">
        <v>15</v>
      </c>
      <c r="B16" s="78">
        <v>930650</v>
      </c>
      <c r="C16" s="78">
        <v>302644</v>
      </c>
      <c r="D16" s="78">
        <v>301883</v>
      </c>
      <c r="E16" s="78">
        <v>3</v>
      </c>
      <c r="F16" s="79">
        <v>758</v>
      </c>
      <c r="G16" s="79">
        <v>628006</v>
      </c>
    </row>
    <row r="17" spans="1:7" ht="23.25" customHeight="1">
      <c r="A17" s="77">
        <v>16</v>
      </c>
      <c r="B17" s="78">
        <v>968525</v>
      </c>
      <c r="C17" s="78">
        <v>305181</v>
      </c>
      <c r="D17" s="78">
        <v>304884</v>
      </c>
      <c r="E17" s="78">
        <v>4</v>
      </c>
      <c r="F17" s="79">
        <v>293</v>
      </c>
      <c r="G17" s="79">
        <v>663344</v>
      </c>
    </row>
    <row r="18" spans="1:7" ht="23.25" customHeight="1">
      <c r="A18" s="77">
        <v>17</v>
      </c>
      <c r="B18" s="78">
        <v>1017164</v>
      </c>
      <c r="C18" s="78">
        <v>351499</v>
      </c>
      <c r="D18" s="78">
        <v>351023</v>
      </c>
      <c r="E18" s="78">
        <v>1</v>
      </c>
      <c r="F18" s="79">
        <v>475</v>
      </c>
      <c r="G18" s="79">
        <v>665665</v>
      </c>
    </row>
    <row r="19" spans="1:7" ht="33.75" customHeight="1">
      <c r="A19" s="80">
        <v>18</v>
      </c>
      <c r="B19" s="81">
        <v>1119472</v>
      </c>
      <c r="C19" s="81">
        <v>439332</v>
      </c>
      <c r="D19" s="81">
        <v>438637</v>
      </c>
      <c r="E19" s="81">
        <v>3</v>
      </c>
      <c r="F19" s="82">
        <v>692</v>
      </c>
      <c r="G19" s="82">
        <v>680140</v>
      </c>
    </row>
    <row r="20" spans="1:7" ht="23.25" customHeight="1">
      <c r="A20" s="77">
        <v>19</v>
      </c>
      <c r="B20" s="78">
        <v>1084581</v>
      </c>
      <c r="C20" s="78">
        <v>438406</v>
      </c>
      <c r="D20" s="78">
        <v>437940</v>
      </c>
      <c r="E20" s="78">
        <v>8</v>
      </c>
      <c r="F20" s="79">
        <v>458</v>
      </c>
      <c r="G20" s="79">
        <v>646175</v>
      </c>
    </row>
    <row r="21" spans="1:7" ht="23.25" customHeight="1">
      <c r="A21" s="77">
        <v>20</v>
      </c>
      <c r="B21" s="78">
        <v>1948298</v>
      </c>
      <c r="C21" s="78">
        <v>931970</v>
      </c>
      <c r="D21" s="78">
        <v>930262</v>
      </c>
      <c r="E21" s="78">
        <v>10</v>
      </c>
      <c r="F21" s="79">
        <v>1698</v>
      </c>
      <c r="G21" s="79">
        <v>1016328</v>
      </c>
    </row>
    <row r="22" spans="1:7" ht="23.25" customHeight="1">
      <c r="A22" s="77">
        <v>22</v>
      </c>
      <c r="B22" s="78">
        <v>2363172</v>
      </c>
      <c r="C22" s="78">
        <v>1222404</v>
      </c>
      <c r="D22" s="78">
        <v>1220872</v>
      </c>
      <c r="E22" s="78">
        <v>23</v>
      </c>
      <c r="F22" s="79">
        <v>1509</v>
      </c>
      <c r="G22" s="79">
        <v>1140768</v>
      </c>
    </row>
    <row r="23" spans="1:7" ht="23.25" customHeight="1">
      <c r="A23" s="83">
        <v>24</v>
      </c>
      <c r="B23" s="84">
        <v>2296599</v>
      </c>
      <c r="C23" s="84">
        <v>1340878</v>
      </c>
      <c r="D23" s="84">
        <v>1338854</v>
      </c>
      <c r="E23" s="84">
        <v>32</v>
      </c>
      <c r="F23" s="85">
        <v>1992</v>
      </c>
      <c r="G23" s="85">
        <v>955721</v>
      </c>
    </row>
    <row r="24" spans="1:7" ht="33.75" customHeight="1">
      <c r="A24" s="77">
        <v>26</v>
      </c>
      <c r="B24" s="78">
        <v>2299568</v>
      </c>
      <c r="C24" s="78">
        <v>1496173</v>
      </c>
      <c r="D24" s="78">
        <v>1493760</v>
      </c>
      <c r="E24" s="78">
        <v>33</v>
      </c>
      <c r="F24" s="79">
        <v>2380</v>
      </c>
      <c r="G24" s="79">
        <v>803395</v>
      </c>
    </row>
    <row r="25" spans="1:7" ht="23.25" customHeight="1">
      <c r="A25" s="77">
        <v>28</v>
      </c>
      <c r="B25" s="78">
        <v>1995966</v>
      </c>
      <c r="C25" s="78">
        <v>1396043</v>
      </c>
      <c r="D25" s="78">
        <v>1393648</v>
      </c>
      <c r="E25" s="78">
        <v>38</v>
      </c>
      <c r="F25" s="79">
        <v>2357</v>
      </c>
      <c r="G25" s="79">
        <v>599923</v>
      </c>
    </row>
    <row r="26" spans="1:7" ht="23.25" customHeight="1">
      <c r="A26" s="77">
        <v>30</v>
      </c>
      <c r="B26" s="78">
        <v>1951962</v>
      </c>
      <c r="C26" s="78">
        <v>1437756</v>
      </c>
      <c r="D26" s="78">
        <v>1434072</v>
      </c>
      <c r="E26" s="78">
        <v>65</v>
      </c>
      <c r="F26" s="79">
        <v>3619</v>
      </c>
      <c r="G26" s="79">
        <v>514206</v>
      </c>
    </row>
    <row r="27" spans="1:7" ht="23.25" customHeight="1">
      <c r="A27" s="77">
        <v>32</v>
      </c>
      <c r="B27" s="78">
        <v>1599797</v>
      </c>
      <c r="C27" s="78">
        <v>1236589</v>
      </c>
      <c r="D27" s="78">
        <v>1234087</v>
      </c>
      <c r="E27" s="78">
        <v>41</v>
      </c>
      <c r="F27" s="79">
        <v>2461</v>
      </c>
      <c r="G27" s="79">
        <v>363208</v>
      </c>
    </row>
    <row r="28" spans="1:7" ht="23.25" customHeight="1">
      <c r="A28" s="77">
        <v>34</v>
      </c>
      <c r="B28" s="78">
        <v>1400218</v>
      </c>
      <c r="C28" s="78">
        <v>1120078</v>
      </c>
      <c r="D28" s="78">
        <v>1117320</v>
      </c>
      <c r="E28" s="78">
        <v>141</v>
      </c>
      <c r="F28" s="79">
        <v>2617</v>
      </c>
      <c r="G28" s="79">
        <v>280140</v>
      </c>
    </row>
    <row r="29" spans="1:7" ht="33.75" customHeight="1">
      <c r="A29" s="80">
        <v>36</v>
      </c>
      <c r="B29" s="81">
        <v>1329225</v>
      </c>
      <c r="C29" s="81">
        <v>1090828</v>
      </c>
      <c r="D29" s="81">
        <v>1087874</v>
      </c>
      <c r="E29" s="81">
        <v>24</v>
      </c>
      <c r="F29" s="82">
        <v>2930</v>
      </c>
      <c r="G29" s="82">
        <v>238397</v>
      </c>
    </row>
    <row r="30" spans="1:7" ht="23.25" customHeight="1">
      <c r="A30" s="77">
        <v>38</v>
      </c>
      <c r="B30" s="78">
        <v>1360215</v>
      </c>
      <c r="C30" s="78">
        <v>1150363</v>
      </c>
      <c r="D30" s="78">
        <v>1146883</v>
      </c>
      <c r="E30" s="78">
        <v>27</v>
      </c>
      <c r="F30" s="79">
        <v>3453</v>
      </c>
      <c r="G30" s="79">
        <v>209852</v>
      </c>
    </row>
    <row r="31" spans="1:7" ht="23.25" customHeight="1">
      <c r="A31" s="77">
        <v>41</v>
      </c>
      <c r="B31" s="78">
        <v>1461749</v>
      </c>
      <c r="C31" s="78">
        <v>1258622</v>
      </c>
      <c r="D31" s="78">
        <v>1254543</v>
      </c>
      <c r="E31" s="78">
        <v>23</v>
      </c>
      <c r="F31" s="79">
        <v>4056</v>
      </c>
      <c r="G31" s="79">
        <v>203127</v>
      </c>
    </row>
    <row r="32" spans="1:7" ht="23.25" customHeight="1">
      <c r="A32" s="77">
        <v>44</v>
      </c>
      <c r="B32" s="78">
        <v>1138250</v>
      </c>
      <c r="C32" s="78">
        <v>1008257</v>
      </c>
      <c r="D32" s="78">
        <v>1004592</v>
      </c>
      <c r="E32" s="78">
        <v>32</v>
      </c>
      <c r="F32" s="79">
        <v>3633</v>
      </c>
      <c r="G32" s="79">
        <v>129993</v>
      </c>
    </row>
    <row r="33" spans="1:7" ht="23.25" customHeight="1">
      <c r="A33" s="83">
        <v>47</v>
      </c>
      <c r="B33" s="84">
        <v>903229</v>
      </c>
      <c r="C33" s="84">
        <v>816863</v>
      </c>
      <c r="D33" s="84">
        <v>813759</v>
      </c>
      <c r="E33" s="84">
        <v>30</v>
      </c>
      <c r="F33" s="85">
        <v>3074</v>
      </c>
      <c r="G33" s="85">
        <v>86366</v>
      </c>
    </row>
    <row r="34" spans="1:7" ht="33.75" customHeight="1">
      <c r="A34" s="77">
        <v>50</v>
      </c>
      <c r="B34" s="78">
        <v>836552</v>
      </c>
      <c r="C34" s="78">
        <v>747532</v>
      </c>
      <c r="D34" s="78">
        <v>744810</v>
      </c>
      <c r="E34" s="78">
        <v>25</v>
      </c>
      <c r="F34" s="79">
        <v>2697</v>
      </c>
      <c r="G34" s="79">
        <v>89020</v>
      </c>
    </row>
    <row r="35" spans="1:7" ht="23.25" customHeight="1">
      <c r="A35" s="77">
        <v>53</v>
      </c>
      <c r="B35" s="78">
        <v>593094</v>
      </c>
      <c r="C35" s="78">
        <v>547776</v>
      </c>
      <c r="D35" s="78">
        <v>545644</v>
      </c>
      <c r="E35" s="78">
        <v>16</v>
      </c>
      <c r="F35" s="79">
        <v>2116</v>
      </c>
      <c r="G35" s="79">
        <v>45318</v>
      </c>
    </row>
    <row r="36" spans="1:7" ht="23.25" customHeight="1">
      <c r="A36" s="77">
        <v>56</v>
      </c>
      <c r="B36" s="78">
        <v>487909</v>
      </c>
      <c r="C36" s="78">
        <v>451833</v>
      </c>
      <c r="D36" s="78">
        <v>450184</v>
      </c>
      <c r="E36" s="78">
        <v>8</v>
      </c>
      <c r="F36" s="79">
        <v>1641</v>
      </c>
      <c r="G36" s="79">
        <v>36076</v>
      </c>
    </row>
    <row r="37" spans="1:7" ht="23.25" customHeight="1">
      <c r="A37" s="77">
        <v>59</v>
      </c>
      <c r="B37" s="78">
        <v>431004</v>
      </c>
      <c r="C37" s="78">
        <v>393964</v>
      </c>
      <c r="D37" s="78">
        <v>392676</v>
      </c>
      <c r="E37" s="78">
        <v>4</v>
      </c>
      <c r="F37" s="79">
        <v>1284</v>
      </c>
      <c r="G37" s="79">
        <v>37040</v>
      </c>
    </row>
    <row r="38" spans="1:7" ht="23.25" customHeight="1" thickBot="1">
      <c r="A38" s="86">
        <v>62</v>
      </c>
      <c r="B38" s="87">
        <v>2152593</v>
      </c>
      <c r="C38" s="87">
        <v>1974479</v>
      </c>
      <c r="D38" s="87">
        <v>1968989</v>
      </c>
      <c r="E38" s="87">
        <v>23</v>
      </c>
      <c r="F38" s="88">
        <v>5467</v>
      </c>
      <c r="G38" s="88">
        <v>178114</v>
      </c>
    </row>
    <row r="39" ht="17.25" customHeight="1">
      <c r="A39" s="89"/>
    </row>
  </sheetData>
  <sheetProtection selectLockedCells="1" selectUnlockedCells="1"/>
  <mergeCells count="4">
    <mergeCell ref="A3:A5"/>
    <mergeCell ref="B3:B5"/>
    <mergeCell ref="C4:C5"/>
    <mergeCell ref="G4:G5"/>
  </mergeCells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6" sqref="B6:G6"/>
    </sheetView>
  </sheetViews>
  <sheetFormatPr defaultColWidth="8.796875" defaultRowHeight="14.25"/>
  <cols>
    <col min="1" max="1" width="6.09765625" style="33" customWidth="1"/>
    <col min="2" max="5" width="10" style="4" customWidth="1"/>
    <col min="6" max="6" width="6.59765625" style="4" customWidth="1"/>
    <col min="7" max="7" width="6.5" style="4" customWidth="1"/>
    <col min="8" max="8" width="6.59765625" style="3" customWidth="1"/>
    <col min="9" max="12" width="6.59765625" style="25" customWidth="1"/>
    <col min="13" max="13" width="6.59765625" style="3" customWidth="1"/>
    <col min="14" max="16384" width="9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I1" s="3"/>
      <c r="J1" s="3"/>
      <c r="K1" s="3"/>
      <c r="L1" s="3"/>
    </row>
    <row r="2" spans="1:13" s="2" customFormat="1" ht="19.5" customHeight="1" thickBot="1">
      <c r="A2" s="1" t="s">
        <v>17</v>
      </c>
      <c r="H2" s="3"/>
      <c r="I2" s="3"/>
      <c r="J2" s="3"/>
      <c r="K2" s="3" t="s">
        <v>16</v>
      </c>
      <c r="L2" s="3"/>
      <c r="M2" s="3"/>
    </row>
    <row r="3" spans="1:14" ht="19.5" customHeight="1">
      <c r="A3" s="34" t="s">
        <v>0</v>
      </c>
      <c r="B3" s="35" t="s">
        <v>1</v>
      </c>
      <c r="C3" s="36"/>
      <c r="D3" s="36"/>
      <c r="E3" s="36"/>
      <c r="F3" s="36"/>
      <c r="G3" s="37"/>
      <c r="H3" s="38" t="s">
        <v>2</v>
      </c>
      <c r="I3" s="39"/>
      <c r="J3" s="39"/>
      <c r="K3" s="39"/>
      <c r="L3" s="39"/>
      <c r="M3" s="39"/>
      <c r="N3" s="2"/>
    </row>
    <row r="4" spans="1:14" ht="29.25" customHeight="1">
      <c r="A4" s="5" t="s">
        <v>3</v>
      </c>
      <c r="B4" s="7" t="s">
        <v>4</v>
      </c>
      <c r="C4" s="6" t="s">
        <v>5</v>
      </c>
      <c r="D4" s="7" t="s">
        <v>6</v>
      </c>
      <c r="E4" s="6" t="s">
        <v>7</v>
      </c>
      <c r="F4" s="7" t="s">
        <v>8</v>
      </c>
      <c r="G4" s="6" t="s">
        <v>9</v>
      </c>
      <c r="H4" s="8" t="s">
        <v>4</v>
      </c>
      <c r="I4" s="9" t="s">
        <v>10</v>
      </c>
      <c r="J4" s="10" t="s">
        <v>6</v>
      </c>
      <c r="K4" s="11" t="s">
        <v>7</v>
      </c>
      <c r="L4" s="8" t="s">
        <v>8</v>
      </c>
      <c r="M4" s="11" t="s">
        <v>9</v>
      </c>
      <c r="N4" s="2"/>
    </row>
    <row r="5" spans="1:13" ht="15" customHeight="1">
      <c r="A5" s="12"/>
      <c r="B5" s="13" t="s">
        <v>11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4" t="s">
        <v>12</v>
      </c>
      <c r="I5" s="14" t="s">
        <v>12</v>
      </c>
      <c r="J5" s="14" t="s">
        <v>12</v>
      </c>
      <c r="K5" s="14" t="s">
        <v>12</v>
      </c>
      <c r="L5" s="14" t="s">
        <v>12</v>
      </c>
      <c r="M5" s="15" t="s">
        <v>12</v>
      </c>
    </row>
    <row r="6" spans="1:13" ht="23.25" customHeight="1">
      <c r="A6" s="16" t="s">
        <v>13</v>
      </c>
      <c r="B6" s="17" t="e">
        <f aca="true" t="shared" si="0" ref="B6:M6">SUM(B8:B37)</f>
        <v>#REF!</v>
      </c>
      <c r="C6" s="18" t="e">
        <f t="shared" si="0"/>
        <v>#REF!</v>
      </c>
      <c r="D6" s="17" t="e">
        <f t="shared" si="0"/>
        <v>#REF!</v>
      </c>
      <c r="E6" s="17" t="e">
        <f t="shared" si="0"/>
        <v>#REF!</v>
      </c>
      <c r="F6" s="17" t="e">
        <f t="shared" si="0"/>
        <v>#REF!</v>
      </c>
      <c r="G6" s="18" t="e">
        <f t="shared" si="0"/>
        <v>#REF!</v>
      </c>
      <c r="H6" s="19" t="e">
        <f t="shared" si="0"/>
        <v>#REF!</v>
      </c>
      <c r="I6" s="19" t="e">
        <f t="shared" si="0"/>
        <v>#REF!</v>
      </c>
      <c r="J6" s="19" t="e">
        <f t="shared" si="0"/>
        <v>#REF!</v>
      </c>
      <c r="K6" s="19" t="e">
        <f t="shared" si="0"/>
        <v>#REF!</v>
      </c>
      <c r="L6" s="19" t="e">
        <f t="shared" si="0"/>
        <v>#REF!</v>
      </c>
      <c r="M6" s="20" t="e">
        <f t="shared" si="0"/>
        <v>#REF!</v>
      </c>
    </row>
    <row r="7" spans="1:12" ht="15" customHeight="1">
      <c r="A7" s="21" t="s">
        <v>14</v>
      </c>
      <c r="B7" s="22"/>
      <c r="C7" s="23"/>
      <c r="D7" s="22"/>
      <c r="E7" s="22"/>
      <c r="F7" s="22"/>
      <c r="G7" s="23"/>
      <c r="H7" s="24"/>
      <c r="J7" s="24"/>
      <c r="L7" s="24"/>
    </row>
    <row r="8" spans="1:13" ht="19.5" customHeight="1">
      <c r="A8" s="26">
        <v>9.8</v>
      </c>
      <c r="B8" s="40" t="e">
        <f aca="true" t="shared" si="1" ref="B8:B37">C8+G8</f>
        <v>#REF!</v>
      </c>
      <c r="C8" s="40" t="e">
        <f aca="true" t="shared" si="2" ref="C8:C37">D8+E8+F8</f>
        <v>#REF!</v>
      </c>
      <c r="D8" s="41" t="e">
        <f>#REF!-#REF!</f>
        <v>#REF!</v>
      </c>
      <c r="E8" s="41" t="e">
        <f>#REF!-#REF!</f>
        <v>#REF!</v>
      </c>
      <c r="F8" s="41" t="e">
        <f>#REF!-#REF!</f>
        <v>#REF!</v>
      </c>
      <c r="G8" s="41" t="e">
        <f>#REF!-#REF!</f>
        <v>#REF!</v>
      </c>
      <c r="H8" s="24" t="e">
        <f aca="true" t="shared" si="3" ref="H8:M8">B8/B6*100</f>
        <v>#REF!</v>
      </c>
      <c r="I8" s="24" t="e">
        <f t="shared" si="3"/>
        <v>#REF!</v>
      </c>
      <c r="J8" s="24" t="e">
        <f t="shared" si="3"/>
        <v>#REF!</v>
      </c>
      <c r="K8" s="24" t="e">
        <f t="shared" si="3"/>
        <v>#REF!</v>
      </c>
      <c r="L8" s="24" t="e">
        <f t="shared" si="3"/>
        <v>#REF!</v>
      </c>
      <c r="M8" s="27" t="e">
        <f t="shared" si="3"/>
        <v>#REF!</v>
      </c>
    </row>
    <row r="9" spans="1:14" ht="19.5" customHeight="1">
      <c r="A9" s="28">
        <v>10.4</v>
      </c>
      <c r="B9" s="42" t="e">
        <f t="shared" si="1"/>
        <v>#REF!</v>
      </c>
      <c r="C9" s="42" t="e">
        <f t="shared" si="2"/>
        <v>#REF!</v>
      </c>
      <c r="D9" s="41" t="e">
        <f>#REF!-#REF!</f>
        <v>#REF!</v>
      </c>
      <c r="E9" s="41" t="e">
        <f>#REF!-#REF!</f>
        <v>#REF!</v>
      </c>
      <c r="F9" s="41" t="e">
        <f>#REF!-#REF!</f>
        <v>#REF!</v>
      </c>
      <c r="G9" s="43" t="e">
        <f>#REF!-#REF!</f>
        <v>#REF!</v>
      </c>
      <c r="H9" s="24" t="e">
        <f aca="true" t="shared" si="4" ref="H9:M9">B9/B6*100</f>
        <v>#REF!</v>
      </c>
      <c r="I9" s="24" t="e">
        <f t="shared" si="4"/>
        <v>#REF!</v>
      </c>
      <c r="J9" s="24" t="e">
        <f t="shared" si="4"/>
        <v>#REF!</v>
      </c>
      <c r="K9" s="24" t="e">
        <f t="shared" si="4"/>
        <v>#REF!</v>
      </c>
      <c r="L9" s="42" t="e">
        <f t="shared" si="4"/>
        <v>#REF!</v>
      </c>
      <c r="M9" s="27" t="e">
        <f t="shared" si="4"/>
        <v>#REF!</v>
      </c>
      <c r="N9" s="29"/>
    </row>
    <row r="10" spans="1:14" ht="19.5" customHeight="1">
      <c r="A10" s="28">
        <v>11</v>
      </c>
      <c r="B10" s="42" t="e">
        <f t="shared" si="1"/>
        <v>#REF!</v>
      </c>
      <c r="C10" s="42" t="e">
        <f t="shared" si="2"/>
        <v>#REF!</v>
      </c>
      <c r="D10" s="41" t="e">
        <f>#REF!-#REF!</f>
        <v>#REF!</v>
      </c>
      <c r="E10" s="41" t="e">
        <f>#REF!-#REF!</f>
        <v>#REF!</v>
      </c>
      <c r="F10" s="41" t="e">
        <f>#REF!-#REF!</f>
        <v>#REF!</v>
      </c>
      <c r="G10" s="43" t="e">
        <f>#REF!-#REF!</f>
        <v>#REF!</v>
      </c>
      <c r="H10" s="24" t="e">
        <f aca="true" t="shared" si="5" ref="H10:M10">B10/B6*100</f>
        <v>#REF!</v>
      </c>
      <c r="I10" s="24" t="e">
        <f t="shared" si="5"/>
        <v>#REF!</v>
      </c>
      <c r="J10" s="24" t="e">
        <f t="shared" si="5"/>
        <v>#REF!</v>
      </c>
      <c r="K10" s="24" t="e">
        <f t="shared" si="5"/>
        <v>#REF!</v>
      </c>
      <c r="L10" s="42" t="e">
        <f t="shared" si="5"/>
        <v>#REF!</v>
      </c>
      <c r="M10" s="27" t="e">
        <f t="shared" si="5"/>
        <v>#REF!</v>
      </c>
      <c r="N10" s="29"/>
    </row>
    <row r="11" spans="1:13" ht="19.5" customHeight="1">
      <c r="A11" s="28">
        <v>11.8</v>
      </c>
      <c r="B11" s="42" t="e">
        <f t="shared" si="1"/>
        <v>#REF!</v>
      </c>
      <c r="C11" s="42" t="e">
        <f t="shared" si="2"/>
        <v>#REF!</v>
      </c>
      <c r="D11" s="41" t="e">
        <f>#REF!-#REF!</f>
        <v>#REF!</v>
      </c>
      <c r="E11" s="41" t="e">
        <f>#REF!-#REF!</f>
        <v>#REF!</v>
      </c>
      <c r="F11" s="41" t="e">
        <f>#REF!-#REF!</f>
        <v>#REF!</v>
      </c>
      <c r="G11" s="43" t="e">
        <f>#REF!-#REF!</f>
        <v>#REF!</v>
      </c>
      <c r="H11" s="24" t="e">
        <f aca="true" t="shared" si="6" ref="H11:M11">B11/B6*100</f>
        <v>#REF!</v>
      </c>
      <c r="I11" s="24" t="e">
        <f t="shared" si="6"/>
        <v>#REF!</v>
      </c>
      <c r="J11" s="24" t="e">
        <f t="shared" si="6"/>
        <v>#REF!</v>
      </c>
      <c r="K11" s="24" t="e">
        <f t="shared" si="6"/>
        <v>#REF!</v>
      </c>
      <c r="L11" s="24" t="e">
        <f t="shared" si="6"/>
        <v>#REF!</v>
      </c>
      <c r="M11" s="27" t="e">
        <f t="shared" si="6"/>
        <v>#REF!</v>
      </c>
    </row>
    <row r="12" spans="1:13" ht="19.5" customHeight="1">
      <c r="A12" s="28">
        <v>12.6</v>
      </c>
      <c r="B12" s="42" t="e">
        <f t="shared" si="1"/>
        <v>#REF!</v>
      </c>
      <c r="C12" s="42" t="e">
        <f t="shared" si="2"/>
        <v>#REF!</v>
      </c>
      <c r="D12" s="41" t="e">
        <f>#REF!-#REF!</f>
        <v>#REF!</v>
      </c>
      <c r="E12" s="41" t="e">
        <f>#REF!-#REF!</f>
        <v>#REF!</v>
      </c>
      <c r="F12" s="41" t="e">
        <f>#REF!-#REF!</f>
        <v>#REF!</v>
      </c>
      <c r="G12" s="43" t="e">
        <f>#REF!-#REF!</f>
        <v>#REF!</v>
      </c>
      <c r="H12" s="24" t="e">
        <f aca="true" t="shared" si="7" ref="H12:M12">B12/B6*100</f>
        <v>#REF!</v>
      </c>
      <c r="I12" s="24" t="e">
        <f t="shared" si="7"/>
        <v>#REF!</v>
      </c>
      <c r="J12" s="24" t="e">
        <f t="shared" si="7"/>
        <v>#REF!</v>
      </c>
      <c r="K12" s="24" t="e">
        <f t="shared" si="7"/>
        <v>#REF!</v>
      </c>
      <c r="L12" s="24" t="e">
        <f t="shared" si="7"/>
        <v>#REF!</v>
      </c>
      <c r="M12" s="27" t="e">
        <f t="shared" si="7"/>
        <v>#REF!</v>
      </c>
    </row>
    <row r="13" spans="1:13" ht="24.75" customHeight="1">
      <c r="A13" s="28">
        <v>13.4</v>
      </c>
      <c r="B13" s="42" t="e">
        <f t="shared" si="1"/>
        <v>#REF!</v>
      </c>
      <c r="C13" s="42" t="e">
        <f t="shared" si="2"/>
        <v>#REF!</v>
      </c>
      <c r="D13" s="41" t="e">
        <f>#REF!-#REF!</f>
        <v>#REF!</v>
      </c>
      <c r="E13" s="41" t="e">
        <f>#REF!-#REF!</f>
        <v>#REF!</v>
      </c>
      <c r="F13" s="41" t="e">
        <f>#REF!-#REF!</f>
        <v>#REF!</v>
      </c>
      <c r="G13" s="43" t="e">
        <f>#REF!-#REF!</f>
        <v>#REF!</v>
      </c>
      <c r="H13" s="24" t="e">
        <f aca="true" t="shared" si="8" ref="H13:M13">B13/B6*100</f>
        <v>#REF!</v>
      </c>
      <c r="I13" s="24" t="e">
        <f t="shared" si="8"/>
        <v>#REF!</v>
      </c>
      <c r="J13" s="24" t="e">
        <f t="shared" si="8"/>
        <v>#REF!</v>
      </c>
      <c r="K13" s="24" t="e">
        <f t="shared" si="8"/>
        <v>#REF!</v>
      </c>
      <c r="L13" s="24" t="e">
        <f t="shared" si="8"/>
        <v>#REF!</v>
      </c>
      <c r="M13" s="27" t="e">
        <f t="shared" si="8"/>
        <v>#REF!</v>
      </c>
    </row>
    <row r="14" spans="1:13" ht="19.5" customHeight="1">
      <c r="A14" s="28">
        <v>14.2</v>
      </c>
      <c r="B14" s="42" t="e">
        <f t="shared" si="1"/>
        <v>#REF!</v>
      </c>
      <c r="C14" s="42" t="e">
        <f t="shared" si="2"/>
        <v>#REF!</v>
      </c>
      <c r="D14" s="41" t="e">
        <f>#REF!-#REF!</f>
        <v>#REF!</v>
      </c>
      <c r="E14" s="41" t="e">
        <f>#REF!-#REF!</f>
        <v>#REF!</v>
      </c>
      <c r="F14" s="41" t="e">
        <f>#REF!-#REF!</f>
        <v>#REF!</v>
      </c>
      <c r="G14" s="43" t="e">
        <f>#REF!-#REF!</f>
        <v>#REF!</v>
      </c>
      <c r="H14" s="24" t="e">
        <f aca="true" t="shared" si="9" ref="H14:M14">B14/B6*100</f>
        <v>#REF!</v>
      </c>
      <c r="I14" s="24" t="e">
        <f t="shared" si="9"/>
        <v>#REF!</v>
      </c>
      <c r="J14" s="24" t="e">
        <f t="shared" si="9"/>
        <v>#REF!</v>
      </c>
      <c r="K14" s="24" t="e">
        <f t="shared" si="9"/>
        <v>#REF!</v>
      </c>
      <c r="L14" s="24" t="e">
        <f t="shared" si="9"/>
        <v>#REF!</v>
      </c>
      <c r="M14" s="27" t="e">
        <f t="shared" si="9"/>
        <v>#REF!</v>
      </c>
    </row>
    <row r="15" spans="1:13" ht="19.5" customHeight="1">
      <c r="A15" s="28">
        <v>15</v>
      </c>
      <c r="B15" s="42" t="e">
        <f t="shared" si="1"/>
        <v>#REF!</v>
      </c>
      <c r="C15" s="42" t="e">
        <f t="shared" si="2"/>
        <v>#REF!</v>
      </c>
      <c r="D15" s="41" t="e">
        <f>#REF!-#REF!</f>
        <v>#REF!</v>
      </c>
      <c r="E15" s="41" t="e">
        <f>#REF!-#REF!</f>
        <v>#REF!</v>
      </c>
      <c r="F15" s="41" t="e">
        <f>#REF!-#REF!</f>
        <v>#REF!</v>
      </c>
      <c r="G15" s="43" t="e">
        <f>#REF!-#REF!</f>
        <v>#REF!</v>
      </c>
      <c r="H15" s="24" t="e">
        <f aca="true" t="shared" si="10" ref="H15:M15">B15/B6*100</f>
        <v>#REF!</v>
      </c>
      <c r="I15" s="24" t="e">
        <f t="shared" si="10"/>
        <v>#REF!</v>
      </c>
      <c r="J15" s="24" t="e">
        <f t="shared" si="10"/>
        <v>#REF!</v>
      </c>
      <c r="K15" s="24" t="e">
        <f t="shared" si="10"/>
        <v>#REF!</v>
      </c>
      <c r="L15" s="24" t="e">
        <f t="shared" si="10"/>
        <v>#REF!</v>
      </c>
      <c r="M15" s="27" t="e">
        <f t="shared" si="10"/>
        <v>#REF!</v>
      </c>
    </row>
    <row r="16" spans="1:13" ht="19.5" customHeight="1">
      <c r="A16" s="28">
        <v>16</v>
      </c>
      <c r="B16" s="42" t="e">
        <f t="shared" si="1"/>
        <v>#REF!</v>
      </c>
      <c r="C16" s="42" t="e">
        <f t="shared" si="2"/>
        <v>#REF!</v>
      </c>
      <c r="D16" s="41" t="e">
        <f>#REF!-#REF!</f>
        <v>#REF!</v>
      </c>
      <c r="E16" s="41" t="e">
        <f>#REF!-#REF!</f>
        <v>#REF!</v>
      </c>
      <c r="F16" s="41" t="e">
        <f>#REF!-#REF!</f>
        <v>#REF!</v>
      </c>
      <c r="G16" s="43" t="e">
        <f>#REF!-#REF!</f>
        <v>#REF!</v>
      </c>
      <c r="H16" s="24" t="e">
        <f aca="true" t="shared" si="11" ref="H16:M16">B16/B6*100</f>
        <v>#REF!</v>
      </c>
      <c r="I16" s="24" t="e">
        <f t="shared" si="11"/>
        <v>#REF!</v>
      </c>
      <c r="J16" s="24" t="e">
        <f t="shared" si="11"/>
        <v>#REF!</v>
      </c>
      <c r="K16" s="24" t="e">
        <f t="shared" si="11"/>
        <v>#REF!</v>
      </c>
      <c r="L16" s="24" t="e">
        <f t="shared" si="11"/>
        <v>#REF!</v>
      </c>
      <c r="M16" s="27" t="e">
        <f t="shared" si="11"/>
        <v>#REF!</v>
      </c>
    </row>
    <row r="17" spans="1:13" ht="19.5" customHeight="1">
      <c r="A17" s="28">
        <v>17</v>
      </c>
      <c r="B17" s="42" t="e">
        <f t="shared" si="1"/>
        <v>#REF!</v>
      </c>
      <c r="C17" s="42" t="e">
        <f t="shared" si="2"/>
        <v>#REF!</v>
      </c>
      <c r="D17" s="41" t="e">
        <f>#REF!-#REF!</f>
        <v>#REF!</v>
      </c>
      <c r="E17" s="41" t="e">
        <f>#REF!-#REF!</f>
        <v>#REF!</v>
      </c>
      <c r="F17" s="41" t="e">
        <f>#REF!-#REF!</f>
        <v>#REF!</v>
      </c>
      <c r="G17" s="43" t="e">
        <f>#REF!-#REF!</f>
        <v>#REF!</v>
      </c>
      <c r="H17" s="24" t="e">
        <f aca="true" t="shared" si="12" ref="H17:M17">B17/B6*100</f>
        <v>#REF!</v>
      </c>
      <c r="I17" s="24" t="e">
        <f t="shared" si="12"/>
        <v>#REF!</v>
      </c>
      <c r="J17" s="24" t="e">
        <f t="shared" si="12"/>
        <v>#REF!</v>
      </c>
      <c r="K17" s="24" t="e">
        <f t="shared" si="12"/>
        <v>#REF!</v>
      </c>
      <c r="L17" s="24" t="e">
        <f t="shared" si="12"/>
        <v>#REF!</v>
      </c>
      <c r="M17" s="27" t="e">
        <f t="shared" si="12"/>
        <v>#REF!</v>
      </c>
    </row>
    <row r="18" spans="1:13" ht="24.75" customHeight="1">
      <c r="A18" s="28">
        <v>18</v>
      </c>
      <c r="B18" s="42" t="e">
        <f t="shared" si="1"/>
        <v>#REF!</v>
      </c>
      <c r="C18" s="42" t="e">
        <f t="shared" si="2"/>
        <v>#REF!</v>
      </c>
      <c r="D18" s="41" t="e">
        <f>#REF!-#REF!</f>
        <v>#REF!</v>
      </c>
      <c r="E18" s="41" t="e">
        <f>#REF!-#REF!</f>
        <v>#REF!</v>
      </c>
      <c r="F18" s="41" t="e">
        <f>#REF!-#REF!</f>
        <v>#REF!</v>
      </c>
      <c r="G18" s="43" t="e">
        <f>#REF!-#REF!</f>
        <v>#REF!</v>
      </c>
      <c r="H18" s="24" t="e">
        <f aca="true" t="shared" si="13" ref="H18:M18">B18/B6*100</f>
        <v>#REF!</v>
      </c>
      <c r="I18" s="24" t="e">
        <f t="shared" si="13"/>
        <v>#REF!</v>
      </c>
      <c r="J18" s="24" t="e">
        <f t="shared" si="13"/>
        <v>#REF!</v>
      </c>
      <c r="K18" s="24" t="e">
        <f t="shared" si="13"/>
        <v>#REF!</v>
      </c>
      <c r="L18" s="24" t="e">
        <f t="shared" si="13"/>
        <v>#REF!</v>
      </c>
      <c r="M18" s="27" t="e">
        <f t="shared" si="13"/>
        <v>#REF!</v>
      </c>
    </row>
    <row r="19" spans="1:13" ht="19.5" customHeight="1">
      <c r="A19" s="28">
        <v>19</v>
      </c>
      <c r="B19" s="42" t="e">
        <f t="shared" si="1"/>
        <v>#REF!</v>
      </c>
      <c r="C19" s="42" t="e">
        <f t="shared" si="2"/>
        <v>#REF!</v>
      </c>
      <c r="D19" s="41" t="e">
        <f>#REF!-#REF!</f>
        <v>#REF!</v>
      </c>
      <c r="E19" s="41" t="e">
        <f>#REF!-#REF!</f>
        <v>#REF!</v>
      </c>
      <c r="F19" s="41" t="e">
        <f>#REF!-#REF!</f>
        <v>#REF!</v>
      </c>
      <c r="G19" s="43" t="e">
        <f>#REF!-#REF!</f>
        <v>#REF!</v>
      </c>
      <c r="H19" s="24" t="e">
        <f aca="true" t="shared" si="14" ref="H19:M19">B19/B6*100</f>
        <v>#REF!</v>
      </c>
      <c r="I19" s="24" t="e">
        <f t="shared" si="14"/>
        <v>#REF!</v>
      </c>
      <c r="J19" s="24" t="e">
        <f t="shared" si="14"/>
        <v>#REF!</v>
      </c>
      <c r="K19" s="24" t="e">
        <f t="shared" si="14"/>
        <v>#REF!</v>
      </c>
      <c r="L19" s="24" t="e">
        <f t="shared" si="14"/>
        <v>#REF!</v>
      </c>
      <c r="M19" s="27" t="e">
        <f t="shared" si="14"/>
        <v>#REF!</v>
      </c>
    </row>
    <row r="20" spans="1:13" ht="19.5" customHeight="1">
      <c r="A20" s="28">
        <v>20</v>
      </c>
      <c r="B20" s="42" t="e">
        <f t="shared" si="1"/>
        <v>#REF!</v>
      </c>
      <c r="C20" s="42" t="e">
        <f t="shared" si="2"/>
        <v>#REF!</v>
      </c>
      <c r="D20" s="41" t="e">
        <f>#REF!-#REF!</f>
        <v>#REF!</v>
      </c>
      <c r="E20" s="41" t="e">
        <f>#REF!-#REF!</f>
        <v>#REF!</v>
      </c>
      <c r="F20" s="41" t="e">
        <f>#REF!-#REF!</f>
        <v>#REF!</v>
      </c>
      <c r="G20" s="43" t="e">
        <f>#REF!-#REF!</f>
        <v>#REF!</v>
      </c>
      <c r="H20" s="24" t="e">
        <f aca="true" t="shared" si="15" ref="H20:M20">B20/B6*100</f>
        <v>#REF!</v>
      </c>
      <c r="I20" s="24" t="e">
        <f t="shared" si="15"/>
        <v>#REF!</v>
      </c>
      <c r="J20" s="24" t="e">
        <f t="shared" si="15"/>
        <v>#REF!</v>
      </c>
      <c r="K20" s="24" t="e">
        <f t="shared" si="15"/>
        <v>#REF!</v>
      </c>
      <c r="L20" s="24" t="e">
        <f t="shared" si="15"/>
        <v>#REF!</v>
      </c>
      <c r="M20" s="27" t="e">
        <f t="shared" si="15"/>
        <v>#REF!</v>
      </c>
    </row>
    <row r="21" spans="1:13" ht="19.5" customHeight="1">
      <c r="A21" s="28">
        <v>22</v>
      </c>
      <c r="B21" s="42" t="e">
        <f t="shared" si="1"/>
        <v>#REF!</v>
      </c>
      <c r="C21" s="42" t="e">
        <f t="shared" si="2"/>
        <v>#REF!</v>
      </c>
      <c r="D21" s="41" t="e">
        <f>#REF!-#REF!</f>
        <v>#REF!</v>
      </c>
      <c r="E21" s="41" t="e">
        <f>#REF!-#REF!</f>
        <v>#REF!</v>
      </c>
      <c r="F21" s="41" t="e">
        <f>#REF!-#REF!</f>
        <v>#REF!</v>
      </c>
      <c r="G21" s="43" t="e">
        <f>#REF!-#REF!</f>
        <v>#REF!</v>
      </c>
      <c r="H21" s="24" t="e">
        <f aca="true" t="shared" si="16" ref="H21:M21">B21/B6*100</f>
        <v>#REF!</v>
      </c>
      <c r="I21" s="24" t="e">
        <f t="shared" si="16"/>
        <v>#REF!</v>
      </c>
      <c r="J21" s="24" t="e">
        <f t="shared" si="16"/>
        <v>#REF!</v>
      </c>
      <c r="K21" s="24" t="e">
        <f t="shared" si="16"/>
        <v>#REF!</v>
      </c>
      <c r="L21" s="24" t="e">
        <f t="shared" si="16"/>
        <v>#REF!</v>
      </c>
      <c r="M21" s="27" t="e">
        <f t="shared" si="16"/>
        <v>#REF!</v>
      </c>
    </row>
    <row r="22" spans="1:13" ht="19.5" customHeight="1">
      <c r="A22" s="28">
        <v>24</v>
      </c>
      <c r="B22" s="42" t="e">
        <f t="shared" si="1"/>
        <v>#REF!</v>
      </c>
      <c r="C22" s="42" t="e">
        <f t="shared" si="2"/>
        <v>#REF!</v>
      </c>
      <c r="D22" s="41" t="e">
        <f>#REF!-#REF!</f>
        <v>#REF!</v>
      </c>
      <c r="E22" s="41" t="e">
        <f>#REF!-#REF!</f>
        <v>#REF!</v>
      </c>
      <c r="F22" s="41" t="e">
        <f>#REF!-#REF!</f>
        <v>#REF!</v>
      </c>
      <c r="G22" s="43" t="e">
        <f>#REF!-#REF!</f>
        <v>#REF!</v>
      </c>
      <c r="H22" s="24" t="e">
        <f aca="true" t="shared" si="17" ref="H22:M22">B22/B6*100</f>
        <v>#REF!</v>
      </c>
      <c r="I22" s="24" t="e">
        <f t="shared" si="17"/>
        <v>#REF!</v>
      </c>
      <c r="J22" s="24" t="e">
        <f t="shared" si="17"/>
        <v>#REF!</v>
      </c>
      <c r="K22" s="24" t="e">
        <f t="shared" si="17"/>
        <v>#REF!</v>
      </c>
      <c r="L22" s="24" t="e">
        <f t="shared" si="17"/>
        <v>#REF!</v>
      </c>
      <c r="M22" s="27" t="e">
        <f t="shared" si="17"/>
        <v>#REF!</v>
      </c>
    </row>
    <row r="23" spans="1:13" ht="24.75" customHeight="1">
      <c r="A23" s="28">
        <v>26</v>
      </c>
      <c r="B23" s="42" t="e">
        <f t="shared" si="1"/>
        <v>#REF!</v>
      </c>
      <c r="C23" s="42" t="e">
        <f t="shared" si="2"/>
        <v>#REF!</v>
      </c>
      <c r="D23" s="41" t="e">
        <f>#REF!-#REF!</f>
        <v>#REF!</v>
      </c>
      <c r="E23" s="41" t="e">
        <f>#REF!-#REF!</f>
        <v>#REF!</v>
      </c>
      <c r="F23" s="41" t="e">
        <f>#REF!-#REF!</f>
        <v>#REF!</v>
      </c>
      <c r="G23" s="43" t="e">
        <f>#REF!-#REF!</f>
        <v>#REF!</v>
      </c>
      <c r="H23" s="24" t="e">
        <f aca="true" t="shared" si="18" ref="H23:M23">B23/B6*100</f>
        <v>#REF!</v>
      </c>
      <c r="I23" s="24" t="e">
        <f t="shared" si="18"/>
        <v>#REF!</v>
      </c>
      <c r="J23" s="24" t="e">
        <f t="shared" si="18"/>
        <v>#REF!</v>
      </c>
      <c r="K23" s="24" t="e">
        <f t="shared" si="18"/>
        <v>#REF!</v>
      </c>
      <c r="L23" s="24" t="e">
        <f t="shared" si="18"/>
        <v>#REF!</v>
      </c>
      <c r="M23" s="27" t="e">
        <f t="shared" si="18"/>
        <v>#REF!</v>
      </c>
    </row>
    <row r="24" spans="1:13" ht="19.5" customHeight="1">
      <c r="A24" s="28">
        <v>28</v>
      </c>
      <c r="B24" s="42" t="e">
        <f t="shared" si="1"/>
        <v>#REF!</v>
      </c>
      <c r="C24" s="42" t="e">
        <f t="shared" si="2"/>
        <v>#REF!</v>
      </c>
      <c r="D24" s="41" t="e">
        <f>#REF!-#REF!</f>
        <v>#REF!</v>
      </c>
      <c r="E24" s="41" t="e">
        <f>#REF!-#REF!</f>
        <v>#REF!</v>
      </c>
      <c r="F24" s="41" t="e">
        <f>#REF!-#REF!</f>
        <v>#REF!</v>
      </c>
      <c r="G24" s="43" t="e">
        <f>#REF!-#REF!</f>
        <v>#REF!</v>
      </c>
      <c r="H24" s="24" t="e">
        <f aca="true" t="shared" si="19" ref="H24:M24">B24/B6*100</f>
        <v>#REF!</v>
      </c>
      <c r="I24" s="24" t="e">
        <f t="shared" si="19"/>
        <v>#REF!</v>
      </c>
      <c r="J24" s="24" t="e">
        <f t="shared" si="19"/>
        <v>#REF!</v>
      </c>
      <c r="K24" s="24" t="e">
        <f t="shared" si="19"/>
        <v>#REF!</v>
      </c>
      <c r="L24" s="24" t="e">
        <f t="shared" si="19"/>
        <v>#REF!</v>
      </c>
      <c r="M24" s="27" t="e">
        <f t="shared" si="19"/>
        <v>#REF!</v>
      </c>
    </row>
    <row r="25" spans="1:13" ht="19.5" customHeight="1">
      <c r="A25" s="28">
        <v>30</v>
      </c>
      <c r="B25" s="42" t="e">
        <f t="shared" si="1"/>
        <v>#REF!</v>
      </c>
      <c r="C25" s="42" t="e">
        <f t="shared" si="2"/>
        <v>#REF!</v>
      </c>
      <c r="D25" s="41" t="e">
        <f>#REF!-#REF!</f>
        <v>#REF!</v>
      </c>
      <c r="E25" s="41" t="e">
        <f>#REF!-#REF!</f>
        <v>#REF!</v>
      </c>
      <c r="F25" s="41" t="e">
        <f>#REF!-#REF!</f>
        <v>#REF!</v>
      </c>
      <c r="G25" s="43" t="e">
        <f>#REF!-#REF!</f>
        <v>#REF!</v>
      </c>
      <c r="H25" s="24" t="e">
        <f aca="true" t="shared" si="20" ref="H25:M25">B25/B6*100</f>
        <v>#REF!</v>
      </c>
      <c r="I25" s="24" t="e">
        <f t="shared" si="20"/>
        <v>#REF!</v>
      </c>
      <c r="J25" s="24" t="e">
        <f t="shared" si="20"/>
        <v>#REF!</v>
      </c>
      <c r="K25" s="24" t="e">
        <f t="shared" si="20"/>
        <v>#REF!</v>
      </c>
      <c r="L25" s="24" t="e">
        <f t="shared" si="20"/>
        <v>#REF!</v>
      </c>
      <c r="M25" s="27" t="e">
        <f t="shared" si="20"/>
        <v>#REF!</v>
      </c>
    </row>
    <row r="26" spans="1:13" ht="19.5" customHeight="1">
      <c r="A26" s="28">
        <v>32</v>
      </c>
      <c r="B26" s="42" t="e">
        <f t="shared" si="1"/>
        <v>#REF!</v>
      </c>
      <c r="C26" s="42" t="e">
        <f t="shared" si="2"/>
        <v>#REF!</v>
      </c>
      <c r="D26" s="41" t="e">
        <f>#REF!-#REF!</f>
        <v>#REF!</v>
      </c>
      <c r="E26" s="41" t="e">
        <f>#REF!-#REF!</f>
        <v>#REF!</v>
      </c>
      <c r="F26" s="41" t="e">
        <f>#REF!-#REF!</f>
        <v>#REF!</v>
      </c>
      <c r="G26" s="43" t="e">
        <f>#REF!-#REF!</f>
        <v>#REF!</v>
      </c>
      <c r="H26" s="24" t="e">
        <f aca="true" t="shared" si="21" ref="H26:M26">B26/B6*100</f>
        <v>#REF!</v>
      </c>
      <c r="I26" s="24" t="e">
        <f t="shared" si="21"/>
        <v>#REF!</v>
      </c>
      <c r="J26" s="24" t="e">
        <f t="shared" si="21"/>
        <v>#REF!</v>
      </c>
      <c r="K26" s="24" t="e">
        <f t="shared" si="21"/>
        <v>#REF!</v>
      </c>
      <c r="L26" s="24" t="e">
        <f t="shared" si="21"/>
        <v>#REF!</v>
      </c>
      <c r="M26" s="27" t="e">
        <f t="shared" si="21"/>
        <v>#REF!</v>
      </c>
    </row>
    <row r="27" spans="1:13" ht="19.5" customHeight="1">
      <c r="A27" s="28">
        <v>34</v>
      </c>
      <c r="B27" s="42" t="e">
        <f t="shared" si="1"/>
        <v>#REF!</v>
      </c>
      <c r="C27" s="42" t="e">
        <f t="shared" si="2"/>
        <v>#REF!</v>
      </c>
      <c r="D27" s="41" t="e">
        <f>#REF!-#REF!</f>
        <v>#REF!</v>
      </c>
      <c r="E27" s="41" t="e">
        <f>#REF!-#REF!</f>
        <v>#REF!</v>
      </c>
      <c r="F27" s="41" t="e">
        <f>#REF!-#REF!</f>
        <v>#REF!</v>
      </c>
      <c r="G27" s="43" t="e">
        <f>#REF!-#REF!</f>
        <v>#REF!</v>
      </c>
      <c r="H27" s="24" t="e">
        <f aca="true" t="shared" si="22" ref="H27:M27">B27/B6*100</f>
        <v>#REF!</v>
      </c>
      <c r="I27" s="24" t="e">
        <f t="shared" si="22"/>
        <v>#REF!</v>
      </c>
      <c r="J27" s="24" t="e">
        <f t="shared" si="22"/>
        <v>#REF!</v>
      </c>
      <c r="K27" s="24" t="e">
        <f t="shared" si="22"/>
        <v>#REF!</v>
      </c>
      <c r="L27" s="24" t="e">
        <f t="shared" si="22"/>
        <v>#REF!</v>
      </c>
      <c r="M27" s="27" t="e">
        <f t="shared" si="22"/>
        <v>#REF!</v>
      </c>
    </row>
    <row r="28" spans="1:13" ht="24.75" customHeight="1">
      <c r="A28" s="28">
        <v>36</v>
      </c>
      <c r="B28" s="42" t="e">
        <f t="shared" si="1"/>
        <v>#REF!</v>
      </c>
      <c r="C28" s="42" t="e">
        <f t="shared" si="2"/>
        <v>#REF!</v>
      </c>
      <c r="D28" s="41" t="e">
        <f>#REF!-#REF!</f>
        <v>#REF!</v>
      </c>
      <c r="E28" s="41" t="e">
        <f>#REF!-#REF!</f>
        <v>#REF!</v>
      </c>
      <c r="F28" s="41" t="e">
        <f>#REF!-#REF!</f>
        <v>#REF!</v>
      </c>
      <c r="G28" s="43" t="e">
        <f>#REF!-#REF!</f>
        <v>#REF!</v>
      </c>
      <c r="H28" s="24" t="e">
        <f aca="true" t="shared" si="23" ref="H28:M28">B28/B6*100</f>
        <v>#REF!</v>
      </c>
      <c r="I28" s="24" t="e">
        <f t="shared" si="23"/>
        <v>#REF!</v>
      </c>
      <c r="J28" s="24" t="e">
        <f t="shared" si="23"/>
        <v>#REF!</v>
      </c>
      <c r="K28" s="24" t="e">
        <f t="shared" si="23"/>
        <v>#REF!</v>
      </c>
      <c r="L28" s="24" t="e">
        <f t="shared" si="23"/>
        <v>#REF!</v>
      </c>
      <c r="M28" s="27" t="e">
        <f t="shared" si="23"/>
        <v>#REF!</v>
      </c>
    </row>
    <row r="29" spans="1:13" ht="19.5" customHeight="1">
      <c r="A29" s="28">
        <v>38</v>
      </c>
      <c r="B29" s="42" t="e">
        <f t="shared" si="1"/>
        <v>#REF!</v>
      </c>
      <c r="C29" s="42" t="e">
        <f t="shared" si="2"/>
        <v>#REF!</v>
      </c>
      <c r="D29" s="41" t="e">
        <f>#REF!-#REF!</f>
        <v>#REF!</v>
      </c>
      <c r="E29" s="41" t="e">
        <f>#REF!-#REF!</f>
        <v>#REF!</v>
      </c>
      <c r="F29" s="41" t="e">
        <f>#REF!-#REF!</f>
        <v>#REF!</v>
      </c>
      <c r="G29" s="43" t="e">
        <f>#REF!-#REF!</f>
        <v>#REF!</v>
      </c>
      <c r="H29" s="24" t="e">
        <f aca="true" t="shared" si="24" ref="H29:M29">B29/B6*100</f>
        <v>#REF!</v>
      </c>
      <c r="I29" s="24" t="e">
        <f t="shared" si="24"/>
        <v>#REF!</v>
      </c>
      <c r="J29" s="24" t="e">
        <f t="shared" si="24"/>
        <v>#REF!</v>
      </c>
      <c r="K29" s="24" t="e">
        <f t="shared" si="24"/>
        <v>#REF!</v>
      </c>
      <c r="L29" s="24" t="e">
        <f t="shared" si="24"/>
        <v>#REF!</v>
      </c>
      <c r="M29" s="27" t="e">
        <f t="shared" si="24"/>
        <v>#REF!</v>
      </c>
    </row>
    <row r="30" spans="1:13" ht="19.5" customHeight="1">
      <c r="A30" s="28">
        <v>41</v>
      </c>
      <c r="B30" s="42" t="e">
        <f t="shared" si="1"/>
        <v>#REF!</v>
      </c>
      <c r="C30" s="42" t="e">
        <f t="shared" si="2"/>
        <v>#REF!</v>
      </c>
      <c r="D30" s="41" t="e">
        <f>#REF!-#REF!</f>
        <v>#REF!</v>
      </c>
      <c r="E30" s="41" t="e">
        <f>#REF!-#REF!</f>
        <v>#REF!</v>
      </c>
      <c r="F30" s="41" t="e">
        <f>#REF!-#REF!</f>
        <v>#REF!</v>
      </c>
      <c r="G30" s="43" t="e">
        <f>#REF!-#REF!</f>
        <v>#REF!</v>
      </c>
      <c r="H30" s="24" t="e">
        <f aca="true" t="shared" si="25" ref="H30:M30">B30/B6*100</f>
        <v>#REF!</v>
      </c>
      <c r="I30" s="24" t="e">
        <f t="shared" si="25"/>
        <v>#REF!</v>
      </c>
      <c r="J30" s="24" t="e">
        <f t="shared" si="25"/>
        <v>#REF!</v>
      </c>
      <c r="K30" s="24" t="e">
        <f t="shared" si="25"/>
        <v>#REF!</v>
      </c>
      <c r="L30" s="24" t="e">
        <f t="shared" si="25"/>
        <v>#REF!</v>
      </c>
      <c r="M30" s="27" t="e">
        <f t="shared" si="25"/>
        <v>#REF!</v>
      </c>
    </row>
    <row r="31" spans="1:13" ht="19.5" customHeight="1">
      <c r="A31" s="28">
        <v>44</v>
      </c>
      <c r="B31" s="42" t="e">
        <f t="shared" si="1"/>
        <v>#REF!</v>
      </c>
      <c r="C31" s="42" t="e">
        <f t="shared" si="2"/>
        <v>#REF!</v>
      </c>
      <c r="D31" s="41" t="e">
        <f>#REF!-#REF!</f>
        <v>#REF!</v>
      </c>
      <c r="E31" s="41" t="e">
        <f>#REF!-#REF!</f>
        <v>#REF!</v>
      </c>
      <c r="F31" s="41" t="e">
        <f>#REF!-#REF!</f>
        <v>#REF!</v>
      </c>
      <c r="G31" s="43" t="e">
        <f>#REF!-#REF!</f>
        <v>#REF!</v>
      </c>
      <c r="H31" s="24" t="e">
        <f aca="true" t="shared" si="26" ref="H31:M31">B31/B6*100</f>
        <v>#REF!</v>
      </c>
      <c r="I31" s="24" t="e">
        <f t="shared" si="26"/>
        <v>#REF!</v>
      </c>
      <c r="J31" s="24" t="e">
        <f t="shared" si="26"/>
        <v>#REF!</v>
      </c>
      <c r="K31" s="24" t="e">
        <f t="shared" si="26"/>
        <v>#REF!</v>
      </c>
      <c r="L31" s="24" t="e">
        <f t="shared" si="26"/>
        <v>#REF!</v>
      </c>
      <c r="M31" s="27" t="e">
        <f t="shared" si="26"/>
        <v>#REF!</v>
      </c>
    </row>
    <row r="32" spans="1:13" ht="19.5" customHeight="1">
      <c r="A32" s="28">
        <v>47</v>
      </c>
      <c r="B32" s="42" t="e">
        <f t="shared" si="1"/>
        <v>#REF!</v>
      </c>
      <c r="C32" s="42" t="e">
        <f t="shared" si="2"/>
        <v>#REF!</v>
      </c>
      <c r="D32" s="41" t="e">
        <f>#REF!-#REF!</f>
        <v>#REF!</v>
      </c>
      <c r="E32" s="41" t="e">
        <f>#REF!-#REF!</f>
        <v>#REF!</v>
      </c>
      <c r="F32" s="41" t="e">
        <f>#REF!-#REF!</f>
        <v>#REF!</v>
      </c>
      <c r="G32" s="43" t="e">
        <f>#REF!-#REF!</f>
        <v>#REF!</v>
      </c>
      <c r="H32" s="24" t="e">
        <f aca="true" t="shared" si="27" ref="H32:M32">B32/B6*100</f>
        <v>#REF!</v>
      </c>
      <c r="I32" s="24" t="e">
        <f t="shared" si="27"/>
        <v>#REF!</v>
      </c>
      <c r="J32" s="24" t="e">
        <f t="shared" si="27"/>
        <v>#REF!</v>
      </c>
      <c r="K32" s="24" t="e">
        <f t="shared" si="27"/>
        <v>#REF!</v>
      </c>
      <c r="L32" s="24" t="e">
        <f t="shared" si="27"/>
        <v>#REF!</v>
      </c>
      <c r="M32" s="27" t="e">
        <f t="shared" si="27"/>
        <v>#REF!</v>
      </c>
    </row>
    <row r="33" spans="1:13" ht="24.75" customHeight="1">
      <c r="A33" s="28">
        <v>50</v>
      </c>
      <c r="B33" s="42" t="e">
        <f t="shared" si="1"/>
        <v>#REF!</v>
      </c>
      <c r="C33" s="42" t="e">
        <f t="shared" si="2"/>
        <v>#REF!</v>
      </c>
      <c r="D33" s="41" t="e">
        <f>#REF!-#REF!</f>
        <v>#REF!</v>
      </c>
      <c r="E33" s="41" t="e">
        <f>#REF!-#REF!</f>
        <v>#REF!</v>
      </c>
      <c r="F33" s="41" t="e">
        <f>#REF!-#REF!</f>
        <v>#REF!</v>
      </c>
      <c r="G33" s="43" t="e">
        <f>#REF!-#REF!</f>
        <v>#REF!</v>
      </c>
      <c r="H33" s="24" t="e">
        <f aca="true" t="shared" si="28" ref="H33:M33">B33/B6*100</f>
        <v>#REF!</v>
      </c>
      <c r="I33" s="24" t="e">
        <f t="shared" si="28"/>
        <v>#REF!</v>
      </c>
      <c r="J33" s="24" t="e">
        <f t="shared" si="28"/>
        <v>#REF!</v>
      </c>
      <c r="K33" s="24" t="e">
        <f t="shared" si="28"/>
        <v>#REF!</v>
      </c>
      <c r="L33" s="24" t="e">
        <f t="shared" si="28"/>
        <v>#REF!</v>
      </c>
      <c r="M33" s="27" t="e">
        <f t="shared" si="28"/>
        <v>#REF!</v>
      </c>
    </row>
    <row r="34" spans="1:13" ht="19.5" customHeight="1">
      <c r="A34" s="28">
        <v>53</v>
      </c>
      <c r="B34" s="42" t="e">
        <f t="shared" si="1"/>
        <v>#REF!</v>
      </c>
      <c r="C34" s="42" t="e">
        <f t="shared" si="2"/>
        <v>#REF!</v>
      </c>
      <c r="D34" s="41" t="e">
        <f>#REF!-#REF!</f>
        <v>#REF!</v>
      </c>
      <c r="E34" s="41" t="e">
        <f>#REF!-#REF!</f>
        <v>#REF!</v>
      </c>
      <c r="F34" s="41" t="e">
        <f>#REF!-#REF!</f>
        <v>#REF!</v>
      </c>
      <c r="G34" s="43" t="e">
        <f>#REF!-#REF!</f>
        <v>#REF!</v>
      </c>
      <c r="H34" s="24" t="e">
        <f aca="true" t="shared" si="29" ref="H34:M34">B34/B6*100</f>
        <v>#REF!</v>
      </c>
      <c r="I34" s="24" t="e">
        <f t="shared" si="29"/>
        <v>#REF!</v>
      </c>
      <c r="J34" s="24" t="e">
        <f t="shared" si="29"/>
        <v>#REF!</v>
      </c>
      <c r="K34" s="24" t="e">
        <f t="shared" si="29"/>
        <v>#REF!</v>
      </c>
      <c r="L34" s="24" t="e">
        <f t="shared" si="29"/>
        <v>#REF!</v>
      </c>
      <c r="M34" s="27" t="e">
        <f t="shared" si="29"/>
        <v>#REF!</v>
      </c>
    </row>
    <row r="35" spans="1:13" ht="19.5" customHeight="1">
      <c r="A35" s="28">
        <v>56</v>
      </c>
      <c r="B35" s="42" t="e">
        <f t="shared" si="1"/>
        <v>#REF!</v>
      </c>
      <c r="C35" s="42" t="e">
        <f t="shared" si="2"/>
        <v>#REF!</v>
      </c>
      <c r="D35" s="41" t="e">
        <f>#REF!-#REF!</f>
        <v>#REF!</v>
      </c>
      <c r="E35" s="41" t="e">
        <f>#REF!-#REF!</f>
        <v>#REF!</v>
      </c>
      <c r="F35" s="41" t="e">
        <f>#REF!-#REF!</f>
        <v>#REF!</v>
      </c>
      <c r="G35" s="43" t="e">
        <f>#REF!-#REF!</f>
        <v>#REF!</v>
      </c>
      <c r="H35" s="24" t="e">
        <f aca="true" t="shared" si="30" ref="H35:M35">B35/B6*100</f>
        <v>#REF!</v>
      </c>
      <c r="I35" s="24" t="e">
        <f t="shared" si="30"/>
        <v>#REF!</v>
      </c>
      <c r="J35" s="24" t="e">
        <f t="shared" si="30"/>
        <v>#REF!</v>
      </c>
      <c r="K35" s="24" t="e">
        <f t="shared" si="30"/>
        <v>#REF!</v>
      </c>
      <c r="L35" s="24" t="e">
        <f t="shared" si="30"/>
        <v>#REF!</v>
      </c>
      <c r="M35" s="27" t="e">
        <f t="shared" si="30"/>
        <v>#REF!</v>
      </c>
    </row>
    <row r="36" spans="1:13" ht="19.5" customHeight="1">
      <c r="A36" s="28">
        <v>59</v>
      </c>
      <c r="B36" s="42" t="e">
        <f t="shared" si="1"/>
        <v>#REF!</v>
      </c>
      <c r="C36" s="42" t="e">
        <f t="shared" si="2"/>
        <v>#REF!</v>
      </c>
      <c r="D36" s="41" t="e">
        <f>#REF!-#REF!</f>
        <v>#REF!</v>
      </c>
      <c r="E36" s="41" t="e">
        <f>#REF!-#REF!</f>
        <v>#REF!</v>
      </c>
      <c r="F36" s="41" t="e">
        <f>#REF!-#REF!</f>
        <v>#REF!</v>
      </c>
      <c r="G36" s="43" t="e">
        <f>#REF!-#REF!</f>
        <v>#REF!</v>
      </c>
      <c r="H36" s="24" t="e">
        <f aca="true" t="shared" si="31" ref="H36:M36">B36/B6*100</f>
        <v>#REF!</v>
      </c>
      <c r="I36" s="24" t="e">
        <f t="shared" si="31"/>
        <v>#REF!</v>
      </c>
      <c r="J36" s="24" t="e">
        <f t="shared" si="31"/>
        <v>#REF!</v>
      </c>
      <c r="K36" s="24" t="e">
        <f t="shared" si="31"/>
        <v>#REF!</v>
      </c>
      <c r="L36" s="24" t="e">
        <f t="shared" si="31"/>
        <v>#REF!</v>
      </c>
      <c r="M36" s="27" t="e">
        <f t="shared" si="31"/>
        <v>#REF!</v>
      </c>
    </row>
    <row r="37" spans="1:13" ht="19.5" customHeight="1" thickBot="1">
      <c r="A37" s="30">
        <v>62</v>
      </c>
      <c r="B37" s="44" t="e">
        <f t="shared" si="1"/>
        <v>#REF!</v>
      </c>
      <c r="C37" s="44" t="e">
        <f t="shared" si="2"/>
        <v>#REF!</v>
      </c>
      <c r="D37" s="45" t="e">
        <f>#REF!-#REF!</f>
        <v>#REF!</v>
      </c>
      <c r="E37" s="45" t="e">
        <f>#REF!-#REF!</f>
        <v>#REF!</v>
      </c>
      <c r="F37" s="45" t="e">
        <f>#REF!-#REF!</f>
        <v>#REF!</v>
      </c>
      <c r="G37" s="45" t="e">
        <f>#REF!-#REF!</f>
        <v>#REF!</v>
      </c>
      <c r="H37" s="31" t="e">
        <f aca="true" t="shared" si="32" ref="H37:M37">B37/B6*100</f>
        <v>#REF!</v>
      </c>
      <c r="I37" s="31" t="e">
        <f t="shared" si="32"/>
        <v>#REF!</v>
      </c>
      <c r="J37" s="31" t="e">
        <f t="shared" si="32"/>
        <v>#REF!</v>
      </c>
      <c r="K37" s="31" t="e">
        <f t="shared" si="32"/>
        <v>#REF!</v>
      </c>
      <c r="L37" s="31" t="e">
        <f t="shared" si="32"/>
        <v>#REF!</v>
      </c>
      <c r="M37" s="32" t="e">
        <f t="shared" si="32"/>
        <v>#REF!</v>
      </c>
    </row>
    <row r="38" ht="17.25" customHeight="1">
      <c r="A38" s="33" t="s">
        <v>15</v>
      </c>
    </row>
  </sheetData>
  <sheetProtection sheet="1" objects="1" scenarios="1"/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SheetLayoutView="100" zoomScalePageLayoutView="0" workbookViewId="0" topLeftCell="A1">
      <selection activeCell="A1" sqref="A1"/>
    </sheetView>
  </sheetViews>
  <sheetFormatPr defaultColWidth="8.796875" defaultRowHeight="20.25" customHeight="1"/>
  <cols>
    <col min="1" max="1" width="7.8984375" style="90" customWidth="1"/>
    <col min="2" max="2" width="4.09765625" style="90" customWidth="1"/>
    <col min="3" max="3" width="8.69921875" style="90" customWidth="1"/>
    <col min="4" max="7" width="12.59765625" style="48" customWidth="1"/>
    <col min="8" max="9" width="12.59765625" style="47" customWidth="1"/>
    <col min="10" max="16384" width="9" style="48" customWidth="1"/>
  </cols>
  <sheetData>
    <row r="1" spans="1:7" ht="20.25" customHeight="1">
      <c r="A1" s="91"/>
      <c r="B1" s="91"/>
      <c r="C1" s="91"/>
      <c r="D1" s="47"/>
      <c r="E1" s="47"/>
      <c r="F1" s="47"/>
      <c r="G1" s="47"/>
    </row>
    <row r="2" spans="1:9" ht="19.5" customHeight="1" thickBot="1">
      <c r="A2" s="49" t="s">
        <v>32</v>
      </c>
      <c r="B2" s="49"/>
      <c r="C2" s="49"/>
      <c r="D2" s="50"/>
      <c r="E2" s="50"/>
      <c r="F2" s="50"/>
      <c r="G2" s="50"/>
      <c r="H2" s="92"/>
      <c r="I2" s="50"/>
    </row>
    <row r="3" spans="1:9" ht="18.75" customHeight="1">
      <c r="A3" s="93" t="s">
        <v>20</v>
      </c>
      <c r="B3" s="93"/>
      <c r="C3" s="93"/>
      <c r="D3" s="52" t="s">
        <v>4</v>
      </c>
      <c r="E3" s="53"/>
      <c r="F3" s="53"/>
      <c r="G3" s="53"/>
      <c r="H3" s="53"/>
      <c r="I3" s="53"/>
    </row>
    <row r="4" spans="1:9" ht="18.75" customHeight="1">
      <c r="A4" s="94"/>
      <c r="B4" s="94"/>
      <c r="C4" s="94"/>
      <c r="D4" s="55"/>
      <c r="E4" s="56" t="s">
        <v>28</v>
      </c>
      <c r="F4" s="57"/>
      <c r="G4" s="58"/>
      <c r="H4" s="95"/>
      <c r="I4" s="96" t="s">
        <v>31</v>
      </c>
    </row>
    <row r="5" spans="1:9" ht="27" customHeight="1">
      <c r="A5" s="97"/>
      <c r="B5" s="97"/>
      <c r="C5" s="97"/>
      <c r="D5" s="62"/>
      <c r="E5" s="62"/>
      <c r="F5" s="63" t="s">
        <v>6</v>
      </c>
      <c r="G5" s="64" t="s">
        <v>8</v>
      </c>
      <c r="H5" s="63" t="s">
        <v>9</v>
      </c>
      <c r="I5" s="98"/>
    </row>
    <row r="6" spans="1:9" s="68" customFormat="1" ht="12">
      <c r="A6" s="65"/>
      <c r="B6" s="65"/>
      <c r="C6" s="65"/>
      <c r="D6" s="66" t="s">
        <v>11</v>
      </c>
      <c r="E6" s="66" t="s">
        <v>11</v>
      </c>
      <c r="F6" s="66" t="s">
        <v>11</v>
      </c>
      <c r="G6" s="66" t="s">
        <v>11</v>
      </c>
      <c r="H6" s="67" t="s">
        <v>11</v>
      </c>
      <c r="I6" s="67" t="s">
        <v>11</v>
      </c>
    </row>
    <row r="7" spans="1:9" ht="20.25" customHeight="1">
      <c r="A7" s="94" t="s">
        <v>24</v>
      </c>
      <c r="B7" s="94"/>
      <c r="C7" s="99"/>
      <c r="D7" s="100">
        <v>34411013</v>
      </c>
      <c r="E7" s="101">
        <v>22240998</v>
      </c>
      <c r="F7" s="100">
        <v>22186046</v>
      </c>
      <c r="G7" s="100">
        <v>619</v>
      </c>
      <c r="H7" s="101">
        <v>54333</v>
      </c>
      <c r="I7" s="102">
        <v>12170015</v>
      </c>
    </row>
    <row r="8" spans="1:9" ht="4.5" customHeight="1">
      <c r="A8" s="73"/>
      <c r="B8" s="73"/>
      <c r="C8" s="103"/>
      <c r="D8" s="104"/>
      <c r="E8" s="105"/>
      <c r="F8" s="104"/>
      <c r="G8" s="104"/>
      <c r="H8" s="105"/>
      <c r="I8" s="106"/>
    </row>
    <row r="9" spans="1:9" ht="20.25" customHeight="1">
      <c r="A9" s="107" t="s">
        <v>25</v>
      </c>
      <c r="B9" s="107"/>
      <c r="C9" s="108"/>
      <c r="D9" s="109">
        <v>9765491</v>
      </c>
      <c r="E9" s="109">
        <v>5819698</v>
      </c>
      <c r="F9" s="109">
        <v>5793235</v>
      </c>
      <c r="G9" s="109">
        <v>42</v>
      </c>
      <c r="H9" s="110">
        <v>26421</v>
      </c>
      <c r="I9" s="110">
        <v>3945793</v>
      </c>
    </row>
    <row r="10" spans="1:9" ht="16.5" customHeight="1">
      <c r="A10" s="111" t="s">
        <v>26</v>
      </c>
      <c r="B10" s="112"/>
      <c r="C10" s="113" t="s">
        <v>27</v>
      </c>
      <c r="D10" s="114"/>
      <c r="E10" s="114"/>
      <c r="F10" s="114"/>
      <c r="G10" s="114"/>
      <c r="H10" s="115"/>
      <c r="I10" s="115"/>
    </row>
    <row r="11" spans="1:9" ht="20.25" customHeight="1">
      <c r="A11" s="112">
        <v>0</v>
      </c>
      <c r="B11" s="116" t="s">
        <v>21</v>
      </c>
      <c r="C11" s="117">
        <v>10</v>
      </c>
      <c r="D11" s="114">
        <v>2323950</v>
      </c>
      <c r="E11" s="114">
        <v>1121112</v>
      </c>
      <c r="F11" s="114">
        <v>1120252</v>
      </c>
      <c r="G11" s="114">
        <v>19</v>
      </c>
      <c r="H11" s="115">
        <v>841</v>
      </c>
      <c r="I11" s="115">
        <v>1202838</v>
      </c>
    </row>
    <row r="12" spans="1:9" ht="20.25" customHeight="1">
      <c r="A12" s="112">
        <v>10</v>
      </c>
      <c r="B12" s="116" t="s">
        <v>21</v>
      </c>
      <c r="C12" s="117">
        <v>20</v>
      </c>
      <c r="D12" s="114">
        <v>1831375</v>
      </c>
      <c r="E12" s="114">
        <v>973867</v>
      </c>
      <c r="F12" s="114">
        <v>972595</v>
      </c>
      <c r="G12" s="114">
        <v>14</v>
      </c>
      <c r="H12" s="115">
        <v>1258</v>
      </c>
      <c r="I12" s="115">
        <v>857508</v>
      </c>
    </row>
    <row r="13" spans="1:9" ht="20.25" customHeight="1">
      <c r="A13" s="112">
        <v>20</v>
      </c>
      <c r="B13" s="116" t="s">
        <v>21</v>
      </c>
      <c r="C13" s="117">
        <v>30</v>
      </c>
      <c r="D13" s="114">
        <v>1668608</v>
      </c>
      <c r="E13" s="114">
        <v>930077</v>
      </c>
      <c r="F13" s="114">
        <v>928831</v>
      </c>
      <c r="G13" s="114">
        <v>8</v>
      </c>
      <c r="H13" s="115">
        <v>1238</v>
      </c>
      <c r="I13" s="115">
        <v>738531</v>
      </c>
    </row>
    <row r="14" spans="1:9" ht="20.25" customHeight="1">
      <c r="A14" s="112">
        <v>30</v>
      </c>
      <c r="B14" s="116" t="s">
        <v>21</v>
      </c>
      <c r="C14" s="117">
        <v>40</v>
      </c>
      <c r="D14" s="114">
        <v>1709451</v>
      </c>
      <c r="E14" s="114">
        <v>978632</v>
      </c>
      <c r="F14" s="114">
        <v>977143</v>
      </c>
      <c r="G14" s="114">
        <v>15</v>
      </c>
      <c r="H14" s="115">
        <v>1474</v>
      </c>
      <c r="I14" s="115">
        <v>730819</v>
      </c>
    </row>
    <row r="15" spans="1:9" ht="20.25" customHeight="1">
      <c r="A15" s="112">
        <v>40</v>
      </c>
      <c r="B15" s="116" t="s">
        <v>21</v>
      </c>
      <c r="C15" s="117">
        <v>50</v>
      </c>
      <c r="D15" s="114">
        <v>1652818</v>
      </c>
      <c r="E15" s="114">
        <v>1001172</v>
      </c>
      <c r="F15" s="114">
        <v>999694</v>
      </c>
      <c r="G15" s="114">
        <v>48</v>
      </c>
      <c r="H15" s="115">
        <v>1430</v>
      </c>
      <c r="I15" s="115">
        <v>651646</v>
      </c>
    </row>
    <row r="16" spans="1:9" ht="26.25" customHeight="1">
      <c r="A16" s="118">
        <v>50</v>
      </c>
      <c r="B16" s="119" t="s">
        <v>21</v>
      </c>
      <c r="C16" s="120">
        <v>60</v>
      </c>
      <c r="D16" s="121">
        <v>1584502</v>
      </c>
      <c r="E16" s="121">
        <v>980521</v>
      </c>
      <c r="F16" s="121">
        <v>978825</v>
      </c>
      <c r="G16" s="121">
        <v>76</v>
      </c>
      <c r="H16" s="122">
        <v>1620</v>
      </c>
      <c r="I16" s="122">
        <v>603981</v>
      </c>
    </row>
    <row r="17" spans="1:9" ht="25.5" customHeight="1">
      <c r="A17" s="112">
        <v>60</v>
      </c>
      <c r="B17" s="116" t="s">
        <v>21</v>
      </c>
      <c r="C17" s="117">
        <v>70</v>
      </c>
      <c r="D17" s="114">
        <v>1489850</v>
      </c>
      <c r="E17" s="114">
        <v>925299</v>
      </c>
      <c r="F17" s="114">
        <v>923171</v>
      </c>
      <c r="G17" s="114">
        <v>160</v>
      </c>
      <c r="H17" s="115">
        <v>1968</v>
      </c>
      <c r="I17" s="115">
        <v>564551</v>
      </c>
    </row>
    <row r="18" spans="1:9" ht="20.25" customHeight="1">
      <c r="A18" s="112">
        <v>70</v>
      </c>
      <c r="B18" s="116" t="s">
        <v>21</v>
      </c>
      <c r="C18" s="117">
        <v>80</v>
      </c>
      <c r="D18" s="114">
        <v>1431667</v>
      </c>
      <c r="E18" s="114">
        <v>903656</v>
      </c>
      <c r="F18" s="114">
        <v>901498</v>
      </c>
      <c r="G18" s="114">
        <v>24</v>
      </c>
      <c r="H18" s="115">
        <v>2134</v>
      </c>
      <c r="I18" s="115">
        <v>528011</v>
      </c>
    </row>
    <row r="19" spans="1:9" ht="20.25" customHeight="1">
      <c r="A19" s="112">
        <v>80</v>
      </c>
      <c r="B19" s="116" t="s">
        <v>21</v>
      </c>
      <c r="C19" s="117">
        <v>90</v>
      </c>
      <c r="D19" s="114">
        <v>1341515</v>
      </c>
      <c r="E19" s="114">
        <v>867451</v>
      </c>
      <c r="F19" s="114">
        <v>865145</v>
      </c>
      <c r="G19" s="114">
        <v>47</v>
      </c>
      <c r="H19" s="115">
        <v>2259</v>
      </c>
      <c r="I19" s="115">
        <v>474064</v>
      </c>
    </row>
    <row r="20" spans="1:9" ht="20.25" customHeight="1">
      <c r="A20" s="123">
        <v>90</v>
      </c>
      <c r="B20" s="124" t="s">
        <v>21</v>
      </c>
      <c r="C20" s="125">
        <v>100</v>
      </c>
      <c r="D20" s="109">
        <v>1213600</v>
      </c>
      <c r="E20" s="109">
        <v>817234</v>
      </c>
      <c r="F20" s="109">
        <v>815108</v>
      </c>
      <c r="G20" s="109">
        <v>20</v>
      </c>
      <c r="H20" s="110">
        <v>2106</v>
      </c>
      <c r="I20" s="110">
        <v>396366</v>
      </c>
    </row>
    <row r="21" spans="1:9" ht="25.5" customHeight="1">
      <c r="A21" s="112">
        <v>100</v>
      </c>
      <c r="B21" s="116" t="s">
        <v>21</v>
      </c>
      <c r="C21" s="117">
        <v>110</v>
      </c>
      <c r="D21" s="114">
        <v>1065330</v>
      </c>
      <c r="E21" s="114">
        <v>745525</v>
      </c>
      <c r="F21" s="114">
        <v>743411</v>
      </c>
      <c r="G21" s="114">
        <v>11</v>
      </c>
      <c r="H21" s="115">
        <v>2103</v>
      </c>
      <c r="I21" s="115">
        <v>319805</v>
      </c>
    </row>
    <row r="22" spans="1:9" ht="20.25" customHeight="1">
      <c r="A22" s="112">
        <v>110</v>
      </c>
      <c r="B22" s="116" t="s">
        <v>21</v>
      </c>
      <c r="C22" s="117">
        <v>120</v>
      </c>
      <c r="D22" s="114">
        <v>935619</v>
      </c>
      <c r="E22" s="114">
        <v>682348</v>
      </c>
      <c r="F22" s="114">
        <v>680679</v>
      </c>
      <c r="G22" s="114">
        <v>16</v>
      </c>
      <c r="H22" s="115">
        <v>1653</v>
      </c>
      <c r="I22" s="115">
        <v>253271</v>
      </c>
    </row>
    <row r="23" spans="1:9" ht="20.25" customHeight="1">
      <c r="A23" s="112">
        <v>120</v>
      </c>
      <c r="B23" s="116" t="s">
        <v>21</v>
      </c>
      <c r="C23" s="117">
        <v>130</v>
      </c>
      <c r="D23" s="114">
        <v>803309</v>
      </c>
      <c r="E23" s="114">
        <v>608670</v>
      </c>
      <c r="F23" s="114">
        <v>607053</v>
      </c>
      <c r="G23" s="114">
        <v>15</v>
      </c>
      <c r="H23" s="115">
        <v>1602</v>
      </c>
      <c r="I23" s="115">
        <v>194639</v>
      </c>
    </row>
    <row r="24" spans="1:9" ht="20.25" customHeight="1">
      <c r="A24" s="112">
        <v>130</v>
      </c>
      <c r="B24" s="116" t="s">
        <v>21</v>
      </c>
      <c r="C24" s="117">
        <v>140</v>
      </c>
      <c r="D24" s="114">
        <v>686059</v>
      </c>
      <c r="E24" s="114">
        <v>536389</v>
      </c>
      <c r="F24" s="114">
        <v>534950</v>
      </c>
      <c r="G24" s="114">
        <v>17</v>
      </c>
      <c r="H24" s="115">
        <v>1422</v>
      </c>
      <c r="I24" s="115">
        <v>149670</v>
      </c>
    </row>
    <row r="25" spans="1:9" ht="20.25" customHeight="1">
      <c r="A25" s="112">
        <v>140</v>
      </c>
      <c r="B25" s="116" t="s">
        <v>21</v>
      </c>
      <c r="C25" s="117">
        <v>150</v>
      </c>
      <c r="D25" s="114">
        <v>703386</v>
      </c>
      <c r="E25" s="114">
        <v>574896</v>
      </c>
      <c r="F25" s="114">
        <v>573697</v>
      </c>
      <c r="G25" s="114">
        <v>17</v>
      </c>
      <c r="H25" s="115">
        <v>1182</v>
      </c>
      <c r="I25" s="115">
        <v>128490</v>
      </c>
    </row>
    <row r="26" spans="1:9" ht="25.5" customHeight="1">
      <c r="A26" s="118">
        <v>150</v>
      </c>
      <c r="B26" s="119" t="s">
        <v>21</v>
      </c>
      <c r="C26" s="120">
        <v>160</v>
      </c>
      <c r="D26" s="121">
        <v>510326</v>
      </c>
      <c r="E26" s="121">
        <v>423365</v>
      </c>
      <c r="F26" s="121">
        <v>422532</v>
      </c>
      <c r="G26" s="121">
        <v>9</v>
      </c>
      <c r="H26" s="122">
        <v>824</v>
      </c>
      <c r="I26" s="122">
        <v>86961</v>
      </c>
    </row>
    <row r="27" spans="1:9" ht="20.25" customHeight="1">
      <c r="A27" s="112">
        <v>160</v>
      </c>
      <c r="B27" s="116" t="s">
        <v>21</v>
      </c>
      <c r="C27" s="117">
        <v>170</v>
      </c>
      <c r="D27" s="114">
        <v>444746</v>
      </c>
      <c r="E27" s="114">
        <v>376842</v>
      </c>
      <c r="F27" s="114">
        <v>376212</v>
      </c>
      <c r="G27" s="114">
        <v>9</v>
      </c>
      <c r="H27" s="115">
        <v>621</v>
      </c>
      <c r="I27" s="115">
        <v>67904</v>
      </c>
    </row>
    <row r="28" spans="1:9" ht="20.25" customHeight="1">
      <c r="A28" s="112">
        <v>170</v>
      </c>
      <c r="B28" s="116" t="s">
        <v>21</v>
      </c>
      <c r="C28" s="117">
        <v>180</v>
      </c>
      <c r="D28" s="114">
        <v>389126</v>
      </c>
      <c r="E28" s="114">
        <v>337221</v>
      </c>
      <c r="F28" s="114">
        <v>336742</v>
      </c>
      <c r="G28" s="114">
        <v>10</v>
      </c>
      <c r="H28" s="115">
        <v>469</v>
      </c>
      <c r="I28" s="115">
        <v>51905</v>
      </c>
    </row>
    <row r="29" spans="1:9" ht="20.25" customHeight="1">
      <c r="A29" s="112">
        <v>180</v>
      </c>
      <c r="B29" s="116" t="s">
        <v>21</v>
      </c>
      <c r="C29" s="117">
        <v>190</v>
      </c>
      <c r="D29" s="114">
        <v>335538</v>
      </c>
      <c r="E29" s="114">
        <v>294960</v>
      </c>
      <c r="F29" s="114">
        <v>294649</v>
      </c>
      <c r="G29" s="114">
        <v>12</v>
      </c>
      <c r="H29" s="115">
        <v>299</v>
      </c>
      <c r="I29" s="115">
        <v>40578</v>
      </c>
    </row>
    <row r="30" spans="1:9" ht="20.25" customHeight="1">
      <c r="A30" s="123">
        <v>190</v>
      </c>
      <c r="B30" s="124" t="s">
        <v>21</v>
      </c>
      <c r="C30" s="125">
        <v>200</v>
      </c>
      <c r="D30" s="109">
        <v>300426</v>
      </c>
      <c r="E30" s="109">
        <v>266583</v>
      </c>
      <c r="F30" s="109">
        <v>266334</v>
      </c>
      <c r="G30" s="109">
        <v>7</v>
      </c>
      <c r="H30" s="110">
        <v>242</v>
      </c>
      <c r="I30" s="110">
        <v>33843</v>
      </c>
    </row>
    <row r="31" spans="1:9" ht="25.5" customHeight="1">
      <c r="A31" s="112">
        <v>200</v>
      </c>
      <c r="B31" s="116" t="s">
        <v>21</v>
      </c>
      <c r="C31" s="117">
        <v>210</v>
      </c>
      <c r="D31" s="114">
        <v>259849</v>
      </c>
      <c r="E31" s="114">
        <v>234426</v>
      </c>
      <c r="F31" s="114">
        <v>234215</v>
      </c>
      <c r="G31" s="114">
        <v>8</v>
      </c>
      <c r="H31" s="115">
        <v>203</v>
      </c>
      <c r="I31" s="115">
        <v>25423</v>
      </c>
    </row>
    <row r="32" spans="1:9" ht="20.25" customHeight="1">
      <c r="A32" s="112">
        <v>210</v>
      </c>
      <c r="B32" s="116" t="s">
        <v>21</v>
      </c>
      <c r="C32" s="117">
        <v>220</v>
      </c>
      <c r="D32" s="114">
        <v>228502</v>
      </c>
      <c r="E32" s="114">
        <v>208038</v>
      </c>
      <c r="F32" s="114">
        <v>207821</v>
      </c>
      <c r="G32" s="114">
        <v>7</v>
      </c>
      <c r="H32" s="115">
        <v>210</v>
      </c>
      <c r="I32" s="115">
        <v>20464</v>
      </c>
    </row>
    <row r="33" spans="1:9" ht="20.25" customHeight="1">
      <c r="A33" s="112">
        <v>220</v>
      </c>
      <c r="B33" s="116" t="s">
        <v>21</v>
      </c>
      <c r="C33" s="117">
        <v>230</v>
      </c>
      <c r="D33" s="114">
        <v>196389</v>
      </c>
      <c r="E33" s="114">
        <v>180588</v>
      </c>
      <c r="F33" s="114">
        <v>180475</v>
      </c>
      <c r="G33" s="114">
        <v>1</v>
      </c>
      <c r="H33" s="115">
        <v>112</v>
      </c>
      <c r="I33" s="115">
        <v>15801</v>
      </c>
    </row>
    <row r="34" spans="1:9" ht="20.25" customHeight="1">
      <c r="A34" s="112">
        <v>230</v>
      </c>
      <c r="B34" s="116" t="s">
        <v>21</v>
      </c>
      <c r="C34" s="117">
        <v>240</v>
      </c>
      <c r="D34" s="114">
        <v>178429</v>
      </c>
      <c r="E34" s="114">
        <v>164586</v>
      </c>
      <c r="F34" s="114">
        <v>164520</v>
      </c>
      <c r="G34" s="114">
        <v>0</v>
      </c>
      <c r="H34" s="115">
        <v>66</v>
      </c>
      <c r="I34" s="115">
        <v>13843</v>
      </c>
    </row>
    <row r="35" spans="1:9" ht="20.25" customHeight="1">
      <c r="A35" s="112">
        <v>240</v>
      </c>
      <c r="B35" s="116" t="s">
        <v>21</v>
      </c>
      <c r="C35" s="117">
        <v>250</v>
      </c>
      <c r="D35" s="114">
        <v>158884</v>
      </c>
      <c r="E35" s="114">
        <v>147726</v>
      </c>
      <c r="F35" s="114">
        <v>147647</v>
      </c>
      <c r="G35" s="114">
        <v>2</v>
      </c>
      <c r="H35" s="115">
        <v>77</v>
      </c>
      <c r="I35" s="115">
        <v>11158</v>
      </c>
    </row>
    <row r="36" spans="1:9" ht="25.5" customHeight="1">
      <c r="A36" s="118">
        <v>250</v>
      </c>
      <c r="B36" s="119" t="s">
        <v>21</v>
      </c>
      <c r="C36" s="120">
        <v>260</v>
      </c>
      <c r="D36" s="121">
        <v>141258</v>
      </c>
      <c r="E36" s="121">
        <v>132019</v>
      </c>
      <c r="F36" s="121">
        <v>131928</v>
      </c>
      <c r="G36" s="121">
        <v>1</v>
      </c>
      <c r="H36" s="122">
        <v>90</v>
      </c>
      <c r="I36" s="122">
        <v>9239</v>
      </c>
    </row>
    <row r="37" spans="1:9" ht="20.25" customHeight="1">
      <c r="A37" s="112">
        <v>260</v>
      </c>
      <c r="B37" s="116" t="s">
        <v>21</v>
      </c>
      <c r="C37" s="117">
        <v>270</v>
      </c>
      <c r="D37" s="114">
        <v>124035</v>
      </c>
      <c r="E37" s="114">
        <v>115277</v>
      </c>
      <c r="F37" s="114">
        <v>115189</v>
      </c>
      <c r="G37" s="114">
        <v>0</v>
      </c>
      <c r="H37" s="115">
        <v>88</v>
      </c>
      <c r="I37" s="115">
        <v>8758</v>
      </c>
    </row>
    <row r="38" spans="1:9" ht="20.25" customHeight="1">
      <c r="A38" s="112">
        <v>270</v>
      </c>
      <c r="B38" s="116" t="s">
        <v>21</v>
      </c>
      <c r="C38" s="117">
        <v>280</v>
      </c>
      <c r="D38" s="114">
        <v>117224</v>
      </c>
      <c r="E38" s="114">
        <v>110233</v>
      </c>
      <c r="F38" s="114">
        <v>110182</v>
      </c>
      <c r="G38" s="114">
        <v>2</v>
      </c>
      <c r="H38" s="115">
        <v>49</v>
      </c>
      <c r="I38" s="115">
        <v>6991</v>
      </c>
    </row>
    <row r="39" spans="1:9" ht="20.25" customHeight="1">
      <c r="A39" s="112">
        <v>280</v>
      </c>
      <c r="B39" s="116" t="s">
        <v>21</v>
      </c>
      <c r="C39" s="117">
        <v>290</v>
      </c>
      <c r="D39" s="114">
        <v>107992</v>
      </c>
      <c r="E39" s="114">
        <v>102176</v>
      </c>
      <c r="F39" s="114">
        <v>102145</v>
      </c>
      <c r="G39" s="114">
        <v>0</v>
      </c>
      <c r="H39" s="115">
        <v>31</v>
      </c>
      <c r="I39" s="115">
        <v>5816</v>
      </c>
    </row>
    <row r="40" spans="1:9" ht="20.25" customHeight="1">
      <c r="A40" s="123">
        <v>290</v>
      </c>
      <c r="B40" s="124" t="s">
        <v>21</v>
      </c>
      <c r="C40" s="125">
        <v>300</v>
      </c>
      <c r="D40" s="109">
        <v>602551</v>
      </c>
      <c r="E40" s="109">
        <v>578773</v>
      </c>
      <c r="F40" s="109">
        <v>578574</v>
      </c>
      <c r="G40" s="109">
        <v>2</v>
      </c>
      <c r="H40" s="110">
        <v>197</v>
      </c>
      <c r="I40" s="110">
        <v>23778</v>
      </c>
    </row>
    <row r="41" spans="1:9" ht="25.5" customHeight="1">
      <c r="A41" s="112">
        <v>300</v>
      </c>
      <c r="B41" s="116" t="s">
        <v>21</v>
      </c>
      <c r="C41" s="117">
        <v>310</v>
      </c>
      <c r="D41" s="114">
        <v>25273</v>
      </c>
      <c r="E41" s="114">
        <v>23606</v>
      </c>
      <c r="F41" s="114">
        <v>23597</v>
      </c>
      <c r="G41" s="114">
        <v>0</v>
      </c>
      <c r="H41" s="115">
        <v>9</v>
      </c>
      <c r="I41" s="115">
        <v>1667</v>
      </c>
    </row>
    <row r="42" spans="1:9" ht="20.25" customHeight="1">
      <c r="A42" s="112">
        <v>310</v>
      </c>
      <c r="B42" s="116" t="s">
        <v>21</v>
      </c>
      <c r="C42" s="117">
        <v>320</v>
      </c>
      <c r="D42" s="114">
        <v>17059</v>
      </c>
      <c r="E42" s="114">
        <v>15999</v>
      </c>
      <c r="F42" s="114">
        <v>15993</v>
      </c>
      <c r="G42" s="114">
        <v>0</v>
      </c>
      <c r="H42" s="115">
        <v>6</v>
      </c>
      <c r="I42" s="115">
        <v>1060</v>
      </c>
    </row>
    <row r="43" spans="1:9" ht="20.25" customHeight="1">
      <c r="A43" s="112">
        <v>320</v>
      </c>
      <c r="B43" s="116" t="s">
        <v>21</v>
      </c>
      <c r="C43" s="117">
        <v>330</v>
      </c>
      <c r="D43" s="114">
        <v>12200</v>
      </c>
      <c r="E43" s="114">
        <v>11260</v>
      </c>
      <c r="F43" s="114">
        <v>11252</v>
      </c>
      <c r="G43" s="114">
        <v>0</v>
      </c>
      <c r="H43" s="115">
        <v>8</v>
      </c>
      <c r="I43" s="115">
        <v>940</v>
      </c>
    </row>
    <row r="44" spans="1:9" ht="20.25" customHeight="1">
      <c r="A44" s="112">
        <v>330</v>
      </c>
      <c r="B44" s="116" t="s">
        <v>21</v>
      </c>
      <c r="C44" s="117">
        <v>340</v>
      </c>
      <c r="D44" s="114">
        <v>12998</v>
      </c>
      <c r="E44" s="114">
        <v>12215</v>
      </c>
      <c r="F44" s="114">
        <v>12212</v>
      </c>
      <c r="G44" s="114">
        <v>0</v>
      </c>
      <c r="H44" s="115">
        <v>3</v>
      </c>
      <c r="I44" s="115">
        <v>783</v>
      </c>
    </row>
    <row r="45" spans="1:9" ht="20.25" customHeight="1">
      <c r="A45" s="112">
        <v>340</v>
      </c>
      <c r="B45" s="116" t="s">
        <v>21</v>
      </c>
      <c r="C45" s="117">
        <v>350</v>
      </c>
      <c r="D45" s="114">
        <v>8497</v>
      </c>
      <c r="E45" s="114">
        <v>7866</v>
      </c>
      <c r="F45" s="114">
        <v>7865</v>
      </c>
      <c r="G45" s="114">
        <v>0</v>
      </c>
      <c r="H45" s="115">
        <v>1</v>
      </c>
      <c r="I45" s="115">
        <v>631</v>
      </c>
    </row>
    <row r="46" spans="1:9" ht="25.5" customHeight="1">
      <c r="A46" s="118">
        <v>350</v>
      </c>
      <c r="B46" s="119" t="s">
        <v>21</v>
      </c>
      <c r="C46" s="120">
        <v>360</v>
      </c>
      <c r="D46" s="121">
        <v>5145</v>
      </c>
      <c r="E46" s="121">
        <v>4737</v>
      </c>
      <c r="F46" s="121">
        <v>4735</v>
      </c>
      <c r="G46" s="121">
        <v>0</v>
      </c>
      <c r="H46" s="122">
        <v>2</v>
      </c>
      <c r="I46" s="122">
        <v>408</v>
      </c>
    </row>
    <row r="47" spans="1:9" ht="20.25" customHeight="1">
      <c r="A47" s="112">
        <v>360</v>
      </c>
      <c r="B47" s="116" t="s">
        <v>21</v>
      </c>
      <c r="C47" s="117">
        <v>370</v>
      </c>
      <c r="D47" s="114">
        <v>4022</v>
      </c>
      <c r="E47" s="114">
        <v>3748</v>
      </c>
      <c r="F47" s="114">
        <v>3744</v>
      </c>
      <c r="G47" s="114">
        <v>0</v>
      </c>
      <c r="H47" s="115">
        <v>4</v>
      </c>
      <c r="I47" s="115">
        <v>274</v>
      </c>
    </row>
    <row r="48" spans="1:9" ht="20.25" customHeight="1">
      <c r="A48" s="112">
        <v>370</v>
      </c>
      <c r="B48" s="116" t="s">
        <v>21</v>
      </c>
      <c r="C48" s="117">
        <v>380</v>
      </c>
      <c r="D48" s="114">
        <v>3540</v>
      </c>
      <c r="E48" s="114">
        <v>3277</v>
      </c>
      <c r="F48" s="114">
        <v>3274</v>
      </c>
      <c r="G48" s="114">
        <v>0</v>
      </c>
      <c r="H48" s="115">
        <v>3</v>
      </c>
      <c r="I48" s="115">
        <v>263</v>
      </c>
    </row>
    <row r="49" spans="1:9" ht="20.25" customHeight="1">
      <c r="A49" s="112">
        <v>380</v>
      </c>
      <c r="B49" s="116" t="s">
        <v>21</v>
      </c>
      <c r="C49" s="117">
        <v>390</v>
      </c>
      <c r="D49" s="114">
        <v>2716</v>
      </c>
      <c r="E49" s="114">
        <v>2510</v>
      </c>
      <c r="F49" s="114">
        <v>2508</v>
      </c>
      <c r="G49" s="114">
        <v>0</v>
      </c>
      <c r="H49" s="115">
        <v>2</v>
      </c>
      <c r="I49" s="115">
        <v>206</v>
      </c>
    </row>
    <row r="50" spans="1:9" ht="20.25" customHeight="1">
      <c r="A50" s="123">
        <v>390</v>
      </c>
      <c r="B50" s="124" t="s">
        <v>21</v>
      </c>
      <c r="C50" s="125">
        <v>400</v>
      </c>
      <c r="D50" s="109">
        <v>2556</v>
      </c>
      <c r="E50" s="109">
        <v>2349</v>
      </c>
      <c r="F50" s="109">
        <v>2349</v>
      </c>
      <c r="G50" s="109">
        <v>0</v>
      </c>
      <c r="H50" s="110">
        <v>0</v>
      </c>
      <c r="I50" s="110">
        <v>207</v>
      </c>
    </row>
    <row r="51" spans="1:9" ht="25.5" customHeight="1">
      <c r="A51" s="112">
        <v>400</v>
      </c>
      <c r="B51" s="116" t="s">
        <v>21</v>
      </c>
      <c r="C51" s="117">
        <v>410</v>
      </c>
      <c r="D51" s="114">
        <v>1843</v>
      </c>
      <c r="E51" s="114">
        <v>1708</v>
      </c>
      <c r="F51" s="114">
        <v>1708</v>
      </c>
      <c r="G51" s="114">
        <v>0</v>
      </c>
      <c r="H51" s="115">
        <v>0</v>
      </c>
      <c r="I51" s="115">
        <v>135</v>
      </c>
    </row>
    <row r="52" spans="1:9" ht="20.25" customHeight="1">
      <c r="A52" s="112">
        <v>410</v>
      </c>
      <c r="B52" s="116" t="s">
        <v>21</v>
      </c>
      <c r="C52" s="117">
        <v>420</v>
      </c>
      <c r="D52" s="114">
        <v>1490</v>
      </c>
      <c r="E52" s="114">
        <v>1372</v>
      </c>
      <c r="F52" s="114">
        <v>1371</v>
      </c>
      <c r="G52" s="114">
        <v>0</v>
      </c>
      <c r="H52" s="115">
        <v>1</v>
      </c>
      <c r="I52" s="115">
        <v>118</v>
      </c>
    </row>
    <row r="53" spans="1:9" ht="20.25" customHeight="1">
      <c r="A53" s="112">
        <v>420</v>
      </c>
      <c r="B53" s="116" t="s">
        <v>21</v>
      </c>
      <c r="C53" s="117">
        <v>430</v>
      </c>
      <c r="D53" s="114">
        <v>1414</v>
      </c>
      <c r="E53" s="114">
        <v>1327</v>
      </c>
      <c r="F53" s="114">
        <v>1327</v>
      </c>
      <c r="G53" s="114">
        <v>0</v>
      </c>
      <c r="H53" s="115">
        <v>0</v>
      </c>
      <c r="I53" s="115">
        <v>87</v>
      </c>
    </row>
    <row r="54" spans="1:9" ht="20.25" customHeight="1">
      <c r="A54" s="112">
        <v>430</v>
      </c>
      <c r="B54" s="116" t="s">
        <v>21</v>
      </c>
      <c r="C54" s="117">
        <v>440</v>
      </c>
      <c r="D54" s="114">
        <v>1437</v>
      </c>
      <c r="E54" s="114">
        <v>1346</v>
      </c>
      <c r="F54" s="114">
        <v>1346</v>
      </c>
      <c r="G54" s="114">
        <v>0</v>
      </c>
      <c r="H54" s="115">
        <v>0</v>
      </c>
      <c r="I54" s="115">
        <v>91</v>
      </c>
    </row>
    <row r="55" spans="1:9" ht="20.25" customHeight="1">
      <c r="A55" s="123">
        <v>440</v>
      </c>
      <c r="B55" s="124" t="s">
        <v>21</v>
      </c>
      <c r="C55" s="125">
        <v>450</v>
      </c>
      <c r="D55" s="109">
        <v>6318</v>
      </c>
      <c r="E55" s="109">
        <v>5894</v>
      </c>
      <c r="F55" s="109">
        <v>5889</v>
      </c>
      <c r="G55" s="109">
        <v>0</v>
      </c>
      <c r="H55" s="110">
        <v>5</v>
      </c>
      <c r="I55" s="110">
        <v>424</v>
      </c>
    </row>
    <row r="56" spans="1:9" ht="20.25" customHeight="1" hidden="1">
      <c r="A56" s="112">
        <v>450</v>
      </c>
      <c r="B56" s="116" t="s">
        <v>21</v>
      </c>
      <c r="C56" s="117">
        <v>460</v>
      </c>
      <c r="D56" s="114">
        <v>550</v>
      </c>
      <c r="E56" s="114">
        <v>472</v>
      </c>
      <c r="F56" s="114">
        <v>472</v>
      </c>
      <c r="G56" s="114">
        <v>0</v>
      </c>
      <c r="H56" s="115">
        <v>0</v>
      </c>
      <c r="I56" s="115">
        <v>78</v>
      </c>
    </row>
    <row r="57" spans="1:9" ht="20.25" customHeight="1" hidden="1">
      <c r="A57" s="112">
        <v>460</v>
      </c>
      <c r="B57" s="116" t="s">
        <v>21</v>
      </c>
      <c r="C57" s="117">
        <v>470</v>
      </c>
      <c r="D57" s="114">
        <v>251</v>
      </c>
      <c r="E57" s="114">
        <v>223</v>
      </c>
      <c r="F57" s="114">
        <v>223</v>
      </c>
      <c r="G57" s="114">
        <v>0</v>
      </c>
      <c r="H57" s="115">
        <v>0</v>
      </c>
      <c r="I57" s="115">
        <v>28</v>
      </c>
    </row>
    <row r="58" spans="1:9" ht="20.25" customHeight="1" hidden="1">
      <c r="A58" s="112">
        <v>470</v>
      </c>
      <c r="B58" s="116" t="s">
        <v>21</v>
      </c>
      <c r="C58" s="117">
        <v>480</v>
      </c>
      <c r="D58" s="114">
        <v>239</v>
      </c>
      <c r="E58" s="114">
        <v>220</v>
      </c>
      <c r="F58" s="114">
        <v>220</v>
      </c>
      <c r="G58" s="114">
        <v>0</v>
      </c>
      <c r="H58" s="115">
        <v>0</v>
      </c>
      <c r="I58" s="115">
        <v>19</v>
      </c>
    </row>
    <row r="59" spans="1:9" ht="20.25" customHeight="1" hidden="1">
      <c r="A59" s="112">
        <v>480</v>
      </c>
      <c r="B59" s="116" t="s">
        <v>21</v>
      </c>
      <c r="C59" s="117">
        <v>490</v>
      </c>
      <c r="D59" s="114">
        <v>147</v>
      </c>
      <c r="E59" s="114">
        <v>139</v>
      </c>
      <c r="F59" s="114">
        <v>139</v>
      </c>
      <c r="G59" s="114">
        <v>0</v>
      </c>
      <c r="H59" s="115">
        <v>0</v>
      </c>
      <c r="I59" s="115">
        <v>8</v>
      </c>
    </row>
    <row r="60" spans="1:9" ht="20.25" customHeight="1" hidden="1">
      <c r="A60" s="112">
        <v>490</v>
      </c>
      <c r="B60" s="116" t="s">
        <v>21</v>
      </c>
      <c r="C60" s="117">
        <v>500</v>
      </c>
      <c r="D60" s="114">
        <v>171</v>
      </c>
      <c r="E60" s="114">
        <v>151</v>
      </c>
      <c r="F60" s="114">
        <v>151</v>
      </c>
      <c r="G60" s="114">
        <v>0</v>
      </c>
      <c r="H60" s="115">
        <v>0</v>
      </c>
      <c r="I60" s="115">
        <v>20</v>
      </c>
    </row>
    <row r="61" spans="1:9" ht="20.25" customHeight="1" hidden="1">
      <c r="A61" s="112">
        <v>500</v>
      </c>
      <c r="B61" s="116" t="s">
        <v>21</v>
      </c>
      <c r="C61" s="117">
        <v>510</v>
      </c>
      <c r="D61" s="114">
        <v>133</v>
      </c>
      <c r="E61" s="114">
        <v>120</v>
      </c>
      <c r="F61" s="114">
        <v>120</v>
      </c>
      <c r="G61" s="114">
        <v>0</v>
      </c>
      <c r="H61" s="115">
        <v>0</v>
      </c>
      <c r="I61" s="115">
        <v>13</v>
      </c>
    </row>
    <row r="62" spans="1:9" ht="20.25" customHeight="1" hidden="1">
      <c r="A62" s="112">
        <v>510</v>
      </c>
      <c r="B62" s="116" t="s">
        <v>21</v>
      </c>
      <c r="C62" s="117">
        <v>520</v>
      </c>
      <c r="D62" s="114">
        <v>97</v>
      </c>
      <c r="E62" s="114">
        <v>90</v>
      </c>
      <c r="F62" s="114">
        <v>90</v>
      </c>
      <c r="G62" s="114">
        <v>0</v>
      </c>
      <c r="H62" s="115">
        <v>0</v>
      </c>
      <c r="I62" s="115">
        <v>7</v>
      </c>
    </row>
    <row r="63" spans="1:9" ht="20.25" customHeight="1" hidden="1">
      <c r="A63" s="112">
        <v>520</v>
      </c>
      <c r="B63" s="116" t="s">
        <v>21</v>
      </c>
      <c r="C63" s="117">
        <v>530</v>
      </c>
      <c r="D63" s="114">
        <v>93</v>
      </c>
      <c r="E63" s="114">
        <v>83</v>
      </c>
      <c r="F63" s="114">
        <v>83</v>
      </c>
      <c r="G63" s="114">
        <v>0</v>
      </c>
      <c r="H63" s="115">
        <v>0</v>
      </c>
      <c r="I63" s="115">
        <v>10</v>
      </c>
    </row>
    <row r="64" spans="1:9" ht="20.25" customHeight="1" hidden="1">
      <c r="A64" s="112">
        <v>530</v>
      </c>
      <c r="B64" s="116" t="s">
        <v>21</v>
      </c>
      <c r="C64" s="117">
        <v>540</v>
      </c>
      <c r="D64" s="114">
        <v>88</v>
      </c>
      <c r="E64" s="114">
        <v>77</v>
      </c>
      <c r="F64" s="114">
        <v>77</v>
      </c>
      <c r="G64" s="114">
        <v>0</v>
      </c>
      <c r="H64" s="115">
        <v>0</v>
      </c>
      <c r="I64" s="115">
        <v>11</v>
      </c>
    </row>
    <row r="65" spans="1:9" ht="20.25" customHeight="1" hidden="1">
      <c r="A65" s="112">
        <v>540</v>
      </c>
      <c r="B65" s="116" t="s">
        <v>21</v>
      </c>
      <c r="C65" s="117">
        <v>550</v>
      </c>
      <c r="D65" s="114">
        <v>93</v>
      </c>
      <c r="E65" s="114">
        <v>87</v>
      </c>
      <c r="F65" s="114">
        <v>87</v>
      </c>
      <c r="G65" s="114">
        <v>0</v>
      </c>
      <c r="H65" s="115">
        <v>0</v>
      </c>
      <c r="I65" s="115">
        <v>6</v>
      </c>
    </row>
    <row r="66" spans="1:9" ht="20.25" customHeight="1" hidden="1">
      <c r="A66" s="112">
        <v>550</v>
      </c>
      <c r="B66" s="116" t="s">
        <v>21</v>
      </c>
      <c r="C66" s="117">
        <v>560</v>
      </c>
      <c r="D66" s="114">
        <v>47</v>
      </c>
      <c r="E66" s="114">
        <v>39</v>
      </c>
      <c r="F66" s="114">
        <v>39</v>
      </c>
      <c r="G66" s="114">
        <v>0</v>
      </c>
      <c r="H66" s="115">
        <v>0</v>
      </c>
      <c r="I66" s="115">
        <v>8</v>
      </c>
    </row>
    <row r="67" spans="1:9" ht="20.25" customHeight="1" hidden="1">
      <c r="A67" s="112">
        <v>560</v>
      </c>
      <c r="B67" s="116" t="s">
        <v>21</v>
      </c>
      <c r="C67" s="117">
        <v>570</v>
      </c>
      <c r="D67" s="114">
        <v>62</v>
      </c>
      <c r="E67" s="114">
        <v>54</v>
      </c>
      <c r="F67" s="114">
        <v>54</v>
      </c>
      <c r="G67" s="114">
        <v>0</v>
      </c>
      <c r="H67" s="115">
        <v>0</v>
      </c>
      <c r="I67" s="115">
        <v>8</v>
      </c>
    </row>
    <row r="68" spans="1:9" ht="20.25" customHeight="1" hidden="1">
      <c r="A68" s="112">
        <v>570</v>
      </c>
      <c r="B68" s="116" t="s">
        <v>21</v>
      </c>
      <c r="C68" s="117">
        <v>580</v>
      </c>
      <c r="D68" s="114">
        <v>58</v>
      </c>
      <c r="E68" s="114">
        <v>49</v>
      </c>
      <c r="F68" s="114">
        <v>49</v>
      </c>
      <c r="G68" s="114">
        <v>0</v>
      </c>
      <c r="H68" s="115">
        <v>0</v>
      </c>
      <c r="I68" s="115">
        <v>9</v>
      </c>
    </row>
    <row r="69" spans="1:9" ht="20.25" customHeight="1" hidden="1">
      <c r="A69" s="112">
        <v>580</v>
      </c>
      <c r="B69" s="116" t="s">
        <v>21</v>
      </c>
      <c r="C69" s="117">
        <v>590</v>
      </c>
      <c r="D69" s="114">
        <v>48</v>
      </c>
      <c r="E69" s="114">
        <v>40</v>
      </c>
      <c r="F69" s="114">
        <v>40</v>
      </c>
      <c r="G69" s="114">
        <v>0</v>
      </c>
      <c r="H69" s="115">
        <v>0</v>
      </c>
      <c r="I69" s="115">
        <v>8</v>
      </c>
    </row>
    <row r="70" spans="1:9" ht="20.25" customHeight="1" hidden="1">
      <c r="A70" s="112">
        <v>590</v>
      </c>
      <c r="B70" s="116" t="s">
        <v>21</v>
      </c>
      <c r="C70" s="117">
        <v>600</v>
      </c>
      <c r="D70" s="114">
        <v>163</v>
      </c>
      <c r="E70" s="114">
        <v>140</v>
      </c>
      <c r="F70" s="114">
        <v>140</v>
      </c>
      <c r="G70" s="114">
        <v>0</v>
      </c>
      <c r="H70" s="115">
        <v>0</v>
      </c>
      <c r="I70" s="115">
        <v>23</v>
      </c>
    </row>
    <row r="71" spans="1:9" ht="20.25" customHeight="1" hidden="1">
      <c r="A71" s="112">
        <v>600</v>
      </c>
      <c r="B71" s="116" t="s">
        <v>21</v>
      </c>
      <c r="C71" s="126"/>
      <c r="D71" s="114">
        <v>460</v>
      </c>
      <c r="E71" s="114">
        <v>440</v>
      </c>
      <c r="F71" s="114">
        <v>440</v>
      </c>
      <c r="G71" s="114">
        <v>0</v>
      </c>
      <c r="H71" s="115">
        <v>0</v>
      </c>
      <c r="I71" s="115">
        <v>20</v>
      </c>
    </row>
    <row r="72" spans="1:9" ht="25.5" customHeight="1" thickBot="1">
      <c r="A72" s="127">
        <v>450</v>
      </c>
      <c r="B72" s="128" t="s">
        <v>21</v>
      </c>
      <c r="C72" s="129"/>
      <c r="D72" s="130">
        <v>2700</v>
      </c>
      <c r="E72" s="130">
        <v>2424</v>
      </c>
      <c r="F72" s="130">
        <v>2424</v>
      </c>
      <c r="G72" s="130">
        <v>0</v>
      </c>
      <c r="H72" s="131">
        <v>0</v>
      </c>
      <c r="I72" s="131">
        <v>276</v>
      </c>
    </row>
    <row r="73" spans="1:3" ht="20.25" customHeight="1">
      <c r="A73" s="89"/>
      <c r="C73" s="132"/>
    </row>
    <row r="74" spans="3:9" ht="20.25" customHeight="1">
      <c r="C74" s="132"/>
      <c r="D74" s="133"/>
      <c r="E74" s="133"/>
      <c r="F74" s="133"/>
      <c r="G74" s="133"/>
      <c r="H74" s="134"/>
      <c r="I74" s="134"/>
    </row>
    <row r="75" ht="20.25" customHeight="1">
      <c r="C75" s="132"/>
    </row>
    <row r="76" ht="20.25" customHeight="1">
      <c r="C76" s="132"/>
    </row>
    <row r="77" ht="20.25" customHeight="1">
      <c r="C77" s="132"/>
    </row>
    <row r="78" ht="20.25" customHeight="1">
      <c r="C78" s="132"/>
    </row>
    <row r="79" ht="20.25" customHeight="1">
      <c r="C79" s="132"/>
    </row>
    <row r="80" ht="20.25" customHeight="1">
      <c r="C80" s="132"/>
    </row>
    <row r="81" ht="20.25" customHeight="1">
      <c r="C81" s="132"/>
    </row>
    <row r="82" ht="20.25" customHeight="1">
      <c r="C82" s="132"/>
    </row>
    <row r="83" ht="20.25" customHeight="1">
      <c r="C83" s="132"/>
    </row>
    <row r="84" ht="20.25" customHeight="1">
      <c r="C84" s="132"/>
    </row>
    <row r="85" ht="20.25" customHeight="1">
      <c r="C85" s="132"/>
    </row>
    <row r="86" ht="20.25" customHeight="1">
      <c r="C86" s="132"/>
    </row>
    <row r="87" ht="20.25" customHeight="1">
      <c r="C87" s="132"/>
    </row>
    <row r="88" ht="20.25" customHeight="1">
      <c r="C88" s="132"/>
    </row>
    <row r="89" ht="20.25" customHeight="1">
      <c r="C89" s="132"/>
    </row>
    <row r="90" ht="20.25" customHeight="1">
      <c r="C90" s="132"/>
    </row>
    <row r="91" ht="20.25" customHeight="1">
      <c r="C91" s="132"/>
    </row>
    <row r="92" ht="20.25" customHeight="1">
      <c r="C92" s="132"/>
    </row>
    <row r="93" ht="20.25" customHeight="1">
      <c r="C93" s="132"/>
    </row>
    <row r="94" ht="20.25" customHeight="1">
      <c r="C94" s="132"/>
    </row>
    <row r="95" ht="20.25" customHeight="1">
      <c r="C95" s="132"/>
    </row>
    <row r="96" ht="20.25" customHeight="1">
      <c r="C96" s="132"/>
    </row>
    <row r="97" ht="20.25" customHeight="1">
      <c r="C97" s="132"/>
    </row>
    <row r="98" ht="20.25" customHeight="1">
      <c r="C98" s="132"/>
    </row>
    <row r="99" ht="20.25" customHeight="1">
      <c r="C99" s="132"/>
    </row>
    <row r="100" ht="20.25" customHeight="1">
      <c r="C100" s="132"/>
    </row>
    <row r="101" ht="20.25" customHeight="1">
      <c r="C101" s="132"/>
    </row>
    <row r="102" ht="20.25" customHeight="1">
      <c r="C102" s="132"/>
    </row>
    <row r="103" ht="20.25" customHeight="1">
      <c r="C103" s="132"/>
    </row>
    <row r="104" ht="20.25" customHeight="1">
      <c r="C104" s="132"/>
    </row>
    <row r="105" ht="20.25" customHeight="1">
      <c r="C105" s="132"/>
    </row>
    <row r="106" ht="20.25" customHeight="1">
      <c r="C106" s="132"/>
    </row>
    <row r="107" ht="20.25" customHeight="1">
      <c r="C107" s="132"/>
    </row>
    <row r="108" ht="20.25" customHeight="1">
      <c r="C108" s="132"/>
    </row>
    <row r="109" ht="20.25" customHeight="1">
      <c r="C109" s="132"/>
    </row>
    <row r="110" ht="20.25" customHeight="1">
      <c r="C110" s="132"/>
    </row>
    <row r="111" ht="20.25" customHeight="1">
      <c r="C111" s="132"/>
    </row>
    <row r="112" ht="20.25" customHeight="1">
      <c r="C112" s="132"/>
    </row>
    <row r="113" ht="20.25" customHeight="1">
      <c r="C113" s="132"/>
    </row>
    <row r="114" ht="20.25" customHeight="1">
      <c r="C114" s="132"/>
    </row>
    <row r="115" ht="20.25" customHeight="1">
      <c r="C115" s="132"/>
    </row>
    <row r="116" ht="20.25" customHeight="1">
      <c r="C116" s="132"/>
    </row>
    <row r="117" ht="20.25" customHeight="1">
      <c r="C117" s="132"/>
    </row>
    <row r="118" ht="20.25" customHeight="1">
      <c r="C118" s="132"/>
    </row>
    <row r="119" ht="20.25" customHeight="1">
      <c r="C119" s="132"/>
    </row>
    <row r="120" ht="20.25" customHeight="1">
      <c r="C120" s="132"/>
    </row>
    <row r="121" ht="20.25" customHeight="1">
      <c r="C121" s="132"/>
    </row>
    <row r="122" ht="20.25" customHeight="1">
      <c r="C122" s="132"/>
    </row>
    <row r="123" ht="20.25" customHeight="1">
      <c r="C123" s="132"/>
    </row>
    <row r="124" ht="20.25" customHeight="1">
      <c r="C124" s="132"/>
    </row>
    <row r="125" ht="20.25" customHeight="1">
      <c r="C125" s="132"/>
    </row>
    <row r="126" ht="20.25" customHeight="1">
      <c r="C126" s="132"/>
    </row>
    <row r="127" ht="20.25" customHeight="1">
      <c r="C127" s="132"/>
    </row>
    <row r="128" ht="20.25" customHeight="1">
      <c r="C128" s="132"/>
    </row>
    <row r="129" ht="20.25" customHeight="1">
      <c r="C129" s="132"/>
    </row>
    <row r="130" ht="20.25" customHeight="1">
      <c r="C130" s="132"/>
    </row>
    <row r="131" ht="20.25" customHeight="1">
      <c r="C131" s="132"/>
    </row>
    <row r="132" ht="20.25" customHeight="1">
      <c r="C132" s="132"/>
    </row>
    <row r="133" ht="20.25" customHeight="1">
      <c r="C133" s="132"/>
    </row>
    <row r="134" ht="20.25" customHeight="1">
      <c r="C134" s="132"/>
    </row>
    <row r="135" ht="20.25" customHeight="1">
      <c r="C135" s="132"/>
    </row>
    <row r="136" ht="20.25" customHeight="1">
      <c r="C136" s="132"/>
    </row>
    <row r="137" ht="20.25" customHeight="1">
      <c r="C137" s="132"/>
    </row>
  </sheetData>
  <sheetProtection/>
  <mergeCells count="6">
    <mergeCell ref="I4:I5"/>
    <mergeCell ref="A9:C9"/>
    <mergeCell ref="A7:C7"/>
    <mergeCell ref="A3:C5"/>
    <mergeCell ref="D3:D5"/>
    <mergeCell ref="E4:E5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scale="72" r:id="rId3"/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</dc:creator>
  <cp:keywords/>
  <dc:description/>
  <cp:lastModifiedBy>厚生労働省ネットワークシステム</cp:lastModifiedBy>
  <cp:lastPrinted>2012-03-21T04:07:24Z</cp:lastPrinted>
  <dcterms:created xsi:type="dcterms:W3CDTF">2000-01-28T01:25:49Z</dcterms:created>
  <dcterms:modified xsi:type="dcterms:W3CDTF">2012-03-21T07:44:51Z</dcterms:modified>
  <cp:category/>
  <cp:version/>
  <cp:contentType/>
  <cp:contentStatus/>
</cp:coreProperties>
</file>