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65521" windowWidth="8460" windowHeight="12240" tabRatio="844" activeTab="0"/>
  </bookViews>
  <sheets>
    <sheet name="4" sheetId="1" r:id="rId1"/>
    <sheet name="５．" sheetId="2" state="hidden" r:id="rId2"/>
  </sheets>
  <definedNames>
    <definedName name="_xlnm.Print_Area" localSheetId="0">'4'!$A$1:$N$35</definedName>
    <definedName name="_xlnm.Print_Area" localSheetId="1">'５．'!$A$1:$O$44</definedName>
  </definedNames>
  <calcPr fullCalcOnLoad="1"/>
</workbook>
</file>

<file path=xl/sharedStrings.xml><?xml version="1.0" encoding="utf-8"?>
<sst xmlns="http://schemas.openxmlformats.org/spreadsheetml/2006/main" count="212" uniqueCount="59">
  <si>
    <t>５．被保険者の年齢構成</t>
  </si>
  <si>
    <t>厚生年金基金加入員（再掲）</t>
  </si>
  <si>
    <t>年　　　齢</t>
  </si>
  <si>
    <t>合　　計</t>
  </si>
  <si>
    <t>小　　計</t>
  </si>
  <si>
    <t>船　　員</t>
  </si>
  <si>
    <t>一般男子</t>
  </si>
  <si>
    <t>女　　子</t>
  </si>
  <si>
    <t>（別掲）</t>
  </si>
  <si>
    <t>%</t>
  </si>
  <si>
    <t>人</t>
  </si>
  <si>
    <t>　</t>
  </si>
  <si>
    <t xml:space="preserve">        ～１９歳</t>
  </si>
  <si>
    <t>２０歳～２４</t>
  </si>
  <si>
    <t>２５　～２９</t>
  </si>
  <si>
    <t>３０　～３４</t>
  </si>
  <si>
    <t>３５　～３９</t>
  </si>
  <si>
    <t>４０　～４４</t>
  </si>
  <si>
    <t>４５　～４９</t>
  </si>
  <si>
    <t>５０　～５４</t>
  </si>
  <si>
    <t>５５　～５９</t>
  </si>
  <si>
    <t>６０　～６４</t>
  </si>
  <si>
    <t xml:space="preserve"> ６５以上</t>
  </si>
  <si>
    <t>平均年齢（歳）</t>
  </si>
  <si>
    <t>（再掲）旧三共済組合を除く</t>
  </si>
  <si>
    <t>（再掲）旧三共済組合に係る被保険者</t>
  </si>
  <si>
    <t>ＪＲ</t>
  </si>
  <si>
    <t>ＮＴＴ</t>
  </si>
  <si>
    <t>ＪＴ</t>
  </si>
  <si>
    <t>GOSA</t>
  </si>
  <si>
    <t>注１．坑内員及び任意継続被保険者を除く。</t>
  </si>
  <si>
    <t>　２．抽出調査に基づく結果である。</t>
  </si>
  <si>
    <t>被保険者の年齢構成</t>
  </si>
  <si>
    <t>（年度末現在）</t>
  </si>
  <si>
    <t>農林</t>
  </si>
  <si>
    <t>坑内員</t>
  </si>
  <si>
    <t>４．被保険者の年齢構成</t>
  </si>
  <si>
    <t>年　　齢</t>
  </si>
  <si>
    <t>男　　子</t>
  </si>
  <si>
    <t>女　　子</t>
  </si>
  <si>
    <t>被保険者数</t>
  </si>
  <si>
    <t>千人</t>
  </si>
  <si>
    <t>　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</si>
  <si>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</si>
  <si>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</si>
  <si>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</si>
  <si>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</si>
  <si>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</si>
  <si>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</si>
  <si>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</si>
  <si>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</si>
  <si>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</si>
  <si>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</si>
  <si>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</si>
  <si>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構成割合</t>
  </si>
  <si>
    <t>平　均　年　齢</t>
  </si>
  <si>
    <t>歳</t>
  </si>
  <si>
    <t>一般男子</t>
  </si>
  <si>
    <t>船　員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</si>
</sst>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[Red]\-#,##0.0"/>
    <numFmt numFmtId="186" formatCode="#,##0_ "/>
    <numFmt numFmtId="187" formatCode="#,##0;[Red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 * #,##0;_ * \-#,##0;_ * &quot;-&quot;;_ @_ "/>
    <numFmt numFmtId="193" formatCode="_ * #,##0.0;_ * \-#,##0.0;_ * &quot;-&quot;;_ @_ "/>
    <numFmt numFmtId="194" formatCode="_ * #,##0.0;_ * \-#,##0.0"/>
    <numFmt numFmtId="195" formatCode="_ * #,##0;_ * \-#,##0"/>
    <numFmt numFmtId="196" formatCode="0.0_ "/>
  </numFmts>
  <fonts count="4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9"/>
      <name val="ＭＳ 明朝"/>
      <family val="1"/>
    </font>
    <font>
      <sz val="9"/>
      <name val="明朝"/>
      <family val="1"/>
    </font>
    <font>
      <sz val="9"/>
      <color indexed="10"/>
      <name val="明朝"/>
      <family val="1"/>
    </font>
    <font>
      <sz val="9"/>
      <color indexed="10"/>
      <name val="ＭＳ 明朝"/>
      <family val="1"/>
    </font>
    <font>
      <sz val="11"/>
      <color indexed="10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184" fontId="4" fillId="0" borderId="13" xfId="0" applyNumberFormat="1" applyFont="1" applyBorder="1" applyAlignment="1">
      <alignment horizontal="center"/>
    </xf>
    <xf numFmtId="184" fontId="4" fillId="0" borderId="18" xfId="0" applyNumberFormat="1" applyFont="1" applyBorder="1" applyAlignment="1">
      <alignment/>
    </xf>
    <xf numFmtId="184" fontId="4" fillId="0" borderId="19" xfId="0" applyNumberFormat="1" applyFont="1" applyBorder="1" applyAlignment="1">
      <alignment horizontal="center"/>
    </xf>
    <xf numFmtId="184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84" fontId="4" fillId="0" borderId="19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4" fillId="0" borderId="21" xfId="0" applyFont="1" applyBorder="1" applyAlignment="1">
      <alignment/>
    </xf>
    <xf numFmtId="184" fontId="4" fillId="0" borderId="24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/>
    </xf>
    <xf numFmtId="184" fontId="4" fillId="0" borderId="2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26" xfId="0" applyFont="1" applyBorder="1" applyAlignment="1">
      <alignment horizontal="centerContinuous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/>
    </xf>
    <xf numFmtId="0" fontId="4" fillId="0" borderId="27" xfId="0" applyFont="1" applyBorder="1" applyAlignment="1">
      <alignment/>
    </xf>
    <xf numFmtId="184" fontId="4" fillId="0" borderId="27" xfId="0" applyNumberFormat="1" applyFont="1" applyBorder="1" applyAlignment="1">
      <alignment/>
    </xf>
    <xf numFmtId="184" fontId="4" fillId="0" borderId="2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84" fontId="7" fillId="0" borderId="11" xfId="0" applyNumberFormat="1" applyFont="1" applyBorder="1" applyAlignment="1">
      <alignment/>
    </xf>
    <xf numFmtId="184" fontId="7" fillId="0" borderId="13" xfId="0" applyNumberFormat="1" applyFont="1" applyBorder="1" applyAlignment="1">
      <alignment horizontal="center"/>
    </xf>
    <xf numFmtId="184" fontId="7" fillId="0" borderId="27" xfId="0" applyNumberFormat="1" applyFont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5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Continuous"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38" fontId="0" fillId="33" borderId="0" xfId="49" applyFont="1" applyFill="1" applyBorder="1" applyAlignment="1">
      <alignment/>
    </xf>
    <xf numFmtId="38" fontId="0" fillId="33" borderId="0" xfId="49" applyFont="1" applyFill="1" applyBorder="1" applyAlignment="1">
      <alignment horizontal="center"/>
    </xf>
    <xf numFmtId="38" fontId="0" fillId="33" borderId="10" xfId="49" applyFont="1" applyFill="1" applyBorder="1" applyAlignment="1">
      <alignment/>
    </xf>
    <xf numFmtId="38" fontId="0" fillId="33" borderId="10" xfId="49" applyFont="1" applyFill="1" applyBorder="1" applyAlignment="1">
      <alignment horizontal="center"/>
    </xf>
    <xf numFmtId="38" fontId="0" fillId="33" borderId="0" xfId="49" applyFont="1" applyFill="1" applyBorder="1" applyAlignment="1">
      <alignment horizontal="centerContinuous"/>
    </xf>
    <xf numFmtId="38" fontId="0" fillId="33" borderId="10" xfId="49" applyFont="1" applyFill="1" applyBorder="1" applyAlignment="1">
      <alignment horizontal="centerContinuous"/>
    </xf>
    <xf numFmtId="38" fontId="4" fillId="33" borderId="11" xfId="49" applyFont="1" applyFill="1" applyBorder="1" applyAlignment="1">
      <alignment/>
    </xf>
    <xf numFmtId="38" fontId="4" fillId="33" borderId="12" xfId="49" applyFont="1" applyFill="1" applyBorder="1" applyAlignment="1">
      <alignment horizontal="center"/>
    </xf>
    <xf numFmtId="38" fontId="4" fillId="33" borderId="12" xfId="49" applyFont="1" applyFill="1" applyBorder="1" applyAlignment="1">
      <alignment/>
    </xf>
    <xf numFmtId="38" fontId="4" fillId="33" borderId="13" xfId="49" applyFont="1" applyFill="1" applyBorder="1" applyAlignment="1">
      <alignment/>
    </xf>
    <xf numFmtId="38" fontId="4" fillId="33" borderId="14" xfId="49" applyFont="1" applyFill="1" applyBorder="1" applyAlignment="1">
      <alignment horizontal="centerContinuous"/>
    </xf>
    <xf numFmtId="38" fontId="4" fillId="33" borderId="15" xfId="49" applyFont="1" applyFill="1" applyBorder="1" applyAlignment="1">
      <alignment horizontal="centerContinuous"/>
    </xf>
    <xf numFmtId="38" fontId="4" fillId="33" borderId="25" xfId="49" applyFont="1" applyFill="1" applyBorder="1" applyAlignment="1">
      <alignment horizontal="centerContinuous"/>
    </xf>
    <xf numFmtId="38" fontId="4" fillId="33" borderId="26" xfId="49" applyFont="1" applyFill="1" applyBorder="1" applyAlignment="1">
      <alignment horizontal="centerContinuous"/>
    </xf>
    <xf numFmtId="38" fontId="4" fillId="33" borderId="17" xfId="49" applyFont="1" applyFill="1" applyBorder="1" applyAlignment="1">
      <alignment horizontal="center"/>
    </xf>
    <xf numFmtId="38" fontId="4" fillId="33" borderId="18" xfId="49" applyFont="1" applyFill="1" applyBorder="1" applyAlignment="1">
      <alignment horizontal="centerContinuous"/>
    </xf>
    <xf numFmtId="38" fontId="4" fillId="33" borderId="0" xfId="49" applyFont="1" applyFill="1" applyBorder="1" applyAlignment="1">
      <alignment horizontal="centerContinuous"/>
    </xf>
    <xf numFmtId="38" fontId="4" fillId="33" borderId="0" xfId="49" applyFont="1" applyFill="1" applyBorder="1" applyAlignment="1">
      <alignment/>
    </xf>
    <xf numFmtId="38" fontId="4" fillId="33" borderId="19" xfId="49" applyFont="1" applyFill="1" applyBorder="1" applyAlignment="1">
      <alignment/>
    </xf>
    <xf numFmtId="38" fontId="4" fillId="33" borderId="18" xfId="49" applyFont="1" applyFill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38" fontId="4" fillId="33" borderId="27" xfId="49" applyFont="1" applyFill="1" applyBorder="1" applyAlignment="1">
      <alignment/>
    </xf>
    <xf numFmtId="38" fontId="4" fillId="33" borderId="20" xfId="49" applyFont="1" applyFill="1" applyBorder="1" applyAlignment="1">
      <alignment horizontal="centerContinuous"/>
    </xf>
    <xf numFmtId="38" fontId="4" fillId="33" borderId="22" xfId="49" applyFont="1" applyFill="1" applyBorder="1" applyAlignment="1">
      <alignment/>
    </xf>
    <xf numFmtId="38" fontId="4" fillId="33" borderId="21" xfId="49" applyFont="1" applyFill="1" applyBorder="1" applyAlignment="1">
      <alignment horizontal="center"/>
    </xf>
    <xf numFmtId="38" fontId="4" fillId="33" borderId="16" xfId="49" applyFont="1" applyFill="1" applyBorder="1" applyAlignment="1">
      <alignment horizontal="centerContinuous"/>
    </xf>
    <xf numFmtId="38" fontId="4" fillId="33" borderId="21" xfId="49" applyFont="1" applyFill="1" applyBorder="1" applyAlignment="1">
      <alignment/>
    </xf>
    <xf numFmtId="38" fontId="4" fillId="33" borderId="28" xfId="49" applyFont="1" applyFill="1" applyBorder="1" applyAlignment="1">
      <alignment horizontal="centerContinuous"/>
    </xf>
    <xf numFmtId="38" fontId="4" fillId="33" borderId="23" xfId="49" applyFont="1" applyFill="1" applyBorder="1" applyAlignment="1">
      <alignment horizontal="centerContinuous"/>
    </xf>
    <xf numFmtId="38" fontId="7" fillId="0" borderId="11" xfId="49" applyFont="1" applyBorder="1" applyAlignment="1">
      <alignment/>
    </xf>
    <xf numFmtId="38" fontId="7" fillId="0" borderId="13" xfId="49" applyFont="1" applyBorder="1" applyAlignment="1">
      <alignment horizontal="center"/>
    </xf>
    <xf numFmtId="38" fontId="4" fillId="0" borderId="18" xfId="49" applyFont="1" applyBorder="1" applyAlignment="1">
      <alignment/>
    </xf>
    <xf numFmtId="38" fontId="4" fillId="0" borderId="19" xfId="49" applyFont="1" applyBorder="1" applyAlignment="1">
      <alignment horizontal="center"/>
    </xf>
    <xf numFmtId="38" fontId="4" fillId="0" borderId="19" xfId="49" applyFont="1" applyBorder="1" applyAlignment="1">
      <alignment/>
    </xf>
    <xf numFmtId="38" fontId="4" fillId="0" borderId="27" xfId="49" applyFont="1" applyBorder="1" applyAlignment="1">
      <alignment/>
    </xf>
    <xf numFmtId="38" fontId="4" fillId="0" borderId="24" xfId="49" applyFont="1" applyBorder="1" applyAlignment="1">
      <alignment horizontal="center"/>
    </xf>
    <xf numFmtId="38" fontId="4" fillId="0" borderId="24" xfId="49" applyFont="1" applyBorder="1" applyAlignment="1">
      <alignment/>
    </xf>
    <xf numFmtId="38" fontId="4" fillId="0" borderId="29" xfId="49" applyFont="1" applyBorder="1" applyAlignment="1">
      <alignment/>
    </xf>
    <xf numFmtId="38" fontId="0" fillId="33" borderId="10" xfId="49" applyFont="1" applyFill="1" applyBorder="1" applyAlignment="1">
      <alignment/>
    </xf>
    <xf numFmtId="38" fontId="4" fillId="0" borderId="0" xfId="49" applyFont="1" applyBorder="1" applyAlignment="1">
      <alignment/>
    </xf>
    <xf numFmtId="38" fontId="4" fillId="0" borderId="21" xfId="49" applyFont="1" applyBorder="1" applyAlignment="1">
      <alignment/>
    </xf>
    <xf numFmtId="38" fontId="4" fillId="33" borderId="0" xfId="49" applyFont="1" applyFill="1" applyBorder="1" applyAlignment="1">
      <alignment/>
    </xf>
    <xf numFmtId="38" fontId="5" fillId="33" borderId="0" xfId="49" applyFont="1" applyFill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38" fontId="8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Alignment="1">
      <alignment/>
    </xf>
    <xf numFmtId="185" fontId="0" fillId="33" borderId="0" xfId="49" applyNumberFormat="1" applyFont="1" applyFill="1" applyBorder="1" applyAlignment="1">
      <alignment/>
    </xf>
    <xf numFmtId="38" fontId="7" fillId="0" borderId="30" xfId="49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4" fillId="33" borderId="0" xfId="0" applyFont="1" applyFill="1" applyBorder="1" applyAlignment="1">
      <alignment/>
    </xf>
    <xf numFmtId="184" fontId="4" fillId="0" borderId="31" xfId="0" applyNumberFormat="1" applyFont="1" applyBorder="1" applyAlignment="1">
      <alignment/>
    </xf>
    <xf numFmtId="184" fontId="4" fillId="0" borderId="32" xfId="0" applyNumberFormat="1" applyFont="1" applyBorder="1" applyAlignment="1">
      <alignment/>
    </xf>
    <xf numFmtId="184" fontId="4" fillId="0" borderId="22" xfId="0" applyNumberFormat="1" applyFont="1" applyBorder="1" applyAlignment="1">
      <alignment/>
    </xf>
    <xf numFmtId="184" fontId="4" fillId="0" borderId="32" xfId="0" applyNumberFormat="1" applyFont="1" applyBorder="1" applyAlignment="1">
      <alignment horizontal="center"/>
    </xf>
    <xf numFmtId="184" fontId="4" fillId="0" borderId="33" xfId="0" applyNumberFormat="1" applyFont="1" applyBorder="1" applyAlignment="1">
      <alignment/>
    </xf>
    <xf numFmtId="185" fontId="4" fillId="0" borderId="31" xfId="49" applyNumberFormat="1" applyFont="1" applyBorder="1" applyAlignment="1">
      <alignment/>
    </xf>
    <xf numFmtId="38" fontId="4" fillId="0" borderId="32" xfId="49" applyFont="1" applyBorder="1" applyAlignment="1">
      <alignment horizontal="center"/>
    </xf>
    <xf numFmtId="38" fontId="4" fillId="0" borderId="32" xfId="49" applyFont="1" applyBorder="1" applyAlignment="1">
      <alignment/>
    </xf>
    <xf numFmtId="38" fontId="4" fillId="0" borderId="33" xfId="49" applyFont="1" applyBorder="1" applyAlignment="1">
      <alignment/>
    </xf>
    <xf numFmtId="38" fontId="4" fillId="0" borderId="22" xfId="49" applyFont="1" applyBorder="1" applyAlignment="1">
      <alignment/>
    </xf>
    <xf numFmtId="185" fontId="4" fillId="0" borderId="32" xfId="49" applyNumberFormat="1" applyFont="1" applyBorder="1" applyAlignment="1">
      <alignment/>
    </xf>
    <xf numFmtId="38" fontId="4" fillId="0" borderId="10" xfId="49" applyFont="1" applyBorder="1" applyAlignment="1">
      <alignment/>
    </xf>
    <xf numFmtId="185" fontId="4" fillId="0" borderId="10" xfId="0" applyNumberFormat="1" applyFont="1" applyBorder="1" applyAlignment="1">
      <alignment/>
    </xf>
    <xf numFmtId="0" fontId="0" fillId="33" borderId="0" xfId="0" applyFill="1" applyBorder="1" applyAlignment="1">
      <alignment horizontal="centerContinuous"/>
    </xf>
    <xf numFmtId="184" fontId="7" fillId="0" borderId="12" xfId="0" applyNumberFormat="1" applyFont="1" applyBorder="1" applyAlignment="1">
      <alignment horizontal="center"/>
    </xf>
    <xf numFmtId="38" fontId="8" fillId="33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34" xfId="0" applyFont="1" applyFill="1" applyBorder="1" applyAlignment="1">
      <alignment horizontal="center"/>
    </xf>
    <xf numFmtId="192" fontId="4" fillId="0" borderId="35" xfId="0" applyNumberFormat="1" applyFont="1" applyFill="1" applyBorder="1" applyAlignment="1">
      <alignment/>
    </xf>
    <xf numFmtId="184" fontId="4" fillId="0" borderId="36" xfId="0" applyNumberFormat="1" applyFont="1" applyFill="1" applyBorder="1" applyAlignment="1">
      <alignment horizontal="left"/>
    </xf>
    <xf numFmtId="184" fontId="4" fillId="0" borderId="37" xfId="0" applyNumberFormat="1" applyFont="1" applyFill="1" applyBorder="1" applyAlignment="1">
      <alignment horizontal="left"/>
    </xf>
    <xf numFmtId="193" fontId="4" fillId="0" borderId="35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192" fontId="4" fillId="0" borderId="18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/>
    </xf>
    <xf numFmtId="194" fontId="4" fillId="0" borderId="18" xfId="0" applyNumberFormat="1" applyFont="1" applyFill="1" applyBorder="1" applyAlignment="1">
      <alignment/>
    </xf>
    <xf numFmtId="195" fontId="4" fillId="0" borderId="18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center"/>
    </xf>
    <xf numFmtId="184" fontId="4" fillId="0" borderId="22" xfId="0" applyNumberFormat="1" applyFont="1" applyFill="1" applyBorder="1" applyAlignment="1">
      <alignment/>
    </xf>
    <xf numFmtId="184" fontId="4" fillId="0" borderId="24" xfId="0" applyNumberFormat="1" applyFont="1" applyFill="1" applyBorder="1" applyAlignment="1">
      <alignment horizontal="center"/>
    </xf>
    <xf numFmtId="184" fontId="4" fillId="0" borderId="21" xfId="0" applyNumberFormat="1" applyFont="1" applyFill="1" applyBorder="1" applyAlignment="1">
      <alignment/>
    </xf>
    <xf numFmtId="184" fontId="4" fillId="0" borderId="24" xfId="0" applyNumberFormat="1" applyFont="1" applyFill="1" applyBorder="1" applyAlignment="1">
      <alignment/>
    </xf>
    <xf numFmtId="184" fontId="4" fillId="0" borderId="35" xfId="0" applyNumberFormat="1" applyFont="1" applyFill="1" applyBorder="1" applyAlignment="1">
      <alignment/>
    </xf>
    <xf numFmtId="184" fontId="4" fillId="0" borderId="18" xfId="0" applyNumberFormat="1" applyFont="1" applyFill="1" applyBorder="1" applyAlignment="1">
      <alignment/>
    </xf>
    <xf numFmtId="184" fontId="4" fillId="0" borderId="31" xfId="0" applyNumberFormat="1" applyFont="1" applyFill="1" applyBorder="1" applyAlignment="1">
      <alignment/>
    </xf>
    <xf numFmtId="184" fontId="4" fillId="0" borderId="32" xfId="0" applyNumberFormat="1" applyFont="1" applyFill="1" applyBorder="1" applyAlignment="1">
      <alignment horizontal="left"/>
    </xf>
    <xf numFmtId="184" fontId="4" fillId="0" borderId="10" xfId="0" applyNumberFormat="1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40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4" fillId="0" borderId="40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184" fontId="4" fillId="0" borderId="41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distributed" textRotation="255" indent="2"/>
    </xf>
    <xf numFmtId="0" fontId="14" fillId="0" borderId="0" xfId="0" applyFont="1" applyFill="1" applyBorder="1" applyAlignment="1">
      <alignment horizontal="center" vertical="distributed" textRotation="255" indent="2"/>
    </xf>
    <xf numFmtId="0" fontId="14" fillId="0" borderId="21" xfId="0" applyFont="1" applyFill="1" applyBorder="1" applyAlignment="1">
      <alignment horizontal="center" vertical="distributed" textRotation="255" indent="2"/>
    </xf>
    <xf numFmtId="0" fontId="4" fillId="0" borderId="4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showGridLines="0" tabSelected="1" zoomScaleSheetLayoutView="85" zoomScalePageLayoutView="0" workbookViewId="0" topLeftCell="A22">
      <selection activeCell="M27" sqref="M27"/>
    </sheetView>
  </sheetViews>
  <sheetFormatPr defaultColWidth="8.796875" defaultRowHeight="14.25"/>
  <cols>
    <col min="1" max="1" width="4.5" style="150" customWidth="1"/>
    <col min="2" max="2" width="12.59765625" style="150" customWidth="1"/>
    <col min="3" max="3" width="8.69921875" style="150" customWidth="1"/>
    <col min="4" max="4" width="4.5" style="151" customWidth="1"/>
    <col min="5" max="5" width="8.69921875" style="150" customWidth="1"/>
    <col min="6" max="6" width="4.5" style="150" customWidth="1"/>
    <col min="7" max="7" width="8.69921875" style="150" customWidth="1"/>
    <col min="8" max="8" width="4.5" style="150" customWidth="1"/>
    <col min="9" max="9" width="8.69921875" style="150" customWidth="1"/>
    <col min="10" max="10" width="4.5" style="150" customWidth="1"/>
    <col min="11" max="11" width="8.69921875" style="150" customWidth="1"/>
    <col min="12" max="12" width="4.5" style="150" customWidth="1"/>
    <col min="13" max="13" width="8.69921875" style="150" customWidth="1"/>
    <col min="14" max="14" width="4.5" style="150" customWidth="1"/>
    <col min="15" max="15" width="9" style="150" customWidth="1"/>
    <col min="16" max="16" width="2.09765625" style="150" customWidth="1"/>
    <col min="17" max="17" width="9" style="150" customWidth="1"/>
    <col min="18" max="18" width="2.09765625" style="150" customWidth="1"/>
    <col min="19" max="19" width="9" style="150" customWidth="1"/>
    <col min="20" max="20" width="9.69921875" style="150" customWidth="1"/>
    <col min="21" max="21" width="9" style="150" customWidth="1"/>
    <col min="22" max="22" width="3" style="150" bestFit="1" customWidth="1"/>
    <col min="23" max="23" width="9" style="150" customWidth="1"/>
    <col min="24" max="24" width="3" style="150" bestFit="1" customWidth="1"/>
    <col min="25" max="16384" width="9" style="150" customWidth="1"/>
  </cols>
  <sheetData>
    <row r="1" spans="1:20" ht="14.25">
      <c r="A1" s="149" t="s">
        <v>36</v>
      </c>
      <c r="T1" s="152"/>
    </row>
    <row r="2" spans="1:20" ht="14.25" thickBot="1">
      <c r="A2" s="152"/>
      <c r="C2" s="152"/>
      <c r="D2" s="184"/>
      <c r="E2" s="152"/>
      <c r="F2" s="152"/>
      <c r="G2" s="152"/>
      <c r="H2" s="152"/>
      <c r="I2" s="152"/>
      <c r="J2" s="152"/>
      <c r="K2" s="183"/>
      <c r="L2" s="153"/>
      <c r="M2" s="152"/>
      <c r="N2" s="192" t="s">
        <v>33</v>
      </c>
      <c r="O2" s="191"/>
      <c r="T2" s="152"/>
    </row>
    <row r="3" spans="1:20" ht="13.5">
      <c r="A3" s="185"/>
      <c r="B3" s="198" t="s">
        <v>37</v>
      </c>
      <c r="C3" s="207" t="s">
        <v>3</v>
      </c>
      <c r="D3" s="208"/>
      <c r="E3" s="185"/>
      <c r="F3" s="185"/>
      <c r="G3" s="185"/>
      <c r="H3" s="185"/>
      <c r="I3" s="185"/>
      <c r="J3" s="185"/>
      <c r="K3" s="186"/>
      <c r="L3" s="187"/>
      <c r="M3" s="185"/>
      <c r="N3" s="185"/>
      <c r="O3" s="154"/>
      <c r="T3" s="152"/>
    </row>
    <row r="4" spans="2:17" ht="13.5" customHeight="1">
      <c r="B4" s="199"/>
      <c r="C4" s="209"/>
      <c r="D4" s="210"/>
      <c r="E4" s="201" t="s">
        <v>38</v>
      </c>
      <c r="F4" s="202"/>
      <c r="G4" s="188"/>
      <c r="H4" s="188"/>
      <c r="I4" s="188"/>
      <c r="J4" s="188"/>
      <c r="K4" s="188"/>
      <c r="L4" s="189"/>
      <c r="M4" s="201" t="s">
        <v>39</v>
      </c>
      <c r="N4" s="202"/>
      <c r="O4" s="157"/>
      <c r="P4" s="152"/>
      <c r="Q4" s="152"/>
    </row>
    <row r="5" spans="2:18" ht="20.25" customHeight="1">
      <c r="B5" s="200"/>
      <c r="C5" s="203"/>
      <c r="D5" s="204"/>
      <c r="E5" s="203"/>
      <c r="F5" s="204"/>
      <c r="G5" s="205" t="s">
        <v>57</v>
      </c>
      <c r="H5" s="206"/>
      <c r="I5" s="205" t="s">
        <v>35</v>
      </c>
      <c r="J5" s="206"/>
      <c r="K5" s="205" t="s">
        <v>58</v>
      </c>
      <c r="L5" s="206"/>
      <c r="M5" s="203"/>
      <c r="N5" s="204"/>
      <c r="O5" s="156"/>
      <c r="P5" s="152"/>
      <c r="Q5" s="152"/>
      <c r="R5" s="152"/>
    </row>
    <row r="6" spans="1:18" ht="18" customHeight="1">
      <c r="A6" s="195" t="s">
        <v>40</v>
      </c>
      <c r="B6" s="158" t="s">
        <v>3</v>
      </c>
      <c r="C6" s="159">
        <v>34411</v>
      </c>
      <c r="D6" s="160" t="s">
        <v>41</v>
      </c>
      <c r="E6" s="159">
        <v>22241</v>
      </c>
      <c r="F6" s="161" t="s">
        <v>41</v>
      </c>
      <c r="G6" s="159">
        <v>22186</v>
      </c>
      <c r="H6" s="160" t="s">
        <v>41</v>
      </c>
      <c r="I6" s="162">
        <v>0.6</v>
      </c>
      <c r="J6" s="161" t="s">
        <v>41</v>
      </c>
      <c r="K6" s="159">
        <v>54</v>
      </c>
      <c r="L6" s="161" t="s">
        <v>41</v>
      </c>
      <c r="M6" s="159">
        <v>12170</v>
      </c>
      <c r="N6" s="161" t="s">
        <v>41</v>
      </c>
      <c r="O6" s="152"/>
      <c r="P6" s="152"/>
      <c r="Q6" s="152"/>
      <c r="R6" s="152"/>
    </row>
    <row r="7" spans="1:18" ht="24" customHeight="1">
      <c r="A7" s="196"/>
      <c r="B7" s="163" t="s">
        <v>42</v>
      </c>
      <c r="C7" s="164">
        <v>182</v>
      </c>
      <c r="D7" s="165"/>
      <c r="E7" s="164">
        <v>105</v>
      </c>
      <c r="F7" s="166"/>
      <c r="G7" s="164">
        <v>105</v>
      </c>
      <c r="H7" s="167"/>
      <c r="I7" s="168">
        <v>0</v>
      </c>
      <c r="J7" s="166"/>
      <c r="K7" s="169">
        <v>1</v>
      </c>
      <c r="L7" s="166"/>
      <c r="M7" s="164">
        <v>76</v>
      </c>
      <c r="N7" s="166"/>
      <c r="O7" s="152"/>
      <c r="P7" s="152"/>
      <c r="Q7" s="152"/>
      <c r="R7" s="152"/>
    </row>
    <row r="8" spans="1:18" ht="13.5">
      <c r="A8" s="196"/>
      <c r="B8" s="163" t="s">
        <v>43</v>
      </c>
      <c r="C8" s="164">
        <v>2233</v>
      </c>
      <c r="D8" s="165"/>
      <c r="E8" s="164">
        <v>1133</v>
      </c>
      <c r="F8" s="166"/>
      <c r="G8" s="164">
        <v>1129</v>
      </c>
      <c r="H8" s="167"/>
      <c r="I8" s="168">
        <v>0</v>
      </c>
      <c r="J8" s="166"/>
      <c r="K8" s="164">
        <v>4</v>
      </c>
      <c r="L8" s="166"/>
      <c r="M8" s="164">
        <v>1100</v>
      </c>
      <c r="N8" s="166"/>
      <c r="O8" s="152"/>
      <c r="P8" s="152"/>
      <c r="Q8" s="152"/>
      <c r="R8" s="152"/>
    </row>
    <row r="9" spans="1:18" ht="13.5">
      <c r="A9" s="196"/>
      <c r="B9" s="163" t="s">
        <v>44</v>
      </c>
      <c r="C9" s="164">
        <v>4191</v>
      </c>
      <c r="D9" s="165"/>
      <c r="E9" s="164">
        <v>2401</v>
      </c>
      <c r="F9" s="166"/>
      <c r="G9" s="164">
        <v>2397</v>
      </c>
      <c r="H9" s="167"/>
      <c r="I9" s="168">
        <v>0</v>
      </c>
      <c r="J9" s="166"/>
      <c r="K9" s="164">
        <v>4</v>
      </c>
      <c r="L9" s="166"/>
      <c r="M9" s="164">
        <v>1790</v>
      </c>
      <c r="N9" s="166"/>
      <c r="O9" s="152"/>
      <c r="P9" s="152"/>
      <c r="Q9" s="152"/>
      <c r="R9" s="152"/>
    </row>
    <row r="10" spans="1:18" ht="13.5">
      <c r="A10" s="196"/>
      <c r="B10" s="163" t="s">
        <v>45</v>
      </c>
      <c r="C10" s="164">
        <v>4465</v>
      </c>
      <c r="D10" s="165"/>
      <c r="E10" s="164">
        <v>2830</v>
      </c>
      <c r="F10" s="166"/>
      <c r="G10" s="164">
        <v>2826</v>
      </c>
      <c r="H10" s="167"/>
      <c r="I10" s="168">
        <v>0.1</v>
      </c>
      <c r="J10" s="166"/>
      <c r="K10" s="164">
        <v>4</v>
      </c>
      <c r="L10" s="166"/>
      <c r="M10" s="164">
        <v>1635</v>
      </c>
      <c r="N10" s="166"/>
      <c r="O10" s="152"/>
      <c r="P10" s="152"/>
      <c r="Q10" s="152"/>
      <c r="R10" s="152"/>
    </row>
    <row r="11" spans="1:18" ht="13.5">
      <c r="A11" s="196"/>
      <c r="B11" s="163" t="s">
        <v>46</v>
      </c>
      <c r="C11" s="164">
        <v>4950</v>
      </c>
      <c r="D11" s="165"/>
      <c r="E11" s="164">
        <v>3333</v>
      </c>
      <c r="F11" s="166"/>
      <c r="G11" s="164">
        <v>3328</v>
      </c>
      <c r="H11" s="167"/>
      <c r="I11" s="168">
        <v>0.1</v>
      </c>
      <c r="J11" s="166"/>
      <c r="K11" s="164">
        <v>5</v>
      </c>
      <c r="L11" s="166"/>
      <c r="M11" s="164">
        <v>1617</v>
      </c>
      <c r="N11" s="166"/>
      <c r="O11" s="152"/>
      <c r="P11" s="152"/>
      <c r="Q11" s="152"/>
      <c r="R11" s="152"/>
    </row>
    <row r="12" spans="1:18" ht="13.5">
      <c r="A12" s="196"/>
      <c r="B12" s="163" t="s">
        <v>47</v>
      </c>
      <c r="C12" s="164">
        <v>4378</v>
      </c>
      <c r="D12" s="165"/>
      <c r="E12" s="164">
        <v>2960</v>
      </c>
      <c r="F12" s="166"/>
      <c r="G12" s="164">
        <v>2955</v>
      </c>
      <c r="H12" s="167"/>
      <c r="I12" s="168">
        <v>0.1</v>
      </c>
      <c r="J12" s="166"/>
      <c r="K12" s="164">
        <v>5</v>
      </c>
      <c r="L12" s="166"/>
      <c r="M12" s="164">
        <v>1418</v>
      </c>
      <c r="N12" s="166"/>
      <c r="O12" s="152"/>
      <c r="P12" s="152"/>
      <c r="Q12" s="152"/>
      <c r="R12" s="152"/>
    </row>
    <row r="13" spans="1:18" ht="13.5">
      <c r="A13" s="196"/>
      <c r="B13" s="163" t="s">
        <v>48</v>
      </c>
      <c r="C13" s="164">
        <v>3886</v>
      </c>
      <c r="D13" s="165"/>
      <c r="E13" s="164">
        <v>2555</v>
      </c>
      <c r="F13" s="166"/>
      <c r="G13" s="164">
        <v>2550</v>
      </c>
      <c r="H13" s="167"/>
      <c r="I13" s="168">
        <v>0.1</v>
      </c>
      <c r="J13" s="166"/>
      <c r="K13" s="164">
        <v>6</v>
      </c>
      <c r="L13" s="166"/>
      <c r="M13" s="164">
        <v>1331</v>
      </c>
      <c r="N13" s="166"/>
      <c r="O13" s="152"/>
      <c r="P13" s="152"/>
      <c r="Q13" s="152"/>
      <c r="R13" s="152"/>
    </row>
    <row r="14" spans="1:18" ht="13.5">
      <c r="A14" s="196"/>
      <c r="B14" s="163" t="s">
        <v>49</v>
      </c>
      <c r="C14" s="164">
        <v>3434</v>
      </c>
      <c r="D14" s="165"/>
      <c r="E14" s="164">
        <v>2253</v>
      </c>
      <c r="F14" s="166"/>
      <c r="G14" s="164">
        <v>2246</v>
      </c>
      <c r="H14" s="167"/>
      <c r="I14" s="168">
        <v>0.1</v>
      </c>
      <c r="J14" s="166"/>
      <c r="K14" s="164">
        <v>7</v>
      </c>
      <c r="L14" s="166"/>
      <c r="M14" s="164">
        <v>1180</v>
      </c>
      <c r="N14" s="166"/>
      <c r="O14" s="152"/>
      <c r="P14" s="152"/>
      <c r="Q14" s="152"/>
      <c r="R14" s="152"/>
    </row>
    <row r="15" spans="1:18" ht="13.5">
      <c r="A15" s="196"/>
      <c r="B15" s="163" t="s">
        <v>50</v>
      </c>
      <c r="C15" s="164">
        <v>3316</v>
      </c>
      <c r="D15" s="165"/>
      <c r="E15" s="164">
        <v>2255</v>
      </c>
      <c r="F15" s="166"/>
      <c r="G15" s="164">
        <v>2244</v>
      </c>
      <c r="H15" s="167"/>
      <c r="I15" s="168">
        <v>0.1</v>
      </c>
      <c r="J15" s="166"/>
      <c r="K15" s="164">
        <v>10</v>
      </c>
      <c r="L15" s="166"/>
      <c r="M15" s="164">
        <v>1061</v>
      </c>
      <c r="N15" s="166"/>
      <c r="O15" s="152"/>
      <c r="P15" s="152"/>
      <c r="Q15" s="152"/>
      <c r="R15" s="152"/>
    </row>
    <row r="16" spans="1:18" ht="13.5">
      <c r="A16" s="196"/>
      <c r="B16" s="163" t="s">
        <v>51</v>
      </c>
      <c r="C16" s="164">
        <v>2660</v>
      </c>
      <c r="D16" s="165"/>
      <c r="E16" s="164">
        <v>1901</v>
      </c>
      <c r="F16" s="166"/>
      <c r="G16" s="164">
        <v>1894</v>
      </c>
      <c r="H16" s="167"/>
      <c r="I16" s="168">
        <v>0</v>
      </c>
      <c r="J16" s="166"/>
      <c r="K16" s="164">
        <v>7</v>
      </c>
      <c r="L16" s="166"/>
      <c r="M16" s="164">
        <v>759</v>
      </c>
      <c r="N16" s="166"/>
      <c r="O16" s="152"/>
      <c r="P16" s="152"/>
      <c r="Q16" s="152"/>
      <c r="R16" s="152"/>
    </row>
    <row r="17" spans="1:18" ht="13.5">
      <c r="A17" s="196"/>
      <c r="B17" s="163" t="s">
        <v>52</v>
      </c>
      <c r="C17" s="164">
        <v>717</v>
      </c>
      <c r="D17" s="165"/>
      <c r="E17" s="164">
        <v>514</v>
      </c>
      <c r="F17" s="166"/>
      <c r="G17" s="164">
        <v>512</v>
      </c>
      <c r="H17" s="167"/>
      <c r="I17" s="168">
        <v>0</v>
      </c>
      <c r="J17" s="166"/>
      <c r="K17" s="164">
        <v>2</v>
      </c>
      <c r="L17" s="166"/>
      <c r="M17" s="164">
        <v>203</v>
      </c>
      <c r="N17" s="166"/>
      <c r="O17" s="152"/>
      <c r="P17" s="152"/>
      <c r="Q17" s="152"/>
      <c r="R17" s="152"/>
    </row>
    <row r="18" spans="1:18" ht="13.5">
      <c r="A18" s="196"/>
      <c r="B18" s="163" t="s">
        <v>53</v>
      </c>
      <c r="C18" s="164">
        <v>1</v>
      </c>
      <c r="D18" s="165"/>
      <c r="E18" s="164">
        <v>1</v>
      </c>
      <c r="F18" s="166"/>
      <c r="G18" s="164">
        <v>1</v>
      </c>
      <c r="H18" s="167"/>
      <c r="I18" s="164">
        <v>0</v>
      </c>
      <c r="J18" s="166"/>
      <c r="K18" s="164">
        <v>0</v>
      </c>
      <c r="L18" s="166"/>
      <c r="M18" s="169">
        <v>0</v>
      </c>
      <c r="N18" s="166"/>
      <c r="O18" s="152"/>
      <c r="P18" s="152"/>
      <c r="Q18" s="152"/>
      <c r="R18" s="152"/>
    </row>
    <row r="19" spans="1:18" ht="9" customHeight="1">
      <c r="A19" s="197"/>
      <c r="B19" s="170"/>
      <c r="C19" s="171"/>
      <c r="D19" s="172"/>
      <c r="E19" s="171"/>
      <c r="F19" s="173"/>
      <c r="G19" s="171"/>
      <c r="H19" s="174"/>
      <c r="I19" s="171"/>
      <c r="J19" s="173"/>
      <c r="K19" s="171"/>
      <c r="L19" s="173"/>
      <c r="M19" s="171"/>
      <c r="N19" s="173"/>
      <c r="O19" s="152"/>
      <c r="P19" s="152"/>
      <c r="Q19" s="152"/>
      <c r="R19" s="152"/>
    </row>
    <row r="20" spans="1:18" ht="18" customHeight="1">
      <c r="A20" s="195" t="s">
        <v>54</v>
      </c>
      <c r="B20" s="158" t="s">
        <v>3</v>
      </c>
      <c r="C20" s="175">
        <v>100</v>
      </c>
      <c r="D20" s="160" t="s">
        <v>9</v>
      </c>
      <c r="E20" s="175">
        <v>100</v>
      </c>
      <c r="F20" s="161" t="s">
        <v>9</v>
      </c>
      <c r="G20" s="175">
        <v>100</v>
      </c>
      <c r="H20" s="160" t="s">
        <v>9</v>
      </c>
      <c r="I20" s="175">
        <v>100</v>
      </c>
      <c r="J20" s="161" t="s">
        <v>9</v>
      </c>
      <c r="K20" s="175">
        <v>100</v>
      </c>
      <c r="L20" s="161" t="s">
        <v>9</v>
      </c>
      <c r="M20" s="175">
        <v>100</v>
      </c>
      <c r="N20" s="161" t="s">
        <v>9</v>
      </c>
      <c r="O20" s="152"/>
      <c r="P20" s="152"/>
      <c r="Q20" s="152"/>
      <c r="R20" s="152"/>
    </row>
    <row r="21" spans="1:18" ht="24" customHeight="1">
      <c r="A21" s="196"/>
      <c r="B21" s="163" t="s">
        <v>42</v>
      </c>
      <c r="C21" s="176">
        <v>0.5</v>
      </c>
      <c r="D21" s="165"/>
      <c r="E21" s="176">
        <v>0.5</v>
      </c>
      <c r="F21" s="166"/>
      <c r="G21" s="176">
        <v>0.5</v>
      </c>
      <c r="H21" s="167"/>
      <c r="I21" s="176">
        <v>0.4</v>
      </c>
      <c r="J21" s="166"/>
      <c r="K21" s="176">
        <v>1</v>
      </c>
      <c r="L21" s="166"/>
      <c r="M21" s="176">
        <v>0.6</v>
      </c>
      <c r="N21" s="166"/>
      <c r="O21" s="152"/>
      <c r="P21" s="152"/>
      <c r="Q21" s="152"/>
      <c r="R21" s="152"/>
    </row>
    <row r="22" spans="1:18" ht="13.5">
      <c r="A22" s="196"/>
      <c r="B22" s="163" t="s">
        <v>43</v>
      </c>
      <c r="C22" s="176">
        <v>6.5</v>
      </c>
      <c r="D22" s="165"/>
      <c r="E22" s="176">
        <v>5.1</v>
      </c>
      <c r="F22" s="166"/>
      <c r="G22" s="176">
        <v>5.1</v>
      </c>
      <c r="H22" s="167"/>
      <c r="I22" s="176">
        <v>3.5</v>
      </c>
      <c r="J22" s="166"/>
      <c r="K22" s="176">
        <v>6.5</v>
      </c>
      <c r="L22" s="166"/>
      <c r="M22" s="176">
        <v>9</v>
      </c>
      <c r="N22" s="166"/>
      <c r="O22" s="152"/>
      <c r="P22" s="152"/>
      <c r="Q22" s="152"/>
      <c r="R22" s="152"/>
    </row>
    <row r="23" spans="1:18" ht="13.5">
      <c r="A23" s="196"/>
      <c r="B23" s="163" t="s">
        <v>44</v>
      </c>
      <c r="C23" s="176">
        <v>12.2</v>
      </c>
      <c r="D23" s="165"/>
      <c r="E23" s="176">
        <v>10.8</v>
      </c>
      <c r="F23" s="166"/>
      <c r="G23" s="176">
        <v>10.8</v>
      </c>
      <c r="H23" s="167"/>
      <c r="I23" s="176">
        <v>5.3</v>
      </c>
      <c r="J23" s="166"/>
      <c r="K23" s="176">
        <v>7.3</v>
      </c>
      <c r="L23" s="166"/>
      <c r="M23" s="176">
        <v>14.7</v>
      </c>
      <c r="N23" s="166"/>
      <c r="O23" s="152"/>
      <c r="P23" s="152"/>
      <c r="Q23" s="152"/>
      <c r="R23" s="152"/>
    </row>
    <row r="24" spans="1:18" ht="13.5">
      <c r="A24" s="196"/>
      <c r="B24" s="163" t="s">
        <v>45</v>
      </c>
      <c r="C24" s="176">
        <v>13</v>
      </c>
      <c r="D24" s="165"/>
      <c r="E24" s="176">
        <v>12.7</v>
      </c>
      <c r="F24" s="166"/>
      <c r="G24" s="176">
        <v>12.7</v>
      </c>
      <c r="H24" s="167"/>
      <c r="I24" s="176">
        <v>9.7</v>
      </c>
      <c r="J24" s="166"/>
      <c r="K24" s="176">
        <v>7.5</v>
      </c>
      <c r="L24" s="166"/>
      <c r="M24" s="176">
        <v>13.4</v>
      </c>
      <c r="N24" s="166"/>
      <c r="O24" s="152"/>
      <c r="P24" s="152"/>
      <c r="Q24" s="152"/>
      <c r="R24" s="152"/>
    </row>
    <row r="25" spans="1:18" ht="13.5">
      <c r="A25" s="196"/>
      <c r="B25" s="163" t="s">
        <v>46</v>
      </c>
      <c r="C25" s="176">
        <v>14.4</v>
      </c>
      <c r="D25" s="165"/>
      <c r="E25" s="176">
        <v>15</v>
      </c>
      <c r="F25" s="166"/>
      <c r="G25" s="176">
        <v>15</v>
      </c>
      <c r="H25" s="167"/>
      <c r="I25" s="176">
        <v>8.1</v>
      </c>
      <c r="J25" s="166"/>
      <c r="K25" s="176">
        <v>8.4</v>
      </c>
      <c r="L25" s="166"/>
      <c r="M25" s="176">
        <v>13.3</v>
      </c>
      <c r="N25" s="166"/>
      <c r="O25" s="152"/>
      <c r="P25" s="152"/>
      <c r="Q25" s="152"/>
      <c r="R25" s="152"/>
    </row>
    <row r="26" spans="1:18" ht="13.5">
      <c r="A26" s="196"/>
      <c r="B26" s="163" t="s">
        <v>47</v>
      </c>
      <c r="C26" s="176">
        <v>12.7</v>
      </c>
      <c r="D26" s="165"/>
      <c r="E26" s="176">
        <v>13.3</v>
      </c>
      <c r="F26" s="166"/>
      <c r="G26" s="176">
        <v>13.3</v>
      </c>
      <c r="H26" s="167"/>
      <c r="I26" s="176">
        <v>13.8</v>
      </c>
      <c r="J26" s="166"/>
      <c r="K26" s="176">
        <v>9</v>
      </c>
      <c r="L26" s="166"/>
      <c r="M26" s="176">
        <v>11.7</v>
      </c>
      <c r="N26" s="166"/>
      <c r="O26" s="152"/>
      <c r="P26" s="152"/>
      <c r="Q26" s="152"/>
      <c r="R26" s="152"/>
    </row>
    <row r="27" spans="1:18" ht="13.5">
      <c r="A27" s="196"/>
      <c r="B27" s="163" t="s">
        <v>48</v>
      </c>
      <c r="C27" s="176">
        <v>11.3</v>
      </c>
      <c r="D27" s="165"/>
      <c r="E27" s="176">
        <v>11.5</v>
      </c>
      <c r="F27" s="166"/>
      <c r="G27" s="176">
        <v>11.5</v>
      </c>
      <c r="H27" s="167"/>
      <c r="I27" s="176">
        <v>19.6</v>
      </c>
      <c r="J27" s="166"/>
      <c r="K27" s="176">
        <v>10.3</v>
      </c>
      <c r="L27" s="166"/>
      <c r="M27" s="176">
        <v>10.9</v>
      </c>
      <c r="N27" s="166"/>
      <c r="O27" s="152"/>
      <c r="P27" s="152"/>
      <c r="Q27" s="152"/>
      <c r="R27" s="152"/>
    </row>
    <row r="28" spans="1:18" ht="13.5">
      <c r="A28" s="196"/>
      <c r="B28" s="163" t="s">
        <v>49</v>
      </c>
      <c r="C28" s="176">
        <v>10</v>
      </c>
      <c r="D28" s="165"/>
      <c r="E28" s="176">
        <v>10.1</v>
      </c>
      <c r="F28" s="166"/>
      <c r="G28" s="176">
        <v>10.1</v>
      </c>
      <c r="H28" s="167"/>
      <c r="I28" s="176">
        <v>18.7</v>
      </c>
      <c r="J28" s="166"/>
      <c r="K28" s="176">
        <v>13.8</v>
      </c>
      <c r="L28" s="166"/>
      <c r="M28" s="176">
        <v>9.7</v>
      </c>
      <c r="N28" s="166"/>
      <c r="O28" s="152"/>
      <c r="P28" s="152"/>
      <c r="Q28" s="152"/>
      <c r="R28" s="152"/>
    </row>
    <row r="29" spans="1:18" ht="13.5">
      <c r="A29" s="196"/>
      <c r="B29" s="163" t="s">
        <v>50</v>
      </c>
      <c r="C29" s="176">
        <v>9.6</v>
      </c>
      <c r="D29" s="165"/>
      <c r="E29" s="176">
        <v>10.1</v>
      </c>
      <c r="F29" s="166"/>
      <c r="G29" s="176">
        <v>10.1</v>
      </c>
      <c r="H29" s="167"/>
      <c r="I29" s="176">
        <v>16.4</v>
      </c>
      <c r="J29" s="166"/>
      <c r="K29" s="176">
        <v>19.1</v>
      </c>
      <c r="L29" s="166"/>
      <c r="M29" s="176">
        <v>8.7</v>
      </c>
      <c r="N29" s="166"/>
      <c r="O29" s="152"/>
      <c r="P29" s="152"/>
      <c r="Q29" s="152"/>
      <c r="R29" s="152"/>
    </row>
    <row r="30" spans="1:18" ht="13.5">
      <c r="A30" s="196"/>
      <c r="B30" s="163" t="s">
        <v>51</v>
      </c>
      <c r="C30" s="176">
        <v>7.7</v>
      </c>
      <c r="D30" s="165"/>
      <c r="E30" s="176">
        <v>8.5</v>
      </c>
      <c r="F30" s="166"/>
      <c r="G30" s="176">
        <v>8.5</v>
      </c>
      <c r="H30" s="167"/>
      <c r="I30" s="176">
        <v>3.7</v>
      </c>
      <c r="J30" s="166"/>
      <c r="K30" s="176">
        <v>13.2</v>
      </c>
      <c r="L30" s="166"/>
      <c r="M30" s="176">
        <v>6.2</v>
      </c>
      <c r="N30" s="166"/>
      <c r="O30" s="152"/>
      <c r="P30" s="152"/>
      <c r="Q30" s="152"/>
      <c r="R30" s="152"/>
    </row>
    <row r="31" spans="1:18" ht="13.5">
      <c r="A31" s="196"/>
      <c r="B31" s="163" t="s">
        <v>52</v>
      </c>
      <c r="C31" s="176">
        <v>2.1</v>
      </c>
      <c r="D31" s="165"/>
      <c r="E31" s="176">
        <v>2.3</v>
      </c>
      <c r="F31" s="166"/>
      <c r="G31" s="176">
        <v>2.3</v>
      </c>
      <c r="H31" s="167"/>
      <c r="I31" s="176">
        <v>0.8</v>
      </c>
      <c r="J31" s="166"/>
      <c r="K31" s="176">
        <v>3.9</v>
      </c>
      <c r="L31" s="166"/>
      <c r="M31" s="176">
        <v>1.7</v>
      </c>
      <c r="N31" s="166"/>
      <c r="O31" s="152"/>
      <c r="P31" s="152"/>
      <c r="Q31" s="152"/>
      <c r="R31" s="152"/>
    </row>
    <row r="32" spans="1:18" ht="13.5">
      <c r="A32" s="196"/>
      <c r="B32" s="163" t="s">
        <v>53</v>
      </c>
      <c r="C32" s="176">
        <v>0</v>
      </c>
      <c r="D32" s="165"/>
      <c r="E32" s="176">
        <v>0</v>
      </c>
      <c r="F32" s="166"/>
      <c r="G32" s="176">
        <v>0</v>
      </c>
      <c r="H32" s="167"/>
      <c r="I32" s="176">
        <v>0</v>
      </c>
      <c r="J32" s="166"/>
      <c r="K32" s="176">
        <v>0</v>
      </c>
      <c r="L32" s="166"/>
      <c r="M32" s="176">
        <v>0</v>
      </c>
      <c r="N32" s="166"/>
      <c r="O32" s="152"/>
      <c r="P32" s="152"/>
      <c r="Q32" s="152"/>
      <c r="R32" s="152"/>
    </row>
    <row r="33" spans="1:18" ht="9" customHeight="1">
      <c r="A33" s="197"/>
      <c r="B33" s="170"/>
      <c r="C33" s="171"/>
      <c r="D33" s="172"/>
      <c r="E33" s="171"/>
      <c r="F33" s="173"/>
      <c r="G33" s="171"/>
      <c r="H33" s="174"/>
      <c r="I33" s="171"/>
      <c r="J33" s="173"/>
      <c r="K33" s="171"/>
      <c r="L33" s="173"/>
      <c r="M33" s="171"/>
      <c r="N33" s="173"/>
      <c r="O33" s="152"/>
      <c r="P33" s="152"/>
      <c r="Q33" s="152"/>
      <c r="R33" s="152"/>
    </row>
    <row r="34" spans="1:18" ht="18" customHeight="1" thickBot="1">
      <c r="A34" s="193" t="s">
        <v>55</v>
      </c>
      <c r="B34" s="194"/>
      <c r="C34" s="177">
        <v>42.3</v>
      </c>
      <c r="D34" s="178" t="s">
        <v>56</v>
      </c>
      <c r="E34" s="177">
        <v>43.1</v>
      </c>
      <c r="F34" s="179" t="s">
        <v>56</v>
      </c>
      <c r="G34" s="177">
        <v>43.1</v>
      </c>
      <c r="H34" s="178" t="s">
        <v>56</v>
      </c>
      <c r="I34" s="177">
        <v>45.7</v>
      </c>
      <c r="J34" s="178" t="s">
        <v>56</v>
      </c>
      <c r="K34" s="177">
        <v>47</v>
      </c>
      <c r="L34" s="179" t="s">
        <v>56</v>
      </c>
      <c r="M34" s="177">
        <v>40.8</v>
      </c>
      <c r="N34" s="190" t="s">
        <v>56</v>
      </c>
      <c r="O34" s="166"/>
      <c r="P34" s="152"/>
      <c r="Q34" s="152"/>
      <c r="R34" s="152"/>
    </row>
    <row r="35" spans="1:18" ht="18" customHeight="1">
      <c r="A35" s="180"/>
      <c r="B35" s="180"/>
      <c r="D35" s="150"/>
      <c r="I35" s="181"/>
      <c r="J35" s="181"/>
      <c r="K35" s="181"/>
      <c r="L35" s="181"/>
      <c r="O35" s="166"/>
      <c r="P35" s="152"/>
      <c r="Q35" s="152"/>
      <c r="R35" s="152"/>
    </row>
    <row r="36" spans="4:18" ht="13.5">
      <c r="D36" s="150"/>
      <c r="O36" s="166"/>
      <c r="P36" s="152"/>
      <c r="Q36" s="152"/>
      <c r="R36" s="152"/>
    </row>
    <row r="37" spans="4:18" ht="13.5">
      <c r="D37" s="150"/>
      <c r="O37" s="166"/>
      <c r="P37" s="152"/>
      <c r="Q37" s="152"/>
      <c r="R37" s="152"/>
    </row>
    <row r="38" spans="4:18" ht="13.5">
      <c r="D38" s="150"/>
      <c r="O38" s="166"/>
      <c r="P38" s="152"/>
      <c r="Q38" s="152"/>
      <c r="R38" s="152"/>
    </row>
    <row r="39" spans="4:18" ht="9" customHeight="1">
      <c r="D39" s="150"/>
      <c r="O39" s="166"/>
      <c r="P39" s="152"/>
      <c r="Q39" s="152"/>
      <c r="R39" s="152"/>
    </row>
    <row r="40" spans="4:18" ht="18.75" customHeight="1">
      <c r="D40" s="150"/>
      <c r="O40" s="166"/>
      <c r="P40" s="152"/>
      <c r="Q40" s="152"/>
      <c r="R40" s="152"/>
    </row>
    <row r="41" spans="4:18" ht="18" customHeight="1">
      <c r="D41" s="150"/>
      <c r="O41" s="182"/>
      <c r="P41" s="152"/>
      <c r="Q41" s="152"/>
      <c r="R41" s="152"/>
    </row>
    <row r="42" spans="4:18" ht="12.75" customHeight="1">
      <c r="D42" s="150"/>
      <c r="O42" s="152"/>
      <c r="P42" s="152"/>
      <c r="Q42" s="152"/>
      <c r="R42" s="152"/>
    </row>
    <row r="43" spans="4:18" ht="13.5">
      <c r="D43" s="150"/>
      <c r="O43" s="183"/>
      <c r="P43" s="152"/>
      <c r="Q43" s="152"/>
      <c r="R43" s="152"/>
    </row>
    <row r="44" spans="4:18" ht="13.5">
      <c r="D44" s="150"/>
      <c r="O44" s="157"/>
      <c r="P44" s="152"/>
      <c r="Q44" s="152"/>
      <c r="R44" s="152"/>
    </row>
    <row r="45" spans="4:18" ht="20.25" customHeight="1">
      <c r="D45" s="150"/>
      <c r="O45" s="156"/>
      <c r="P45" s="152"/>
      <c r="Q45" s="152"/>
      <c r="R45" s="152"/>
    </row>
    <row r="46" spans="4:18" ht="18" customHeight="1">
      <c r="D46" s="150"/>
      <c r="O46" s="166"/>
      <c r="P46" s="152"/>
      <c r="Q46" s="152"/>
      <c r="R46" s="152"/>
    </row>
    <row r="47" spans="4:18" ht="17.25" customHeight="1">
      <c r="D47" s="150"/>
      <c r="O47" s="166"/>
      <c r="P47" s="166"/>
      <c r="Q47" s="152"/>
      <c r="R47" s="152"/>
    </row>
    <row r="48" spans="4:18" ht="13.5">
      <c r="D48" s="150"/>
      <c r="O48" s="166"/>
      <c r="P48" s="166"/>
      <c r="Q48" s="152"/>
      <c r="R48" s="152"/>
    </row>
    <row r="49" spans="4:18" ht="13.5">
      <c r="D49" s="150"/>
      <c r="O49" s="166"/>
      <c r="P49" s="166"/>
      <c r="Q49" s="152"/>
      <c r="R49" s="152"/>
    </row>
    <row r="50" spans="4:18" ht="13.5">
      <c r="D50" s="150"/>
      <c r="O50" s="166"/>
      <c r="P50" s="166"/>
      <c r="Q50" s="152"/>
      <c r="R50" s="152"/>
    </row>
    <row r="51" spans="4:16" ht="13.5">
      <c r="D51" s="150"/>
      <c r="O51" s="166"/>
      <c r="P51" s="166"/>
    </row>
    <row r="52" spans="4:16" ht="13.5">
      <c r="D52" s="150"/>
      <c r="O52" s="166"/>
      <c r="P52" s="166"/>
    </row>
    <row r="53" spans="4:16" ht="13.5">
      <c r="D53" s="150"/>
      <c r="O53" s="166"/>
      <c r="P53" s="166"/>
    </row>
    <row r="54" spans="4:16" ht="13.5">
      <c r="D54" s="150"/>
      <c r="O54" s="166"/>
      <c r="P54" s="166"/>
    </row>
    <row r="55" spans="1:16" ht="13.5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66"/>
      <c r="P55" s="166"/>
    </row>
    <row r="56" spans="4:16" ht="13.5">
      <c r="D56" s="150"/>
      <c r="O56" s="166"/>
      <c r="P56" s="166"/>
    </row>
    <row r="57" spans="4:16" ht="13.5">
      <c r="D57" s="150"/>
      <c r="O57" s="166"/>
      <c r="P57" s="166"/>
    </row>
    <row r="58" spans="4:16" ht="13.5">
      <c r="D58" s="150"/>
      <c r="O58" s="166"/>
      <c r="P58" s="166"/>
    </row>
    <row r="59" spans="15:16" ht="6" customHeight="1">
      <c r="O59" s="166"/>
      <c r="P59" s="166"/>
    </row>
    <row r="60" spans="15:16" ht="13.5">
      <c r="O60" s="166"/>
      <c r="P60" s="166"/>
    </row>
    <row r="61" spans="15:16" ht="18" customHeight="1">
      <c r="O61" s="181"/>
      <c r="P61" s="181"/>
    </row>
    <row r="62" spans="1:19" s="155" customFormat="1" ht="13.5">
      <c r="A62" s="150"/>
      <c r="B62" s="150"/>
      <c r="C62" s="150"/>
      <c r="D62" s="151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</row>
    <row r="64" ht="13.5">
      <c r="R64" s="152"/>
    </row>
    <row r="65" ht="13.5">
      <c r="R65" s="152"/>
    </row>
    <row r="66" ht="14.25" customHeight="1"/>
    <row r="67" ht="15" customHeight="1"/>
    <row r="84" spans="17:18" ht="13.5">
      <c r="Q84" s="155"/>
      <c r="R84" s="155"/>
    </row>
  </sheetData>
  <sheetProtection/>
  <mergeCells count="10">
    <mergeCell ref="A34:B34"/>
    <mergeCell ref="A6:A19"/>
    <mergeCell ref="A20:A33"/>
    <mergeCell ref="B3:B5"/>
    <mergeCell ref="M4:N5"/>
    <mergeCell ref="G5:H5"/>
    <mergeCell ref="I5:J5"/>
    <mergeCell ref="K5:L5"/>
    <mergeCell ref="E4:F5"/>
    <mergeCell ref="C3:D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8" sqref="L18"/>
    </sheetView>
  </sheetViews>
  <sheetFormatPr defaultColWidth="8.796875" defaultRowHeight="14.25"/>
  <cols>
    <col min="1" max="1" width="13.59765625" style="0" customWidth="1"/>
    <col min="3" max="3" width="2.09765625" style="1" customWidth="1"/>
    <col min="5" max="5" width="2.19921875" style="0" customWidth="1"/>
    <col min="7" max="7" width="2.09765625" style="0" customWidth="1"/>
    <col min="9" max="9" width="2.09765625" style="0" customWidth="1"/>
    <col min="11" max="11" width="2.09765625" style="0" customWidth="1"/>
    <col min="13" max="13" width="2.09765625" style="0" customWidth="1"/>
    <col min="15" max="15" width="2.09765625" style="0" customWidth="1"/>
    <col min="17" max="17" width="2.09765625" style="0" customWidth="1"/>
    <col min="18" max="18" width="13.59765625" style="60" customWidth="1"/>
    <col min="19" max="19" width="9" style="121" customWidth="1"/>
    <col min="20" max="20" width="2.09765625" style="122" customWidth="1"/>
    <col min="21" max="21" width="9" style="121" customWidth="1"/>
    <col min="22" max="22" width="2.19921875" style="121" customWidth="1"/>
    <col min="23" max="23" width="9" style="121" customWidth="1"/>
    <col min="24" max="24" width="2.09765625" style="121" customWidth="1"/>
    <col min="25" max="25" width="9" style="121" customWidth="1"/>
    <col min="26" max="26" width="2.09765625" style="121" customWidth="1"/>
    <col min="27" max="27" width="9" style="121" customWidth="1"/>
    <col min="28" max="28" width="2.09765625" style="121" customWidth="1"/>
    <col min="29" max="29" width="9" style="121" customWidth="1"/>
    <col min="30" max="30" width="2.09765625" style="121" customWidth="1"/>
    <col min="31" max="31" width="9" style="121" customWidth="1"/>
    <col min="32" max="32" width="2.09765625" style="60" customWidth="1"/>
    <col min="33" max="33" width="8.5" style="60" customWidth="1"/>
    <col min="34" max="34" width="2.3984375" style="60" customWidth="1"/>
    <col min="35" max="35" width="7" style="127" customWidth="1"/>
  </cols>
  <sheetData>
    <row r="1" spans="1:35" ht="13.5">
      <c r="A1" t="s">
        <v>0</v>
      </c>
      <c r="R1" s="61" t="s">
        <v>32</v>
      </c>
      <c r="S1" s="78"/>
      <c r="T1" s="79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61"/>
      <c r="AG1" s="61"/>
      <c r="AH1" s="61"/>
      <c r="AI1" s="123"/>
    </row>
    <row r="2" spans="1:35" ht="14.25" thickBot="1">
      <c r="A2" s="2"/>
      <c r="B2" s="2"/>
      <c r="C2" s="3"/>
      <c r="D2" s="2"/>
      <c r="E2" s="2"/>
      <c r="F2" s="2"/>
      <c r="G2" s="2"/>
      <c r="H2" s="2"/>
      <c r="I2" s="2"/>
      <c r="J2" s="130"/>
      <c r="K2" s="130"/>
      <c r="L2" s="130"/>
      <c r="M2" s="130"/>
      <c r="N2" s="45"/>
      <c r="O2" s="131" t="s">
        <v>33</v>
      </c>
      <c r="R2" s="62"/>
      <c r="S2" s="80"/>
      <c r="T2" s="81"/>
      <c r="U2" s="80"/>
      <c r="V2" s="80"/>
      <c r="W2" s="80"/>
      <c r="X2" s="80"/>
      <c r="Y2" s="80"/>
      <c r="Z2" s="80"/>
      <c r="AA2" s="78"/>
      <c r="AB2" s="82"/>
      <c r="AC2" s="82"/>
      <c r="AD2" s="82"/>
      <c r="AE2" s="83"/>
      <c r="AF2" s="63"/>
      <c r="AG2" s="146"/>
      <c r="AH2" s="146"/>
      <c r="AI2" s="123"/>
    </row>
    <row r="3" spans="1:35" ht="13.5">
      <c r="A3" s="4"/>
      <c r="B3" s="5"/>
      <c r="C3" s="6"/>
      <c r="D3" s="7"/>
      <c r="E3" s="7"/>
      <c r="F3" s="7"/>
      <c r="G3" s="8"/>
      <c r="H3" s="9" t="s">
        <v>1</v>
      </c>
      <c r="I3" s="10"/>
      <c r="J3" s="43"/>
      <c r="K3" s="43"/>
      <c r="L3" s="43"/>
      <c r="M3" s="48"/>
      <c r="N3" s="12"/>
      <c r="O3" s="6"/>
      <c r="R3" s="64"/>
      <c r="S3" s="84"/>
      <c r="T3" s="85"/>
      <c r="U3" s="86"/>
      <c r="V3" s="86"/>
      <c r="W3" s="86"/>
      <c r="X3" s="87"/>
      <c r="Y3" s="88" t="s">
        <v>1</v>
      </c>
      <c r="Z3" s="89"/>
      <c r="AA3" s="90"/>
      <c r="AB3" s="90"/>
      <c r="AC3" s="90"/>
      <c r="AD3" s="91"/>
      <c r="AE3" s="92"/>
      <c r="AF3" s="65"/>
      <c r="AG3" s="68"/>
      <c r="AH3" s="68"/>
      <c r="AI3" s="123"/>
    </row>
    <row r="4" spans="1:35" ht="13.5">
      <c r="A4" s="13" t="s">
        <v>2</v>
      </c>
      <c r="B4" s="14" t="s">
        <v>3</v>
      </c>
      <c r="C4" s="15"/>
      <c r="D4" s="4"/>
      <c r="E4" s="4"/>
      <c r="F4" s="4"/>
      <c r="G4" s="16"/>
      <c r="H4" s="17" t="s">
        <v>4</v>
      </c>
      <c r="I4" s="13"/>
      <c r="J4" s="4"/>
      <c r="K4" s="4"/>
      <c r="L4" s="4"/>
      <c r="M4" s="49"/>
      <c r="N4" s="18" t="s">
        <v>5</v>
      </c>
      <c r="O4" s="15"/>
      <c r="R4" s="68" t="s">
        <v>2</v>
      </c>
      <c r="S4" s="93" t="s">
        <v>3</v>
      </c>
      <c r="T4" s="94"/>
      <c r="U4" s="95"/>
      <c r="V4" s="95"/>
      <c r="W4" s="95"/>
      <c r="X4" s="96"/>
      <c r="Y4" s="97" t="s">
        <v>4</v>
      </c>
      <c r="Z4" s="98"/>
      <c r="AA4" s="95"/>
      <c r="AB4" s="95"/>
      <c r="AC4" s="95"/>
      <c r="AD4" s="99"/>
      <c r="AE4" s="100" t="s">
        <v>5</v>
      </c>
      <c r="AF4" s="69"/>
      <c r="AG4" s="69"/>
      <c r="AH4" s="69"/>
      <c r="AI4" s="123"/>
    </row>
    <row r="5" spans="1:35" ht="13.5">
      <c r="A5" s="19"/>
      <c r="B5" s="20"/>
      <c r="C5" s="21"/>
      <c r="D5" s="9" t="s">
        <v>6</v>
      </c>
      <c r="E5" s="10"/>
      <c r="F5" s="9" t="s">
        <v>7</v>
      </c>
      <c r="G5" s="11"/>
      <c r="H5" s="20"/>
      <c r="I5" s="19"/>
      <c r="J5" s="9" t="s">
        <v>6</v>
      </c>
      <c r="K5" s="10"/>
      <c r="L5" s="9" t="s">
        <v>7</v>
      </c>
      <c r="M5" s="50"/>
      <c r="N5" s="22" t="s">
        <v>8</v>
      </c>
      <c r="O5" s="23"/>
      <c r="R5" s="70"/>
      <c r="S5" s="101"/>
      <c r="T5" s="102"/>
      <c r="U5" s="88" t="s">
        <v>6</v>
      </c>
      <c r="V5" s="89"/>
      <c r="W5" s="88" t="s">
        <v>7</v>
      </c>
      <c r="X5" s="103"/>
      <c r="Y5" s="101"/>
      <c r="Z5" s="104"/>
      <c r="AA5" s="88" t="s">
        <v>6</v>
      </c>
      <c r="AB5" s="89"/>
      <c r="AC5" s="88" t="s">
        <v>7</v>
      </c>
      <c r="AD5" s="105"/>
      <c r="AE5" s="106" t="s">
        <v>8</v>
      </c>
      <c r="AF5" s="71"/>
      <c r="AG5" s="69"/>
      <c r="AH5" s="69"/>
      <c r="AI5" s="123"/>
    </row>
    <row r="6" spans="1:35" s="59" customFormat="1" ht="13.5">
      <c r="A6" s="54" t="s">
        <v>3</v>
      </c>
      <c r="B6" s="55" t="e">
        <f>SUM(B8:B18)</f>
        <v>#REF!</v>
      </c>
      <c r="C6" s="56" t="s">
        <v>9</v>
      </c>
      <c r="D6" s="55" t="e">
        <f>SUM(D8:D18)</f>
        <v>#REF!</v>
      </c>
      <c r="E6" s="56" t="s">
        <v>9</v>
      </c>
      <c r="F6" s="55" t="e">
        <f>SUM(F8:F18)</f>
        <v>#REF!</v>
      </c>
      <c r="G6" s="56" t="s">
        <v>9</v>
      </c>
      <c r="H6" s="55" t="e">
        <f>SUM(H8:H18)</f>
        <v>#REF!</v>
      </c>
      <c r="I6" s="56" t="s">
        <v>9</v>
      </c>
      <c r="J6" s="55" t="e">
        <f>SUM(J8:J18)</f>
        <v>#REF!</v>
      </c>
      <c r="K6" s="56" t="s">
        <v>9</v>
      </c>
      <c r="L6" s="55" t="e">
        <f>SUM(L8:L18)</f>
        <v>#REF!</v>
      </c>
      <c r="M6" s="57" t="s">
        <v>9</v>
      </c>
      <c r="N6" s="55" t="e">
        <f>SUM(N8:N18)</f>
        <v>#REF!</v>
      </c>
      <c r="O6" s="58" t="s">
        <v>9</v>
      </c>
      <c r="R6" s="72" t="s">
        <v>3</v>
      </c>
      <c r="S6" s="107" t="e">
        <f>SUM(S8:S18)</f>
        <v>#REF!</v>
      </c>
      <c r="T6" s="108" t="s">
        <v>10</v>
      </c>
      <c r="U6" s="107" t="e">
        <f>SUM(U8:U18)</f>
        <v>#REF!</v>
      </c>
      <c r="V6" s="108" t="s">
        <v>10</v>
      </c>
      <c r="W6" s="107" t="e">
        <f>SUM(W8:W18)</f>
        <v>#REF!</v>
      </c>
      <c r="X6" s="108" t="s">
        <v>10</v>
      </c>
      <c r="Y6" s="107" t="e">
        <f>SUM(Y8:Y18)</f>
        <v>#REF!</v>
      </c>
      <c r="Z6" s="108" t="s">
        <v>10</v>
      </c>
      <c r="AA6" s="107" t="e">
        <f>SUM(AA8:AA18)</f>
        <v>#REF!</v>
      </c>
      <c r="AB6" s="108" t="s">
        <v>10</v>
      </c>
      <c r="AC6" s="107" t="e">
        <f>SUM(AC8:AC18)</f>
        <v>#REF!</v>
      </c>
      <c r="AD6" s="129" t="s">
        <v>10</v>
      </c>
      <c r="AE6" s="107" t="e">
        <f>SUM(AE8:AE18)</f>
        <v>#REF!</v>
      </c>
      <c r="AF6" s="58" t="s">
        <v>10</v>
      </c>
      <c r="AG6" s="58"/>
      <c r="AH6" s="58"/>
      <c r="AI6" s="123"/>
    </row>
    <row r="7" spans="1:35" ht="13.5">
      <c r="A7" s="4"/>
      <c r="B7" s="28" t="s">
        <v>11</v>
      </c>
      <c r="C7" s="29"/>
      <c r="D7" s="28"/>
      <c r="E7" s="30"/>
      <c r="F7" s="28" t="s">
        <v>11</v>
      </c>
      <c r="G7" s="30"/>
      <c r="H7" s="28" t="s">
        <v>11</v>
      </c>
      <c r="I7" s="30"/>
      <c r="J7" s="28" t="s">
        <v>11</v>
      </c>
      <c r="K7" s="30"/>
      <c r="L7" s="28" t="s">
        <v>11</v>
      </c>
      <c r="M7" s="51"/>
      <c r="N7" s="28" t="s">
        <v>11</v>
      </c>
      <c r="O7" s="31"/>
      <c r="R7" s="64"/>
      <c r="S7" s="109"/>
      <c r="T7" s="110"/>
      <c r="U7" s="109"/>
      <c r="V7" s="111"/>
      <c r="W7" s="109" t="s">
        <v>11</v>
      </c>
      <c r="X7" s="111"/>
      <c r="Y7" s="109" t="s">
        <v>11</v>
      </c>
      <c r="Z7" s="111"/>
      <c r="AA7" s="109" t="s">
        <v>11</v>
      </c>
      <c r="AB7" s="111"/>
      <c r="AC7" s="109" t="s">
        <v>11</v>
      </c>
      <c r="AD7" s="112"/>
      <c r="AE7" s="109" t="s">
        <v>11</v>
      </c>
      <c r="AF7" s="31"/>
      <c r="AG7" s="31"/>
      <c r="AH7" s="31"/>
      <c r="AI7" s="123"/>
    </row>
    <row r="8" spans="1:35" ht="13.5">
      <c r="A8" s="4" t="s">
        <v>12</v>
      </c>
      <c r="B8" s="25" t="e">
        <f>S8/S6*100</f>
        <v>#REF!</v>
      </c>
      <c r="C8" s="26"/>
      <c r="D8" s="25" t="e">
        <f>U8/U6*100</f>
        <v>#REF!</v>
      </c>
      <c r="E8" s="32"/>
      <c r="F8" s="25" t="e">
        <f>W8/W6*100</f>
        <v>#REF!</v>
      </c>
      <c r="G8" s="32"/>
      <c r="H8" s="25" t="e">
        <f>Y8/Y6*100</f>
        <v>#REF!</v>
      </c>
      <c r="I8" s="32"/>
      <c r="J8" s="25" t="e">
        <f>AA8/AA6*100</f>
        <v>#REF!</v>
      </c>
      <c r="K8" s="32"/>
      <c r="L8" s="25" t="e">
        <f>AC8/AC6*100</f>
        <v>#REF!</v>
      </c>
      <c r="M8" s="52"/>
      <c r="N8" s="25" t="e">
        <f>AE8/AE6*100</f>
        <v>#REF!</v>
      </c>
      <c r="O8" s="33"/>
      <c r="R8" s="64" t="s">
        <v>12</v>
      </c>
      <c r="S8" s="109" t="e">
        <f>SUM(#REF!)+SUM(#REF!)</f>
        <v>#REF!</v>
      </c>
      <c r="T8" s="110"/>
      <c r="U8" s="109" t="e">
        <f>SUM(#REF!)+SUM(#REF!)</f>
        <v>#REF!</v>
      </c>
      <c r="V8" s="111"/>
      <c r="W8" s="109" t="e">
        <f>SUM(#REF!)+SUM(#REF!)</f>
        <v>#REF!</v>
      </c>
      <c r="X8" s="111"/>
      <c r="Y8" s="109" t="e">
        <f>SUM(#REF!)+SUM(#REF!)+SUM(#REF!)</f>
        <v>#REF!</v>
      </c>
      <c r="Z8" s="111"/>
      <c r="AA8" s="109" t="e">
        <f>SUM(#REF!)+SUM(#REF!)+SUM(#REF!)</f>
        <v>#REF!</v>
      </c>
      <c r="AB8" s="111"/>
      <c r="AC8" s="109" t="e">
        <f>SUM(#REF!)+SUM(#REF!)+SUM(#REF!)</f>
        <v>#REF!</v>
      </c>
      <c r="AD8" s="112"/>
      <c r="AE8" s="109" t="e">
        <f>SUM(#REF!)+SUM(#REF!)</f>
        <v>#REF!</v>
      </c>
      <c r="AF8" s="33"/>
      <c r="AG8" s="33"/>
      <c r="AH8" s="33"/>
      <c r="AI8" s="123"/>
    </row>
    <row r="9" spans="1:35" ht="13.5">
      <c r="A9" s="13" t="s">
        <v>13</v>
      </c>
      <c r="B9" s="25" t="e">
        <f>S9/S6*100</f>
        <v>#REF!</v>
      </c>
      <c r="C9" s="26"/>
      <c r="D9" s="25" t="e">
        <f>U9/U6*100</f>
        <v>#REF!</v>
      </c>
      <c r="E9" s="32"/>
      <c r="F9" s="25" t="e">
        <f>W9/W6*100</f>
        <v>#REF!</v>
      </c>
      <c r="G9" s="32"/>
      <c r="H9" s="25" t="e">
        <f>Y9/Y6*100</f>
        <v>#REF!</v>
      </c>
      <c r="I9" s="32"/>
      <c r="J9" s="25" t="e">
        <f>AA9/AA6*100</f>
        <v>#REF!</v>
      </c>
      <c r="K9" s="32"/>
      <c r="L9" s="25" t="e">
        <f>AC9/AC6*100</f>
        <v>#REF!</v>
      </c>
      <c r="M9" s="52"/>
      <c r="N9" s="25" t="e">
        <f>AE9/AE6*100</f>
        <v>#REF!</v>
      </c>
      <c r="O9" s="33"/>
      <c r="R9" s="68" t="s">
        <v>13</v>
      </c>
      <c r="S9" s="109" t="e">
        <f>SUM(#REF!)+SUM(#REF!)</f>
        <v>#REF!</v>
      </c>
      <c r="T9" s="110"/>
      <c r="U9" s="109" t="e">
        <f>SUM(#REF!)+SUM(#REF!)</f>
        <v>#REF!</v>
      </c>
      <c r="V9" s="111"/>
      <c r="W9" s="109" t="e">
        <f>SUM(#REF!)+SUM(#REF!)</f>
        <v>#REF!</v>
      </c>
      <c r="X9" s="111"/>
      <c r="Y9" s="109" t="e">
        <f>SUM(#REF!)+SUM(#REF!)+SUM(#REF!)</f>
        <v>#REF!</v>
      </c>
      <c r="Z9" s="111"/>
      <c r="AA9" s="109" t="e">
        <f>SUM(#REF!)+SUM(#REF!)+SUM(#REF!)</f>
        <v>#REF!</v>
      </c>
      <c r="AB9" s="111"/>
      <c r="AC9" s="109" t="e">
        <f>SUM(#REF!)+SUM(#REF!)+SUM(#REF!)</f>
        <v>#REF!</v>
      </c>
      <c r="AD9" s="112"/>
      <c r="AE9" s="109" t="e">
        <f>SUM(#REF!)+SUM(#REF!)</f>
        <v>#REF!</v>
      </c>
      <c r="AF9" s="33"/>
      <c r="AG9" s="33"/>
      <c r="AH9" s="33"/>
      <c r="AI9" s="123"/>
    </row>
    <row r="10" spans="1:35" ht="13.5">
      <c r="A10" s="13" t="s">
        <v>14</v>
      </c>
      <c r="B10" s="25" t="e">
        <f>S10/S6*100</f>
        <v>#REF!</v>
      </c>
      <c r="C10" s="26"/>
      <c r="D10" s="25" t="e">
        <f>U10/U6*100</f>
        <v>#REF!</v>
      </c>
      <c r="E10" s="32"/>
      <c r="F10" s="25" t="e">
        <f>W10/W6*100</f>
        <v>#REF!</v>
      </c>
      <c r="G10" s="32"/>
      <c r="H10" s="25" t="e">
        <f>Y10/Y6*100</f>
        <v>#REF!</v>
      </c>
      <c r="I10" s="32"/>
      <c r="J10" s="25" t="e">
        <f>AA10/AA6*100</f>
        <v>#REF!</v>
      </c>
      <c r="K10" s="32"/>
      <c r="L10" s="25" t="e">
        <f>AC10/AC6*100</f>
        <v>#REF!</v>
      </c>
      <c r="M10" s="52"/>
      <c r="N10" s="25" t="e">
        <f>AE10/AE6*100</f>
        <v>#REF!</v>
      </c>
      <c r="O10" s="33"/>
      <c r="R10" s="68" t="s">
        <v>14</v>
      </c>
      <c r="S10" s="109" t="e">
        <f>SUM(#REF!)+SUM(#REF!)</f>
        <v>#REF!</v>
      </c>
      <c r="T10" s="110"/>
      <c r="U10" s="109" t="e">
        <f>SUM(#REF!)+SUM(#REF!)</f>
        <v>#REF!</v>
      </c>
      <c r="V10" s="111"/>
      <c r="W10" s="109" t="e">
        <f>SUM(#REF!)+SUM(#REF!)</f>
        <v>#REF!</v>
      </c>
      <c r="X10" s="111"/>
      <c r="Y10" s="109" t="e">
        <f>SUM(#REF!)+SUM(#REF!)+SUM(#REF!)</f>
        <v>#REF!</v>
      </c>
      <c r="Z10" s="111"/>
      <c r="AA10" s="109" t="e">
        <f>SUM(#REF!)+SUM(#REF!)+SUM(#REF!)</f>
        <v>#REF!</v>
      </c>
      <c r="AB10" s="111"/>
      <c r="AC10" s="109" t="e">
        <f>SUM(#REF!)+SUM(#REF!)+SUM(#REF!)</f>
        <v>#REF!</v>
      </c>
      <c r="AD10" s="112"/>
      <c r="AE10" s="109" t="e">
        <f>SUM(#REF!)+SUM(#REF!)</f>
        <v>#REF!</v>
      </c>
      <c r="AF10" s="33"/>
      <c r="AG10" s="33"/>
      <c r="AH10" s="33"/>
      <c r="AI10" s="123"/>
    </row>
    <row r="11" spans="1:35" ht="13.5">
      <c r="A11" s="13" t="s">
        <v>15</v>
      </c>
      <c r="B11" s="25" t="e">
        <f>S11/S6*100</f>
        <v>#REF!</v>
      </c>
      <c r="C11" s="26"/>
      <c r="D11" s="25" t="e">
        <f>U11/U6*100</f>
        <v>#REF!</v>
      </c>
      <c r="E11" s="32"/>
      <c r="F11" s="25" t="e">
        <f>W11/W6*100</f>
        <v>#REF!</v>
      </c>
      <c r="G11" s="32"/>
      <c r="H11" s="25" t="e">
        <f>Y11/Y6*100</f>
        <v>#REF!</v>
      </c>
      <c r="I11" s="32"/>
      <c r="J11" s="25" t="e">
        <f>AA11/AA6*100</f>
        <v>#REF!</v>
      </c>
      <c r="K11" s="32"/>
      <c r="L11" s="25" t="e">
        <f>AC11/AC6*100</f>
        <v>#REF!</v>
      </c>
      <c r="M11" s="52"/>
      <c r="N11" s="25" t="e">
        <f>AE11/AE6*100</f>
        <v>#REF!</v>
      </c>
      <c r="O11" s="33"/>
      <c r="R11" s="68" t="s">
        <v>15</v>
      </c>
      <c r="S11" s="109" t="e">
        <f>SUM(#REF!)+SUM(#REF!)</f>
        <v>#REF!</v>
      </c>
      <c r="T11" s="110"/>
      <c r="U11" s="109" t="e">
        <f>SUM(#REF!)+SUM(#REF!)</f>
        <v>#REF!</v>
      </c>
      <c r="V11" s="111"/>
      <c r="W11" s="109" t="e">
        <f>SUM(#REF!)+SUM(#REF!)</f>
        <v>#REF!</v>
      </c>
      <c r="X11" s="111"/>
      <c r="Y11" s="109" t="e">
        <f>SUM(#REF!)+SUM(#REF!)+SUM(#REF!)</f>
        <v>#REF!</v>
      </c>
      <c r="Z11" s="111"/>
      <c r="AA11" s="109" t="e">
        <f>SUM(#REF!)+SUM(#REF!)+SUM(#REF!)</f>
        <v>#REF!</v>
      </c>
      <c r="AB11" s="111"/>
      <c r="AC11" s="109" t="e">
        <f>SUM(#REF!)+SUM(#REF!)+SUM(#REF!)</f>
        <v>#REF!</v>
      </c>
      <c r="AD11" s="112"/>
      <c r="AE11" s="109" t="e">
        <f>SUM(#REF!)+SUM(#REF!)</f>
        <v>#REF!</v>
      </c>
      <c r="AF11" s="33"/>
      <c r="AG11" s="33"/>
      <c r="AH11" s="33"/>
      <c r="AI11" s="123"/>
    </row>
    <row r="12" spans="1:35" ht="13.5">
      <c r="A12" s="13" t="s">
        <v>16</v>
      </c>
      <c r="B12" s="25" t="e">
        <f>S12/S6*100</f>
        <v>#REF!</v>
      </c>
      <c r="C12" s="26"/>
      <c r="D12" s="25" t="e">
        <f>U12/U6*100</f>
        <v>#REF!</v>
      </c>
      <c r="E12" s="32"/>
      <c r="F12" s="25" t="e">
        <f>W12/W6*100</f>
        <v>#REF!</v>
      </c>
      <c r="G12" s="32"/>
      <c r="H12" s="25" t="e">
        <f>Y12/Y6*100</f>
        <v>#REF!</v>
      </c>
      <c r="I12" s="32"/>
      <c r="J12" s="25" t="e">
        <f>AA12/AA6*100</f>
        <v>#REF!</v>
      </c>
      <c r="K12" s="32"/>
      <c r="L12" s="25" t="e">
        <f>AC12/AC6*100</f>
        <v>#REF!</v>
      </c>
      <c r="M12" s="52"/>
      <c r="N12" s="25" t="e">
        <f>AE12/AE6*100</f>
        <v>#REF!</v>
      </c>
      <c r="O12" s="33"/>
      <c r="R12" s="68" t="s">
        <v>16</v>
      </c>
      <c r="S12" s="109" t="e">
        <f>SUM(#REF!)+SUM(#REF!)</f>
        <v>#REF!</v>
      </c>
      <c r="T12" s="110"/>
      <c r="U12" s="109" t="e">
        <f>SUM(#REF!)+SUM(#REF!)</f>
        <v>#REF!</v>
      </c>
      <c r="V12" s="111"/>
      <c r="W12" s="109" t="e">
        <f>SUM(#REF!)+SUM(#REF!)</f>
        <v>#REF!</v>
      </c>
      <c r="X12" s="111"/>
      <c r="Y12" s="109" t="e">
        <f>SUM(#REF!)+SUM(#REF!)+SUM(#REF!)</f>
        <v>#REF!</v>
      </c>
      <c r="Z12" s="111"/>
      <c r="AA12" s="109" t="e">
        <f>SUM(#REF!)+SUM(#REF!)+SUM(#REF!)</f>
        <v>#REF!</v>
      </c>
      <c r="AB12" s="111"/>
      <c r="AC12" s="109" t="e">
        <f>SUM(#REF!)+SUM(#REF!)+SUM(#REF!)</f>
        <v>#REF!</v>
      </c>
      <c r="AD12" s="112"/>
      <c r="AE12" s="109" t="e">
        <f>SUM(#REF!)+SUM(#REF!)</f>
        <v>#REF!</v>
      </c>
      <c r="AF12" s="33"/>
      <c r="AG12" s="33"/>
      <c r="AH12" s="33"/>
      <c r="AI12" s="123"/>
    </row>
    <row r="13" spans="1:35" ht="13.5">
      <c r="A13" s="13" t="s">
        <v>17</v>
      </c>
      <c r="B13" s="25" t="e">
        <f>S13/S6*100</f>
        <v>#REF!</v>
      </c>
      <c r="C13" s="26"/>
      <c r="D13" s="25" t="e">
        <f>U13/U6*100</f>
        <v>#REF!</v>
      </c>
      <c r="E13" s="32"/>
      <c r="F13" s="25" t="e">
        <f>W13/W6*100</f>
        <v>#REF!</v>
      </c>
      <c r="G13" s="32"/>
      <c r="H13" s="25" t="e">
        <f>Y13/Y6*100</f>
        <v>#REF!</v>
      </c>
      <c r="I13" s="32"/>
      <c r="J13" s="25" t="e">
        <f>AA13/AA6*100</f>
        <v>#REF!</v>
      </c>
      <c r="K13" s="32"/>
      <c r="L13" s="25" t="e">
        <f>AC13/AC6*100</f>
        <v>#REF!</v>
      </c>
      <c r="M13" s="52"/>
      <c r="N13" s="25" t="e">
        <f>AE13/AE6*100</f>
        <v>#REF!</v>
      </c>
      <c r="O13" s="33"/>
      <c r="R13" s="68" t="s">
        <v>17</v>
      </c>
      <c r="S13" s="109" t="e">
        <f>SUM(#REF!)+SUM(#REF!)</f>
        <v>#REF!</v>
      </c>
      <c r="T13" s="110"/>
      <c r="U13" s="109" t="e">
        <f>SUM(#REF!)+SUM(#REF!)</f>
        <v>#REF!</v>
      </c>
      <c r="V13" s="111"/>
      <c r="W13" s="109" t="e">
        <f>SUM(#REF!)+SUM(#REF!)</f>
        <v>#REF!</v>
      </c>
      <c r="X13" s="111"/>
      <c r="Y13" s="109" t="e">
        <f>SUM(#REF!)+SUM(#REF!)+SUM(#REF!)</f>
        <v>#REF!</v>
      </c>
      <c r="Z13" s="111"/>
      <c r="AA13" s="109" t="e">
        <f>SUM(#REF!)+SUM(#REF!)+SUM(#REF!)</f>
        <v>#REF!</v>
      </c>
      <c r="AB13" s="111"/>
      <c r="AC13" s="109" t="e">
        <f>SUM(#REF!)+SUM(#REF!)+SUM(#REF!)</f>
        <v>#REF!</v>
      </c>
      <c r="AD13" s="112"/>
      <c r="AE13" s="109" t="e">
        <f>SUM(#REF!)+SUM(#REF!)</f>
        <v>#REF!</v>
      </c>
      <c r="AF13" s="33"/>
      <c r="AG13" s="33"/>
      <c r="AH13" s="33"/>
      <c r="AI13" s="123"/>
    </row>
    <row r="14" spans="1:35" ht="13.5">
      <c r="A14" s="13" t="s">
        <v>18</v>
      </c>
      <c r="B14" s="25" t="e">
        <f>S14/S6*100</f>
        <v>#REF!</v>
      </c>
      <c r="C14" s="26"/>
      <c r="D14" s="25" t="e">
        <f>U14/U6*100</f>
        <v>#REF!</v>
      </c>
      <c r="E14" s="32"/>
      <c r="F14" s="25" t="e">
        <f>W14/W6*100</f>
        <v>#REF!</v>
      </c>
      <c r="G14" s="32"/>
      <c r="H14" s="25" t="e">
        <f>Y14/Y6*100</f>
        <v>#REF!</v>
      </c>
      <c r="I14" s="32"/>
      <c r="J14" s="25" t="e">
        <f>AA14/AA6*100</f>
        <v>#REF!</v>
      </c>
      <c r="K14" s="32"/>
      <c r="L14" s="25" t="e">
        <f>AC14/AC6*100</f>
        <v>#REF!</v>
      </c>
      <c r="M14" s="52"/>
      <c r="N14" s="25" t="e">
        <f>AE14/AE6*100</f>
        <v>#REF!</v>
      </c>
      <c r="O14" s="33"/>
      <c r="R14" s="68" t="s">
        <v>18</v>
      </c>
      <c r="S14" s="109" t="e">
        <f>SUM(#REF!)+SUM(#REF!)</f>
        <v>#REF!</v>
      </c>
      <c r="T14" s="110"/>
      <c r="U14" s="109" t="e">
        <f>SUM(#REF!)+SUM(#REF!)</f>
        <v>#REF!</v>
      </c>
      <c r="V14" s="111"/>
      <c r="W14" s="109" t="e">
        <f>SUM(#REF!)+SUM(#REF!)</f>
        <v>#REF!</v>
      </c>
      <c r="X14" s="111"/>
      <c r="Y14" s="109" t="e">
        <f>SUM(#REF!)+SUM(#REF!)+SUM(#REF!)</f>
        <v>#REF!</v>
      </c>
      <c r="Z14" s="111"/>
      <c r="AA14" s="109" t="e">
        <f>SUM(#REF!)+SUM(#REF!)+SUM(#REF!)</f>
        <v>#REF!</v>
      </c>
      <c r="AB14" s="111"/>
      <c r="AC14" s="109" t="e">
        <f>SUM(#REF!)+SUM(#REF!)+SUM(#REF!)</f>
        <v>#REF!</v>
      </c>
      <c r="AD14" s="112"/>
      <c r="AE14" s="109" t="e">
        <f>SUM(#REF!)+SUM(#REF!)</f>
        <v>#REF!</v>
      </c>
      <c r="AF14" s="33"/>
      <c r="AG14" s="33"/>
      <c r="AH14" s="33"/>
      <c r="AI14" s="123"/>
    </row>
    <row r="15" spans="1:35" ht="13.5">
      <c r="A15" s="13" t="s">
        <v>19</v>
      </c>
      <c r="B15" s="25" t="e">
        <f>S15/S6*100</f>
        <v>#REF!</v>
      </c>
      <c r="C15" s="26"/>
      <c r="D15" s="25" t="e">
        <f>U15/U6*100</f>
        <v>#REF!</v>
      </c>
      <c r="E15" s="32"/>
      <c r="F15" s="25" t="e">
        <f>W15/W6*100</f>
        <v>#REF!</v>
      </c>
      <c r="G15" s="32"/>
      <c r="H15" s="25" t="e">
        <f>Y15/Y6*100</f>
        <v>#REF!</v>
      </c>
      <c r="I15" s="32"/>
      <c r="J15" s="25" t="e">
        <f>AA15/AA6*100</f>
        <v>#REF!</v>
      </c>
      <c r="K15" s="32"/>
      <c r="L15" s="25" t="e">
        <f>AC15/AC6*100</f>
        <v>#REF!</v>
      </c>
      <c r="M15" s="52"/>
      <c r="N15" s="25" t="e">
        <f>AE15/AE6*100</f>
        <v>#REF!</v>
      </c>
      <c r="O15" s="33"/>
      <c r="R15" s="68" t="s">
        <v>19</v>
      </c>
      <c r="S15" s="109" t="e">
        <f>SUM(#REF!)+SUM(#REF!)</f>
        <v>#REF!</v>
      </c>
      <c r="T15" s="110"/>
      <c r="U15" s="109" t="e">
        <f>SUM(#REF!)+SUM(#REF!)</f>
        <v>#REF!</v>
      </c>
      <c r="V15" s="111"/>
      <c r="W15" s="109" t="e">
        <f>SUM(#REF!)+SUM(#REF!)</f>
        <v>#REF!</v>
      </c>
      <c r="X15" s="111"/>
      <c r="Y15" s="109" t="e">
        <f>SUM(#REF!)+SUM(#REF!)+SUM(#REF!)</f>
        <v>#REF!</v>
      </c>
      <c r="Z15" s="111"/>
      <c r="AA15" s="109" t="e">
        <f>SUM(#REF!)+SUM(#REF!)+SUM(#REF!)</f>
        <v>#REF!</v>
      </c>
      <c r="AB15" s="111"/>
      <c r="AC15" s="109" t="e">
        <f>SUM(#REF!)+SUM(#REF!)+SUM(#REF!)</f>
        <v>#REF!</v>
      </c>
      <c r="AD15" s="112"/>
      <c r="AE15" s="109" t="e">
        <f>SUM(#REF!)+SUM(#REF!)</f>
        <v>#REF!</v>
      </c>
      <c r="AF15" s="33"/>
      <c r="AG15" s="33"/>
      <c r="AH15" s="33"/>
      <c r="AI15" s="123"/>
    </row>
    <row r="16" spans="1:35" ht="13.5">
      <c r="A16" s="13" t="s">
        <v>20</v>
      </c>
      <c r="B16" s="25" t="e">
        <f>S16/S6*100</f>
        <v>#REF!</v>
      </c>
      <c r="C16" s="26"/>
      <c r="D16" s="25" t="e">
        <f>U16/U6*100</f>
        <v>#REF!</v>
      </c>
      <c r="E16" s="32"/>
      <c r="F16" s="25" t="e">
        <f>W16/W6*100</f>
        <v>#REF!</v>
      </c>
      <c r="G16" s="32"/>
      <c r="H16" s="25" t="e">
        <f>Y16/Y6*100</f>
        <v>#REF!</v>
      </c>
      <c r="I16" s="32"/>
      <c r="J16" s="25" t="e">
        <f>AA16/AA6*100</f>
        <v>#REF!</v>
      </c>
      <c r="K16" s="32"/>
      <c r="L16" s="25" t="e">
        <f>AC16/AC6*100</f>
        <v>#REF!</v>
      </c>
      <c r="M16" s="52"/>
      <c r="N16" s="25" t="e">
        <f>AE16/AE6*100</f>
        <v>#REF!</v>
      </c>
      <c r="O16" s="33"/>
      <c r="R16" s="68" t="s">
        <v>20</v>
      </c>
      <c r="S16" s="109" t="e">
        <f>SUM(#REF!)+SUM(#REF!)</f>
        <v>#REF!</v>
      </c>
      <c r="T16" s="110"/>
      <c r="U16" s="109" t="e">
        <f>SUM(#REF!)+SUM(#REF!)</f>
        <v>#REF!</v>
      </c>
      <c r="V16" s="111"/>
      <c r="W16" s="109" t="e">
        <f>SUM(#REF!)+SUM(#REF!)</f>
        <v>#REF!</v>
      </c>
      <c r="X16" s="111"/>
      <c r="Y16" s="109" t="e">
        <f>SUM(#REF!)+SUM(#REF!)+SUM(#REF!)</f>
        <v>#REF!</v>
      </c>
      <c r="Z16" s="111"/>
      <c r="AA16" s="109" t="e">
        <f>SUM(#REF!)+SUM(#REF!)+SUM(#REF!)</f>
        <v>#REF!</v>
      </c>
      <c r="AB16" s="111"/>
      <c r="AC16" s="109" t="e">
        <f>SUM(#REF!)+SUM(#REF!)+SUM(#REF!)</f>
        <v>#REF!</v>
      </c>
      <c r="AD16" s="112"/>
      <c r="AE16" s="109" t="e">
        <f>SUM(#REF!)+SUM(#REF!)</f>
        <v>#REF!</v>
      </c>
      <c r="AF16" s="33"/>
      <c r="AG16" s="33"/>
      <c r="AH16" s="33"/>
      <c r="AI16" s="123"/>
    </row>
    <row r="17" spans="1:35" ht="13.5">
      <c r="A17" s="13" t="s">
        <v>21</v>
      </c>
      <c r="B17" s="25" t="e">
        <f>S17/S6*100</f>
        <v>#REF!</v>
      </c>
      <c r="C17" s="26"/>
      <c r="D17" s="25" t="e">
        <f>U17/U6*100</f>
        <v>#REF!</v>
      </c>
      <c r="E17" s="32"/>
      <c r="F17" s="25" t="e">
        <f>W17/W6*100</f>
        <v>#REF!</v>
      </c>
      <c r="G17" s="32"/>
      <c r="H17" s="25" t="e">
        <f>Y17/Y6*100</f>
        <v>#REF!</v>
      </c>
      <c r="I17" s="32"/>
      <c r="J17" s="25" t="e">
        <f>AA17/AA6*100</f>
        <v>#REF!</v>
      </c>
      <c r="K17" s="32"/>
      <c r="L17" s="25" t="e">
        <f>AC17/AC6*100</f>
        <v>#REF!</v>
      </c>
      <c r="M17" s="52"/>
      <c r="N17" s="25" t="e">
        <f>AE17/AE6*100</f>
        <v>#REF!</v>
      </c>
      <c r="O17" s="33"/>
      <c r="R17" s="68" t="s">
        <v>21</v>
      </c>
      <c r="S17" s="109" t="e">
        <f>SUM(#REF!)+SUM(#REF!)</f>
        <v>#REF!</v>
      </c>
      <c r="T17" s="110"/>
      <c r="U17" s="109" t="e">
        <f>SUM(#REF!)+SUM(#REF!)</f>
        <v>#REF!</v>
      </c>
      <c r="V17" s="111"/>
      <c r="W17" s="109" t="e">
        <f>SUM(#REF!)+SUM(#REF!)</f>
        <v>#REF!</v>
      </c>
      <c r="X17" s="111"/>
      <c r="Y17" s="109" t="e">
        <f>SUM(#REF!)+SUM(#REF!)+SUM(#REF!)</f>
        <v>#REF!</v>
      </c>
      <c r="Z17" s="111"/>
      <c r="AA17" s="109" t="e">
        <f>SUM(#REF!)+SUM(#REF!)+SUM(#REF!)</f>
        <v>#REF!</v>
      </c>
      <c r="AB17" s="111"/>
      <c r="AC17" s="109" t="e">
        <f>SUM(#REF!)+SUM(#REF!)+SUM(#REF!)</f>
        <v>#REF!</v>
      </c>
      <c r="AD17" s="112"/>
      <c r="AE17" s="109" t="e">
        <f>SUM(#REF!)+SUM(#REF!)</f>
        <v>#REF!</v>
      </c>
      <c r="AF17" s="33"/>
      <c r="AG17" s="33"/>
      <c r="AH17" s="33"/>
      <c r="AI17" s="123"/>
    </row>
    <row r="18" spans="1:35" ht="13.5">
      <c r="A18" s="31" t="s">
        <v>22</v>
      </c>
      <c r="B18" s="25" t="e">
        <f>S18/S6*100</f>
        <v>#REF!</v>
      </c>
      <c r="C18" s="26"/>
      <c r="D18" s="25" t="e">
        <f>U18/U6*100</f>
        <v>#REF!</v>
      </c>
      <c r="E18" s="32"/>
      <c r="F18" s="25" t="e">
        <f>W18/W6*100</f>
        <v>#REF!</v>
      </c>
      <c r="G18" s="32"/>
      <c r="H18" s="25" t="e">
        <f>Y18/Y6*100</f>
        <v>#REF!</v>
      </c>
      <c r="I18" s="32"/>
      <c r="J18" s="25" t="e">
        <f>AA18/AA6*100</f>
        <v>#REF!</v>
      </c>
      <c r="K18" s="32"/>
      <c r="L18" s="25" t="e">
        <f>AC18/AC6*100</f>
        <v>#REF!</v>
      </c>
      <c r="M18" s="52"/>
      <c r="N18" s="25" t="e">
        <f>AE18/AE6*100</f>
        <v>#REF!</v>
      </c>
      <c r="O18" s="33"/>
      <c r="R18" s="132" t="s">
        <v>22</v>
      </c>
      <c r="S18" s="109" t="e">
        <f>SUM(#REF!)+SUM(#REF!)</f>
        <v>#REF!</v>
      </c>
      <c r="T18" s="110"/>
      <c r="U18" s="109" t="e">
        <f>SUM(#REF!)+SUM(#REF!)</f>
        <v>#REF!</v>
      </c>
      <c r="V18" s="111"/>
      <c r="W18" s="109" t="e">
        <f>SUM(#REF!)+SUM(#REF!)</f>
        <v>#REF!</v>
      </c>
      <c r="X18" s="111"/>
      <c r="Y18" s="109" t="e">
        <f>SUM(#REF!)+SUM(#REF!)+SUM(#REF!)</f>
        <v>#REF!</v>
      </c>
      <c r="Z18" s="111"/>
      <c r="AA18" s="109" t="e">
        <f>SUM(#REF!)+SUM(#REF!)+SUM(#REF!)</f>
        <v>#REF!</v>
      </c>
      <c r="AB18" s="111"/>
      <c r="AC18" s="109" t="e">
        <f>SUM(#REF!)+SUM(#REF!)+SUM(#REF!)</f>
        <v>#REF!</v>
      </c>
      <c r="AD18" s="112"/>
      <c r="AE18" s="109" t="e">
        <f>SUM(#REF!)+SUM(#REF!)</f>
        <v>#REF!</v>
      </c>
      <c r="AF18" s="33"/>
      <c r="AG18" s="33"/>
      <c r="AH18" s="33"/>
      <c r="AI18" s="123"/>
    </row>
    <row r="19" spans="1:35" ht="13.5">
      <c r="A19" s="34"/>
      <c r="B19" s="135"/>
      <c r="C19" s="35"/>
      <c r="D19" s="135"/>
      <c r="E19" s="36"/>
      <c r="F19" s="135"/>
      <c r="G19" s="36"/>
      <c r="H19" s="135"/>
      <c r="I19" s="36"/>
      <c r="J19" s="135"/>
      <c r="K19" s="36"/>
      <c r="L19" s="135"/>
      <c r="M19" s="53"/>
      <c r="N19" s="135"/>
      <c r="O19" s="37"/>
      <c r="R19" s="73"/>
      <c r="S19" s="142"/>
      <c r="T19" s="113"/>
      <c r="U19" s="142"/>
      <c r="V19" s="114"/>
      <c r="W19" s="142"/>
      <c r="X19" s="114"/>
      <c r="Y19" s="142"/>
      <c r="Z19" s="114"/>
      <c r="AA19" s="142"/>
      <c r="AB19" s="114"/>
      <c r="AC19" s="142"/>
      <c r="AD19" s="115"/>
      <c r="AE19" s="142"/>
      <c r="AF19" s="37"/>
      <c r="AG19" s="33"/>
      <c r="AH19" s="33"/>
      <c r="AI19" s="123"/>
    </row>
    <row r="20" spans="1:35" ht="14.25" thickBot="1">
      <c r="A20" s="38" t="s">
        <v>23</v>
      </c>
      <c r="B20" s="133" t="e">
        <f>S20</f>
        <v>#REF!</v>
      </c>
      <c r="C20" s="136"/>
      <c r="D20" s="133" t="e">
        <f>U20</f>
        <v>#REF!</v>
      </c>
      <c r="E20" s="134"/>
      <c r="F20" s="133" t="e">
        <f>W20</f>
        <v>#REF!</v>
      </c>
      <c r="G20" s="134"/>
      <c r="H20" s="133" t="e">
        <f>Y20</f>
        <v>#REF!</v>
      </c>
      <c r="I20" s="134"/>
      <c r="J20" s="133" t="e">
        <f>AA20</f>
        <v>#REF!</v>
      </c>
      <c r="K20" s="134"/>
      <c r="L20" s="133" t="e">
        <f>AC20</f>
        <v>#REF!</v>
      </c>
      <c r="M20" s="137"/>
      <c r="N20" s="133" t="e">
        <f>AE20</f>
        <v>#REF!</v>
      </c>
      <c r="O20" s="39"/>
      <c r="R20" s="74" t="s">
        <v>23</v>
      </c>
      <c r="S20" s="138" t="e">
        <f>(#REF!+#REF!)/５．!S6+0.5</f>
        <v>#REF!</v>
      </c>
      <c r="T20" s="139"/>
      <c r="U20" s="138" t="e">
        <f>(#REF!+#REF!)/５．!U6+0.5</f>
        <v>#REF!</v>
      </c>
      <c r="V20" s="140"/>
      <c r="W20" s="138" t="e">
        <f>(#REF!+#REF!)/５．!W6+0.5</f>
        <v>#REF!</v>
      </c>
      <c r="X20" s="140"/>
      <c r="Y20" s="138" t="e">
        <f>(#REF!+#REF!)/５．!Y6+0.5</f>
        <v>#REF!</v>
      </c>
      <c r="Z20" s="140"/>
      <c r="AA20" s="138" t="e">
        <f>(#REF!+#REF!)/５．!AA6+0.5</f>
        <v>#REF!</v>
      </c>
      <c r="AB20" s="140"/>
      <c r="AC20" s="138" t="e">
        <f>(#REF!+#REF!)/５．!AC6+0.5</f>
        <v>#REF!</v>
      </c>
      <c r="AD20" s="141"/>
      <c r="AE20" s="138" t="e">
        <f>(#REF!+#REF!)/５．!AE6+0.5</f>
        <v>#REF!</v>
      </c>
      <c r="AF20" s="39"/>
      <c r="AG20" s="33"/>
      <c r="AH20" s="33"/>
      <c r="AI20" s="123"/>
    </row>
    <row r="21" spans="3:35" ht="13.5">
      <c r="C21"/>
      <c r="R21" s="61"/>
      <c r="S21" s="12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61"/>
      <c r="AG21" s="61"/>
      <c r="AH21" s="61"/>
      <c r="AI21" s="123"/>
    </row>
    <row r="22" spans="3:35" ht="13.5">
      <c r="C22"/>
      <c r="R22" s="61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61"/>
      <c r="AG22" s="61"/>
      <c r="AH22" s="61"/>
      <c r="AI22" s="123"/>
    </row>
    <row r="23" spans="3:35" ht="13.5">
      <c r="C23"/>
      <c r="R23" s="61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61"/>
      <c r="AG23" s="61"/>
      <c r="AH23" s="61"/>
      <c r="AI23" s="123"/>
    </row>
    <row r="24" spans="1:35" ht="14.25" thickBot="1">
      <c r="A24" s="44"/>
      <c r="B24" s="45"/>
      <c r="C24" s="3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2"/>
      <c r="O24" s="2"/>
      <c r="R24" s="75"/>
      <c r="S24" s="116"/>
      <c r="T24" s="81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80"/>
      <c r="AF24" s="62"/>
      <c r="AG24" s="61"/>
      <c r="AH24" s="61"/>
      <c r="AI24" s="123"/>
    </row>
    <row r="25" spans="1:35" ht="13.5">
      <c r="A25" s="7"/>
      <c r="B25" s="9" t="s">
        <v>24</v>
      </c>
      <c r="C25" s="10"/>
      <c r="D25" s="43"/>
      <c r="E25" s="43"/>
      <c r="F25" s="43"/>
      <c r="G25" s="43"/>
      <c r="H25" s="9" t="s">
        <v>25</v>
      </c>
      <c r="I25" s="10"/>
      <c r="J25" s="10"/>
      <c r="K25" s="10"/>
      <c r="L25" s="10"/>
      <c r="M25" s="10"/>
      <c r="N25" s="10"/>
      <c r="O25" s="10"/>
      <c r="R25" s="66"/>
      <c r="S25" s="88" t="s">
        <v>24</v>
      </c>
      <c r="T25" s="89"/>
      <c r="U25" s="90"/>
      <c r="V25" s="90"/>
      <c r="W25" s="90"/>
      <c r="X25" s="90"/>
      <c r="Y25" s="88" t="s">
        <v>25</v>
      </c>
      <c r="Z25" s="89"/>
      <c r="AA25" s="89"/>
      <c r="AB25" s="89"/>
      <c r="AC25" s="89"/>
      <c r="AD25" s="89"/>
      <c r="AE25" s="89"/>
      <c r="AF25" s="67"/>
      <c r="AG25" s="69"/>
      <c r="AH25" s="69"/>
      <c r="AI25" s="123"/>
    </row>
    <row r="26" spans="1:35" ht="13.5">
      <c r="A26" s="13" t="s">
        <v>2</v>
      </c>
      <c r="B26" s="17" t="s">
        <v>4</v>
      </c>
      <c r="C26" s="13"/>
      <c r="D26" s="4"/>
      <c r="E26" s="4"/>
      <c r="F26" s="4"/>
      <c r="G26" s="4"/>
      <c r="H26" s="17" t="s">
        <v>4</v>
      </c>
      <c r="I26" s="13"/>
      <c r="J26" s="4"/>
      <c r="K26" s="4"/>
      <c r="L26" s="4"/>
      <c r="M26" s="4"/>
      <c r="N26" s="4"/>
      <c r="O26" s="4"/>
      <c r="R26" s="68" t="s">
        <v>2</v>
      </c>
      <c r="S26" s="97" t="s">
        <v>4</v>
      </c>
      <c r="T26" s="98"/>
      <c r="U26" s="95"/>
      <c r="V26" s="95"/>
      <c r="W26" s="95"/>
      <c r="X26" s="95"/>
      <c r="Y26" s="97" t="s">
        <v>4</v>
      </c>
      <c r="Z26" s="98"/>
      <c r="AA26" s="95"/>
      <c r="AB26" s="95"/>
      <c r="AC26" s="95"/>
      <c r="AD26" s="95"/>
      <c r="AE26" s="95"/>
      <c r="AF26" s="64"/>
      <c r="AG26" s="64"/>
      <c r="AH26" s="64"/>
      <c r="AI26" s="123"/>
    </row>
    <row r="27" spans="1:35" ht="13.5">
      <c r="A27" s="19"/>
      <c r="B27" s="20"/>
      <c r="C27" s="19"/>
      <c r="D27" s="9" t="s">
        <v>6</v>
      </c>
      <c r="E27" s="10"/>
      <c r="F27" s="9" t="s">
        <v>7</v>
      </c>
      <c r="G27" s="10"/>
      <c r="H27" s="20"/>
      <c r="I27" s="19"/>
      <c r="J27" s="9" t="s">
        <v>26</v>
      </c>
      <c r="K27" s="10"/>
      <c r="L27" s="9" t="s">
        <v>27</v>
      </c>
      <c r="M27" s="10"/>
      <c r="N27" s="9" t="s">
        <v>28</v>
      </c>
      <c r="O27" s="10"/>
      <c r="R27" s="70"/>
      <c r="S27" s="101"/>
      <c r="T27" s="104"/>
      <c r="U27" s="88" t="s">
        <v>6</v>
      </c>
      <c r="V27" s="89"/>
      <c r="W27" s="88" t="s">
        <v>7</v>
      </c>
      <c r="X27" s="89"/>
      <c r="Y27" s="101"/>
      <c r="Z27" s="104"/>
      <c r="AA27" s="88" t="s">
        <v>26</v>
      </c>
      <c r="AB27" s="89"/>
      <c r="AC27" s="88" t="s">
        <v>27</v>
      </c>
      <c r="AD27" s="89"/>
      <c r="AE27" s="88" t="s">
        <v>28</v>
      </c>
      <c r="AF27" s="67"/>
      <c r="AG27" s="88" t="s">
        <v>34</v>
      </c>
      <c r="AH27" s="67"/>
      <c r="AI27" s="124" t="s">
        <v>29</v>
      </c>
    </row>
    <row r="28" spans="1:35" ht="13.5">
      <c r="A28" s="13" t="s">
        <v>3</v>
      </c>
      <c r="B28" s="55" t="e">
        <f>SUM(B30:B40)</f>
        <v>#REF!</v>
      </c>
      <c r="C28" s="24" t="s">
        <v>9</v>
      </c>
      <c r="D28" s="55" t="e">
        <f>SUM(D30:D40)</f>
        <v>#REF!</v>
      </c>
      <c r="E28" s="24" t="s">
        <v>9</v>
      </c>
      <c r="F28" s="55" t="e">
        <f>SUM(F30:F40)</f>
        <v>#REF!</v>
      </c>
      <c r="G28" s="27" t="s">
        <v>9</v>
      </c>
      <c r="H28" s="55" t="e">
        <f>SUM(H30:H40)</f>
        <v>#REF!</v>
      </c>
      <c r="I28" s="24" t="s">
        <v>9</v>
      </c>
      <c r="J28" s="55" t="e">
        <f>SUM(J30:J40)</f>
        <v>#REF!</v>
      </c>
      <c r="K28" s="24" t="s">
        <v>9</v>
      </c>
      <c r="L28" s="55" t="e">
        <f>SUM(L30:L40)</f>
        <v>#REF!</v>
      </c>
      <c r="M28" s="24" t="s">
        <v>9</v>
      </c>
      <c r="N28" s="55" t="e">
        <f>SUM(N30:N40)</f>
        <v>#REF!</v>
      </c>
      <c r="O28" s="27" t="s">
        <v>9</v>
      </c>
      <c r="R28" s="68" t="s">
        <v>3</v>
      </c>
      <c r="S28" s="107" t="e">
        <f>SUM(S30:S40)</f>
        <v>#REF!</v>
      </c>
      <c r="T28" s="108" t="s">
        <v>10</v>
      </c>
      <c r="U28" s="107" t="e">
        <f>SUM(U30:U40)</f>
        <v>#REF!</v>
      </c>
      <c r="V28" s="108" t="s">
        <v>10</v>
      </c>
      <c r="W28" s="107" t="e">
        <f>SUM(W30:W40)</f>
        <v>#REF!</v>
      </c>
      <c r="X28" s="108" t="s">
        <v>10</v>
      </c>
      <c r="Y28" s="107" t="e">
        <f>SUM(Y30:Y40)</f>
        <v>#REF!</v>
      </c>
      <c r="Z28" s="108" t="s">
        <v>10</v>
      </c>
      <c r="AA28" s="107" t="e">
        <f>SUM(AA30:AA40)</f>
        <v>#REF!</v>
      </c>
      <c r="AB28" s="108" t="s">
        <v>10</v>
      </c>
      <c r="AC28" s="107" t="e">
        <f>SUM(AC30:AC40)</f>
        <v>#REF!</v>
      </c>
      <c r="AD28" s="108" t="s">
        <v>10</v>
      </c>
      <c r="AE28" s="107" t="e">
        <f>SUM(AE30:AE40)</f>
        <v>#REF!</v>
      </c>
      <c r="AF28" s="56" t="s">
        <v>10</v>
      </c>
      <c r="AG28" s="107" t="e">
        <f>SUM(AG30:AG40)</f>
        <v>#REF!</v>
      </c>
      <c r="AH28" s="147" t="s">
        <v>10</v>
      </c>
      <c r="AI28" s="148" t="e">
        <f>Y28-SUM(AA28:AG28)</f>
        <v>#REF!</v>
      </c>
    </row>
    <row r="29" spans="1:35" ht="13.5">
      <c r="A29" s="4"/>
      <c r="B29" s="28" t="s">
        <v>11</v>
      </c>
      <c r="C29" s="30"/>
      <c r="D29" s="28" t="s">
        <v>11</v>
      </c>
      <c r="E29" s="30"/>
      <c r="F29" s="28" t="s">
        <v>11</v>
      </c>
      <c r="G29" s="31"/>
      <c r="H29" s="28" t="s">
        <v>11</v>
      </c>
      <c r="I29" s="30"/>
      <c r="J29" s="28" t="s">
        <v>11</v>
      </c>
      <c r="K29" s="30"/>
      <c r="L29" s="28" t="s">
        <v>11</v>
      </c>
      <c r="M29" s="30"/>
      <c r="N29" s="28" t="s">
        <v>11</v>
      </c>
      <c r="O29" s="31"/>
      <c r="R29" s="64"/>
      <c r="S29" s="109" t="s">
        <v>11</v>
      </c>
      <c r="T29" s="111"/>
      <c r="U29" s="109" t="s">
        <v>11</v>
      </c>
      <c r="V29" s="111"/>
      <c r="W29" s="109" t="s">
        <v>11</v>
      </c>
      <c r="X29" s="117"/>
      <c r="Y29" s="109" t="s">
        <v>11</v>
      </c>
      <c r="Z29" s="111"/>
      <c r="AA29" s="109" t="s">
        <v>11</v>
      </c>
      <c r="AB29" s="111"/>
      <c r="AC29" s="109" t="s">
        <v>11</v>
      </c>
      <c r="AD29" s="111"/>
      <c r="AE29" s="109" t="s">
        <v>11</v>
      </c>
      <c r="AF29" s="31"/>
      <c r="AG29" s="109" t="s">
        <v>11</v>
      </c>
      <c r="AH29" s="31"/>
      <c r="AI29" s="125"/>
    </row>
    <row r="30" spans="1:35" ht="13.5">
      <c r="A30" s="4" t="s">
        <v>12</v>
      </c>
      <c r="B30" s="25" t="e">
        <f>S30/S28*100</f>
        <v>#REF!</v>
      </c>
      <c r="C30" s="32"/>
      <c r="D30" s="25" t="e">
        <f>U30/U28*100</f>
        <v>#REF!</v>
      </c>
      <c r="E30" s="32"/>
      <c r="F30" s="25" t="e">
        <f>W30/W28*100</f>
        <v>#REF!</v>
      </c>
      <c r="G30" s="33"/>
      <c r="H30" s="25" t="e">
        <f>Y30/Y28*100</f>
        <v>#REF!</v>
      </c>
      <c r="I30" s="32"/>
      <c r="J30" s="25" t="e">
        <f>AA30/AA28*100</f>
        <v>#REF!</v>
      </c>
      <c r="K30" s="32"/>
      <c r="L30" s="25" t="e">
        <f>AC30/AC28*100</f>
        <v>#REF!</v>
      </c>
      <c r="M30" s="32"/>
      <c r="N30" s="25" t="e">
        <f>AE30/AE28*100</f>
        <v>#REF!</v>
      </c>
      <c r="O30" s="33"/>
      <c r="R30" s="64" t="s">
        <v>12</v>
      </c>
      <c r="S30" s="109" t="e">
        <f>SUM(#REF!)</f>
        <v>#REF!</v>
      </c>
      <c r="T30" s="111"/>
      <c r="U30" s="109" t="e">
        <f>SUM(#REF!)</f>
        <v>#REF!</v>
      </c>
      <c r="V30" s="111"/>
      <c r="W30" s="109" t="e">
        <f>SUM(#REF!)</f>
        <v>#REF!</v>
      </c>
      <c r="X30" s="117"/>
      <c r="Y30" s="109" t="e">
        <f>SUM(#REF!)</f>
        <v>#REF!</v>
      </c>
      <c r="Z30" s="111"/>
      <c r="AA30" s="109" t="e">
        <f>SUM(#REF!)</f>
        <v>#REF!</v>
      </c>
      <c r="AB30" s="111"/>
      <c r="AC30" s="109" t="e">
        <f>SUM(#REF!)</f>
        <v>#REF!</v>
      </c>
      <c r="AD30" s="111"/>
      <c r="AE30" s="109" t="e">
        <f>SUM(#REF!)</f>
        <v>#REF!</v>
      </c>
      <c r="AF30" s="33"/>
      <c r="AG30" s="109" t="e">
        <f>SUM(#REF!)</f>
        <v>#REF!</v>
      </c>
      <c r="AH30" s="33"/>
      <c r="AI30" s="125" t="e">
        <f>Y30-SUM(AA30:AG30)</f>
        <v>#REF!</v>
      </c>
    </row>
    <row r="31" spans="1:35" ht="13.5">
      <c r="A31" s="13" t="s">
        <v>13</v>
      </c>
      <c r="B31" s="25" t="e">
        <f>S31/S28*100</f>
        <v>#REF!</v>
      </c>
      <c r="C31" s="32"/>
      <c r="D31" s="25" t="e">
        <f>U31/U28*100</f>
        <v>#REF!</v>
      </c>
      <c r="E31" s="32"/>
      <c r="F31" s="25" t="e">
        <f>W31/W28*100</f>
        <v>#REF!</v>
      </c>
      <c r="G31" s="33"/>
      <c r="H31" s="25" t="e">
        <f>Y31/Y28*100</f>
        <v>#REF!</v>
      </c>
      <c r="I31" s="32"/>
      <c r="J31" s="25" t="e">
        <f>AA31/AA28*100</f>
        <v>#REF!</v>
      </c>
      <c r="K31" s="32"/>
      <c r="L31" s="25" t="e">
        <f>AC31/AC28*100</f>
        <v>#REF!</v>
      </c>
      <c r="M31" s="32"/>
      <c r="N31" s="25" t="e">
        <f>AE31/AE28*100</f>
        <v>#REF!</v>
      </c>
      <c r="O31" s="33"/>
      <c r="R31" s="68" t="s">
        <v>13</v>
      </c>
      <c r="S31" s="109" t="e">
        <f>SUM(#REF!)</f>
        <v>#REF!</v>
      </c>
      <c r="T31" s="111"/>
      <c r="U31" s="109" t="e">
        <f>SUM(#REF!)</f>
        <v>#REF!</v>
      </c>
      <c r="V31" s="111"/>
      <c r="W31" s="109" t="e">
        <f>SUM(#REF!)</f>
        <v>#REF!</v>
      </c>
      <c r="X31" s="117"/>
      <c r="Y31" s="109" t="e">
        <f>SUM(#REF!)</f>
        <v>#REF!</v>
      </c>
      <c r="Z31" s="111"/>
      <c r="AA31" s="109" t="e">
        <f>SUM(#REF!)</f>
        <v>#REF!</v>
      </c>
      <c r="AB31" s="111"/>
      <c r="AC31" s="109" t="e">
        <f>SUM(#REF!)</f>
        <v>#REF!</v>
      </c>
      <c r="AD31" s="111"/>
      <c r="AE31" s="109" t="e">
        <f>SUM(#REF!)</f>
        <v>#REF!</v>
      </c>
      <c r="AF31" s="33"/>
      <c r="AG31" s="109" t="e">
        <f>SUM(#REF!)</f>
        <v>#REF!</v>
      </c>
      <c r="AH31" s="33"/>
      <c r="AI31" s="125" t="e">
        <f>Y31-SUM(AA31:AG31)</f>
        <v>#REF!</v>
      </c>
    </row>
    <row r="32" spans="1:35" ht="13.5">
      <c r="A32" s="13" t="s">
        <v>14</v>
      </c>
      <c r="B32" s="25" t="e">
        <f>S32/S28*100</f>
        <v>#REF!</v>
      </c>
      <c r="C32" s="32"/>
      <c r="D32" s="25" t="e">
        <f>U32/U28*100</f>
        <v>#REF!</v>
      </c>
      <c r="E32" s="32"/>
      <c r="F32" s="25" t="e">
        <f>W32/W28*100</f>
        <v>#REF!</v>
      </c>
      <c r="G32" s="33"/>
      <c r="H32" s="25" t="e">
        <f>Y32/Y28*100</f>
        <v>#REF!</v>
      </c>
      <c r="I32" s="32"/>
      <c r="J32" s="25" t="e">
        <f>AA32/AA28*100</f>
        <v>#REF!</v>
      </c>
      <c r="K32" s="32"/>
      <c r="L32" s="25" t="e">
        <f>AC32/AC28*100</f>
        <v>#REF!</v>
      </c>
      <c r="M32" s="32"/>
      <c r="N32" s="25" t="e">
        <f>AE32/AE28*100</f>
        <v>#REF!</v>
      </c>
      <c r="O32" s="33"/>
      <c r="R32" s="68" t="s">
        <v>14</v>
      </c>
      <c r="S32" s="109" t="e">
        <f>SUM(#REF!)</f>
        <v>#REF!</v>
      </c>
      <c r="T32" s="111"/>
      <c r="U32" s="109" t="e">
        <f>SUM(#REF!)</f>
        <v>#REF!</v>
      </c>
      <c r="V32" s="111"/>
      <c r="W32" s="109" t="e">
        <f>SUM(#REF!)</f>
        <v>#REF!</v>
      </c>
      <c r="X32" s="117"/>
      <c r="Y32" s="109" t="e">
        <f>SUM(#REF!)</f>
        <v>#REF!</v>
      </c>
      <c r="Z32" s="111"/>
      <c r="AA32" s="109" t="e">
        <f>SUM(#REF!)</f>
        <v>#REF!</v>
      </c>
      <c r="AB32" s="111"/>
      <c r="AC32" s="109" t="e">
        <f>SUM(#REF!)</f>
        <v>#REF!</v>
      </c>
      <c r="AD32" s="111"/>
      <c r="AE32" s="109" t="e">
        <f>SUM(#REF!)</f>
        <v>#REF!</v>
      </c>
      <c r="AF32" s="33"/>
      <c r="AG32" s="109" t="e">
        <f>SUM(#REF!)</f>
        <v>#REF!</v>
      </c>
      <c r="AH32" s="33"/>
      <c r="AI32" s="125" t="e">
        <f aca="true" t="shared" si="0" ref="AI32:AI40">Y32-SUM(AA32:AG32)</f>
        <v>#REF!</v>
      </c>
    </row>
    <row r="33" spans="1:35" ht="13.5">
      <c r="A33" s="13" t="s">
        <v>15</v>
      </c>
      <c r="B33" s="25" t="e">
        <f>S33/S28*100</f>
        <v>#REF!</v>
      </c>
      <c r="C33" s="32"/>
      <c r="D33" s="25" t="e">
        <f>U33/U28*100</f>
        <v>#REF!</v>
      </c>
      <c r="E33" s="32"/>
      <c r="F33" s="25" t="e">
        <f>W33/W28*100</f>
        <v>#REF!</v>
      </c>
      <c r="G33" s="33"/>
      <c r="H33" s="25" t="e">
        <f>Y33/Y28*100</f>
        <v>#REF!</v>
      </c>
      <c r="I33" s="32"/>
      <c r="J33" s="25" t="e">
        <f>AA33/AA28*100</f>
        <v>#REF!</v>
      </c>
      <c r="K33" s="32"/>
      <c r="L33" s="25" t="e">
        <f>AC33/AC28*100</f>
        <v>#REF!</v>
      </c>
      <c r="M33" s="32"/>
      <c r="N33" s="25" t="e">
        <f>AE33/AE28*100</f>
        <v>#REF!</v>
      </c>
      <c r="O33" s="33"/>
      <c r="R33" s="68" t="s">
        <v>15</v>
      </c>
      <c r="S33" s="109" t="e">
        <f>SUM(#REF!)</f>
        <v>#REF!</v>
      </c>
      <c r="T33" s="111"/>
      <c r="U33" s="109" t="e">
        <f>SUM(#REF!)</f>
        <v>#REF!</v>
      </c>
      <c r="V33" s="111"/>
      <c r="W33" s="109" t="e">
        <f>SUM(#REF!)</f>
        <v>#REF!</v>
      </c>
      <c r="X33" s="117"/>
      <c r="Y33" s="109" t="e">
        <f>SUM(#REF!)</f>
        <v>#REF!</v>
      </c>
      <c r="Z33" s="111"/>
      <c r="AA33" s="109" t="e">
        <f>SUM(#REF!)</f>
        <v>#REF!</v>
      </c>
      <c r="AB33" s="111"/>
      <c r="AC33" s="109" t="e">
        <f>SUM(#REF!)</f>
        <v>#REF!</v>
      </c>
      <c r="AD33" s="111"/>
      <c r="AE33" s="109" t="e">
        <f>SUM(#REF!)</f>
        <v>#REF!</v>
      </c>
      <c r="AF33" s="33"/>
      <c r="AG33" s="109" t="e">
        <f>SUM(#REF!)</f>
        <v>#REF!</v>
      </c>
      <c r="AH33" s="33"/>
      <c r="AI33" s="125" t="e">
        <f t="shared" si="0"/>
        <v>#REF!</v>
      </c>
    </row>
    <row r="34" spans="1:35" ht="13.5">
      <c r="A34" s="13" t="s">
        <v>16</v>
      </c>
      <c r="B34" s="25" t="e">
        <f>S34/S28*100</f>
        <v>#REF!</v>
      </c>
      <c r="C34" s="32"/>
      <c r="D34" s="25" t="e">
        <f>U34/U28*100</f>
        <v>#REF!</v>
      </c>
      <c r="E34" s="32"/>
      <c r="F34" s="25" t="e">
        <f>W34/W28*100</f>
        <v>#REF!</v>
      </c>
      <c r="G34" s="33"/>
      <c r="H34" s="25" t="e">
        <f>Y34/Y28*100</f>
        <v>#REF!</v>
      </c>
      <c r="I34" s="32"/>
      <c r="J34" s="25" t="e">
        <f>AA34/AA28*100</f>
        <v>#REF!</v>
      </c>
      <c r="K34" s="32"/>
      <c r="L34" s="25" t="e">
        <f>AC34/AC28*100</f>
        <v>#REF!</v>
      </c>
      <c r="M34" s="32"/>
      <c r="N34" s="25" t="e">
        <f>AE34/AE28*100</f>
        <v>#REF!</v>
      </c>
      <c r="O34" s="33"/>
      <c r="R34" s="68" t="s">
        <v>16</v>
      </c>
      <c r="S34" s="109" t="e">
        <f>SUM(#REF!)</f>
        <v>#REF!</v>
      </c>
      <c r="T34" s="111"/>
      <c r="U34" s="109" t="e">
        <f>SUM(#REF!)</f>
        <v>#REF!</v>
      </c>
      <c r="V34" s="111"/>
      <c r="W34" s="109" t="e">
        <f>SUM(#REF!)</f>
        <v>#REF!</v>
      </c>
      <c r="X34" s="117"/>
      <c r="Y34" s="109" t="e">
        <f>SUM(#REF!)</f>
        <v>#REF!</v>
      </c>
      <c r="Z34" s="111"/>
      <c r="AA34" s="109" t="e">
        <f>SUM(#REF!)</f>
        <v>#REF!</v>
      </c>
      <c r="AB34" s="111"/>
      <c r="AC34" s="109" t="e">
        <f>SUM(#REF!)</f>
        <v>#REF!</v>
      </c>
      <c r="AD34" s="111"/>
      <c r="AE34" s="109" t="e">
        <f>SUM(#REF!)</f>
        <v>#REF!</v>
      </c>
      <c r="AF34" s="33"/>
      <c r="AG34" s="109" t="e">
        <f>SUM(#REF!)</f>
        <v>#REF!</v>
      </c>
      <c r="AH34" s="33"/>
      <c r="AI34" s="125" t="e">
        <f t="shared" si="0"/>
        <v>#REF!</v>
      </c>
    </row>
    <row r="35" spans="1:35" ht="13.5">
      <c r="A35" s="13" t="s">
        <v>17</v>
      </c>
      <c r="B35" s="25" t="e">
        <f>S35/S28*100</f>
        <v>#REF!</v>
      </c>
      <c r="C35" s="32"/>
      <c r="D35" s="25" t="e">
        <f>U35/U28*100</f>
        <v>#REF!</v>
      </c>
      <c r="E35" s="32"/>
      <c r="F35" s="25" t="e">
        <f>W35/W28*100</f>
        <v>#REF!</v>
      </c>
      <c r="G35" s="33"/>
      <c r="H35" s="25" t="e">
        <f>Y35/Y28*100</f>
        <v>#REF!</v>
      </c>
      <c r="I35" s="32"/>
      <c r="J35" s="25" t="e">
        <f>AA35/AA28*100</f>
        <v>#REF!</v>
      </c>
      <c r="K35" s="32"/>
      <c r="L35" s="25" t="e">
        <f>AC35/AC28*100</f>
        <v>#REF!</v>
      </c>
      <c r="M35" s="32"/>
      <c r="N35" s="25" t="e">
        <f>AE35/AE28*100</f>
        <v>#REF!</v>
      </c>
      <c r="O35" s="33"/>
      <c r="R35" s="68" t="s">
        <v>17</v>
      </c>
      <c r="S35" s="109" t="e">
        <f>SUM(#REF!)</f>
        <v>#REF!</v>
      </c>
      <c r="T35" s="111"/>
      <c r="U35" s="109" t="e">
        <f>SUM(#REF!)</f>
        <v>#REF!</v>
      </c>
      <c r="V35" s="111"/>
      <c r="W35" s="109" t="e">
        <f>SUM(#REF!)</f>
        <v>#REF!</v>
      </c>
      <c r="X35" s="117"/>
      <c r="Y35" s="109" t="e">
        <f>SUM(#REF!)</f>
        <v>#REF!</v>
      </c>
      <c r="Z35" s="111"/>
      <c r="AA35" s="109" t="e">
        <f>SUM(#REF!)</f>
        <v>#REF!</v>
      </c>
      <c r="AB35" s="111"/>
      <c r="AC35" s="109" t="e">
        <f>SUM(#REF!)</f>
        <v>#REF!</v>
      </c>
      <c r="AD35" s="111"/>
      <c r="AE35" s="109" t="e">
        <f>SUM(#REF!)</f>
        <v>#REF!</v>
      </c>
      <c r="AF35" s="33"/>
      <c r="AG35" s="109" t="e">
        <f>SUM(#REF!)</f>
        <v>#REF!</v>
      </c>
      <c r="AH35" s="33"/>
      <c r="AI35" s="125" t="e">
        <f t="shared" si="0"/>
        <v>#REF!</v>
      </c>
    </row>
    <row r="36" spans="1:35" ht="13.5">
      <c r="A36" s="13" t="s">
        <v>18</v>
      </c>
      <c r="B36" s="25" t="e">
        <f>S36/S28*100</f>
        <v>#REF!</v>
      </c>
      <c r="C36" s="32"/>
      <c r="D36" s="25" t="e">
        <f>U36/U28*100</f>
        <v>#REF!</v>
      </c>
      <c r="E36" s="32"/>
      <c r="F36" s="25" t="e">
        <f>W36/W28*100</f>
        <v>#REF!</v>
      </c>
      <c r="G36" s="33"/>
      <c r="H36" s="25" t="e">
        <f>Y36/Y28*100</f>
        <v>#REF!</v>
      </c>
      <c r="I36" s="32"/>
      <c r="J36" s="25" t="e">
        <f>AA36/AA28*100</f>
        <v>#REF!</v>
      </c>
      <c r="K36" s="32"/>
      <c r="L36" s="25" t="e">
        <f>AC36/AC28*100</f>
        <v>#REF!</v>
      </c>
      <c r="M36" s="32"/>
      <c r="N36" s="25" t="e">
        <f>AE36/AE28*100</f>
        <v>#REF!</v>
      </c>
      <c r="O36" s="33"/>
      <c r="R36" s="68" t="s">
        <v>18</v>
      </c>
      <c r="S36" s="109" t="e">
        <f>SUM(#REF!)</f>
        <v>#REF!</v>
      </c>
      <c r="T36" s="111"/>
      <c r="U36" s="109" t="e">
        <f>SUM(#REF!)</f>
        <v>#REF!</v>
      </c>
      <c r="V36" s="111"/>
      <c r="W36" s="109" t="e">
        <f>SUM(#REF!)</f>
        <v>#REF!</v>
      </c>
      <c r="X36" s="117"/>
      <c r="Y36" s="109" t="e">
        <f>SUM(#REF!)</f>
        <v>#REF!</v>
      </c>
      <c r="Z36" s="111"/>
      <c r="AA36" s="109" t="e">
        <f>SUM(#REF!)</f>
        <v>#REF!</v>
      </c>
      <c r="AB36" s="111"/>
      <c r="AC36" s="109" t="e">
        <f>SUM(#REF!)</f>
        <v>#REF!</v>
      </c>
      <c r="AD36" s="111"/>
      <c r="AE36" s="109" t="e">
        <f>SUM(#REF!)</f>
        <v>#REF!</v>
      </c>
      <c r="AF36" s="33"/>
      <c r="AG36" s="109" t="e">
        <f>SUM(#REF!)</f>
        <v>#REF!</v>
      </c>
      <c r="AH36" s="33"/>
      <c r="AI36" s="125" t="e">
        <f t="shared" si="0"/>
        <v>#REF!</v>
      </c>
    </row>
    <row r="37" spans="1:35" ht="13.5">
      <c r="A37" s="13" t="s">
        <v>19</v>
      </c>
      <c r="B37" s="25" t="e">
        <f>S37/S28*100</f>
        <v>#REF!</v>
      </c>
      <c r="C37" s="32"/>
      <c r="D37" s="25" t="e">
        <f>U37/U28*100</f>
        <v>#REF!</v>
      </c>
      <c r="E37" s="32"/>
      <c r="F37" s="25" t="e">
        <f>W37/W28*100</f>
        <v>#REF!</v>
      </c>
      <c r="G37" s="33"/>
      <c r="H37" s="25" t="e">
        <f>Y37/Y28*100</f>
        <v>#REF!</v>
      </c>
      <c r="I37" s="32"/>
      <c r="J37" s="25" t="e">
        <f>AA37/AA28*100</f>
        <v>#REF!</v>
      </c>
      <c r="K37" s="32"/>
      <c r="L37" s="25" t="e">
        <f>AC37/AC28*100</f>
        <v>#REF!</v>
      </c>
      <c r="M37" s="32"/>
      <c r="N37" s="25" t="e">
        <f>AE37/AE28*100</f>
        <v>#REF!</v>
      </c>
      <c r="O37" s="33"/>
      <c r="R37" s="68" t="s">
        <v>19</v>
      </c>
      <c r="S37" s="109" t="e">
        <f>SUM(#REF!)</f>
        <v>#REF!</v>
      </c>
      <c r="T37" s="111"/>
      <c r="U37" s="109" t="e">
        <f>SUM(#REF!)</f>
        <v>#REF!</v>
      </c>
      <c r="V37" s="111"/>
      <c r="W37" s="109" t="e">
        <f>SUM(#REF!)</f>
        <v>#REF!</v>
      </c>
      <c r="X37" s="117"/>
      <c r="Y37" s="109" t="e">
        <f>SUM(#REF!)</f>
        <v>#REF!</v>
      </c>
      <c r="Z37" s="111"/>
      <c r="AA37" s="109" t="e">
        <f>SUM(#REF!)</f>
        <v>#REF!</v>
      </c>
      <c r="AB37" s="111"/>
      <c r="AC37" s="109" t="e">
        <f>SUM(#REF!)</f>
        <v>#REF!</v>
      </c>
      <c r="AD37" s="111"/>
      <c r="AE37" s="109" t="e">
        <f>SUM(#REF!)</f>
        <v>#REF!</v>
      </c>
      <c r="AF37" s="33"/>
      <c r="AG37" s="109" t="e">
        <f>SUM(#REF!)</f>
        <v>#REF!</v>
      </c>
      <c r="AH37" s="33"/>
      <c r="AI37" s="125" t="e">
        <f t="shared" si="0"/>
        <v>#REF!</v>
      </c>
    </row>
    <row r="38" spans="1:35" ht="13.5">
      <c r="A38" s="13" t="s">
        <v>20</v>
      </c>
      <c r="B38" s="25" t="e">
        <f>S38/S28*100</f>
        <v>#REF!</v>
      </c>
      <c r="C38" s="32"/>
      <c r="D38" s="25" t="e">
        <f>U38/U28*100</f>
        <v>#REF!</v>
      </c>
      <c r="E38" s="32"/>
      <c r="F38" s="25" t="e">
        <f>W38/W28*100</f>
        <v>#REF!</v>
      </c>
      <c r="G38" s="33"/>
      <c r="H38" s="25" t="e">
        <f>Y38/Y28*100</f>
        <v>#REF!</v>
      </c>
      <c r="I38" s="32"/>
      <c r="J38" s="25" t="e">
        <f>AA38/AA28*100</f>
        <v>#REF!</v>
      </c>
      <c r="K38" s="32"/>
      <c r="L38" s="25" t="e">
        <f>AC38/AC28*100</f>
        <v>#REF!</v>
      </c>
      <c r="M38" s="32"/>
      <c r="N38" s="25" t="e">
        <f>AE38/AE28*100</f>
        <v>#REF!</v>
      </c>
      <c r="O38" s="33"/>
      <c r="R38" s="68" t="s">
        <v>20</v>
      </c>
      <c r="S38" s="109" t="e">
        <f>SUM(#REF!)</f>
        <v>#REF!</v>
      </c>
      <c r="T38" s="111"/>
      <c r="U38" s="109" t="e">
        <f>SUM(#REF!)</f>
        <v>#REF!</v>
      </c>
      <c r="V38" s="111"/>
      <c r="W38" s="109" t="e">
        <f>SUM(#REF!)</f>
        <v>#REF!</v>
      </c>
      <c r="X38" s="117"/>
      <c r="Y38" s="109" t="e">
        <f>SUM(#REF!)</f>
        <v>#REF!</v>
      </c>
      <c r="Z38" s="111"/>
      <c r="AA38" s="109" t="e">
        <f>SUM(#REF!)</f>
        <v>#REF!</v>
      </c>
      <c r="AB38" s="111"/>
      <c r="AC38" s="109" t="e">
        <f>SUM(#REF!)</f>
        <v>#REF!</v>
      </c>
      <c r="AD38" s="111"/>
      <c r="AE38" s="109" t="e">
        <f>SUM(#REF!)</f>
        <v>#REF!</v>
      </c>
      <c r="AF38" s="33"/>
      <c r="AG38" s="109" t="e">
        <f>SUM(#REF!)</f>
        <v>#REF!</v>
      </c>
      <c r="AH38" s="33"/>
      <c r="AI38" s="125" t="e">
        <f t="shared" si="0"/>
        <v>#REF!</v>
      </c>
    </row>
    <row r="39" spans="1:35" ht="13.5">
      <c r="A39" s="13" t="s">
        <v>21</v>
      </c>
      <c r="B39" s="25" t="e">
        <f>S39/S28*100</f>
        <v>#REF!</v>
      </c>
      <c r="C39" s="32"/>
      <c r="D39" s="25" t="e">
        <f>U39/U28*100</f>
        <v>#REF!</v>
      </c>
      <c r="E39" s="32"/>
      <c r="F39" s="25" t="e">
        <f>W39/W28*100</f>
        <v>#REF!</v>
      </c>
      <c r="G39" s="33"/>
      <c r="H39" s="25" t="e">
        <f>Y39/Y28*100</f>
        <v>#REF!</v>
      </c>
      <c r="I39" s="32"/>
      <c r="J39" s="25" t="e">
        <f>AA39/AA28*100</f>
        <v>#REF!</v>
      </c>
      <c r="K39" s="32"/>
      <c r="L39" s="25" t="e">
        <f>AC39/AC28*100</f>
        <v>#REF!</v>
      </c>
      <c r="M39" s="32"/>
      <c r="N39" s="25" t="e">
        <f>AE39/AE28*100</f>
        <v>#REF!</v>
      </c>
      <c r="O39" s="33"/>
      <c r="R39" s="68" t="s">
        <v>21</v>
      </c>
      <c r="S39" s="109" t="e">
        <f>SUM(#REF!)</f>
        <v>#REF!</v>
      </c>
      <c r="T39" s="111"/>
      <c r="U39" s="109" t="e">
        <f>SUM(#REF!)</f>
        <v>#REF!</v>
      </c>
      <c r="V39" s="111"/>
      <c r="W39" s="109" t="e">
        <f>SUM(#REF!)</f>
        <v>#REF!</v>
      </c>
      <c r="X39" s="117"/>
      <c r="Y39" s="109" t="e">
        <f>SUM(#REF!)</f>
        <v>#REF!</v>
      </c>
      <c r="Z39" s="111"/>
      <c r="AA39" s="109" t="e">
        <f>SUM(#REF!)</f>
        <v>#REF!</v>
      </c>
      <c r="AB39" s="111"/>
      <c r="AC39" s="109" t="e">
        <f>SUM(#REF!)</f>
        <v>#REF!</v>
      </c>
      <c r="AD39" s="111"/>
      <c r="AE39" s="109" t="e">
        <f>SUM(#REF!)</f>
        <v>#REF!</v>
      </c>
      <c r="AF39" s="33"/>
      <c r="AG39" s="109" t="e">
        <f>SUM(#REF!)</f>
        <v>#REF!</v>
      </c>
      <c r="AH39" s="33"/>
      <c r="AI39" s="125" t="e">
        <f t="shared" si="0"/>
        <v>#REF!</v>
      </c>
    </row>
    <row r="40" spans="1:35" ht="13.5">
      <c r="A40" s="31" t="s">
        <v>22</v>
      </c>
      <c r="B40" s="25" t="e">
        <f>S40/S28*100</f>
        <v>#REF!</v>
      </c>
      <c r="C40" s="32"/>
      <c r="D40" s="25" t="e">
        <f>U40/U28*100</f>
        <v>#REF!</v>
      </c>
      <c r="E40" s="32"/>
      <c r="F40" s="25" t="e">
        <f>W40/W28*100</f>
        <v>#REF!</v>
      </c>
      <c r="G40" s="33"/>
      <c r="H40" s="25" t="e">
        <f>Y40/Y28*100</f>
        <v>#REF!</v>
      </c>
      <c r="I40" s="32"/>
      <c r="J40" s="25" t="e">
        <f>AA40/AA28*100</f>
        <v>#REF!</v>
      </c>
      <c r="K40" s="32"/>
      <c r="L40" s="25" t="e">
        <f>AC40/AC28*100</f>
        <v>#REF!</v>
      </c>
      <c r="M40" s="32"/>
      <c r="N40" s="25" t="e">
        <f>AE40/AE28*100</f>
        <v>#REF!</v>
      </c>
      <c r="O40" s="33"/>
      <c r="R40" s="132" t="s">
        <v>22</v>
      </c>
      <c r="S40" s="109" t="e">
        <f>SUM(#REF!)</f>
        <v>#REF!</v>
      </c>
      <c r="T40" s="111"/>
      <c r="U40" s="109" t="e">
        <f>SUM(#REF!)</f>
        <v>#REF!</v>
      </c>
      <c r="V40" s="111"/>
      <c r="W40" s="109" t="e">
        <f>SUM(#REF!)</f>
        <v>#REF!</v>
      </c>
      <c r="X40" s="117"/>
      <c r="Y40" s="109" t="e">
        <f>SUM(#REF!)</f>
        <v>#REF!</v>
      </c>
      <c r="Z40" s="111"/>
      <c r="AA40" s="109" t="e">
        <f>SUM(#REF!)</f>
        <v>#REF!</v>
      </c>
      <c r="AB40" s="111"/>
      <c r="AC40" s="109" t="e">
        <f>SUM(#REF!)</f>
        <v>#REF!</v>
      </c>
      <c r="AD40" s="111"/>
      <c r="AE40" s="109" t="e">
        <f>SUM(#REF!)</f>
        <v>#REF!</v>
      </c>
      <c r="AF40" s="33"/>
      <c r="AG40" s="109" t="e">
        <f>SUM(#REF!)</f>
        <v>#REF!</v>
      </c>
      <c r="AH40" s="33"/>
      <c r="AI40" s="125" t="e">
        <f t="shared" si="0"/>
        <v>#REF!</v>
      </c>
    </row>
    <row r="41" spans="1:35" ht="13.5">
      <c r="A41" s="34"/>
      <c r="B41" s="135"/>
      <c r="C41" s="36"/>
      <c r="D41" s="135"/>
      <c r="E41" s="36"/>
      <c r="F41" s="135"/>
      <c r="G41" s="37"/>
      <c r="H41" s="135"/>
      <c r="I41" s="36"/>
      <c r="J41" s="135"/>
      <c r="K41" s="36"/>
      <c r="L41" s="135"/>
      <c r="M41" s="36"/>
      <c r="N41" s="135"/>
      <c r="O41" s="37"/>
      <c r="R41" s="73"/>
      <c r="S41" s="142"/>
      <c r="T41" s="114"/>
      <c r="U41" s="142"/>
      <c r="V41" s="114"/>
      <c r="W41" s="142"/>
      <c r="X41" s="118"/>
      <c r="Y41" s="142"/>
      <c r="Z41" s="114"/>
      <c r="AA41" s="142"/>
      <c r="AB41" s="114"/>
      <c r="AC41" s="142"/>
      <c r="AD41" s="114"/>
      <c r="AE41" s="142"/>
      <c r="AF41" s="37"/>
      <c r="AG41" s="142"/>
      <c r="AH41" s="37"/>
      <c r="AI41" s="125"/>
    </row>
    <row r="42" spans="1:35" ht="14.25" thickBot="1">
      <c r="A42" s="38" t="s">
        <v>23</v>
      </c>
      <c r="B42" s="133" t="e">
        <f>S42</f>
        <v>#REF!</v>
      </c>
      <c r="C42" s="134"/>
      <c r="D42" s="133" t="e">
        <f>U42</f>
        <v>#REF!</v>
      </c>
      <c r="E42" s="134"/>
      <c r="F42" s="133" t="e">
        <f>W42</f>
        <v>#REF!</v>
      </c>
      <c r="G42" s="39"/>
      <c r="H42" s="133" t="e">
        <f>Y42</f>
        <v>#REF!</v>
      </c>
      <c r="I42" s="134"/>
      <c r="J42" s="133" t="e">
        <f>AA42</f>
        <v>#REF!</v>
      </c>
      <c r="K42" s="134"/>
      <c r="L42" s="133" t="e">
        <f>AC42</f>
        <v>#REF!</v>
      </c>
      <c r="M42" s="134"/>
      <c r="N42" s="133" t="e">
        <f>AE42</f>
        <v>#REF!</v>
      </c>
      <c r="O42" s="39"/>
      <c r="R42" s="74" t="s">
        <v>23</v>
      </c>
      <c r="S42" s="138" t="e">
        <f>#REF!/５．!S28+0.5</f>
        <v>#REF!</v>
      </c>
      <c r="T42" s="143"/>
      <c r="U42" s="138" t="e">
        <f>#REF!/５．!U28+0.5</f>
        <v>#REF!</v>
      </c>
      <c r="V42" s="143"/>
      <c r="W42" s="138" t="e">
        <f>#REF!/５．!W28+0.5</f>
        <v>#REF!</v>
      </c>
      <c r="X42" s="144"/>
      <c r="Y42" s="138" t="e">
        <f>#REF!/５．!Y28+0.5</f>
        <v>#REF!</v>
      </c>
      <c r="Z42" s="143"/>
      <c r="AA42" s="138" t="e">
        <f>#REF!/５．!AA28+0.5</f>
        <v>#REF!</v>
      </c>
      <c r="AB42" s="143"/>
      <c r="AC42" s="138" t="e">
        <f>#REF!/５．!AC28+0.5</f>
        <v>#REF!</v>
      </c>
      <c r="AD42" s="143"/>
      <c r="AE42" s="138" t="e">
        <f>#REF!/５．!AE28+0.5</f>
        <v>#REF!</v>
      </c>
      <c r="AF42" s="145"/>
      <c r="AG42" s="138" t="e">
        <f>#REF!/５．!AG28+0.5</f>
        <v>#REF!</v>
      </c>
      <c r="AH42" s="145"/>
      <c r="AI42" s="123"/>
    </row>
    <row r="43" spans="1:35" s="47" customFormat="1" ht="11.25">
      <c r="A43" s="46" t="s">
        <v>30</v>
      </c>
      <c r="B43" s="40"/>
      <c r="C43" s="41"/>
      <c r="D43" s="40"/>
      <c r="E43" s="40"/>
      <c r="F43" s="40"/>
      <c r="G43" s="40"/>
      <c r="H43" s="40"/>
      <c r="I43" s="40"/>
      <c r="J43" s="40"/>
      <c r="K43" s="40"/>
      <c r="L43" s="40"/>
      <c r="M43" s="40"/>
      <c r="R43" s="76" t="s">
        <v>30</v>
      </c>
      <c r="S43" s="119"/>
      <c r="T43" s="98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20"/>
      <c r="AF43" s="77"/>
      <c r="AG43" s="77"/>
      <c r="AH43" s="77"/>
      <c r="AI43" s="126"/>
    </row>
    <row r="44" spans="1:35" ht="13.5">
      <c r="A44" s="42" t="s">
        <v>31</v>
      </c>
      <c r="B44" s="40"/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R44" s="64" t="s">
        <v>31</v>
      </c>
      <c r="S44" s="119"/>
      <c r="T44" s="98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78"/>
      <c r="AF44" s="61"/>
      <c r="AG44" s="61"/>
      <c r="AH44" s="61"/>
      <c r="AI44" s="123"/>
    </row>
    <row r="45" spans="18:35" ht="13.5">
      <c r="R45" s="61"/>
      <c r="S45" s="78"/>
      <c r="T45" s="79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61"/>
      <c r="AG45" s="61"/>
      <c r="AH45" s="61"/>
      <c r="AI45" s="123"/>
    </row>
  </sheetData>
  <sheetProtection/>
  <printOptions/>
  <pageMargins left="0.7874015748031497" right="0" top="0.787401574803149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長田 健(osada-takeshi)</dc:creator>
  <cp:keywords/>
  <dc:description/>
  <cp:lastModifiedBy>厚生労働省ネットワークシステム</cp:lastModifiedBy>
  <cp:lastPrinted>2012-03-09T02:34:47Z</cp:lastPrinted>
  <dcterms:created xsi:type="dcterms:W3CDTF">1998-09-07T02:04:26Z</dcterms:created>
  <dcterms:modified xsi:type="dcterms:W3CDTF">2012-03-26T09:34:42Z</dcterms:modified>
  <cp:category/>
  <cp:version/>
  <cp:contentType/>
  <cp:contentStatus/>
</cp:coreProperties>
</file>