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450" tabRatio="909" activeTab="0"/>
  </bookViews>
  <sheets>
    <sheet name="別紙９" sheetId="1" r:id="rId1"/>
    <sheet name="別紙９の（１）" sheetId="2" r:id="rId2"/>
    <sheet name="別紙９の（１）附表Ａ－①" sheetId="3" r:id="rId3"/>
    <sheet name="別紙９の（１）附表Ａ－②" sheetId="4" r:id="rId4"/>
    <sheet name="別紙９の（１）附表Ｂ" sheetId="5" r:id="rId5"/>
    <sheet name="別紙９の（２）" sheetId="6" r:id="rId6"/>
  </sheets>
  <definedNames>
    <definedName name="_xlnm.Print_Area" localSheetId="1">'別紙９の（１）'!$A$1:$X$50</definedName>
    <definedName name="_xlnm.Print_Area" localSheetId="2">'別紙９の（１）附表Ａ－①'!$A$1:$X$56</definedName>
    <definedName name="_xlnm.Print_Area" localSheetId="3">'別紙９の（１）附表Ａ－②'!$A$1:$X$80</definedName>
    <definedName name="_xlnm.Print_Area" localSheetId="5">'別紙９の（２）'!$A$1:$AQ$145</definedName>
  </definedNames>
  <calcPr fullCalcOnLoad="1"/>
</workbook>
</file>

<file path=xl/sharedStrings.xml><?xml version="1.0" encoding="utf-8"?>
<sst xmlns="http://schemas.openxmlformats.org/spreadsheetml/2006/main" count="475" uniqueCount="305">
  <si>
    <t xml:space="preserve">円 </t>
  </si>
  <si>
    <t>国庫補助</t>
  </si>
  <si>
    <t xml:space="preserve">Ａ </t>
  </si>
  <si>
    <t>基 本 額</t>
  </si>
  <si>
    <t>所 要 額</t>
  </si>
  <si>
    <t>寄 付 金</t>
  </si>
  <si>
    <t>その他の</t>
  </si>
  <si>
    <t>差引額</t>
  </si>
  <si>
    <t>選定額</t>
  </si>
  <si>
    <t>収 入 額</t>
  </si>
  <si>
    <t>予 定 額</t>
  </si>
  <si>
    <t>総事業費</t>
  </si>
  <si>
    <t>基準額</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</si>
  <si>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</si>
  <si>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</si>
  <si>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</si>
  <si>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</si>
  <si>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</si>
  <si>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</si>
  <si>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</si>
  <si>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</si>
  <si>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</si>
  <si>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</si>
  <si>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</si>
  <si>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 xml:space="preserve">Ｂ </t>
  </si>
  <si>
    <t>　　　２　Ｇ欄には、Ｃ欄の金額とＦ欄の金額とを比較して少ない方の額を記入すること。</t>
  </si>
  <si>
    <t>期　　　　間</t>
  </si>
  <si>
    <t>実日数</t>
  </si>
  <si>
    <t>備　　　　　考</t>
  </si>
  <si>
    <t>へき地診療所研修支援事業計画調書</t>
  </si>
  <si>
    <t>【合　　　　　計】</t>
  </si>
  <si>
    <t>１　研修管理委員会経費内訳</t>
  </si>
  <si>
    <t>２　プログラム責任者人件費内訳</t>
  </si>
  <si>
    <t>対　象　経　費　の　支　出　予　定　額　算　出　内　訳</t>
  </si>
  <si>
    <t>区　　　　　分</t>
  </si>
  <si>
    <t>支 出 予 定 額</t>
  </si>
  <si>
    <t>積　　　算　　　内　　　訳</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</si>
  <si>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</si>
  <si>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</si>
  <si>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</si>
  <si>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</si>
  <si>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</si>
  <si>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</si>
  <si>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</si>
  <si>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</si>
  <si>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</si>
  <si>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</si>
  <si>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</si>
  <si>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</si>
  <si>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</si>
  <si>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小　　　　　計</t>
  </si>
  <si>
    <t>プログラム
責任者数</t>
  </si>
  <si>
    <t>金　　額</t>
  </si>
  <si>
    <t>積　　　算　　　内　　　訳</t>
  </si>
  <si>
    <t>プログラム責任者名</t>
  </si>
  <si>
    <t>年間給与額等</t>
  </si>
  <si>
    <t>備　　　　考</t>
  </si>
  <si>
    <t>名</t>
  </si>
  <si>
    <t>％</t>
  </si>
  <si>
    <t>小　　計</t>
  </si>
  <si>
    <t>区　　　　　分</t>
  </si>
  <si>
    <t>支出予定額</t>
  </si>
  <si>
    <t>積　　　算　　　内　　　訳</t>
  </si>
  <si>
    <t>区　　　　分</t>
  </si>
  <si>
    <t xml:space="preserve"> 医 薬 材 料 費</t>
  </si>
  <si>
    <t xml:space="preserve"> 印 刷 製 本 費</t>
  </si>
  <si>
    <t xml:space="preserve"> 消　耗　品　費</t>
  </si>
  <si>
    <t xml:space="preserve"> 光　熱　水　費</t>
  </si>
  <si>
    <t>光熱水費限度額</t>
  </si>
  <si>
    <t>床</t>
  </si>
  <si>
    <t>＋</t>
  </si>
  <si>
    <t>／</t>
  </si>
  <si>
    <t>＝</t>
  </si>
  <si>
    <t>支 出 予 定 額</t>
  </si>
  <si>
    <t>積　　　算　　　内　　　訳</t>
  </si>
  <si>
    <t xml:space="preserve"> 旅　　　費</t>
  </si>
  <si>
    <t xml:space="preserve"> 需　用　費</t>
  </si>
  <si>
    <t xml:space="preserve"> 　図書購入費</t>
  </si>
  <si>
    <t xml:space="preserve"> 　教材等材料費</t>
  </si>
  <si>
    <t xml:space="preserve"> 　消耗品費</t>
  </si>
  <si>
    <t>小　　計</t>
  </si>
  <si>
    <t>区　分</t>
  </si>
  <si>
    <t>所　要　額</t>
  </si>
  <si>
    <t>人</t>
  </si>
  <si>
    <t>旅　費</t>
  </si>
  <si>
    <t>×</t>
  </si>
  <si>
    <t>人</t>
  </si>
  <si>
    <t>円</t>
  </si>
  <si>
    <t>円／月額）</t>
  </si>
  <si>
    <t>円】</t>
  </si>
  <si>
    <t>基本業務</t>
  </si>
  <si>
    <t>（</t>
  </si>
  <si>
    <t>×</t>
  </si>
  <si>
    <t>４
月</t>
  </si>
  <si>
    <t>５
月</t>
  </si>
  <si>
    <t>６
月</t>
  </si>
  <si>
    <t>７
月</t>
  </si>
  <si>
    <t>８
月</t>
  </si>
  <si>
    <t>９
月</t>
  </si>
  <si>
    <t>10
月</t>
  </si>
  <si>
    <t>11
月</t>
  </si>
  <si>
    <t>12
月</t>
  </si>
  <si>
    <t>１
月</t>
  </si>
  <si>
    <t>２
月</t>
  </si>
  <si>
    <t>３
月</t>
  </si>
  <si>
    <t>診　療　所　名</t>
  </si>
  <si>
    <t>（１）研修歯科医延人数　【附表Ａ】</t>
  </si>
  <si>
    <t>（２）研修歯科医数</t>
  </si>
  <si>
    <t>研修歯科医延人数</t>
  </si>
  <si>
    <t>（３）研修管理委員会経費</t>
  </si>
  <si>
    <t>（４）へき地診療所研修支援経費</t>
  </si>
  <si>
    <t>（２）プログラム責任者経費</t>
  </si>
  <si>
    <t>目標達成管理</t>
  </si>
  <si>
    <t>研修開始
年 月 日</t>
  </si>
  <si>
    <t>研修歯科医
氏　　　名</t>
  </si>
  <si>
    <t>３　役務費内訳</t>
  </si>
  <si>
    <t>４－１　指導歯科医にかかる謝金、人件費、手当内訳</t>
  </si>
  <si>
    <t>４－２　プログラム責任者にかかる謝金、人件費、手当内訳</t>
  </si>
  <si>
    <t>指導歯科医数</t>
  </si>
  <si>
    <t>歯科医籍
登録番号</t>
  </si>
  <si>
    <t>国家試験
合格年月日</t>
  </si>
  <si>
    <t>５　需用費内訳</t>
  </si>
  <si>
    <t>６　情報収集及び学会等出席経費内訳</t>
  </si>
  <si>
    <t>施設群全体</t>
  </si>
  <si>
    <t>研修歯科医延人数 a</t>
  </si>
  <si>
    <t>研修歯科医数 c</t>
  </si>
  <si>
    <t>研修歯科医延人数 b</t>
  </si>
  <si>
    <t>２　基準額適用</t>
  </si>
  <si>
    <t>教育指導経費</t>
  </si>
  <si>
    <t>円／年額）</t>
  </si>
  <si>
    <t>（３）へき地診療所研修支援事業実施研修歯科医数　【附表Ｂ】</t>
  </si>
  <si>
    <t>事業実施研修歯科医数</t>
  </si>
  <si>
    <t>研修歯科医数</t>
  </si>
  <si>
    <t>人</t>
  </si>
  <si>
    <t>研修歯科医名</t>
  </si>
  <si>
    <t>へき地診療所研修支援事業実施研修歯科医数</t>
  </si>
  <si>
    <t>（５）研修歯科医物件費</t>
  </si>
  <si>
    <t>（１）指導歯科医経費</t>
  </si>
  <si>
    <t>業務比率</t>
  </si>
  <si>
    <t>指導歯科医名</t>
  </si>
  <si>
    <t>人　数</t>
  </si>
  <si>
    <t>（単独型・管理型臨床研修施設名）</t>
  </si>
  <si>
    <t>基準額合計</t>
  </si>
  <si>
    <t>【単独型・管理型臨床研修施設名】</t>
  </si>
  <si>
    <t>臨　床　研　修　履　修　計　画(注2)</t>
  </si>
  <si>
    <t>単独型</t>
  </si>
  <si>
    <t>管理型</t>
  </si>
  <si>
    <t>(注1)</t>
  </si>
  <si>
    <t>協力型</t>
  </si>
  <si>
    <t>(注2)</t>
  </si>
  <si>
    <t>【 補助対象外 】</t>
  </si>
  <si>
    <t>施 設 名</t>
  </si>
  <si>
    <t>所属部課</t>
  </si>
  <si>
    <t>担 当 者</t>
  </si>
  <si>
    <t>(注3)</t>
  </si>
  <si>
    <t xml:space="preserve">
備　　考
　　　　　（注3）</t>
  </si>
  <si>
    <t>①　当該年度光熱水費年間支出予定額</t>
  </si>
  <si>
    <t>②　入院病床数</t>
  </si>
  <si>
    <t>③　当該年度１日平均外来予定患者数</t>
  </si>
  <si>
    <t>④　臨床研修施設従事者数</t>
  </si>
  <si>
    <t>①</t>
  </si>
  <si>
    <t>②</t>
  </si>
  <si>
    <t>③</t>
  </si>
  <si>
    <t>④</t>
  </si>
  <si>
    <t>⑤</t>
  </si>
  <si>
    <t>⑤</t>
  </si>
  <si>
    <t>（内　訳）</t>
  </si>
  <si>
    <t xml:space="preserve"> （通 信 運 搬 費）</t>
  </si>
  <si>
    <t>（注）</t>
  </si>
  <si>
    <t>（内　訳）　円</t>
  </si>
  <si>
    <t>７　へき地診療所研修経費</t>
  </si>
  <si>
    <t>⑤　研修歯科医数（単独型・管理型施設研修歯科医延人数／12月）</t>
  </si>
  <si>
    <t>歯　　科　　医　　師　　臨　　床　　研　　修　　事　　業　　所　　要　　額　　調　　書　</t>
  </si>
  <si>
    <t xml:space="preserve">歯 科 医 師 臨 床 研 修 履 修 計 画 書 </t>
  </si>
  <si>
    <t>※協力型臨床研修施設が申請する場合（２）～（４）は計上しないこと</t>
  </si>
  <si>
    <t>補助対象・補助対象外</t>
  </si>
  <si>
    <t>【補助対象】計</t>
  </si>
  <si>
    <t>a</t>
  </si>
  <si>
    <t>【補助対象外】計</t>
  </si>
  <si>
    <t>　合　　　　　計</t>
  </si>
  <si>
    <t>ｂ</t>
  </si>
  <si>
    <t>ｂ</t>
  </si>
  <si>
    <t>c</t>
  </si>
  <si>
    <t>（</t>
  </si>
  <si>
    <t>【</t>
  </si>
  <si>
    <t>①</t>
  </si>
  <si>
    <t>【</t>
  </si>
  <si>
    <t>（</t>
  </si>
  <si>
    <t>【</t>
  </si>
  <si>
    <t>（注）研修歯科医延人数は、当該年度内における各月の末日に在籍する研修歯科医数の総和であること。</t>
  </si>
  <si>
    <t>研修中断・再開等がある場合、備考欄に記入すること。</t>
  </si>
  <si>
    <t>（注）実日数の内訳を備考欄に記入すること。</t>
  </si>
  <si>
    <t>研修プログラムの企画立案・管理等に関する経費に限る。</t>
  </si>
  <si>
    <t>研修歯科医の指導に係る勤務体制等を備考欄に記入すること。</t>
  </si>
  <si>
    <t>研修歯科医指導に関する経費に限る。</t>
  </si>
  <si>
    <t>電話（内線）</t>
  </si>
  <si>
    <t>（単位：円）</t>
  </si>
  <si>
    <t>臨床研修履修計画には、各研修歯科医が月末に在籍する各月に「1」を記入すること。研修協力施設に在籍する場合は、単独型・管理型の履修計画に記入すること。</t>
  </si>
  <si>
    <t>業務比率は、年間総勤務時間に対し臨床研修に従事する割合を勘案して、小数点以下第２位を四捨五入して得た数とする。</t>
  </si>
  <si>
    <t>区分(注1)</t>
  </si>
  <si>
    <t>臨床研修施設番号と名称</t>
  </si>
  <si>
    <t>研修施設番号</t>
  </si>
  <si>
    <t>施　設　名　称</t>
  </si>
  <si>
    <t>小　計 (単独型・管理型）</t>
  </si>
  <si>
    <t xml:space="preserve">小　　　計（協力型） </t>
  </si>
  <si>
    <t>小　　　計（プログラム）</t>
  </si>
  <si>
    <t xml:space="preserve">総　計 </t>
  </si>
  <si>
    <t>該当する施設の型の欄に○を記入すること。</t>
  </si>
  <si>
    <t>小計</t>
  </si>
  <si>
    <t>計</t>
  </si>
  <si>
    <t>○○-1234-5678（内線4141）</t>
  </si>
  <si>
    <t>○</t>
  </si>
  <si>
    <t>山田　次郎</t>
  </si>
  <si>
    <t>霞関　和美</t>
  </si>
  <si>
    <t>佐藤　秀和</t>
  </si>
  <si>
    <t>厚生　太郎</t>
  </si>
  <si>
    <t>鈴木　一郎</t>
  </si>
  <si>
    <t>田中　純一郎</t>
  </si>
  <si>
    <t>厚生　次郎</t>
  </si>
  <si>
    <t>鈴木　二郎</t>
  </si>
  <si>
    <t>田中　純二郎</t>
  </si>
  <si>
    <t>厚労　太郎</t>
  </si>
  <si>
    <t xml:space="preserve"> 通 信 運 搬 費</t>
  </si>
  <si>
    <t>切手代　80円×30枚</t>
  </si>
  <si>
    <t>【 補助対象 】</t>
  </si>
  <si>
    <t>研 修 歯 科 医 延 人 数</t>
  </si>
  <si>
    <t>(研修プログラム番号)  059999001</t>
  </si>
  <si>
    <t>田村　友紀</t>
  </si>
  <si>
    <t>○</t>
  </si>
  <si>
    <t>国立病院機構▽▽病院</t>
  </si>
  <si>
    <t>○</t>
  </si>
  <si>
    <t>△△歯科診療所</t>
  </si>
  <si>
    <t>○</t>
  </si>
  <si>
    <t>◇◇デンタルクリニック</t>
  </si>
  <si>
    <t>小計</t>
  </si>
  <si>
    <t>計</t>
  </si>
  <si>
    <t>○</t>
  </si>
  <si>
    <t>□□病院</t>
  </si>
  <si>
    <t>△△歯科診療所</t>
  </si>
  <si>
    <t>△○歯科診療所</t>
  </si>
  <si>
    <t>◇◇デンタルクリニック</t>
  </si>
  <si>
    <t>国立大学法人○○大学歯学部附属病院</t>
  </si>
  <si>
    <t>□□病院</t>
  </si>
  <si>
    <t>□□病院</t>
  </si>
  <si>
    <t>事務課</t>
  </si>
  <si>
    <t>厚労　八郎</t>
  </si>
  <si>
    <t>厚労　九郎</t>
  </si>
  <si>
    <t>事業実施研修歯科医数 d</t>
  </si>
  <si>
    <t>(研修プログラム名称) 国立大学法人○○大学歯学部附属病院群方式プログラムＢ</t>
  </si>
  <si>
    <t>歯科　花子</t>
  </si>
  <si>
    <t>国立大学法人◯◯大学</t>
  </si>
  <si>
    <t>歯学部付属病院</t>
  </si>
  <si>
    <t>2月：病休1ヶ月</t>
  </si>
  <si>
    <t>【□□病院】</t>
  </si>
  <si>
    <t>厚労　六郎</t>
  </si>
  <si>
    <t>6月/12月（3時間/8時間）</t>
  </si>
  <si>
    <t>【△△歯科診療所】</t>
  </si>
  <si>
    <t>厚労　七郎</t>
  </si>
  <si>
    <t>【◇◇デンタルクリニック】</t>
  </si>
  <si>
    <t>12月/12月（2時間/8時間）</t>
  </si>
  <si>
    <t>【○△歯科医院】</t>
  </si>
  <si>
    <t>6月/12月（2時間/8時間）</t>
  </si>
  <si>
    <t>厚労六郎：第30回○○学会　7月6日～7月7日</t>
  </si>
  <si>
    <t>厚労七郎：○△歯科医院　9月11日～9月12日</t>
  </si>
  <si>
    <t>歯科用定期刊行物　1,500円×12</t>
  </si>
  <si>
    <t>厚労八郎：国立大学法人○○大学歯学部附属病院　5月1日</t>
  </si>
  <si>
    <t>(研修プログラム番号) 059999201</t>
  </si>
  <si>
    <t>(研修プログラム番号) 059999101</t>
  </si>
  <si>
    <t>058001</t>
  </si>
  <si>
    <t>058002</t>
  </si>
  <si>
    <t>058003</t>
  </si>
  <si>
    <t>歯科　三郎</t>
  </si>
  <si>
    <t>歯科　一郎</t>
  </si>
  <si>
    <t>歯科一郎
未修了－延長：前年度までに12ヶ月研修修了、当該年度研修期間3ヶ月</t>
  </si>
  <si>
    <t>歯科　二郎</t>
  </si>
  <si>
    <t>歯科　四郎</t>
  </si>
  <si>
    <t>歯科　五郎</t>
  </si>
  <si>
    <t>(研修プログラム名称) 国立大学法人○○大学歯学部附属病院群方式プログラムＡ</t>
  </si>
  <si>
    <t>(研修プログラム名称)国立大学法人 ○○大学歯学部附属病院単独型プログラムＡ</t>
  </si>
  <si>
    <t>(研修プログラム番号)　059999002</t>
  </si>
  <si>
    <t>厚生　花子</t>
  </si>
  <si>
    <t>１年次</t>
  </si>
  <si>
    <t>行政　花子</t>
  </si>
  <si>
    <t>２年次</t>
  </si>
  <si>
    <t>(研修プログラム名称)国立大学法人 ○○大学歯学部附属病院単独型プログラムＢ＜２年コース＞</t>
  </si>
  <si>
    <t>田村　友紀</t>
  </si>
  <si>
    <t>歯科医師
臨床研修事業等</t>
  </si>
  <si>
    <t>基　準　額　算　出　内　訳</t>
  </si>
  <si>
    <t>１　教育指導経費及び臨床研修支援経費</t>
  </si>
  <si>
    <t>（注）研修歯科医数は、研修歯科医延人数を12(月)で除して、小数点以下を四捨五入して得た数とする。</t>
  </si>
  <si>
    <t>d</t>
  </si>
  <si>
    <t>②</t>
  </si>
  <si>
    <t>（</t>
  </si>
  <si>
    <t>教育指導経費及び臨床研修支援経費</t>
  </si>
  <si>
    <t>別紙９</t>
  </si>
  <si>
    <t>別紙９の（１）</t>
  </si>
  <si>
    <t>別紙９の（１）附表Ａ－①</t>
  </si>
  <si>
    <t>別紙９の（１）附表Ａ－②</t>
  </si>
  <si>
    <t>別紙９の（１）附表Ｂ</t>
  </si>
  <si>
    <t>別紙９の（２）</t>
  </si>
  <si>
    <t xml:space="preserve"> 内訳は別紙９の（１）、（２）の
 とおり</t>
  </si>
  <si>
    <t>歯科三郎
休止-延長：11ヶ月研修修了、休止期間1ヶ月（H22.11.2～H22.11.28)、延長研修期間2ヶ月（H23.4.1～H23.5.31)</t>
  </si>
  <si>
    <t>歯科二郎
休止-延長：10ヶ月研修修了、休止期間2ヶ月（H22.9.1～H22.10.31)、延長研修期間2ヶ月（H23.4.1～H23.5.31)</t>
  </si>
  <si>
    <t>歯科四郎
中断-再開：8ヶ月研修修了、中断日H22.11.30、再開研修期間4ヶ月（H23.4.1～H23.7.31)</t>
  </si>
  <si>
    <t>歯科五郎
中断-再開-延長：9ヶ月研修修了、中断日H22.12.31、再開研修期間5ヶ月（H23.7.1～H23.11.30、うち延長期間2ヶ月H23.10.1～H23.11.30)</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</si>
</sst>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00_ "/>
  </numFmts>
  <fonts count="49">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0"/>
      <name val="ＭＳ 明朝"/>
      <family val="1"/>
    </font>
    <font>
      <sz val="9"/>
      <name val="ＭＳ 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6"/>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b/>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hair"/>
    </border>
    <border>
      <left style="medium"/>
      <right style="medium"/>
      <top style="medium"/>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medium"/>
      <right>
        <color indexed="63"/>
      </right>
      <top>
        <color indexed="63"/>
      </top>
      <bottom>
        <color indexed="63"/>
      </bottom>
    </border>
    <border>
      <left style="medium"/>
      <right style="medium"/>
      <top style="medium"/>
      <bottom style="double"/>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double"/>
    </border>
    <border>
      <left style="medium"/>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503">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distributed"/>
    </xf>
    <xf numFmtId="0" fontId="4" fillId="0" borderId="10" xfId="0" applyFont="1" applyBorder="1" applyAlignment="1">
      <alignment vertical="center"/>
    </xf>
    <xf numFmtId="0" fontId="4" fillId="0" borderId="12" xfId="0" applyFont="1" applyBorder="1" applyAlignment="1">
      <alignment horizontal="center" vertical="top"/>
    </xf>
    <xf numFmtId="0" fontId="4" fillId="0" borderId="12"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3" xfId="0" applyFont="1" applyBorder="1" applyAlignment="1">
      <alignment horizontal="right"/>
    </xf>
    <xf numFmtId="0" fontId="5" fillId="0" borderId="11" xfId="0" applyFont="1" applyBorder="1" applyAlignment="1">
      <alignment/>
    </xf>
    <xf numFmtId="0" fontId="5" fillId="0" borderId="12" xfId="0" applyFont="1"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xf>
    <xf numFmtId="0" fontId="4" fillId="0" borderId="0" xfId="0" applyFont="1" applyBorder="1" applyAlignment="1">
      <alignment horizontal="center"/>
    </xf>
    <xf numFmtId="38" fontId="4" fillId="0" borderId="0" xfId="49"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0" xfId="0" applyFont="1" applyBorder="1" applyAlignment="1">
      <alignment/>
    </xf>
    <xf numFmtId="0" fontId="5" fillId="0" borderId="16" xfId="0" applyFont="1" applyBorder="1" applyAlignment="1">
      <alignment horizontal="center"/>
    </xf>
    <xf numFmtId="0" fontId="6" fillId="0" borderId="0" xfId="0" applyFont="1" applyBorder="1" applyAlignment="1">
      <alignment vertical="top"/>
    </xf>
    <xf numFmtId="0" fontId="6" fillId="0" borderId="17" xfId="0" applyFont="1" applyBorder="1" applyAlignment="1">
      <alignment/>
    </xf>
    <xf numFmtId="0" fontId="6" fillId="0" borderId="17" xfId="0" applyFont="1" applyBorder="1" applyAlignment="1">
      <alignment horizontal="left"/>
    </xf>
    <xf numFmtId="0" fontId="6" fillId="0" borderId="14" xfId="0" applyFont="1" applyBorder="1" applyAlignment="1">
      <alignment horizontal="left"/>
    </xf>
    <xf numFmtId="0" fontId="4" fillId="0" borderId="0" xfId="0" applyFont="1" applyFill="1" applyBorder="1" applyAlignment="1">
      <alignment/>
    </xf>
    <xf numFmtId="0" fontId="12" fillId="0" borderId="0" xfId="0" applyFont="1" applyAlignment="1">
      <alignment/>
    </xf>
    <xf numFmtId="0" fontId="4" fillId="0" borderId="18" xfId="0" applyFont="1" applyFill="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xf>
    <xf numFmtId="0" fontId="5" fillId="0" borderId="0" xfId="0" applyFont="1" applyBorder="1" applyAlignment="1">
      <alignment/>
    </xf>
    <xf numFmtId="0" fontId="7" fillId="0" borderId="0" xfId="0" applyFont="1" applyAlignment="1">
      <alignment horizontal="center"/>
    </xf>
    <xf numFmtId="0" fontId="4" fillId="0" borderId="17"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49" fontId="5" fillId="0" borderId="18" xfId="0" applyNumberFormat="1" applyFont="1" applyBorder="1" applyAlignment="1">
      <alignment horizontal="center" vertical="center"/>
    </xf>
    <xf numFmtId="0" fontId="4" fillId="0" borderId="15"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10" xfId="0" applyFont="1" applyBorder="1" applyAlignment="1">
      <alignment horizontal="center"/>
    </xf>
    <xf numFmtId="0" fontId="5" fillId="0" borderId="17" xfId="0" applyFont="1" applyBorder="1" applyAlignment="1">
      <alignment horizontal="center"/>
    </xf>
    <xf numFmtId="0" fontId="4" fillId="0" borderId="0" xfId="0" applyFont="1" applyBorder="1" applyAlignment="1">
      <alignment vertical="top" wrapText="1"/>
    </xf>
    <xf numFmtId="0" fontId="5" fillId="0" borderId="15" xfId="0" applyFont="1" applyBorder="1" applyAlignment="1">
      <alignment/>
    </xf>
    <xf numFmtId="0" fontId="4" fillId="0" borderId="0" xfId="0" applyFont="1" applyBorder="1" applyAlignment="1">
      <alignment horizontal="left"/>
    </xf>
    <xf numFmtId="0" fontId="5" fillId="0" borderId="21" xfId="0" applyFont="1" applyBorder="1" applyAlignment="1">
      <alignment vertical="center" wrapText="1"/>
    </xf>
    <xf numFmtId="0" fontId="5" fillId="0" borderId="0" xfId="0" applyFont="1" applyAlignment="1">
      <alignment horizontal="right"/>
    </xf>
    <xf numFmtId="0" fontId="4" fillId="0" borderId="0" xfId="0" applyFont="1" applyAlignment="1">
      <alignment horizontal="left" vertical="top"/>
    </xf>
    <xf numFmtId="0" fontId="6" fillId="0" borderId="0" xfId="0" applyFont="1" applyAlignment="1">
      <alignment vertical="center" wrapText="1"/>
    </xf>
    <xf numFmtId="197" fontId="5" fillId="0" borderId="13" xfId="0" applyNumberFormat="1" applyFont="1" applyBorder="1" applyAlignment="1">
      <alignment horizontal="center" shrinkToFit="1"/>
    </xf>
    <xf numFmtId="197" fontId="5" fillId="0" borderId="22" xfId="0" applyNumberFormat="1" applyFont="1" applyBorder="1" applyAlignment="1">
      <alignment horizontal="center"/>
    </xf>
    <xf numFmtId="197" fontId="5" fillId="0" borderId="0" xfId="0" applyNumberFormat="1" applyFont="1" applyBorder="1" applyAlignment="1">
      <alignment horizontal="center" shrinkToFit="1"/>
    </xf>
    <xf numFmtId="197" fontId="5" fillId="0" borderId="23" xfId="0" applyNumberFormat="1" applyFont="1" applyBorder="1" applyAlignment="1">
      <alignment horizontal="center"/>
    </xf>
    <xf numFmtId="0" fontId="4" fillId="0" borderId="18" xfId="0" applyFont="1" applyBorder="1" applyAlignment="1">
      <alignment horizontal="right"/>
    </xf>
    <xf numFmtId="0" fontId="4" fillId="0" borderId="12" xfId="0" applyFont="1" applyBorder="1" applyAlignment="1">
      <alignment horizontal="distributed" wrapText="1"/>
    </xf>
    <xf numFmtId="0" fontId="4" fillId="0" borderId="0" xfId="0" applyFont="1" applyFill="1" applyBorder="1" applyAlignment="1">
      <alignment horizontal="left"/>
    </xf>
    <xf numFmtId="0" fontId="4" fillId="0"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18" xfId="0" applyFont="1" applyFill="1" applyBorder="1" applyAlignment="1">
      <alignment horizontal="center"/>
    </xf>
    <xf numFmtId="38" fontId="4" fillId="0" borderId="15" xfId="49" applyFont="1" applyFill="1" applyBorder="1" applyAlignment="1">
      <alignment horizontal="right"/>
    </xf>
    <xf numFmtId="38" fontId="4" fillId="0" borderId="0" xfId="49" applyFont="1" applyFill="1" applyBorder="1" applyAlignment="1">
      <alignment horizontal="left"/>
    </xf>
    <xf numFmtId="0" fontId="0" fillId="0" borderId="0" xfId="0" applyFont="1" applyBorder="1" applyAlignment="1">
      <alignment horizontal="left"/>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left" vertical="top" wrapText="1"/>
    </xf>
    <xf numFmtId="0" fontId="0" fillId="0" borderId="0" xfId="0" applyFont="1" applyAlignment="1">
      <alignment vertical="center" wrapText="1"/>
    </xf>
    <xf numFmtId="0" fontId="4" fillId="0" borderId="17" xfId="0" applyFont="1" applyBorder="1" applyAlignment="1">
      <alignment vertical="top" wrapText="1"/>
    </xf>
    <xf numFmtId="0" fontId="4" fillId="0" borderId="0" xfId="0" applyFont="1" applyAlignment="1">
      <alignment horizontal="centerContinuous" vertical="center"/>
    </xf>
    <xf numFmtId="0" fontId="4" fillId="0" borderId="18" xfId="0" applyFont="1" applyBorder="1" applyAlignment="1">
      <alignment horizontal="right" vertical="center"/>
    </xf>
    <xf numFmtId="0" fontId="5" fillId="0" borderId="0" xfId="0" applyFont="1" applyAlignment="1">
      <alignment/>
    </xf>
    <xf numFmtId="0" fontId="4" fillId="0" borderId="15" xfId="0" applyFont="1" applyBorder="1" applyAlignment="1">
      <alignment vertical="center"/>
    </xf>
    <xf numFmtId="0" fontId="5" fillId="0" borderId="0" xfId="0" applyFont="1" applyBorder="1" applyAlignment="1">
      <alignment horizontal="left"/>
    </xf>
    <xf numFmtId="0" fontId="7" fillId="0" borderId="0" xfId="0" applyFont="1" applyBorder="1" applyAlignment="1">
      <alignment/>
    </xf>
    <xf numFmtId="0" fontId="5" fillId="0" borderId="0" xfId="0" applyFont="1" applyAlignment="1">
      <alignment shrinkToFit="1"/>
    </xf>
    <xf numFmtId="195" fontId="7" fillId="0" borderId="0" xfId="0" applyNumberFormat="1" applyFont="1" applyAlignment="1">
      <alignment horizontal="center"/>
    </xf>
    <xf numFmtId="0" fontId="7" fillId="0" borderId="0" xfId="0" applyFont="1" applyAlignment="1">
      <alignment horizontal="center" shrinkToFit="1"/>
    </xf>
    <xf numFmtId="195" fontId="5" fillId="0" borderId="0" xfId="0" applyNumberFormat="1" applyFont="1" applyAlignment="1">
      <alignment horizontal="center"/>
    </xf>
    <xf numFmtId="0" fontId="5" fillId="0" borderId="17" xfId="0" applyFont="1" applyBorder="1" applyAlignment="1">
      <alignment shrinkToFit="1"/>
    </xf>
    <xf numFmtId="0" fontId="5" fillId="0" borderId="10" xfId="0" applyFont="1" applyBorder="1" applyAlignment="1">
      <alignment horizontal="center" vertical="center" textRotation="255"/>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5" xfId="0" applyFont="1" applyFill="1" applyBorder="1" applyAlignment="1">
      <alignment horizontal="left" vertical="center" wrapText="1"/>
    </xf>
    <xf numFmtId="178" fontId="5" fillId="0" borderId="25" xfId="0" applyNumberFormat="1" applyFont="1" applyFill="1" applyBorder="1" applyAlignment="1">
      <alignment/>
    </xf>
    <xf numFmtId="178" fontId="5" fillId="0" borderId="12" xfId="0" applyNumberFormat="1" applyFont="1" applyFill="1" applyBorder="1" applyAlignment="1">
      <alignment/>
    </xf>
    <xf numFmtId="198" fontId="5" fillId="0" borderId="12" xfId="0" applyNumberFormat="1" applyFont="1" applyFill="1" applyBorder="1" applyAlignment="1">
      <alignment/>
    </xf>
    <xf numFmtId="178" fontId="5" fillId="0" borderId="26" xfId="0" applyNumberFormat="1" applyFont="1" applyFill="1" applyBorder="1" applyAlignment="1">
      <alignment/>
    </xf>
    <xf numFmtId="198" fontId="5" fillId="0" borderId="0" xfId="0" applyNumberFormat="1" applyFont="1" applyFill="1" applyBorder="1" applyAlignment="1">
      <alignment/>
    </xf>
    <xf numFmtId="0" fontId="5" fillId="0" borderId="25" xfId="0" applyFont="1" applyFill="1" applyBorder="1" applyAlignment="1">
      <alignment horizontal="center"/>
    </xf>
    <xf numFmtId="198" fontId="5" fillId="0" borderId="13" xfId="0" applyNumberFormat="1" applyFont="1" applyFill="1" applyBorder="1" applyAlignment="1">
      <alignment/>
    </xf>
    <xf numFmtId="178" fontId="5" fillId="0" borderId="27" xfId="0" applyNumberFormat="1" applyFont="1" applyFill="1" applyBorder="1" applyAlignment="1">
      <alignment/>
    </xf>
    <xf numFmtId="178" fontId="5" fillId="0" borderId="28" xfId="0" applyNumberFormat="1" applyFont="1" applyFill="1" applyBorder="1" applyAlignment="1">
      <alignment/>
    </xf>
    <xf numFmtId="178" fontId="5" fillId="0" borderId="29" xfId="0" applyNumberFormat="1" applyFont="1" applyFill="1" applyBorder="1" applyAlignment="1">
      <alignment/>
    </xf>
    <xf numFmtId="178" fontId="5" fillId="0" borderId="30" xfId="0" applyNumberFormat="1" applyFont="1" applyFill="1" applyBorder="1" applyAlignment="1">
      <alignment/>
    </xf>
    <xf numFmtId="198" fontId="5" fillId="0" borderId="31" xfId="0" applyNumberFormat="1" applyFont="1" applyFill="1" applyBorder="1" applyAlignment="1">
      <alignment/>
    </xf>
    <xf numFmtId="198" fontId="5" fillId="0" borderId="32" xfId="0" applyNumberFormat="1" applyFont="1" applyFill="1" applyBorder="1" applyAlignment="1">
      <alignment/>
    </xf>
    <xf numFmtId="0" fontId="5" fillId="0" borderId="23" xfId="0" applyFont="1" applyFill="1" applyBorder="1" applyAlignment="1">
      <alignment vertical="center" wrapText="1"/>
    </xf>
    <xf numFmtId="178" fontId="5" fillId="0" borderId="33" xfId="0" applyNumberFormat="1" applyFont="1" applyFill="1" applyBorder="1" applyAlignment="1">
      <alignment/>
    </xf>
    <xf numFmtId="198" fontId="5" fillId="0" borderId="34" xfId="0" applyNumberFormat="1" applyFont="1" applyFill="1" applyBorder="1" applyAlignment="1">
      <alignment/>
    </xf>
    <xf numFmtId="0" fontId="5" fillId="0" borderId="23"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left"/>
    </xf>
    <xf numFmtId="195" fontId="5" fillId="0" borderId="0" xfId="0" applyNumberFormat="1" applyFont="1" applyAlignment="1">
      <alignment horizontal="right"/>
    </xf>
    <xf numFmtId="0" fontId="7" fillId="0" borderId="0" xfId="0" applyFont="1" applyBorder="1" applyAlignment="1">
      <alignment horizontal="left"/>
    </xf>
    <xf numFmtId="3" fontId="4" fillId="0" borderId="12" xfId="0" applyNumberFormat="1" applyFont="1" applyBorder="1" applyAlignment="1">
      <alignment horizontal="right"/>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12" xfId="0" applyFont="1" applyBorder="1" applyAlignment="1">
      <alignment shrinkToFit="1"/>
    </xf>
    <xf numFmtId="38" fontId="4" fillId="0" borderId="0" xfId="0" applyNumberFormat="1" applyFont="1" applyAlignment="1">
      <alignment/>
    </xf>
    <xf numFmtId="198" fontId="5" fillId="0" borderId="25" xfId="0" applyNumberFormat="1" applyFont="1" applyFill="1" applyBorder="1" applyAlignment="1">
      <alignment/>
    </xf>
    <xf numFmtId="198" fontId="5" fillId="0" borderId="27" xfId="0" applyNumberFormat="1" applyFont="1" applyFill="1" applyBorder="1" applyAlignment="1">
      <alignment/>
    </xf>
    <xf numFmtId="198" fontId="5" fillId="0" borderId="26" xfId="0" applyNumberFormat="1" applyFont="1" applyFill="1" applyBorder="1" applyAlignment="1">
      <alignment/>
    </xf>
    <xf numFmtId="0" fontId="5" fillId="0" borderId="23" xfId="0" applyFont="1" applyBorder="1" applyAlignment="1">
      <alignment horizontal="left" vertical="center" wrapText="1"/>
    </xf>
    <xf numFmtId="0" fontId="5" fillId="0" borderId="13" xfId="0" applyFont="1" applyBorder="1" applyAlignment="1">
      <alignment horizontal="center"/>
    </xf>
    <xf numFmtId="0" fontId="5" fillId="0" borderId="23" xfId="0" applyFont="1" applyFill="1" applyBorder="1" applyAlignment="1">
      <alignment horizontal="left" vertical="center" wrapText="1"/>
    </xf>
    <xf numFmtId="0" fontId="5" fillId="0" borderId="0" xfId="0" applyFont="1" applyFill="1" applyAlignment="1">
      <alignment/>
    </xf>
    <xf numFmtId="0" fontId="5" fillId="0" borderId="13" xfId="0" applyFont="1" applyFill="1" applyBorder="1" applyAlignment="1">
      <alignment horizontal="center"/>
    </xf>
    <xf numFmtId="0" fontId="5" fillId="0" borderId="10" xfId="0" applyFont="1" applyBorder="1" applyAlignment="1">
      <alignment horizontal="center" vertical="center" wrapText="1"/>
    </xf>
    <xf numFmtId="198" fontId="5" fillId="0" borderId="0" xfId="0" applyNumberFormat="1" applyFont="1" applyBorder="1" applyAlignment="1">
      <alignment horizontal="center"/>
    </xf>
    <xf numFmtId="198" fontId="5" fillId="0" borderId="31" xfId="0" applyNumberFormat="1" applyFont="1" applyFill="1" applyBorder="1" applyAlignment="1">
      <alignment horizontal="center"/>
    </xf>
    <xf numFmtId="0" fontId="5" fillId="0" borderId="3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3" fontId="4" fillId="0" borderId="12" xfId="0" applyNumberFormat="1" applyFont="1" applyFill="1" applyBorder="1" applyAlignment="1">
      <alignment horizontal="right"/>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12"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shrinkToFit="1"/>
    </xf>
    <xf numFmtId="0" fontId="5" fillId="0" borderId="27" xfId="0" applyFont="1" applyFill="1" applyBorder="1" applyAlignment="1">
      <alignment horizontal="center" vertical="center" shrinkToFit="1"/>
    </xf>
    <xf numFmtId="194" fontId="5" fillId="0" borderId="25" xfId="0" applyNumberFormat="1" applyFont="1" applyFill="1" applyBorder="1" applyAlignment="1">
      <alignment horizontal="center" vertical="center" shrinkToFit="1"/>
    </xf>
    <xf numFmtId="0" fontId="5" fillId="0" borderId="12" xfId="0" applyFont="1" applyBorder="1" applyAlignment="1">
      <alignment horizontal="left" vertical="top" wrapText="1"/>
    </xf>
    <xf numFmtId="0" fontId="5" fillId="0" borderId="12" xfId="0" applyNumberFormat="1" applyFont="1" applyFill="1" applyBorder="1" applyAlignment="1">
      <alignment horizontal="center" vertical="top" shrinkToFit="1"/>
    </xf>
    <xf numFmtId="195" fontId="5" fillId="0" borderId="12" xfId="0" applyNumberFormat="1" applyFont="1" applyFill="1" applyBorder="1" applyAlignment="1">
      <alignment horizontal="center" vertical="top" shrinkToFit="1"/>
    </xf>
    <xf numFmtId="0" fontId="5" fillId="0" borderId="25" xfId="0" applyFont="1" applyFill="1" applyBorder="1" applyAlignment="1">
      <alignment horizontal="center" vertical="center" shrinkToFit="1"/>
    </xf>
    <xf numFmtId="198" fontId="5" fillId="0" borderId="25" xfId="0" applyNumberFormat="1" applyFont="1" applyFill="1" applyBorder="1" applyAlignment="1">
      <alignment horizontal="center" vertical="center" shrinkToFit="1"/>
    </xf>
    <xf numFmtId="0" fontId="5" fillId="0" borderId="25" xfId="0" applyFont="1" applyFill="1" applyBorder="1" applyAlignment="1">
      <alignment horizontal="center" vertical="center"/>
    </xf>
    <xf numFmtId="194" fontId="5" fillId="0" borderId="27" xfId="0" applyNumberFormat="1" applyFont="1" applyFill="1" applyBorder="1" applyAlignment="1">
      <alignment horizontal="center" vertical="center" shrinkToFit="1"/>
    </xf>
    <xf numFmtId="198" fontId="5" fillId="0" borderId="27" xfId="0" applyNumberFormat="1"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shrinkToFit="1"/>
    </xf>
    <xf numFmtId="194" fontId="5" fillId="0" borderId="28" xfId="0" applyNumberFormat="1" applyFont="1" applyFill="1" applyBorder="1" applyAlignment="1">
      <alignment horizontal="center" vertical="center" shrinkToFit="1"/>
    </xf>
    <xf numFmtId="198" fontId="5" fillId="0" borderId="28" xfId="0" applyNumberFormat="1"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shrinkToFit="1"/>
    </xf>
    <xf numFmtId="194" fontId="5" fillId="0" borderId="29" xfId="0" applyNumberFormat="1"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shrinkToFit="1"/>
    </xf>
    <xf numFmtId="194" fontId="5" fillId="0" borderId="30"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198" fontId="5" fillId="0" borderId="25" xfId="0" applyNumberFormat="1" applyFont="1" applyFill="1" applyBorder="1" applyAlignment="1">
      <alignment horizontal="center" vertical="center"/>
    </xf>
    <xf numFmtId="198" fontId="5" fillId="0" borderId="27" xfId="0" applyNumberFormat="1" applyFont="1" applyFill="1" applyBorder="1" applyAlignment="1">
      <alignment horizontal="center" vertical="center"/>
    </xf>
    <xf numFmtId="198" fontId="5" fillId="0" borderId="25" xfId="0" applyNumberFormat="1" applyFont="1" applyFill="1" applyBorder="1" applyAlignment="1">
      <alignment vertical="center"/>
    </xf>
    <xf numFmtId="198" fontId="5" fillId="0" borderId="27" xfId="0" applyNumberFormat="1" applyFont="1" applyFill="1" applyBorder="1" applyAlignment="1">
      <alignment vertical="center"/>
    </xf>
    <xf numFmtId="198" fontId="5" fillId="0" borderId="26" xfId="0" applyNumberFormat="1" applyFont="1" applyFill="1" applyBorder="1" applyAlignment="1">
      <alignment vertical="center"/>
    </xf>
    <xf numFmtId="198" fontId="5" fillId="0" borderId="28" xfId="0" applyNumberFormat="1" applyFont="1" applyFill="1" applyBorder="1" applyAlignment="1">
      <alignment vertical="center"/>
    </xf>
    <xf numFmtId="198" fontId="5" fillId="0" borderId="29" xfId="0" applyNumberFormat="1" applyFont="1" applyFill="1" applyBorder="1" applyAlignment="1">
      <alignment vertical="center"/>
    </xf>
    <xf numFmtId="198" fontId="5" fillId="0" borderId="33" xfId="0" applyNumberFormat="1" applyFont="1" applyFill="1" applyBorder="1" applyAlignment="1">
      <alignment vertical="center"/>
    </xf>
    <xf numFmtId="178" fontId="5" fillId="0" borderId="25" xfId="0" applyNumberFormat="1" applyFont="1" applyFill="1" applyBorder="1" applyAlignment="1">
      <alignment horizontal="center" vertical="center"/>
    </xf>
    <xf numFmtId="0" fontId="5" fillId="0" borderId="21" xfId="0" applyFont="1" applyBorder="1" applyAlignment="1">
      <alignment horizontal="left" vertical="top" wrapText="1"/>
    </xf>
    <xf numFmtId="0" fontId="5" fillId="0" borderId="12" xfId="0" applyFont="1" applyBorder="1" applyAlignment="1">
      <alignment horizontal="left" vertical="top"/>
    </xf>
    <xf numFmtId="0" fontId="5" fillId="0" borderId="35" xfId="0" applyFont="1" applyBorder="1" applyAlignment="1">
      <alignment horizontal="left" vertical="top"/>
    </xf>
    <xf numFmtId="195" fontId="5" fillId="0" borderId="10"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195" fontId="5" fillId="0" borderId="12" xfId="0" applyNumberFormat="1" applyFont="1" applyFill="1" applyBorder="1" applyAlignment="1">
      <alignment horizontal="center" vertical="top" wrapText="1"/>
    </xf>
    <xf numFmtId="0" fontId="5" fillId="0" borderId="0" xfId="0" applyFont="1" applyFill="1" applyAlignment="1">
      <alignment horizontal="left" vertical="top" shrinkToFit="1"/>
    </xf>
    <xf numFmtId="0" fontId="5" fillId="0" borderId="25"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shrinkToFit="1"/>
    </xf>
    <xf numFmtId="178" fontId="5" fillId="0" borderId="25" xfId="0" applyNumberFormat="1" applyFont="1" applyFill="1" applyBorder="1" applyAlignment="1">
      <alignment horizontal="right" vertical="center"/>
    </xf>
    <xf numFmtId="0" fontId="5" fillId="0" borderId="14" xfId="0" applyFont="1" applyBorder="1" applyAlignment="1">
      <alignment horizontal="left" vertical="top" wrapText="1"/>
    </xf>
    <xf numFmtId="0" fontId="5" fillId="0" borderId="36" xfId="0" applyFont="1" applyBorder="1" applyAlignment="1">
      <alignment horizontal="left" vertical="top"/>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xf>
    <xf numFmtId="0" fontId="5" fillId="0" borderId="14" xfId="0" applyFont="1" applyBorder="1" applyAlignment="1">
      <alignment horizontal="left" vertical="top"/>
    </xf>
    <xf numFmtId="0" fontId="4" fillId="0" borderId="15" xfId="0" applyFont="1" applyBorder="1" applyAlignment="1">
      <alignment horizontal="left"/>
    </xf>
    <xf numFmtId="0" fontId="4" fillId="0" borderId="24" xfId="0" applyFont="1" applyFill="1" applyBorder="1" applyAlignment="1">
      <alignment horizontal="center"/>
    </xf>
    <xf numFmtId="0" fontId="4" fillId="0" borderId="0" xfId="0" applyFont="1" applyAlignment="1">
      <alignment horizontal="center"/>
    </xf>
    <xf numFmtId="38" fontId="4" fillId="0" borderId="0" xfId="49" applyFont="1" applyBorder="1" applyAlignment="1">
      <alignment horizontal="right"/>
    </xf>
    <xf numFmtId="38" fontId="4" fillId="0" borderId="0" xfId="49" applyNumberFormat="1" applyFont="1" applyBorder="1" applyAlignment="1">
      <alignment horizontal="right"/>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49" fontId="4" fillId="0" borderId="20" xfId="0" applyNumberFormat="1" applyFont="1" applyBorder="1" applyAlignment="1">
      <alignment wrapText="1"/>
    </xf>
    <xf numFmtId="49" fontId="4" fillId="0" borderId="0" xfId="0" applyNumberFormat="1" applyFont="1" applyBorder="1" applyAlignment="1">
      <alignment vertical="center" wrapText="1"/>
    </xf>
    <xf numFmtId="0" fontId="4" fillId="0" borderId="0" xfId="0" applyFont="1" applyFill="1" applyAlignment="1">
      <alignment/>
    </xf>
    <xf numFmtId="0" fontId="4" fillId="0" borderId="14" xfId="0" applyFont="1" applyFill="1" applyBorder="1" applyAlignment="1">
      <alignment/>
    </xf>
    <xf numFmtId="0" fontId="4" fillId="0" borderId="0" xfId="0" applyFont="1" applyFill="1" applyBorder="1" applyAlignment="1">
      <alignment horizontal="center"/>
    </xf>
    <xf numFmtId="0" fontId="4" fillId="0" borderId="17" xfId="0" applyFont="1" applyFill="1" applyBorder="1" applyAlignment="1">
      <alignment horizontal="center"/>
    </xf>
    <xf numFmtId="0" fontId="4" fillId="0" borderId="17" xfId="0" applyFont="1" applyFill="1" applyBorder="1" applyAlignment="1">
      <alignment/>
    </xf>
    <xf numFmtId="0" fontId="4" fillId="0" borderId="23" xfId="0" applyFont="1" applyFill="1" applyBorder="1" applyAlignment="1">
      <alignment/>
    </xf>
    <xf numFmtId="0" fontId="4" fillId="0" borderId="13" xfId="0" applyFont="1" applyFill="1" applyBorder="1" applyAlignment="1">
      <alignment/>
    </xf>
    <xf numFmtId="38" fontId="4" fillId="0" borderId="0" xfId="49" applyFont="1" applyFill="1" applyBorder="1" applyAlignment="1">
      <alignment horizontal="center"/>
    </xf>
    <xf numFmtId="38" fontId="4" fillId="0" borderId="0" xfId="49" applyNumberFormat="1" applyFont="1" applyFill="1" applyBorder="1" applyAlignment="1">
      <alignment horizontal="right"/>
    </xf>
    <xf numFmtId="0" fontId="4" fillId="0" borderId="14" xfId="0" applyFont="1" applyFill="1" applyBorder="1" applyAlignment="1">
      <alignment/>
    </xf>
    <xf numFmtId="0" fontId="4" fillId="0" borderId="13" xfId="0" applyFont="1" applyFill="1" applyBorder="1" applyAlignment="1">
      <alignment horizontal="right"/>
    </xf>
    <xf numFmtId="38" fontId="4" fillId="0" borderId="0" xfId="49"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distributed"/>
    </xf>
    <xf numFmtId="0" fontId="4" fillId="0" borderId="22" xfId="0" applyFont="1" applyFill="1" applyBorder="1" applyAlignment="1">
      <alignment/>
    </xf>
    <xf numFmtId="0" fontId="4" fillId="0" borderId="17" xfId="0" applyFont="1" applyFill="1" applyBorder="1" applyAlignment="1">
      <alignment vertical="center"/>
    </xf>
    <xf numFmtId="0" fontId="4" fillId="0" borderId="17" xfId="0" applyFont="1" applyFill="1" applyBorder="1" applyAlignment="1">
      <alignment horizontal="distributed"/>
    </xf>
    <xf numFmtId="38" fontId="4" fillId="0" borderId="17" xfId="49" applyFont="1" applyFill="1" applyBorder="1" applyAlignment="1">
      <alignment horizontal="center"/>
    </xf>
    <xf numFmtId="0" fontId="4" fillId="0" borderId="22" xfId="0" applyFont="1" applyFill="1" applyBorder="1" applyAlignment="1">
      <alignment horizontal="right"/>
    </xf>
    <xf numFmtId="38" fontId="4" fillId="0" borderId="17" xfId="49" applyFont="1" applyFill="1" applyBorder="1" applyAlignment="1">
      <alignment/>
    </xf>
    <xf numFmtId="0" fontId="4" fillId="0" borderId="0" xfId="0" applyFont="1" applyAlignment="1">
      <alignment horizontal="center"/>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38" fontId="4" fillId="0" borderId="0" xfId="49" applyNumberFormat="1" applyFont="1" applyFill="1" applyBorder="1" applyAlignment="1">
      <alignment horizontal="right"/>
    </xf>
    <xf numFmtId="38" fontId="4" fillId="0" borderId="0" xfId="49" applyFont="1" applyFill="1" applyBorder="1" applyAlignment="1">
      <alignment horizontal="center"/>
    </xf>
    <xf numFmtId="0" fontId="4" fillId="0" borderId="0" xfId="0" applyFont="1" applyFill="1" applyBorder="1" applyAlignment="1">
      <alignment/>
    </xf>
    <xf numFmtId="38" fontId="4" fillId="0" borderId="0" xfId="49" applyFont="1" applyBorder="1" applyAlignment="1">
      <alignment/>
    </xf>
    <xf numFmtId="0" fontId="4" fillId="0" borderId="18" xfId="0" applyFont="1" applyBorder="1" applyAlignment="1">
      <alignment horizontal="right" vertical="center"/>
    </xf>
    <xf numFmtId="0" fontId="4" fillId="0" borderId="24" xfId="0" applyFont="1" applyBorder="1" applyAlignment="1">
      <alignment horizontal="right" vertical="center"/>
    </xf>
    <xf numFmtId="0" fontId="4" fillId="0" borderId="15" xfId="0" applyFont="1" applyBorder="1" applyAlignment="1">
      <alignment horizontal="right" vertical="center"/>
    </xf>
    <xf numFmtId="38" fontId="4" fillId="0" borderId="24" xfId="49" applyFont="1" applyBorder="1" applyAlignment="1">
      <alignment vertical="center"/>
    </xf>
    <xf numFmtId="38" fontId="4" fillId="0" borderId="0" xfId="49" applyFont="1" applyFill="1" applyBorder="1" applyAlignment="1">
      <alignment/>
    </xf>
    <xf numFmtId="0" fontId="4" fillId="0" borderId="18" xfId="0" applyFont="1" applyBorder="1" applyAlignment="1">
      <alignment horizontal="left"/>
    </xf>
    <xf numFmtId="0" fontId="4" fillId="0" borderId="24" xfId="0" applyFont="1" applyBorder="1" applyAlignment="1">
      <alignment horizontal="left"/>
    </xf>
    <xf numFmtId="0" fontId="4" fillId="0" borderId="15" xfId="0" applyFont="1" applyBorder="1" applyAlignment="1">
      <alignment horizontal="left"/>
    </xf>
    <xf numFmtId="0" fontId="4" fillId="0" borderId="24" xfId="0" applyFont="1" applyFill="1" applyBorder="1" applyAlignment="1">
      <alignment horizontal="center"/>
    </xf>
    <xf numFmtId="0" fontId="4" fillId="0" borderId="0" xfId="0" applyFont="1" applyBorder="1" applyAlignment="1">
      <alignment horizontal="distributed" vertical="center"/>
    </xf>
    <xf numFmtId="38" fontId="4" fillId="0" borderId="0" xfId="49" applyFont="1" applyBorder="1" applyAlignment="1">
      <alignment horizontal="center"/>
    </xf>
    <xf numFmtId="0" fontId="4" fillId="0" borderId="0" xfId="0" applyFont="1" applyBorder="1" applyAlignment="1">
      <alignment/>
    </xf>
    <xf numFmtId="38" fontId="4" fillId="0" borderId="0" xfId="49" applyFont="1" applyBorder="1" applyAlignment="1">
      <alignment horizontal="right"/>
    </xf>
    <xf numFmtId="38" fontId="4" fillId="0" borderId="0" xfId="49" applyNumberFormat="1" applyFont="1" applyBorder="1" applyAlignment="1">
      <alignment horizontal="right"/>
    </xf>
    <xf numFmtId="0" fontId="4" fillId="0" borderId="0" xfId="0" applyFont="1" applyBorder="1" applyAlignment="1">
      <alignment horizontal="left"/>
    </xf>
    <xf numFmtId="0" fontId="4" fillId="0" borderId="20" xfId="0" applyFont="1" applyBorder="1" applyAlignment="1">
      <alignment horizontal="right"/>
    </xf>
    <xf numFmtId="0" fontId="0" fillId="0" borderId="20" xfId="0" applyFont="1" applyBorder="1" applyAlignment="1">
      <alignment/>
    </xf>
    <xf numFmtId="0" fontId="0" fillId="0" borderId="17"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left"/>
    </xf>
    <xf numFmtId="0" fontId="4" fillId="0" borderId="21" xfId="0" applyFont="1" applyBorder="1" applyAlignment="1">
      <alignment horizontal="center"/>
    </xf>
    <xf numFmtId="0" fontId="4" fillId="0" borderId="23" xfId="0" applyFont="1" applyBorder="1" applyAlignment="1">
      <alignment horizontal="center"/>
    </xf>
    <xf numFmtId="0" fontId="4" fillId="0" borderId="24" xfId="0" applyFont="1" applyFill="1" applyBorder="1" applyAlignment="1">
      <alignment horizontal="center" vertical="center"/>
    </xf>
    <xf numFmtId="0" fontId="7" fillId="0" borderId="0" xfId="0" applyFont="1" applyAlignment="1">
      <alignment horizontal="center"/>
    </xf>
    <xf numFmtId="0" fontId="4" fillId="0" borderId="17" xfId="0" applyFont="1" applyBorder="1" applyAlignment="1">
      <alignment horizont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vertical="center" wrapText="1"/>
    </xf>
    <xf numFmtId="0" fontId="4" fillId="0" borderId="19" xfId="0" applyFont="1" applyBorder="1" applyAlignment="1">
      <alignment horizontal="center"/>
    </xf>
    <xf numFmtId="0" fontId="4" fillId="0" borderId="22" xfId="0" applyFont="1" applyBorder="1" applyAlignment="1">
      <alignment horizontal="center"/>
    </xf>
    <xf numFmtId="0" fontId="5" fillId="0" borderId="22" xfId="0" applyFont="1" applyBorder="1" applyAlignment="1">
      <alignment horizontal="right" vertical="center"/>
    </xf>
    <xf numFmtId="0" fontId="5" fillId="0" borderId="17" xfId="0" applyFont="1" applyBorder="1" applyAlignment="1">
      <alignment horizontal="right" vertical="center"/>
    </xf>
    <xf numFmtId="0" fontId="0" fillId="0" borderId="17" xfId="0" applyBorder="1" applyAlignment="1">
      <alignment/>
    </xf>
    <xf numFmtId="49" fontId="5" fillId="0" borderId="37"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12" xfId="0" applyFont="1" applyFill="1" applyBorder="1" applyAlignment="1">
      <alignment horizontal="center" vertical="top" wrapText="1"/>
    </xf>
    <xf numFmtId="0" fontId="5" fillId="0" borderId="18"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11" xfId="0" applyFont="1" applyFill="1" applyBorder="1" applyAlignment="1">
      <alignment horizontal="center" vertical="top" wrapText="1"/>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43" xfId="0" applyFont="1" applyBorder="1" applyAlignment="1">
      <alignment horizontal="right" vertical="center"/>
    </xf>
    <xf numFmtId="195" fontId="5" fillId="0" borderId="11" xfId="0" applyNumberFormat="1" applyFont="1" applyFill="1" applyBorder="1" applyAlignment="1">
      <alignment horizontal="center" vertical="top" shrinkToFit="1"/>
    </xf>
    <xf numFmtId="195" fontId="0" fillId="0" borderId="12" xfId="0" applyNumberFormat="1" applyFill="1" applyBorder="1" applyAlignment="1">
      <alignment horizontal="center" vertical="top" shrinkToFit="1"/>
    </xf>
    <xf numFmtId="195" fontId="0" fillId="0" borderId="10" xfId="0" applyNumberFormat="1" applyFill="1" applyBorder="1" applyAlignment="1">
      <alignment horizontal="center" vertical="top" shrinkToFit="1"/>
    </xf>
    <xf numFmtId="49" fontId="5" fillId="0" borderId="11" xfId="0" applyNumberFormat="1" applyFont="1" applyFill="1" applyBorder="1" applyAlignment="1">
      <alignment horizontal="left" vertical="top" shrinkToFit="1"/>
    </xf>
    <xf numFmtId="0" fontId="0" fillId="0" borderId="12" xfId="0" applyFill="1" applyBorder="1" applyAlignment="1">
      <alignment horizontal="left" vertical="top" shrinkToFit="1"/>
    </xf>
    <xf numFmtId="0" fontId="0" fillId="0" borderId="10" xfId="0" applyFill="1" applyBorder="1" applyAlignment="1">
      <alignment horizontal="left" vertical="top" shrinkToFit="1"/>
    </xf>
    <xf numFmtId="0" fontId="0" fillId="0" borderId="12" xfId="0" applyFill="1" applyBorder="1" applyAlignment="1">
      <alignment horizontal="center" vertical="top" wrapText="1"/>
    </xf>
    <xf numFmtId="0" fontId="0" fillId="0" borderId="10" xfId="0" applyFill="1" applyBorder="1" applyAlignment="1">
      <alignment horizontal="center" vertical="top" wrapText="1"/>
    </xf>
    <xf numFmtId="0" fontId="5" fillId="0" borderId="22"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5" fillId="0" borderId="11" xfId="0" applyNumberFormat="1" applyFont="1" applyFill="1" applyBorder="1" applyAlignment="1">
      <alignment horizontal="center" vertical="top" shrinkToFit="1"/>
    </xf>
    <xf numFmtId="49" fontId="0" fillId="0" borderId="12" xfId="0" applyNumberFormat="1" applyFill="1" applyBorder="1" applyAlignment="1">
      <alignment horizontal="center" vertical="top" shrinkToFit="1"/>
    </xf>
    <xf numFmtId="49" fontId="0" fillId="0" borderId="10" xfId="0" applyNumberFormat="1" applyFill="1" applyBorder="1" applyAlignment="1">
      <alignment horizontal="center" vertical="top" shrinkToFit="1"/>
    </xf>
    <xf numFmtId="0" fontId="5" fillId="0" borderId="44" xfId="0" applyFont="1" applyFill="1" applyBorder="1" applyAlignment="1">
      <alignment horizontal="right" vertical="center"/>
    </xf>
    <xf numFmtId="49" fontId="5" fillId="0" borderId="2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10" xfId="0" applyFont="1" applyFill="1" applyBorder="1" applyAlignment="1">
      <alignment horizontal="center" vertical="top" wrapText="1"/>
    </xf>
    <xf numFmtId="0" fontId="5"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11" xfId="0" applyFont="1" applyBorder="1" applyAlignment="1">
      <alignment horizontal="center" vertical="center" wrapText="1"/>
    </xf>
    <xf numFmtId="0" fontId="0" fillId="0" borderId="10" xfId="0" applyBorder="1" applyAlignment="1">
      <alignment/>
    </xf>
    <xf numFmtId="0" fontId="5" fillId="0" borderId="10" xfId="0" applyFont="1" applyBorder="1" applyAlignment="1">
      <alignment horizontal="center" vertical="center" wrapText="1" shrinkToFit="1"/>
    </xf>
    <xf numFmtId="0" fontId="5" fillId="0" borderId="18" xfId="0"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wrapText="1"/>
    </xf>
    <xf numFmtId="0" fontId="0" fillId="0" borderId="15" xfId="0" applyBorder="1" applyAlignment="1">
      <alignment horizontal="center" vertical="center"/>
    </xf>
    <xf numFmtId="0" fontId="5" fillId="0" borderId="11" xfId="0" applyFont="1" applyFill="1" applyBorder="1" applyAlignment="1">
      <alignment horizontal="center" vertical="top" shrinkToFi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0" fontId="5" fillId="0" borderId="18" xfId="0" applyNumberFormat="1" applyFont="1" applyBorder="1" applyAlignment="1">
      <alignment horizontal="center" vertical="center" wrapText="1"/>
    </xf>
    <xf numFmtId="0" fontId="0" fillId="0" borderId="15" xfId="0" applyNumberFormat="1" applyBorder="1" applyAlignment="1">
      <alignment horizontal="center" vertical="center"/>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17" xfId="0" applyFill="1" applyBorder="1" applyAlignment="1">
      <alignment/>
    </xf>
    <xf numFmtId="0" fontId="5" fillId="0" borderId="48"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0" fillId="0" borderId="47" xfId="0" applyFill="1" applyBorder="1" applyAlignment="1">
      <alignment/>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0" fillId="0" borderId="0" xfId="0" applyAlignment="1">
      <alignment/>
    </xf>
    <xf numFmtId="0" fontId="5" fillId="0" borderId="15" xfId="0" applyFont="1" applyBorder="1" applyAlignment="1">
      <alignment horizontal="center"/>
    </xf>
    <xf numFmtId="38" fontId="4" fillId="0" borderId="22" xfId="49" applyFont="1" applyBorder="1" applyAlignment="1">
      <alignment/>
    </xf>
    <xf numFmtId="38" fontId="4" fillId="0" borderId="17" xfId="49" applyFont="1" applyBorder="1" applyAlignment="1">
      <alignment/>
    </xf>
    <xf numFmtId="38" fontId="4" fillId="0" borderId="13" xfId="49" applyFont="1" applyBorder="1" applyAlignment="1">
      <alignment horizontal="left" shrinkToFit="1"/>
    </xf>
    <xf numFmtId="0" fontId="0" fillId="0" borderId="0" xfId="0" applyAlignment="1">
      <alignment shrinkToFit="1"/>
    </xf>
    <xf numFmtId="0" fontId="0" fillId="0" borderId="14" xfId="0" applyBorder="1" applyAlignment="1">
      <alignment shrinkToFit="1"/>
    </xf>
    <xf numFmtId="184" fontId="4" fillId="0" borderId="13" xfId="49" applyNumberFormat="1" applyFont="1" applyBorder="1" applyAlignment="1">
      <alignment horizontal="center"/>
    </xf>
    <xf numFmtId="184" fontId="4" fillId="0" borderId="0" xfId="49" applyNumberFormat="1" applyFont="1" applyBorder="1" applyAlignment="1">
      <alignment horizontal="center"/>
    </xf>
    <xf numFmtId="184" fontId="4" fillId="0" borderId="14" xfId="49" applyNumberFormat="1" applyFont="1" applyBorder="1" applyAlignment="1">
      <alignment horizontal="center"/>
    </xf>
    <xf numFmtId="38" fontId="4" fillId="0" borderId="13" xfId="49" applyFont="1" applyBorder="1" applyAlignment="1">
      <alignment horizontal="left"/>
    </xf>
    <xf numFmtId="0" fontId="0" fillId="0" borderId="0" xfId="0" applyAlignment="1">
      <alignment/>
    </xf>
    <xf numFmtId="0" fontId="0" fillId="0" borderId="14" xfId="0" applyBorder="1" applyAlignment="1">
      <alignment/>
    </xf>
    <xf numFmtId="184" fontId="4" fillId="0" borderId="22" xfId="49" applyNumberFormat="1" applyFont="1" applyBorder="1" applyAlignment="1">
      <alignment horizontal="center"/>
    </xf>
    <xf numFmtId="184" fontId="4" fillId="0" borderId="17" xfId="49" applyNumberFormat="1" applyFont="1" applyBorder="1" applyAlignment="1">
      <alignment horizontal="center"/>
    </xf>
    <xf numFmtId="184" fontId="4" fillId="0" borderId="23" xfId="49" applyNumberFormat="1" applyFont="1" applyBorder="1" applyAlignment="1">
      <alignment horizontal="center"/>
    </xf>
    <xf numFmtId="38" fontId="4" fillId="0" borderId="22" xfId="49" applyFont="1" applyBorder="1" applyAlignment="1">
      <alignment horizontal="center"/>
    </xf>
    <xf numFmtId="38" fontId="4" fillId="0" borderId="17" xfId="49" applyFont="1" applyBorder="1" applyAlignment="1">
      <alignment horizontal="center"/>
    </xf>
    <xf numFmtId="38" fontId="4" fillId="0" borderId="23" xfId="49"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38" fontId="4" fillId="0" borderId="13" xfId="49" applyFont="1" applyBorder="1" applyAlignment="1">
      <alignment/>
    </xf>
    <xf numFmtId="38" fontId="4" fillId="0" borderId="0" xfId="49" applyFont="1" applyAlignment="1">
      <alignment/>
    </xf>
    <xf numFmtId="3" fontId="4" fillId="0" borderId="13" xfId="0" applyNumberFormat="1"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38" fontId="4" fillId="0" borderId="13" xfId="49" applyFont="1" applyBorder="1" applyAlignment="1">
      <alignment horizontal="center"/>
    </xf>
    <xf numFmtId="38" fontId="4" fillId="0" borderId="14" xfId="49" applyFont="1" applyBorder="1" applyAlignment="1">
      <alignment horizontal="center"/>
    </xf>
    <xf numFmtId="38" fontId="4" fillId="0" borderId="14" xfId="49" applyFont="1" applyBorder="1" applyAlignment="1">
      <alignment/>
    </xf>
    <xf numFmtId="0" fontId="6" fillId="0" borderId="19" xfId="0" applyFont="1" applyBorder="1" applyAlignment="1">
      <alignment horizontal="right" vertical="top"/>
    </xf>
    <xf numFmtId="0" fontId="6" fillId="0" borderId="20" xfId="0" applyFont="1" applyBorder="1" applyAlignment="1">
      <alignment horizontal="right" vertical="top"/>
    </xf>
    <xf numFmtId="0" fontId="6" fillId="0" borderId="21" xfId="0" applyFont="1" applyBorder="1" applyAlignment="1">
      <alignment horizontal="right" vertical="top"/>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4" fillId="0" borderId="13"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38" fontId="4" fillId="0" borderId="0" xfId="49" applyFont="1" applyAlignment="1">
      <alignment horizontal="center"/>
    </xf>
    <xf numFmtId="38" fontId="4" fillId="0" borderId="13" xfId="49" applyFont="1" applyBorder="1" applyAlignment="1">
      <alignment horizontal="center" shrinkToFit="1"/>
    </xf>
    <xf numFmtId="38" fontId="4" fillId="0" borderId="0" xfId="49" applyFont="1" applyAlignment="1">
      <alignment horizontal="center" shrinkToFit="1"/>
    </xf>
    <xf numFmtId="38" fontId="4" fillId="0" borderId="14" xfId="49" applyFont="1" applyBorder="1" applyAlignment="1">
      <alignment horizontal="center" shrinkToFit="1"/>
    </xf>
    <xf numFmtId="38" fontId="4" fillId="0" borderId="23" xfId="49" applyFont="1" applyBorder="1" applyAlignment="1">
      <alignment/>
    </xf>
    <xf numFmtId="0" fontId="4" fillId="0" borderId="22" xfId="0" applyFont="1" applyBorder="1" applyAlignment="1">
      <alignment/>
    </xf>
    <xf numFmtId="0" fontId="4" fillId="0" borderId="17" xfId="0" applyFont="1" applyBorder="1" applyAlignment="1">
      <alignment/>
    </xf>
    <xf numFmtId="0" fontId="4" fillId="0" borderId="23" xfId="0" applyFont="1" applyBorder="1" applyAlignment="1">
      <alignment/>
    </xf>
    <xf numFmtId="38" fontId="4" fillId="0" borderId="13" xfId="49" applyFont="1" applyBorder="1" applyAlignment="1">
      <alignment horizontal="right"/>
    </xf>
    <xf numFmtId="38" fontId="4" fillId="0" borderId="14" xfId="49" applyFont="1" applyBorder="1" applyAlignment="1">
      <alignment horizontal="right"/>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xf>
    <xf numFmtId="0" fontId="4" fillId="0" borderId="24" xfId="0" applyFont="1" applyBorder="1" applyAlignment="1">
      <alignment/>
    </xf>
    <xf numFmtId="0" fontId="4" fillId="0" borderId="15" xfId="0" applyFont="1" applyBorder="1" applyAlignment="1">
      <alignment/>
    </xf>
    <xf numFmtId="0" fontId="5" fillId="0" borderId="16" xfId="0" applyFont="1" applyBorder="1" applyAlignment="1">
      <alignment horizontal="center" vertical="center"/>
    </xf>
    <xf numFmtId="0" fontId="4" fillId="0" borderId="18" xfId="0" applyFont="1" applyBorder="1" applyAlignment="1">
      <alignment horizontal="center"/>
    </xf>
    <xf numFmtId="0" fontId="4" fillId="0" borderId="24"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38" fontId="4" fillId="0" borderId="0" xfId="49" applyFont="1" applyAlignment="1">
      <alignment horizontal="left" shrinkToFit="1"/>
    </xf>
    <xf numFmtId="38" fontId="4" fillId="0" borderId="14" xfId="49" applyFont="1" applyBorder="1" applyAlignment="1">
      <alignment horizontal="left" shrinkToFit="1"/>
    </xf>
    <xf numFmtId="0" fontId="6" fillId="0" borderId="0" xfId="0" applyFont="1" applyBorder="1" applyAlignment="1">
      <alignment horizontal="center" vertical="center"/>
    </xf>
    <xf numFmtId="184" fontId="6" fillId="0" borderId="0" xfId="49" applyNumberFormat="1" applyFont="1" applyBorder="1" applyAlignment="1">
      <alignment/>
    </xf>
    <xf numFmtId="40" fontId="6" fillId="0" borderId="0" xfId="0" applyNumberFormat="1" applyFont="1" applyBorder="1" applyAlignment="1">
      <alignment vertical="center"/>
    </xf>
    <xf numFmtId="0" fontId="6" fillId="0" borderId="0" xfId="0" applyFont="1" applyBorder="1" applyAlignment="1">
      <alignment vertical="center"/>
    </xf>
    <xf numFmtId="38" fontId="6" fillId="0" borderId="0" xfId="49" applyFont="1" applyBorder="1" applyAlignment="1">
      <alignment/>
    </xf>
    <xf numFmtId="38" fontId="4" fillId="0" borderId="0" xfId="49" applyFont="1" applyAlignment="1">
      <alignment horizontal="left"/>
    </xf>
    <xf numFmtId="38" fontId="4" fillId="0" borderId="14" xfId="49" applyFont="1" applyBorder="1" applyAlignment="1">
      <alignment horizontal="left"/>
    </xf>
    <xf numFmtId="38" fontId="4" fillId="0" borderId="18" xfId="49" applyFont="1" applyBorder="1" applyAlignment="1">
      <alignment/>
    </xf>
    <xf numFmtId="38" fontId="4" fillId="0" borderId="24" xfId="49" applyFont="1" applyBorder="1" applyAlignment="1">
      <alignment/>
    </xf>
    <xf numFmtId="38" fontId="4" fillId="0" borderId="15" xfId="49" applyFont="1" applyBorder="1" applyAlignment="1">
      <alignment/>
    </xf>
    <xf numFmtId="0" fontId="4"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shrinkToFit="1"/>
    </xf>
    <xf numFmtId="0" fontId="4" fillId="0" borderId="0" xfId="0" applyFont="1" applyBorder="1" applyAlignment="1">
      <alignment shrinkToFit="1"/>
    </xf>
    <xf numFmtId="0" fontId="4" fillId="0" borderId="14" xfId="0" applyFont="1" applyBorder="1" applyAlignment="1">
      <alignment shrinkToFit="1"/>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6" fillId="0" borderId="17"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38" fontId="6" fillId="0" borderId="0" xfId="49" applyFont="1" applyBorder="1" applyAlignment="1">
      <alignment horizontal="right"/>
    </xf>
    <xf numFmtId="38" fontId="6" fillId="0" borderId="17" xfId="49" applyFont="1" applyBorder="1" applyAlignment="1">
      <alignment/>
    </xf>
    <xf numFmtId="0" fontId="0" fillId="0" borderId="14" xfId="0" applyBorder="1" applyAlignment="1">
      <alignment/>
    </xf>
    <xf numFmtId="38" fontId="6" fillId="0" borderId="0" xfId="0" applyNumberFormat="1" applyFont="1" applyBorder="1" applyAlignment="1">
      <alignment vertical="top"/>
    </xf>
    <xf numFmtId="0" fontId="6" fillId="0" borderId="0" xfId="0" applyFont="1" applyBorder="1" applyAlignment="1">
      <alignment vertical="top"/>
    </xf>
    <xf numFmtId="40" fontId="6" fillId="0" borderId="0" xfId="0" applyNumberFormat="1" applyFont="1" applyBorder="1" applyAlignment="1">
      <alignment vertical="top"/>
    </xf>
    <xf numFmtId="0" fontId="6" fillId="0" borderId="14" xfId="0" applyFont="1" applyBorder="1" applyAlignment="1">
      <alignment vertical="center"/>
    </xf>
    <xf numFmtId="0" fontId="6" fillId="0" borderId="0" xfId="0" applyFont="1" applyAlignment="1">
      <alignment vertical="center"/>
    </xf>
    <xf numFmtId="38" fontId="6" fillId="0" borderId="17" xfId="0" applyNumberFormat="1" applyFont="1" applyBorder="1" applyAlignment="1">
      <alignment horizontal="center"/>
    </xf>
    <xf numFmtId="0" fontId="6" fillId="0" borderId="20" xfId="0" applyFont="1" applyBorder="1" applyAlignment="1">
      <alignment horizontal="right"/>
    </xf>
    <xf numFmtId="0" fontId="6" fillId="0" borderId="20" xfId="0" applyFont="1" applyBorder="1" applyAlignment="1">
      <alignment horizontal="left"/>
    </xf>
    <xf numFmtId="0" fontId="6" fillId="0" borderId="19" xfId="0" applyFont="1" applyBorder="1" applyAlignment="1">
      <alignment horizontal="distributed" vertical="center" wrapText="1"/>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3" fontId="4" fillId="0" borderId="18" xfId="0" applyNumberFormat="1" applyFont="1" applyBorder="1" applyAlignment="1">
      <alignment/>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0" xfId="0" applyFont="1" applyAlignment="1">
      <alignment/>
    </xf>
    <xf numFmtId="3" fontId="4" fillId="0" borderId="13" xfId="0" applyNumberFormat="1" applyFont="1" applyBorder="1" applyAlignment="1">
      <alignment/>
    </xf>
    <xf numFmtId="0" fontId="6" fillId="0" borderId="13" xfId="0" applyFont="1" applyBorder="1" applyAlignment="1">
      <alignment/>
    </xf>
    <xf numFmtId="0" fontId="6" fillId="0" borderId="0" xfId="0" applyFont="1" applyAlignment="1">
      <alignment/>
    </xf>
    <xf numFmtId="0" fontId="6" fillId="0" borderId="14" xfId="0" applyFont="1" applyBorder="1" applyAlignment="1">
      <alignment/>
    </xf>
    <xf numFmtId="0" fontId="6" fillId="0" borderId="13" xfId="0" applyFont="1" applyBorder="1" applyAlignment="1">
      <alignment vertical="top"/>
    </xf>
    <xf numFmtId="0" fontId="4" fillId="0" borderId="20" xfId="0" applyFont="1" applyBorder="1" applyAlignment="1">
      <alignment horizontal="right" vertical="top"/>
    </xf>
    <xf numFmtId="0" fontId="4" fillId="0" borderId="21" xfId="0" applyFont="1" applyBorder="1" applyAlignment="1">
      <alignment horizontal="right" vertical="top"/>
    </xf>
    <xf numFmtId="0" fontId="6" fillId="0" borderId="19" xfId="0" applyFont="1" applyBorder="1" applyAlignment="1">
      <alignment/>
    </xf>
    <xf numFmtId="0" fontId="6" fillId="0" borderId="18"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13" xfId="49" applyFont="1" applyBorder="1" applyAlignment="1">
      <alignment vertical="center"/>
    </xf>
    <xf numFmtId="38" fontId="4" fillId="0" borderId="0" xfId="49" applyFont="1" applyBorder="1" applyAlignment="1">
      <alignment vertical="center"/>
    </xf>
    <xf numFmtId="38" fontId="4" fillId="0" borderId="14" xfId="49"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9"/>
        </patternFill>
      </fill>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25"/>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26"/>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27"/>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8"/>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9"/>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30"/>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31"/>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32"/>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209550</xdr:colOff>
      <xdr:row>7</xdr:row>
      <xdr:rowOff>238125</xdr:rowOff>
    </xdr:from>
    <xdr:ext cx="2247900" cy="561975"/>
    <xdr:sp>
      <xdr:nvSpPr>
        <xdr:cNvPr id="9" name="AutoShape 33"/>
        <xdr:cNvSpPr>
          <a:spLocks/>
        </xdr:cNvSpPr>
      </xdr:nvSpPr>
      <xdr:spPr>
        <a:xfrm>
          <a:off x="6048375" y="1962150"/>
          <a:ext cx="2247900" cy="561975"/>
        </a:xfrm>
        <a:prstGeom prst="wedgeRectCallout">
          <a:avLst>
            <a:gd name="adj1" fmla="val 31703"/>
            <a:gd name="adj2" fmla="val 8236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国庫補助基本額Ｇの千円未満を切り捨てた金額を記入すること。</a:t>
          </a:r>
        </a:p>
      </xdr:txBody>
    </xdr:sp>
    <xdr:clientData/>
  </xdr:oneCellAnchor>
  <xdr:oneCellAnchor>
    <xdr:from>
      <xdr:col>4</xdr:col>
      <xdr:colOff>352425</xdr:colOff>
      <xdr:row>3</xdr:row>
      <xdr:rowOff>47625</xdr:rowOff>
    </xdr:from>
    <xdr:ext cx="2057400" cy="533400"/>
    <xdr:sp>
      <xdr:nvSpPr>
        <xdr:cNvPr id="10" name="AutoShape 34"/>
        <xdr:cNvSpPr>
          <a:spLocks/>
        </xdr:cNvSpPr>
      </xdr:nvSpPr>
      <xdr:spPr>
        <a:xfrm>
          <a:off x="4419600" y="561975"/>
          <a:ext cx="2057400" cy="533400"/>
        </a:xfrm>
        <a:prstGeom prst="wedgeRectCallout">
          <a:avLst>
            <a:gd name="adj1" fmla="val 60648"/>
            <a:gd name="adj2" fmla="val 3154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補助事業者の施設名（代表施設）を記入すること。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476250</xdr:colOff>
      <xdr:row>6</xdr:row>
      <xdr:rowOff>47625</xdr:rowOff>
    </xdr:from>
    <xdr:ext cx="3667125" cy="314325"/>
    <xdr:sp>
      <xdr:nvSpPr>
        <xdr:cNvPr id="1" name="AutoShape 1"/>
        <xdr:cNvSpPr>
          <a:spLocks/>
        </xdr:cNvSpPr>
      </xdr:nvSpPr>
      <xdr:spPr>
        <a:xfrm>
          <a:off x="3609975" y="1304925"/>
          <a:ext cx="3667125" cy="314325"/>
        </a:xfrm>
        <a:prstGeom prst="wedgeRectCallout">
          <a:avLst>
            <a:gd name="adj1" fmla="val 7921"/>
            <a:gd name="adj2" fmla="val 106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各月の末日に在籍する研修歯科医数の総和を記入する。</a:t>
          </a:r>
        </a:p>
      </xdr:txBody>
    </xdr:sp>
    <xdr:clientData/>
  </xdr:oneCellAnchor>
  <xdr:oneCellAnchor>
    <xdr:from>
      <xdr:col>7</xdr:col>
      <xdr:colOff>190500</xdr:colOff>
      <xdr:row>13</xdr:row>
      <xdr:rowOff>142875</xdr:rowOff>
    </xdr:from>
    <xdr:ext cx="5076825" cy="514350"/>
    <xdr:sp>
      <xdr:nvSpPr>
        <xdr:cNvPr id="2" name="AutoShape 2"/>
        <xdr:cNvSpPr>
          <a:spLocks/>
        </xdr:cNvSpPr>
      </xdr:nvSpPr>
      <xdr:spPr>
        <a:xfrm>
          <a:off x="2190750" y="2800350"/>
          <a:ext cx="5076825" cy="514350"/>
        </a:xfrm>
        <a:prstGeom prst="wedgeRectCallout">
          <a:avLst>
            <a:gd name="adj1" fmla="val 21912"/>
            <a:gd name="adj2" fmla="val 8027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研修歯科医延人数</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を</a:t>
          </a: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（月）で除して、小数点以下を四捨五入して得た数を記入すること（実際に研修を行っている研修歯科医数とは一致しない場合がある）。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8</xdr:row>
      <xdr:rowOff>152400</xdr:rowOff>
    </xdr:from>
    <xdr:to>
      <xdr:col>4</xdr:col>
      <xdr:colOff>1314450</xdr:colOff>
      <xdr:row>11</xdr:row>
      <xdr:rowOff>133350</xdr:rowOff>
    </xdr:to>
    <xdr:sp>
      <xdr:nvSpPr>
        <xdr:cNvPr id="1" name="Text Box 4"/>
        <xdr:cNvSpPr txBox="1">
          <a:spLocks noChangeArrowheads="1"/>
        </xdr:cNvSpPr>
      </xdr:nvSpPr>
      <xdr:spPr>
        <a:xfrm>
          <a:off x="1162050" y="1800225"/>
          <a:ext cx="1447800" cy="476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研修施設番号、施設名称を記入すること。</a:t>
          </a:r>
        </a:p>
      </xdr:txBody>
    </xdr:sp>
    <xdr:clientData/>
  </xdr:twoCellAnchor>
  <xdr:oneCellAnchor>
    <xdr:from>
      <xdr:col>4</xdr:col>
      <xdr:colOff>876300</xdr:colOff>
      <xdr:row>7</xdr:row>
      <xdr:rowOff>114300</xdr:rowOff>
    </xdr:from>
    <xdr:ext cx="2343150" cy="209550"/>
    <xdr:sp>
      <xdr:nvSpPr>
        <xdr:cNvPr id="2" name="Text Box 5"/>
        <xdr:cNvSpPr txBox="1">
          <a:spLocks noChangeArrowheads="1"/>
        </xdr:cNvSpPr>
      </xdr:nvSpPr>
      <xdr:spPr>
        <a:xfrm>
          <a:off x="2171700" y="1590675"/>
          <a:ext cx="2343150" cy="2095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研修プログラム番号を記入すること。</a:t>
          </a:r>
        </a:p>
      </xdr:txBody>
    </xdr:sp>
    <xdr:clientData/>
  </xdr:oneCellAnchor>
  <xdr:oneCellAnchor>
    <xdr:from>
      <xdr:col>7</xdr:col>
      <xdr:colOff>400050</xdr:colOff>
      <xdr:row>7</xdr:row>
      <xdr:rowOff>171450</xdr:rowOff>
    </xdr:from>
    <xdr:ext cx="2514600" cy="219075"/>
    <xdr:sp>
      <xdr:nvSpPr>
        <xdr:cNvPr id="3" name="Text Box 6"/>
        <xdr:cNvSpPr txBox="1">
          <a:spLocks noChangeArrowheads="1"/>
        </xdr:cNvSpPr>
      </xdr:nvSpPr>
      <xdr:spPr>
        <a:xfrm>
          <a:off x="5143500" y="1647825"/>
          <a:ext cx="2514600" cy="2190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研修プログラム名称を記入すること。</a:t>
          </a:r>
        </a:p>
      </xdr:txBody>
    </xdr:sp>
    <xdr:clientData/>
  </xdr:oneCellAnchor>
  <xdr:twoCellAnchor>
    <xdr:from>
      <xdr:col>4</xdr:col>
      <xdr:colOff>266700</xdr:colOff>
      <xdr:row>2</xdr:row>
      <xdr:rowOff>38100</xdr:rowOff>
    </xdr:from>
    <xdr:to>
      <xdr:col>16</xdr:col>
      <xdr:colOff>180975</xdr:colOff>
      <xdr:row>4</xdr:row>
      <xdr:rowOff>38100</xdr:rowOff>
    </xdr:to>
    <xdr:sp>
      <xdr:nvSpPr>
        <xdr:cNvPr id="4" name="Text Box 7"/>
        <xdr:cNvSpPr txBox="1">
          <a:spLocks noChangeArrowheads="1"/>
        </xdr:cNvSpPr>
      </xdr:nvSpPr>
      <xdr:spPr>
        <a:xfrm>
          <a:off x="1562100" y="314325"/>
          <a:ext cx="6638925" cy="4000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本様式は国立以外の施設が、協力型の場合に使用すること。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oneCellAnchor>
    <xdr:from>
      <xdr:col>3</xdr:col>
      <xdr:colOff>361950</xdr:colOff>
      <xdr:row>14</xdr:row>
      <xdr:rowOff>19050</xdr:rowOff>
    </xdr:from>
    <xdr:ext cx="1924050" cy="428625"/>
    <xdr:sp>
      <xdr:nvSpPr>
        <xdr:cNvPr id="5" name="Text Box 8"/>
        <xdr:cNvSpPr txBox="1">
          <a:spLocks noChangeArrowheads="1"/>
        </xdr:cNvSpPr>
      </xdr:nvSpPr>
      <xdr:spPr>
        <a:xfrm>
          <a:off x="1019175" y="2647950"/>
          <a:ext cx="1924050" cy="4286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協力型の区分に○を記入すること。</a:t>
          </a:r>
        </a:p>
      </xdr:txBody>
    </xdr:sp>
    <xdr:clientData/>
  </xdr:oneCellAnchor>
  <xdr:twoCellAnchor>
    <xdr:from>
      <xdr:col>5</xdr:col>
      <xdr:colOff>190500</xdr:colOff>
      <xdr:row>9</xdr:row>
      <xdr:rowOff>85725</xdr:rowOff>
    </xdr:from>
    <xdr:to>
      <xdr:col>9</xdr:col>
      <xdr:colOff>85725</xdr:colOff>
      <xdr:row>12</xdr:row>
      <xdr:rowOff>76200</xdr:rowOff>
    </xdr:to>
    <xdr:sp>
      <xdr:nvSpPr>
        <xdr:cNvPr id="6" name="Text Box 9"/>
        <xdr:cNvSpPr txBox="1">
          <a:spLocks noChangeArrowheads="1"/>
        </xdr:cNvSpPr>
      </xdr:nvSpPr>
      <xdr:spPr>
        <a:xfrm>
          <a:off x="3181350" y="1914525"/>
          <a:ext cx="3257550" cy="466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研修歯科医氏名、国家試験合格年月日、歯科医籍登録番号、研修開始年月日を記入すること。</a:t>
          </a:r>
        </a:p>
      </xdr:txBody>
    </xdr:sp>
    <xdr:clientData/>
  </xdr:twoCellAnchor>
  <xdr:oneCellAnchor>
    <xdr:from>
      <xdr:col>22</xdr:col>
      <xdr:colOff>19050</xdr:colOff>
      <xdr:row>27</xdr:row>
      <xdr:rowOff>133350</xdr:rowOff>
    </xdr:from>
    <xdr:ext cx="1724025" cy="866775"/>
    <xdr:sp>
      <xdr:nvSpPr>
        <xdr:cNvPr id="7" name="Text Box 11"/>
        <xdr:cNvSpPr txBox="1">
          <a:spLocks noChangeArrowheads="1"/>
        </xdr:cNvSpPr>
      </xdr:nvSpPr>
      <xdr:spPr>
        <a:xfrm>
          <a:off x="9620250" y="5600700"/>
          <a:ext cx="1724025" cy="866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病気休暇等により研修を実施しなかった月は、未記入のままとし、備考欄にその旨を記入すること。</a:t>
          </a:r>
        </a:p>
      </xdr:txBody>
    </xdr:sp>
    <xdr:clientData/>
  </xdr:oneCellAnchor>
  <xdr:twoCellAnchor>
    <xdr:from>
      <xdr:col>22</xdr:col>
      <xdr:colOff>238125</xdr:colOff>
      <xdr:row>6</xdr:row>
      <xdr:rowOff>38100</xdr:rowOff>
    </xdr:from>
    <xdr:to>
      <xdr:col>23</xdr:col>
      <xdr:colOff>1333500</xdr:colOff>
      <xdr:row>19</xdr:row>
      <xdr:rowOff>123825</xdr:rowOff>
    </xdr:to>
    <xdr:sp>
      <xdr:nvSpPr>
        <xdr:cNvPr id="8" name="Text Box 12"/>
        <xdr:cNvSpPr txBox="1">
          <a:spLocks noChangeArrowheads="1"/>
        </xdr:cNvSpPr>
      </xdr:nvSpPr>
      <xdr:spPr>
        <a:xfrm>
          <a:off x="9839325" y="1362075"/>
          <a:ext cx="1666875" cy="21526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自動で集計する設定になっているが、研修月数の小計及び総計が間違いないか確認し、違う場合は正しい値を入力すること。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の用紙も同様に数値を確認し、必要があれば訂正すること。</a:t>
          </a:r>
        </a:p>
      </xdr:txBody>
    </xdr:sp>
    <xdr:clientData/>
  </xdr:twoCellAnchor>
  <xdr:twoCellAnchor>
    <xdr:from>
      <xdr:col>2</xdr:col>
      <xdr:colOff>190500</xdr:colOff>
      <xdr:row>14</xdr:row>
      <xdr:rowOff>0</xdr:rowOff>
    </xdr:from>
    <xdr:to>
      <xdr:col>3</xdr:col>
      <xdr:colOff>361950</xdr:colOff>
      <xdr:row>15</xdr:row>
      <xdr:rowOff>76200</xdr:rowOff>
    </xdr:to>
    <xdr:sp>
      <xdr:nvSpPr>
        <xdr:cNvPr id="9" name="Line 13"/>
        <xdr:cNvSpPr>
          <a:spLocks/>
        </xdr:cNvSpPr>
      </xdr:nvSpPr>
      <xdr:spPr>
        <a:xfrm flipH="1" flipV="1">
          <a:off x="628650" y="2628900"/>
          <a:ext cx="390525" cy="2286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457200</xdr:colOff>
      <xdr:row>12</xdr:row>
      <xdr:rowOff>0</xdr:rowOff>
    </xdr:from>
    <xdr:to>
      <xdr:col>4</xdr:col>
      <xdr:colOff>19050</xdr:colOff>
      <xdr:row>12</xdr:row>
      <xdr:rowOff>123825</xdr:rowOff>
    </xdr:to>
    <xdr:sp>
      <xdr:nvSpPr>
        <xdr:cNvPr id="10" name="Line 14"/>
        <xdr:cNvSpPr>
          <a:spLocks/>
        </xdr:cNvSpPr>
      </xdr:nvSpPr>
      <xdr:spPr>
        <a:xfrm flipH="1">
          <a:off x="1114425" y="2305050"/>
          <a:ext cx="200025" cy="123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381000</xdr:colOff>
      <xdr:row>12</xdr:row>
      <xdr:rowOff>9525</xdr:rowOff>
    </xdr:from>
    <xdr:to>
      <xdr:col>4</xdr:col>
      <xdr:colOff>381000</xdr:colOff>
      <xdr:row>13</xdr:row>
      <xdr:rowOff>0</xdr:rowOff>
    </xdr:to>
    <xdr:sp>
      <xdr:nvSpPr>
        <xdr:cNvPr id="11" name="Line 15"/>
        <xdr:cNvSpPr>
          <a:spLocks/>
        </xdr:cNvSpPr>
      </xdr:nvSpPr>
      <xdr:spPr>
        <a:xfrm flipH="1">
          <a:off x="1676400" y="2314575"/>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638175</xdr:colOff>
      <xdr:row>12</xdr:row>
      <xdr:rowOff>95250</xdr:rowOff>
    </xdr:from>
    <xdr:to>
      <xdr:col>6</xdr:col>
      <xdr:colOff>0</xdr:colOff>
      <xdr:row>12</xdr:row>
      <xdr:rowOff>152400</xdr:rowOff>
    </xdr:to>
    <xdr:sp>
      <xdr:nvSpPr>
        <xdr:cNvPr id="12" name="Line 16"/>
        <xdr:cNvSpPr>
          <a:spLocks/>
        </xdr:cNvSpPr>
      </xdr:nvSpPr>
      <xdr:spPr>
        <a:xfrm flipH="1">
          <a:off x="3629025" y="2400300"/>
          <a:ext cx="257175" cy="571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600075</xdr:colOff>
      <xdr:row>12</xdr:row>
      <xdr:rowOff>76200</xdr:rowOff>
    </xdr:from>
    <xdr:to>
      <xdr:col>6</xdr:col>
      <xdr:colOff>628650</xdr:colOff>
      <xdr:row>13</xdr:row>
      <xdr:rowOff>28575</xdr:rowOff>
    </xdr:to>
    <xdr:sp>
      <xdr:nvSpPr>
        <xdr:cNvPr id="13" name="Line 17"/>
        <xdr:cNvSpPr>
          <a:spLocks/>
        </xdr:cNvSpPr>
      </xdr:nvSpPr>
      <xdr:spPr>
        <a:xfrm flipH="1">
          <a:off x="4486275" y="2381250"/>
          <a:ext cx="28575" cy="123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161925</xdr:colOff>
      <xdr:row>12</xdr:row>
      <xdr:rowOff>76200</xdr:rowOff>
    </xdr:from>
    <xdr:to>
      <xdr:col>7</xdr:col>
      <xdr:colOff>180975</xdr:colOff>
      <xdr:row>13</xdr:row>
      <xdr:rowOff>19050</xdr:rowOff>
    </xdr:to>
    <xdr:sp>
      <xdr:nvSpPr>
        <xdr:cNvPr id="14" name="Line 18"/>
        <xdr:cNvSpPr>
          <a:spLocks/>
        </xdr:cNvSpPr>
      </xdr:nvSpPr>
      <xdr:spPr>
        <a:xfrm>
          <a:off x="4905375" y="2381250"/>
          <a:ext cx="19050" cy="114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657225</xdr:colOff>
      <xdr:row>12</xdr:row>
      <xdr:rowOff>85725</xdr:rowOff>
    </xdr:from>
    <xdr:to>
      <xdr:col>8</xdr:col>
      <xdr:colOff>104775</xdr:colOff>
      <xdr:row>12</xdr:row>
      <xdr:rowOff>161925</xdr:rowOff>
    </xdr:to>
    <xdr:sp>
      <xdr:nvSpPr>
        <xdr:cNvPr id="15" name="Line 19"/>
        <xdr:cNvSpPr>
          <a:spLocks/>
        </xdr:cNvSpPr>
      </xdr:nvSpPr>
      <xdr:spPr>
        <a:xfrm>
          <a:off x="5400675" y="2390775"/>
          <a:ext cx="200025" cy="762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514350</xdr:colOff>
      <xdr:row>7</xdr:row>
      <xdr:rowOff>28575</xdr:rowOff>
    </xdr:from>
    <xdr:to>
      <xdr:col>4</xdr:col>
      <xdr:colOff>876300</xdr:colOff>
      <xdr:row>8</xdr:row>
      <xdr:rowOff>19050</xdr:rowOff>
    </xdr:to>
    <xdr:sp>
      <xdr:nvSpPr>
        <xdr:cNvPr id="16" name="Line 20"/>
        <xdr:cNvSpPr>
          <a:spLocks/>
        </xdr:cNvSpPr>
      </xdr:nvSpPr>
      <xdr:spPr>
        <a:xfrm flipH="1" flipV="1">
          <a:off x="1809750" y="1504950"/>
          <a:ext cx="36195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238125</xdr:colOff>
      <xdr:row>6</xdr:row>
      <xdr:rowOff>142875</xdr:rowOff>
    </xdr:from>
    <xdr:to>
      <xdr:col>8</xdr:col>
      <xdr:colOff>238125</xdr:colOff>
      <xdr:row>8</xdr:row>
      <xdr:rowOff>0</xdr:rowOff>
    </xdr:to>
    <xdr:sp>
      <xdr:nvSpPr>
        <xdr:cNvPr id="17" name="Line 21"/>
        <xdr:cNvSpPr>
          <a:spLocks/>
        </xdr:cNvSpPr>
      </xdr:nvSpPr>
      <xdr:spPr>
        <a:xfrm flipV="1">
          <a:off x="5734050" y="1466850"/>
          <a:ext cx="0" cy="1809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0</xdr:colOff>
      <xdr:row>19</xdr:row>
      <xdr:rowOff>133350</xdr:rowOff>
    </xdr:from>
    <xdr:to>
      <xdr:col>22</xdr:col>
      <xdr:colOff>342900</xdr:colOff>
      <xdr:row>24</xdr:row>
      <xdr:rowOff>76200</xdr:rowOff>
    </xdr:to>
    <xdr:sp>
      <xdr:nvSpPr>
        <xdr:cNvPr id="18" name="Line 26"/>
        <xdr:cNvSpPr>
          <a:spLocks/>
        </xdr:cNvSpPr>
      </xdr:nvSpPr>
      <xdr:spPr>
        <a:xfrm flipH="1">
          <a:off x="9601200" y="3524250"/>
          <a:ext cx="342900" cy="15240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476250</xdr:colOff>
      <xdr:row>19</xdr:row>
      <xdr:rowOff>133350</xdr:rowOff>
    </xdr:from>
    <xdr:to>
      <xdr:col>22</xdr:col>
      <xdr:colOff>533400</xdr:colOff>
      <xdr:row>25</xdr:row>
      <xdr:rowOff>85725</xdr:rowOff>
    </xdr:to>
    <xdr:sp>
      <xdr:nvSpPr>
        <xdr:cNvPr id="19" name="Line 27"/>
        <xdr:cNvSpPr>
          <a:spLocks/>
        </xdr:cNvSpPr>
      </xdr:nvSpPr>
      <xdr:spPr>
        <a:xfrm flipH="1">
          <a:off x="10077450" y="3524250"/>
          <a:ext cx="57150" cy="1685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390525</xdr:colOff>
      <xdr:row>32</xdr:row>
      <xdr:rowOff>161925</xdr:rowOff>
    </xdr:from>
    <xdr:to>
      <xdr:col>23</xdr:col>
      <xdr:colOff>390525</xdr:colOff>
      <xdr:row>35</xdr:row>
      <xdr:rowOff>19050</xdr:rowOff>
    </xdr:to>
    <xdr:sp>
      <xdr:nvSpPr>
        <xdr:cNvPr id="20" name="Line 28"/>
        <xdr:cNvSpPr>
          <a:spLocks/>
        </xdr:cNvSpPr>
      </xdr:nvSpPr>
      <xdr:spPr>
        <a:xfrm>
          <a:off x="10563225" y="6467475"/>
          <a:ext cx="0" cy="342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228600</xdr:colOff>
      <xdr:row>30</xdr:row>
      <xdr:rowOff>95250</xdr:rowOff>
    </xdr:from>
    <xdr:to>
      <xdr:col>22</xdr:col>
      <xdr:colOff>0</xdr:colOff>
      <xdr:row>34</xdr:row>
      <xdr:rowOff>142875</xdr:rowOff>
    </xdr:to>
    <xdr:sp>
      <xdr:nvSpPr>
        <xdr:cNvPr id="21" name="Line 29"/>
        <xdr:cNvSpPr>
          <a:spLocks/>
        </xdr:cNvSpPr>
      </xdr:nvSpPr>
      <xdr:spPr>
        <a:xfrm flipH="1">
          <a:off x="8963025" y="6076950"/>
          <a:ext cx="638175" cy="704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114300</xdr:colOff>
      <xdr:row>46</xdr:row>
      <xdr:rowOff>152400</xdr:rowOff>
    </xdr:from>
    <xdr:ext cx="8467725" cy="600075"/>
    <xdr:sp>
      <xdr:nvSpPr>
        <xdr:cNvPr id="22" name="Text Box 34"/>
        <xdr:cNvSpPr txBox="1">
          <a:spLocks noChangeArrowheads="1"/>
        </xdr:cNvSpPr>
      </xdr:nvSpPr>
      <xdr:spPr>
        <a:xfrm>
          <a:off x="333375" y="8620125"/>
          <a:ext cx="8467725" cy="6000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プログラムが複数あり、欄が足りなくなる場合は（研修プログラム番号）の行から小計（プログラム）の行（この図示例では、</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８～５２行目）までを選択して「コピー」、「挿入→コピーしたセル」という操作をして、欄を適宜追加・調整すること。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23</xdr:col>
      <xdr:colOff>1247775</xdr:colOff>
      <xdr:row>19</xdr:row>
      <xdr:rowOff>123825</xdr:rowOff>
    </xdr:from>
    <xdr:to>
      <xdr:col>23</xdr:col>
      <xdr:colOff>1247775</xdr:colOff>
      <xdr:row>44</xdr:row>
      <xdr:rowOff>0</xdr:rowOff>
    </xdr:to>
    <xdr:sp>
      <xdr:nvSpPr>
        <xdr:cNvPr id="23" name="Line 35"/>
        <xdr:cNvSpPr>
          <a:spLocks/>
        </xdr:cNvSpPr>
      </xdr:nvSpPr>
      <xdr:spPr>
        <a:xfrm>
          <a:off x="11420475" y="3514725"/>
          <a:ext cx="0" cy="46482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66675</xdr:colOff>
      <xdr:row>43</xdr:row>
      <xdr:rowOff>142875</xdr:rowOff>
    </xdr:from>
    <xdr:to>
      <xdr:col>23</xdr:col>
      <xdr:colOff>1238250</xdr:colOff>
      <xdr:row>52</xdr:row>
      <xdr:rowOff>85725</xdr:rowOff>
    </xdr:to>
    <xdr:sp>
      <xdr:nvSpPr>
        <xdr:cNvPr id="24" name="Line 36"/>
        <xdr:cNvSpPr>
          <a:spLocks/>
        </xdr:cNvSpPr>
      </xdr:nvSpPr>
      <xdr:spPr>
        <a:xfrm flipH="1">
          <a:off x="10239375" y="8153400"/>
          <a:ext cx="1171575" cy="13620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2</xdr:col>
      <xdr:colOff>57150</xdr:colOff>
      <xdr:row>22</xdr:row>
      <xdr:rowOff>504825</xdr:rowOff>
    </xdr:from>
    <xdr:ext cx="8220075" cy="704850"/>
    <xdr:sp>
      <xdr:nvSpPr>
        <xdr:cNvPr id="25" name="Text Box 38"/>
        <xdr:cNvSpPr txBox="1">
          <a:spLocks noChangeArrowheads="1"/>
        </xdr:cNvSpPr>
      </xdr:nvSpPr>
      <xdr:spPr>
        <a:xfrm>
          <a:off x="495300" y="4352925"/>
          <a:ext cx="8220075" cy="7048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協力型施設ごとに研修歯科医を全て記入すること。
</a:t>
          </a:r>
          <a:r>
            <a:rPr lang="en-US" cap="none" sz="1100" b="0" i="0" u="none" baseline="0">
              <a:solidFill>
                <a:srgbClr val="000000"/>
              </a:solidFill>
              <a:latin typeface="ＭＳ Ｐ明朝"/>
              <a:ea typeface="ＭＳ Ｐ明朝"/>
              <a:cs typeface="ＭＳ Ｐ明朝"/>
            </a:rPr>
            <a:t>欄が足りない場合は、小計（協力型）の上にある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行（この記入例では２２～２５行目）を選択し「コピー」、「挿入→コピーしたセル」という操作をして、欄を適宜追加すること。</a:t>
          </a:r>
        </a:p>
      </xdr:txBody>
    </xdr:sp>
    <xdr:clientData/>
  </xdr:oneCellAnchor>
  <xdr:twoCellAnchor>
    <xdr:from>
      <xdr:col>9</xdr:col>
      <xdr:colOff>28575</xdr:colOff>
      <xdr:row>17</xdr:row>
      <xdr:rowOff>47625</xdr:rowOff>
    </xdr:from>
    <xdr:to>
      <xdr:col>21</xdr:col>
      <xdr:colOff>152400</xdr:colOff>
      <xdr:row>20</xdr:row>
      <xdr:rowOff>133350</xdr:rowOff>
    </xdr:to>
    <xdr:sp>
      <xdr:nvSpPr>
        <xdr:cNvPr id="26" name="Text Box 39"/>
        <xdr:cNvSpPr txBox="1">
          <a:spLocks noChangeArrowheads="1"/>
        </xdr:cNvSpPr>
      </xdr:nvSpPr>
      <xdr:spPr>
        <a:xfrm>
          <a:off x="6381750" y="3133725"/>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142875</xdr:colOff>
      <xdr:row>20</xdr:row>
      <xdr:rowOff>133350</xdr:rowOff>
    </xdr:from>
    <xdr:to>
      <xdr:col>13</xdr:col>
      <xdr:colOff>95250</xdr:colOff>
      <xdr:row>22</xdr:row>
      <xdr:rowOff>276225</xdr:rowOff>
    </xdr:to>
    <xdr:sp>
      <xdr:nvSpPr>
        <xdr:cNvPr id="27" name="Line 40"/>
        <xdr:cNvSpPr>
          <a:spLocks/>
        </xdr:cNvSpPr>
      </xdr:nvSpPr>
      <xdr:spPr>
        <a:xfrm flipH="1">
          <a:off x="6734175" y="3676650"/>
          <a:ext cx="666750" cy="447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209550</xdr:rowOff>
    </xdr:from>
    <xdr:to>
      <xdr:col>19</xdr:col>
      <xdr:colOff>0</xdr:colOff>
      <xdr:row>5</xdr:row>
      <xdr:rowOff>19050</xdr:rowOff>
    </xdr:to>
    <xdr:sp>
      <xdr:nvSpPr>
        <xdr:cNvPr id="1" name="Text Box 1"/>
        <xdr:cNvSpPr txBox="1">
          <a:spLocks noChangeArrowheads="1"/>
        </xdr:cNvSpPr>
      </xdr:nvSpPr>
      <xdr:spPr>
        <a:xfrm>
          <a:off x="1504950" y="209550"/>
          <a:ext cx="7229475" cy="647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本様式は国立の施設が、単独型・管理型・協力型の場合に使用すること。
</a:t>
          </a:r>
          <a:r>
            <a:rPr lang="en-US" cap="none" sz="1100" b="0" i="0" u="none" baseline="0">
              <a:solidFill>
                <a:srgbClr val="000000"/>
              </a:solidFill>
              <a:latin typeface="ＭＳ Ｐ明朝"/>
              <a:ea typeface="ＭＳ Ｐ明朝"/>
              <a:cs typeface="ＭＳ Ｐ明朝"/>
            </a:rPr>
            <a:t> 国立の施設が管理型で、協力型に国立以外の施設が含まれる場合は、国立以外の施設のみを</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用の記入用紙に記入すること。</a:t>
          </a:r>
        </a:p>
      </xdr:txBody>
    </xdr:sp>
    <xdr:clientData/>
  </xdr:twoCellAnchor>
  <xdr:twoCellAnchor>
    <xdr:from>
      <xdr:col>3</xdr:col>
      <xdr:colOff>533400</xdr:colOff>
      <xdr:row>3</xdr:row>
      <xdr:rowOff>76200</xdr:rowOff>
    </xdr:from>
    <xdr:to>
      <xdr:col>4</xdr:col>
      <xdr:colOff>200025</xdr:colOff>
      <xdr:row>3</xdr:row>
      <xdr:rowOff>85725</xdr:rowOff>
    </xdr:to>
    <xdr:sp>
      <xdr:nvSpPr>
        <xdr:cNvPr id="2" name="Line 2"/>
        <xdr:cNvSpPr>
          <a:spLocks/>
        </xdr:cNvSpPr>
      </xdr:nvSpPr>
      <xdr:spPr>
        <a:xfrm flipH="1" flipV="1">
          <a:off x="1190625" y="571500"/>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4</xdr:col>
      <xdr:colOff>1524000</xdr:colOff>
      <xdr:row>67</xdr:row>
      <xdr:rowOff>57150</xdr:rowOff>
    </xdr:from>
    <xdr:ext cx="8467725" cy="561975"/>
    <xdr:sp>
      <xdr:nvSpPr>
        <xdr:cNvPr id="3" name="Text Box 7"/>
        <xdr:cNvSpPr txBox="1">
          <a:spLocks noChangeArrowheads="1"/>
        </xdr:cNvSpPr>
      </xdr:nvSpPr>
      <xdr:spPr>
        <a:xfrm>
          <a:off x="2819400" y="14363700"/>
          <a:ext cx="8467725" cy="5619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プログラムが複数あり、欄が足りなくなる場合は（研修プログラム番号）の行から小計（プログラム）の行（この図示例では、</a:t>
          </a:r>
          <a:r>
            <a:rPr lang="en-US" cap="none" sz="1100" b="0" i="0" u="none" baseline="0">
              <a:solidFill>
                <a:srgbClr val="000000"/>
              </a:solidFill>
              <a:latin typeface="ＭＳ Ｐ明朝"/>
              <a:ea typeface="ＭＳ Ｐ明朝"/>
              <a:cs typeface="ＭＳ Ｐ明朝"/>
            </a:rPr>
            <a:t>60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76</a:t>
          </a:r>
          <a:r>
            <a:rPr lang="en-US" cap="none" sz="1100" b="0" i="0" u="none" baseline="0">
              <a:solidFill>
                <a:srgbClr val="000000"/>
              </a:solidFill>
              <a:latin typeface="ＭＳ Ｐ明朝"/>
              <a:ea typeface="ＭＳ Ｐ明朝"/>
              <a:cs typeface="ＭＳ Ｐ明朝"/>
            </a:rPr>
            <a:t>行目）までを選択して「コピー」、「挿入→コピーしたセル」という操作をして、欄を適宜追加すること。</a:t>
          </a:r>
        </a:p>
      </xdr:txBody>
    </xdr:sp>
    <xdr:clientData/>
  </xdr:oneCellAnchor>
  <xdr:twoCellAnchor>
    <xdr:from>
      <xdr:col>4</xdr:col>
      <xdr:colOff>1476375</xdr:colOff>
      <xdr:row>59</xdr:row>
      <xdr:rowOff>28575</xdr:rowOff>
    </xdr:from>
    <xdr:to>
      <xdr:col>4</xdr:col>
      <xdr:colOff>1485900</xdr:colOff>
      <xdr:row>75</xdr:row>
      <xdr:rowOff>161925</xdr:rowOff>
    </xdr:to>
    <xdr:sp>
      <xdr:nvSpPr>
        <xdr:cNvPr id="4" name="Line 8"/>
        <xdr:cNvSpPr>
          <a:spLocks/>
        </xdr:cNvSpPr>
      </xdr:nvSpPr>
      <xdr:spPr>
        <a:xfrm flipH="1">
          <a:off x="2771775" y="13011150"/>
          <a:ext cx="9525" cy="2828925"/>
        </a:xfrm>
        <a:prstGeom prst="line">
          <a:avLst/>
        </a:prstGeom>
        <a:noFill/>
        <a:ln w="31750" cmpd="sng">
          <a:solidFill>
            <a:srgbClr val="000000"/>
          </a:solidFill>
          <a:headEnd type="triangl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95250</xdr:colOff>
      <xdr:row>13</xdr:row>
      <xdr:rowOff>228600</xdr:rowOff>
    </xdr:from>
    <xdr:ext cx="4705350" cy="952500"/>
    <xdr:sp>
      <xdr:nvSpPr>
        <xdr:cNvPr id="5" name="Text Box 10"/>
        <xdr:cNvSpPr txBox="1">
          <a:spLocks noChangeArrowheads="1"/>
        </xdr:cNvSpPr>
      </xdr:nvSpPr>
      <xdr:spPr>
        <a:xfrm>
          <a:off x="95250" y="4514850"/>
          <a:ext cx="4705350" cy="9525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当該プログラムに所属する全ての研修歯科医を記入すること。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欄が足りない場合は、行（この記入例では</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行目</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を選択して「コピー」、「挿入→コピーしたセル」という操作をして欄を適宜追加すること。</a:t>
          </a:r>
        </a:p>
      </xdr:txBody>
    </xdr:sp>
    <xdr:clientData/>
  </xdr:oneCellAnchor>
  <xdr:oneCellAnchor>
    <xdr:from>
      <xdr:col>2</xdr:col>
      <xdr:colOff>171450</xdr:colOff>
      <xdr:row>51</xdr:row>
      <xdr:rowOff>133350</xdr:rowOff>
    </xdr:from>
    <xdr:ext cx="8467725" cy="638175"/>
    <xdr:sp>
      <xdr:nvSpPr>
        <xdr:cNvPr id="6" name="Text Box 12"/>
        <xdr:cNvSpPr txBox="1">
          <a:spLocks noChangeArrowheads="1"/>
        </xdr:cNvSpPr>
      </xdr:nvSpPr>
      <xdr:spPr>
        <a:xfrm>
          <a:off x="609600" y="11744325"/>
          <a:ext cx="8467725" cy="6381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協力型施設の入力欄が不足した場合は小計（協力型）の上にある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a:t>
          </a:r>
          <a:r>
            <a:rPr lang="en-US" cap="none" sz="1100" b="0" i="0" u="none" baseline="0">
              <a:solidFill>
                <a:srgbClr val="000000"/>
              </a:solidFill>
              <a:latin typeface="ＭＳ Ｐ明朝"/>
              <a:ea typeface="ＭＳ Ｐ明朝"/>
              <a:cs typeface="ＭＳ Ｐ明朝"/>
            </a:rPr>
            <a:t>52</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55</a:t>
          </a:r>
          <a:r>
            <a:rPr lang="en-US" cap="none" sz="1100" b="0" i="0" u="none" baseline="0">
              <a:solidFill>
                <a:srgbClr val="000000"/>
              </a:solidFill>
              <a:latin typeface="ＭＳ Ｐ明朝"/>
              <a:ea typeface="ＭＳ Ｐ明朝"/>
              <a:cs typeface="ＭＳ Ｐ明朝"/>
            </a:rPr>
            <a:t>行目）を選択し「コピー」、「挿入→コピーしたセル」という操作をして、欄を適宜追加すること。</a:t>
          </a:r>
        </a:p>
      </xdr:txBody>
    </xdr:sp>
    <xdr:clientData/>
  </xdr:oneCellAnchor>
  <xdr:twoCellAnchor>
    <xdr:from>
      <xdr:col>21</xdr:col>
      <xdr:colOff>257175</xdr:colOff>
      <xdr:row>5</xdr:row>
      <xdr:rowOff>95250</xdr:rowOff>
    </xdr:from>
    <xdr:to>
      <xdr:col>23</xdr:col>
      <xdr:colOff>600075</xdr:colOff>
      <xdr:row>8</xdr:row>
      <xdr:rowOff>133350</xdr:rowOff>
    </xdr:to>
    <xdr:sp>
      <xdr:nvSpPr>
        <xdr:cNvPr id="7" name="Text Box 15"/>
        <xdr:cNvSpPr txBox="1">
          <a:spLocks noChangeArrowheads="1"/>
        </xdr:cNvSpPr>
      </xdr:nvSpPr>
      <xdr:spPr>
        <a:xfrm>
          <a:off x="9467850" y="933450"/>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a:t>
          </a:r>
          <a:r>
            <a:rPr lang="en-US" cap="none" sz="1100" b="0" i="0" u="none" baseline="0">
              <a:solidFill>
                <a:srgbClr val="000000"/>
              </a:solidFill>
              <a:latin typeface="ＭＳ Ｐ明朝"/>
              <a:ea typeface="ＭＳ Ｐ明朝"/>
              <a:cs typeface="ＭＳ Ｐ明朝"/>
            </a:rPr>
            <a:t>0</a:t>
          </a:r>
          <a:r>
            <a:rPr lang="en-US" cap="none" sz="1100" b="0" i="0" u="none" baseline="0">
              <a:solidFill>
                <a:srgbClr val="000000"/>
              </a:solidFill>
              <a:latin typeface="ＭＳ Ｐ明朝"/>
              <a:ea typeface="ＭＳ Ｐ明朝"/>
              <a:cs typeface="ＭＳ Ｐ明朝"/>
            </a:rPr>
            <a:t>」が表示されないよう設定しているので、小計欄は未記入でよい。</a:t>
          </a:r>
        </a:p>
      </xdr:txBody>
    </xdr:sp>
    <xdr:clientData/>
  </xdr:twoCellAnchor>
  <xdr:twoCellAnchor>
    <xdr:from>
      <xdr:col>21</xdr:col>
      <xdr:colOff>276225</xdr:colOff>
      <xdr:row>8</xdr:row>
      <xdr:rowOff>123825</xdr:rowOff>
    </xdr:from>
    <xdr:to>
      <xdr:col>22</xdr:col>
      <xdr:colOff>95250</xdr:colOff>
      <xdr:row>10</xdr:row>
      <xdr:rowOff>123825</xdr:rowOff>
    </xdr:to>
    <xdr:sp>
      <xdr:nvSpPr>
        <xdr:cNvPr id="8" name="Line 16"/>
        <xdr:cNvSpPr>
          <a:spLocks/>
        </xdr:cNvSpPr>
      </xdr:nvSpPr>
      <xdr:spPr>
        <a:xfrm flipH="1">
          <a:off x="9486900" y="1781175"/>
          <a:ext cx="257175" cy="3429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457200</xdr:colOff>
      <xdr:row>15</xdr:row>
      <xdr:rowOff>85725</xdr:rowOff>
    </xdr:from>
    <xdr:to>
      <xdr:col>19</xdr:col>
      <xdr:colOff>200025</xdr:colOff>
      <xdr:row>18</xdr:row>
      <xdr:rowOff>114300</xdr:rowOff>
    </xdr:to>
    <xdr:sp>
      <xdr:nvSpPr>
        <xdr:cNvPr id="9" name="Text Box 17"/>
        <xdr:cNvSpPr txBox="1">
          <a:spLocks noChangeArrowheads="1"/>
        </xdr:cNvSpPr>
      </xdr:nvSpPr>
      <xdr:spPr>
        <a:xfrm>
          <a:off x="5953125" y="5524500"/>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15</xdr:col>
      <xdr:colOff>85725</xdr:colOff>
      <xdr:row>13</xdr:row>
      <xdr:rowOff>342900</xdr:rowOff>
    </xdr:from>
    <xdr:to>
      <xdr:col>15</xdr:col>
      <xdr:colOff>142875</xdr:colOff>
      <xdr:row>15</xdr:row>
      <xdr:rowOff>95250</xdr:rowOff>
    </xdr:to>
    <xdr:sp>
      <xdr:nvSpPr>
        <xdr:cNvPr id="10" name="Line 18"/>
        <xdr:cNvSpPr>
          <a:spLocks/>
        </xdr:cNvSpPr>
      </xdr:nvSpPr>
      <xdr:spPr>
        <a:xfrm flipV="1">
          <a:off x="7867650" y="4629150"/>
          <a:ext cx="57150" cy="9048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142875</xdr:colOff>
      <xdr:row>10</xdr:row>
      <xdr:rowOff>485775</xdr:rowOff>
    </xdr:from>
    <xdr:to>
      <xdr:col>11</xdr:col>
      <xdr:colOff>95250</xdr:colOff>
      <xdr:row>15</xdr:row>
      <xdr:rowOff>85725</xdr:rowOff>
    </xdr:to>
    <xdr:sp>
      <xdr:nvSpPr>
        <xdr:cNvPr id="11" name="Line 19"/>
        <xdr:cNvSpPr>
          <a:spLocks/>
        </xdr:cNvSpPr>
      </xdr:nvSpPr>
      <xdr:spPr>
        <a:xfrm flipH="1" flipV="1">
          <a:off x="6734175" y="2486025"/>
          <a:ext cx="190500" cy="3038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352425</xdr:colOff>
      <xdr:row>29</xdr:row>
      <xdr:rowOff>9525</xdr:rowOff>
    </xdr:from>
    <xdr:to>
      <xdr:col>23</xdr:col>
      <xdr:colOff>1133475</xdr:colOff>
      <xdr:row>34</xdr:row>
      <xdr:rowOff>9525</xdr:rowOff>
    </xdr:to>
    <xdr:sp>
      <xdr:nvSpPr>
        <xdr:cNvPr id="12" name="Text Box 20"/>
        <xdr:cNvSpPr txBox="1">
          <a:spLocks noChangeArrowheads="1"/>
        </xdr:cNvSpPr>
      </xdr:nvSpPr>
      <xdr:spPr>
        <a:xfrm>
          <a:off x="10001250" y="7848600"/>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a:t>
          </a:r>
          <a:r>
            <a:rPr lang="en-US" cap="none" sz="1100" b="0" i="0" u="none" baseline="0">
              <a:solidFill>
                <a:srgbClr val="000000"/>
              </a:solidFill>
              <a:latin typeface="ＭＳ Ｐ明朝"/>
              <a:ea typeface="ＭＳ Ｐ明朝"/>
              <a:cs typeface="ＭＳ Ｐ明朝"/>
            </a:rPr>
            <a:t>0</a:t>
          </a:r>
          <a:r>
            <a:rPr lang="en-US" cap="none" sz="1100" b="0" i="0" u="none" baseline="0">
              <a:solidFill>
                <a:srgbClr val="000000"/>
              </a:solidFill>
              <a:latin typeface="ＭＳ Ｐ明朝"/>
              <a:ea typeface="ＭＳ Ｐ明朝"/>
              <a:cs typeface="ＭＳ Ｐ明朝"/>
            </a:rPr>
            <a:t>」が表示されないよう設定しているので、小計欄は未記入でよい。</a:t>
          </a:r>
        </a:p>
      </xdr:txBody>
    </xdr:sp>
    <xdr:clientData/>
  </xdr:twoCellAnchor>
  <xdr:twoCellAnchor>
    <xdr:from>
      <xdr:col>21</xdr:col>
      <xdr:colOff>361950</xdr:colOff>
      <xdr:row>27</xdr:row>
      <xdr:rowOff>152400</xdr:rowOff>
    </xdr:from>
    <xdr:to>
      <xdr:col>22</xdr:col>
      <xdr:colOff>352425</xdr:colOff>
      <xdr:row>29</xdr:row>
      <xdr:rowOff>104775</xdr:rowOff>
    </xdr:to>
    <xdr:sp>
      <xdr:nvSpPr>
        <xdr:cNvPr id="13" name="Line 21"/>
        <xdr:cNvSpPr>
          <a:spLocks/>
        </xdr:cNvSpPr>
      </xdr:nvSpPr>
      <xdr:spPr>
        <a:xfrm flipH="1" flipV="1">
          <a:off x="9572625" y="7648575"/>
          <a:ext cx="428625" cy="2952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171450</xdr:colOff>
      <xdr:row>18</xdr:row>
      <xdr:rowOff>114300</xdr:rowOff>
    </xdr:from>
    <xdr:to>
      <xdr:col>13</xdr:col>
      <xdr:colOff>114300</xdr:colOff>
      <xdr:row>27</xdr:row>
      <xdr:rowOff>47625</xdr:rowOff>
    </xdr:to>
    <xdr:sp>
      <xdr:nvSpPr>
        <xdr:cNvPr id="14" name="Line 22"/>
        <xdr:cNvSpPr>
          <a:spLocks/>
        </xdr:cNvSpPr>
      </xdr:nvSpPr>
      <xdr:spPr>
        <a:xfrm flipH="1">
          <a:off x="7239000" y="6067425"/>
          <a:ext cx="180975" cy="14763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6</xdr:row>
      <xdr:rowOff>123825</xdr:rowOff>
    </xdr:from>
    <xdr:to>
      <xdr:col>4</xdr:col>
      <xdr:colOff>581025</xdr:colOff>
      <xdr:row>9</xdr:row>
      <xdr:rowOff>161925</xdr:rowOff>
    </xdr:to>
    <xdr:sp>
      <xdr:nvSpPr>
        <xdr:cNvPr id="1" name="Text Box 3"/>
        <xdr:cNvSpPr txBox="1">
          <a:spLocks noChangeArrowheads="1"/>
        </xdr:cNvSpPr>
      </xdr:nvSpPr>
      <xdr:spPr>
        <a:xfrm>
          <a:off x="1838325" y="1295400"/>
          <a:ext cx="3133725" cy="6096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国立の施設が管理型臨床研修施設である臨床研修施設群の場合、本調書は該当しません。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140</xdr:row>
      <xdr:rowOff>0</xdr:rowOff>
    </xdr:from>
    <xdr:to>
      <xdr:col>5</xdr:col>
      <xdr:colOff>152400</xdr:colOff>
      <xdr:row>140</xdr:row>
      <xdr:rowOff>0</xdr:rowOff>
    </xdr:to>
    <xdr:sp>
      <xdr:nvSpPr>
        <xdr:cNvPr id="1" name="AutoShape 1"/>
        <xdr:cNvSpPr>
          <a:spLocks/>
        </xdr:cNvSpPr>
      </xdr:nvSpPr>
      <xdr:spPr>
        <a:xfrm>
          <a:off x="190500" y="24774525"/>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76200</xdr:colOff>
      <xdr:row>55</xdr:row>
      <xdr:rowOff>123825</xdr:rowOff>
    </xdr:from>
    <xdr:ext cx="2000250" cy="561975"/>
    <xdr:sp>
      <xdr:nvSpPr>
        <xdr:cNvPr id="2" name="AutoShape 5"/>
        <xdr:cNvSpPr>
          <a:spLocks/>
        </xdr:cNvSpPr>
      </xdr:nvSpPr>
      <xdr:spPr>
        <a:xfrm flipH="1">
          <a:off x="76200" y="10048875"/>
          <a:ext cx="2000250" cy="561975"/>
        </a:xfrm>
        <a:prstGeom prst="wedgeRectCallout">
          <a:avLst>
            <a:gd name="adj1" fmla="val -54291"/>
            <a:gd name="adj2" fmla="val 3947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臨床研修施設指定申請書に記載してある指導歯科医であること。
</a:t>
          </a:r>
        </a:p>
      </xdr:txBody>
    </xdr:sp>
    <xdr:clientData/>
  </xdr:oneCellAnchor>
  <xdr:oneCellAnchor>
    <xdr:from>
      <xdr:col>24</xdr:col>
      <xdr:colOff>19050</xdr:colOff>
      <xdr:row>55</xdr:row>
      <xdr:rowOff>66675</xdr:rowOff>
    </xdr:from>
    <xdr:ext cx="3105150" cy="609600"/>
    <xdr:sp>
      <xdr:nvSpPr>
        <xdr:cNvPr id="3" name="AutoShape 6"/>
        <xdr:cNvSpPr>
          <a:spLocks/>
        </xdr:cNvSpPr>
      </xdr:nvSpPr>
      <xdr:spPr>
        <a:xfrm flipV="1">
          <a:off x="3895725" y="9991725"/>
          <a:ext cx="3105150" cy="609600"/>
        </a:xfrm>
        <a:prstGeom prst="wedgeRectCallout">
          <a:avLst>
            <a:gd name="adj1" fmla="val -17208"/>
            <a:gd name="adj2" fmla="val -10776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9</xdr:col>
      <xdr:colOff>19050</xdr:colOff>
      <xdr:row>101</xdr:row>
      <xdr:rowOff>104775</xdr:rowOff>
    </xdr:from>
    <xdr:ext cx="3057525" cy="590550"/>
    <xdr:sp>
      <xdr:nvSpPr>
        <xdr:cNvPr id="4" name="AutoShape 11"/>
        <xdr:cNvSpPr>
          <a:spLocks/>
        </xdr:cNvSpPr>
      </xdr:nvSpPr>
      <xdr:spPr>
        <a:xfrm flipH="1">
          <a:off x="1466850" y="18030825"/>
          <a:ext cx="3057525" cy="590550"/>
        </a:xfrm>
        <a:prstGeom prst="wedgeRectCallout">
          <a:avLst>
            <a:gd name="adj1" fmla="val 53439"/>
            <a:gd name="adj2" fmla="val -125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国立の施設が管理型臨床研修施設である臨床研修施設群の場合は原則該当しません。</a:t>
          </a:r>
        </a:p>
      </xdr:txBody>
    </xdr:sp>
    <xdr:clientData/>
  </xdr:oneCellAnchor>
  <xdr:oneCellAnchor>
    <xdr:from>
      <xdr:col>9</xdr:col>
      <xdr:colOff>47625</xdr:colOff>
      <xdr:row>117</xdr:row>
      <xdr:rowOff>66675</xdr:rowOff>
    </xdr:from>
    <xdr:ext cx="3324225" cy="1076325"/>
    <xdr:sp>
      <xdr:nvSpPr>
        <xdr:cNvPr id="5" name="AutoShape 12"/>
        <xdr:cNvSpPr>
          <a:spLocks/>
        </xdr:cNvSpPr>
      </xdr:nvSpPr>
      <xdr:spPr>
        <a:xfrm flipH="1">
          <a:off x="1495425" y="20774025"/>
          <a:ext cx="3324225" cy="1076325"/>
        </a:xfrm>
        <a:prstGeom prst="wedgeRectCallout">
          <a:avLst>
            <a:gd name="adj1" fmla="val 29365"/>
            <a:gd name="adj2" fmla="val -10599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指導歯科医が臨床研修施設群の施設へ出張するための経費、並びに</a:t>
          </a:r>
          <a:r>
            <a:rPr lang="en-US" cap="none" sz="1200" b="1" i="0" u="none" baseline="0">
              <a:solidFill>
                <a:srgbClr val="FF0000"/>
              </a:solidFill>
              <a:latin typeface="ＭＳ Ｐ明朝"/>
              <a:ea typeface="ＭＳ Ｐ明朝"/>
              <a:cs typeface="ＭＳ Ｐ明朝"/>
            </a:rPr>
            <a:t>日本歯科医学会専門分科会に属する学会</a:t>
          </a:r>
          <a:r>
            <a:rPr lang="en-US" cap="none" sz="1100" b="0" i="0" u="none" baseline="0">
              <a:solidFill>
                <a:srgbClr val="000000"/>
              </a:solidFill>
              <a:latin typeface="ＭＳ Ｐ明朝"/>
              <a:ea typeface="ＭＳ Ｐ明朝"/>
              <a:cs typeface="ＭＳ Ｐ明朝"/>
            </a:rPr>
            <a:t>に参加する際の旅費のみ（参加費及び指導歯科医講習会に係る経費は含まない。）を計上すること。</a:t>
          </a:r>
        </a:p>
      </xdr:txBody>
    </xdr:sp>
    <xdr:clientData/>
  </xdr:oneCellAnchor>
  <xdr:oneCellAnchor>
    <xdr:from>
      <xdr:col>17</xdr:col>
      <xdr:colOff>57150</xdr:colOff>
      <xdr:row>7</xdr:row>
      <xdr:rowOff>47625</xdr:rowOff>
    </xdr:from>
    <xdr:ext cx="3067050" cy="523875"/>
    <xdr:sp>
      <xdr:nvSpPr>
        <xdr:cNvPr id="6" name="AutoShape 13"/>
        <xdr:cNvSpPr>
          <a:spLocks/>
        </xdr:cNvSpPr>
      </xdr:nvSpPr>
      <xdr:spPr>
        <a:xfrm flipH="1">
          <a:off x="2800350" y="1343025"/>
          <a:ext cx="3067050" cy="523875"/>
        </a:xfrm>
        <a:prstGeom prst="wedgeRectCallout">
          <a:avLst>
            <a:gd name="adj1" fmla="val 68263"/>
            <a:gd name="adj2" fmla="val 6648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18</xdr:col>
      <xdr:colOff>152400</xdr:colOff>
      <xdr:row>27</xdr:row>
      <xdr:rowOff>104775</xdr:rowOff>
    </xdr:from>
    <xdr:ext cx="2990850" cy="552450"/>
    <xdr:sp>
      <xdr:nvSpPr>
        <xdr:cNvPr id="7" name="AutoShape 14"/>
        <xdr:cNvSpPr>
          <a:spLocks/>
        </xdr:cNvSpPr>
      </xdr:nvSpPr>
      <xdr:spPr>
        <a:xfrm flipH="1">
          <a:off x="3057525" y="4981575"/>
          <a:ext cx="2990850" cy="552450"/>
        </a:xfrm>
        <a:prstGeom prst="wedgeRectCallout">
          <a:avLst>
            <a:gd name="adj1" fmla="val 67662"/>
            <a:gd name="adj2" fmla="val 8809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23</xdr:col>
      <xdr:colOff>76200</xdr:colOff>
      <xdr:row>71</xdr:row>
      <xdr:rowOff>104775</xdr:rowOff>
    </xdr:from>
    <xdr:ext cx="3143250" cy="466725"/>
    <xdr:sp>
      <xdr:nvSpPr>
        <xdr:cNvPr id="8" name="AutoShape 15"/>
        <xdr:cNvSpPr>
          <a:spLocks/>
        </xdr:cNvSpPr>
      </xdr:nvSpPr>
      <xdr:spPr>
        <a:xfrm flipH="1">
          <a:off x="3790950" y="12820650"/>
          <a:ext cx="3143250" cy="466725"/>
        </a:xfrm>
        <a:prstGeom prst="wedgeRectCallout">
          <a:avLst>
            <a:gd name="adj1" fmla="val 31365"/>
            <a:gd name="adj2" fmla="val 7016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15</xdr:col>
      <xdr:colOff>152400</xdr:colOff>
      <xdr:row>126</xdr:row>
      <xdr:rowOff>0</xdr:rowOff>
    </xdr:from>
    <xdr:ext cx="2952750" cy="647700"/>
    <xdr:sp>
      <xdr:nvSpPr>
        <xdr:cNvPr id="9" name="AutoShape 16"/>
        <xdr:cNvSpPr>
          <a:spLocks/>
        </xdr:cNvSpPr>
      </xdr:nvSpPr>
      <xdr:spPr>
        <a:xfrm flipH="1">
          <a:off x="2571750" y="22336125"/>
          <a:ext cx="2952750" cy="647700"/>
        </a:xfrm>
        <a:prstGeom prst="wedgeRectCallout">
          <a:avLst>
            <a:gd name="adj1" fmla="val 62898"/>
            <a:gd name="adj2" fmla="val 3184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国立の施設が管理型臨床研修施設である臨床研修施設群の場合は該当しません。</a:t>
          </a:r>
        </a:p>
      </xdr:txBody>
    </xdr:sp>
    <xdr:clientData/>
  </xdr:oneCellAnchor>
  <xdr:oneCellAnchor>
    <xdr:from>
      <xdr:col>14</xdr:col>
      <xdr:colOff>9525</xdr:colOff>
      <xdr:row>55</xdr:row>
      <xdr:rowOff>76200</xdr:rowOff>
    </xdr:from>
    <xdr:ext cx="1466850" cy="609600"/>
    <xdr:sp>
      <xdr:nvSpPr>
        <xdr:cNvPr id="10" name="AutoShape 17"/>
        <xdr:cNvSpPr>
          <a:spLocks/>
        </xdr:cNvSpPr>
      </xdr:nvSpPr>
      <xdr:spPr>
        <a:xfrm flipH="1">
          <a:off x="2266950" y="10001250"/>
          <a:ext cx="1466850" cy="609600"/>
        </a:xfrm>
        <a:prstGeom prst="wedgeRectCallout">
          <a:avLst>
            <a:gd name="adj1" fmla="val 16231"/>
            <a:gd name="adj2" fmla="val 8035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指導歯科医の所属する施設名を記入すること。</a:t>
          </a:r>
        </a:p>
      </xdr:txBody>
    </xdr:sp>
    <xdr:clientData/>
  </xdr:oneCellAnchor>
  <xdr:oneCellAnchor>
    <xdr:from>
      <xdr:col>26</xdr:col>
      <xdr:colOff>19050</xdr:colOff>
      <xdr:row>69</xdr:row>
      <xdr:rowOff>47625</xdr:rowOff>
    </xdr:from>
    <xdr:ext cx="2686050" cy="381000"/>
    <xdr:sp>
      <xdr:nvSpPr>
        <xdr:cNvPr id="11" name="AutoShape 19"/>
        <xdr:cNvSpPr>
          <a:spLocks/>
        </xdr:cNvSpPr>
      </xdr:nvSpPr>
      <xdr:spPr>
        <a:xfrm>
          <a:off x="4219575" y="12401550"/>
          <a:ext cx="2686050" cy="381000"/>
        </a:xfrm>
        <a:prstGeom prst="wedgeRectCallout">
          <a:avLst>
            <a:gd name="adj1" fmla="val 6541"/>
            <a:gd name="adj2" fmla="val -10184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23</xdr:col>
      <xdr:colOff>66675</xdr:colOff>
      <xdr:row>41</xdr:row>
      <xdr:rowOff>76200</xdr:rowOff>
    </xdr:from>
    <xdr:ext cx="2590800" cy="533400"/>
    <xdr:sp>
      <xdr:nvSpPr>
        <xdr:cNvPr id="12" name="AutoShape 20"/>
        <xdr:cNvSpPr>
          <a:spLocks/>
        </xdr:cNvSpPr>
      </xdr:nvSpPr>
      <xdr:spPr>
        <a:xfrm flipH="1">
          <a:off x="3781425" y="7562850"/>
          <a:ext cx="2590800" cy="533400"/>
        </a:xfrm>
        <a:prstGeom prst="wedgeRectCallout">
          <a:avLst>
            <a:gd name="adj1" fmla="val 5879"/>
            <a:gd name="adj2" fmla="val 128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47625</xdr:colOff>
      <xdr:row>82</xdr:row>
      <xdr:rowOff>47625</xdr:rowOff>
    </xdr:from>
    <xdr:ext cx="2609850" cy="571500"/>
    <xdr:sp>
      <xdr:nvSpPr>
        <xdr:cNvPr id="13" name="AutoShape 21"/>
        <xdr:cNvSpPr>
          <a:spLocks/>
        </xdr:cNvSpPr>
      </xdr:nvSpPr>
      <xdr:spPr>
        <a:xfrm flipH="1">
          <a:off x="2952750" y="14678025"/>
          <a:ext cx="2609850" cy="571500"/>
        </a:xfrm>
        <a:prstGeom prst="wedgeRectCallout">
          <a:avLst>
            <a:gd name="adj1" fmla="val -12870"/>
            <a:gd name="adj2" fmla="val 87861"/>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31</xdr:col>
      <xdr:colOff>104775</xdr:colOff>
      <xdr:row>117</xdr:row>
      <xdr:rowOff>171450</xdr:rowOff>
    </xdr:from>
    <xdr:ext cx="1628775" cy="904875"/>
    <xdr:sp>
      <xdr:nvSpPr>
        <xdr:cNvPr id="14" name="AutoShape 22"/>
        <xdr:cNvSpPr>
          <a:spLocks/>
        </xdr:cNvSpPr>
      </xdr:nvSpPr>
      <xdr:spPr>
        <a:xfrm>
          <a:off x="5191125" y="20878800"/>
          <a:ext cx="1628775" cy="904875"/>
        </a:xfrm>
        <a:prstGeom prst="wedgeRectCallout">
          <a:avLst>
            <a:gd name="adj1" fmla="val -48828"/>
            <a:gd name="adj2" fmla="val -8888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実施者名及び参加した学会名・出張先の臨床研修施設名及び日程を必ず記入すること。</a:t>
          </a:r>
        </a:p>
      </xdr:txBody>
    </xdr:sp>
    <xdr:clientData/>
  </xdr:oneCellAnchor>
  <xdr:oneCellAnchor>
    <xdr:from>
      <xdr:col>26</xdr:col>
      <xdr:colOff>9525</xdr:colOff>
      <xdr:row>123</xdr:row>
      <xdr:rowOff>66675</xdr:rowOff>
    </xdr:from>
    <xdr:ext cx="2781300" cy="457200"/>
    <xdr:sp>
      <xdr:nvSpPr>
        <xdr:cNvPr id="15" name="AutoShape 23"/>
        <xdr:cNvSpPr>
          <a:spLocks/>
        </xdr:cNvSpPr>
      </xdr:nvSpPr>
      <xdr:spPr>
        <a:xfrm flipH="1">
          <a:off x="4210050" y="21859875"/>
          <a:ext cx="2781300" cy="457200"/>
        </a:xfrm>
        <a:prstGeom prst="wedgeRectCallout">
          <a:avLst>
            <a:gd name="adj1" fmla="val 19138"/>
            <a:gd name="adj2" fmla="val -8762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19"/>
  <sheetViews>
    <sheetView tabSelected="1" view="pageBreakPreview" zoomScaleSheetLayoutView="100" zoomScalePageLayoutView="0" workbookViewId="0" topLeftCell="A1">
      <selection activeCell="K4" sqref="K4"/>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294</v>
      </c>
    </row>
    <row r="3" spans="1:10" ht="13.5">
      <c r="A3" s="225" t="s">
        <v>172</v>
      </c>
      <c r="B3" s="225"/>
      <c r="C3" s="225"/>
      <c r="D3" s="225"/>
      <c r="E3" s="225"/>
      <c r="F3" s="225"/>
      <c r="G3" s="225"/>
      <c r="H3" s="225"/>
      <c r="I3" s="225"/>
      <c r="J3" s="225"/>
    </row>
    <row r="4" spans="1:10" ht="23.25" customHeight="1">
      <c r="A4" s="2"/>
      <c r="B4" s="2"/>
      <c r="C4" s="2"/>
      <c r="D4" s="2"/>
      <c r="E4" s="2"/>
      <c r="F4" s="2"/>
      <c r="G4" s="2"/>
      <c r="H4" s="2"/>
      <c r="I4" s="2"/>
      <c r="J4" s="2"/>
    </row>
    <row r="5" spans="8:10" ht="24" customHeight="1">
      <c r="H5" s="125" t="s">
        <v>151</v>
      </c>
      <c r="I5" s="228" t="s">
        <v>243</v>
      </c>
      <c r="J5" s="228"/>
    </row>
    <row r="6" spans="8:10" ht="24" customHeight="1">
      <c r="H6" s="125" t="s">
        <v>152</v>
      </c>
      <c r="I6" s="228" t="s">
        <v>244</v>
      </c>
      <c r="J6" s="228"/>
    </row>
    <row r="7" spans="8:10" ht="24" customHeight="1">
      <c r="H7" s="125" t="s">
        <v>153</v>
      </c>
      <c r="I7" s="228" t="s">
        <v>221</v>
      </c>
      <c r="J7" s="228"/>
    </row>
    <row r="8" spans="8:10" ht="24" customHeight="1">
      <c r="H8" s="125" t="s">
        <v>195</v>
      </c>
      <c r="I8" s="125" t="s">
        <v>210</v>
      </c>
      <c r="J8" s="126"/>
    </row>
    <row r="9" spans="8:10" ht="24" customHeight="1">
      <c r="H9" s="65"/>
      <c r="I9" s="85"/>
      <c r="J9" s="86" t="s">
        <v>196</v>
      </c>
    </row>
    <row r="10" spans="1:10" ht="20.25" customHeight="1">
      <c r="A10" s="11"/>
      <c r="B10" s="7"/>
      <c r="C10" s="7" t="s">
        <v>5</v>
      </c>
      <c r="D10" s="7"/>
      <c r="E10" s="7" t="s">
        <v>13</v>
      </c>
      <c r="F10" s="7"/>
      <c r="G10" s="7"/>
      <c r="H10" s="7"/>
      <c r="I10" s="7"/>
      <c r="J10" s="11"/>
    </row>
    <row r="11" spans="1:10" ht="20.25" customHeight="1">
      <c r="A11" s="13" t="s">
        <v>14</v>
      </c>
      <c r="B11" s="8" t="s">
        <v>11</v>
      </c>
      <c r="C11" s="8" t="s">
        <v>6</v>
      </c>
      <c r="D11" s="13" t="s">
        <v>7</v>
      </c>
      <c r="E11" s="8" t="s">
        <v>15</v>
      </c>
      <c r="F11" s="13" t="s">
        <v>12</v>
      </c>
      <c r="G11" s="13" t="s">
        <v>8</v>
      </c>
      <c r="H11" s="15" t="s">
        <v>1</v>
      </c>
      <c r="I11" s="15" t="s">
        <v>1</v>
      </c>
      <c r="J11" s="13" t="s">
        <v>16</v>
      </c>
    </row>
    <row r="12" spans="1:10" ht="20.25" customHeight="1">
      <c r="A12" s="12"/>
      <c r="B12" s="8"/>
      <c r="C12" s="8" t="s">
        <v>9</v>
      </c>
      <c r="D12" s="8"/>
      <c r="E12" s="8" t="s">
        <v>10</v>
      </c>
      <c r="F12" s="8"/>
      <c r="G12" s="8"/>
      <c r="H12" s="9" t="s">
        <v>3</v>
      </c>
      <c r="I12" s="9" t="s">
        <v>4</v>
      </c>
      <c r="J12" s="12"/>
    </row>
    <row r="13" spans="1:10" s="3" customFormat="1" ht="25.5" customHeight="1">
      <c r="A13" s="14"/>
      <c r="B13" s="10" t="s">
        <v>2</v>
      </c>
      <c r="C13" s="10" t="s">
        <v>24</v>
      </c>
      <c r="D13" s="4" t="s">
        <v>17</v>
      </c>
      <c r="E13" s="10" t="s">
        <v>18</v>
      </c>
      <c r="F13" s="10" t="s">
        <v>19</v>
      </c>
      <c r="G13" s="10" t="s">
        <v>20</v>
      </c>
      <c r="H13" s="10" t="s">
        <v>21</v>
      </c>
      <c r="I13" s="10" t="s">
        <v>22</v>
      </c>
      <c r="J13" s="14"/>
    </row>
    <row r="14" spans="1:10" ht="22.5" customHeight="1">
      <c r="A14" s="11"/>
      <c r="B14" s="6" t="s">
        <v>0</v>
      </c>
      <c r="C14" s="6" t="s">
        <v>0</v>
      </c>
      <c r="D14" s="6" t="s">
        <v>0</v>
      </c>
      <c r="E14" s="6" t="s">
        <v>0</v>
      </c>
      <c r="F14" s="6" t="s">
        <v>0</v>
      </c>
      <c r="G14" s="6" t="s">
        <v>0</v>
      </c>
      <c r="H14" s="6" t="s">
        <v>0</v>
      </c>
      <c r="I14" s="6" t="s">
        <v>0</v>
      </c>
      <c r="J14" s="11"/>
    </row>
    <row r="15" spans="1:10" ht="13.5">
      <c r="A15" s="12"/>
      <c r="B15" s="16"/>
      <c r="C15" s="16"/>
      <c r="D15" s="16"/>
      <c r="E15" s="16"/>
      <c r="F15" s="16"/>
      <c r="G15" s="16"/>
      <c r="H15" s="16"/>
      <c r="I15" s="16"/>
      <c r="J15" s="226" t="s">
        <v>300</v>
      </c>
    </row>
    <row r="16" spans="1:10" ht="51.75" customHeight="1">
      <c r="A16" s="72" t="s">
        <v>286</v>
      </c>
      <c r="B16" s="124">
        <v>8020000</v>
      </c>
      <c r="C16" s="16">
        <v>0</v>
      </c>
      <c r="D16" s="124">
        <v>8020000</v>
      </c>
      <c r="E16" s="124">
        <v>6078400</v>
      </c>
      <c r="F16" s="143">
        <v>2562000</v>
      </c>
      <c r="G16" s="143">
        <v>2562000</v>
      </c>
      <c r="H16" s="143">
        <v>2562000</v>
      </c>
      <c r="I16" s="143">
        <v>2562000</v>
      </c>
      <c r="J16" s="226"/>
    </row>
    <row r="17" spans="1:10" ht="51.75" customHeight="1">
      <c r="A17" s="5"/>
      <c r="B17" s="5"/>
      <c r="C17" s="5"/>
      <c r="D17" s="5"/>
      <c r="E17" s="5"/>
      <c r="F17" s="5"/>
      <c r="G17" s="5"/>
      <c r="H17" s="5"/>
      <c r="I17" s="5"/>
      <c r="J17" s="227"/>
    </row>
    <row r="18" ht="20.25" customHeight="1">
      <c r="A18" s="1" t="s">
        <v>23</v>
      </c>
    </row>
    <row r="19" ht="16.5" customHeight="1">
      <c r="A19" s="1" t="s">
        <v>25</v>
      </c>
    </row>
  </sheetData>
  <sheetProtection/>
  <mergeCells count="5">
    <mergeCell ref="A3:J3"/>
    <mergeCell ref="J15:J17"/>
    <mergeCell ref="I5:J5"/>
    <mergeCell ref="I6:J6"/>
    <mergeCell ref="I7:J7"/>
  </mergeCells>
  <printOptions/>
  <pageMargins left="0.94" right="0.5905511811023623" top="0.79" bottom="0.36"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Y70"/>
  <sheetViews>
    <sheetView view="pageBreakPreview" zoomScaleSheetLayoutView="100" zoomScalePageLayoutView="0" workbookViewId="0" topLeftCell="A1">
      <selection activeCell="Z3" sqref="Z3"/>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295</v>
      </c>
    </row>
    <row r="2" ht="16.5" customHeight="1"/>
    <row r="3" spans="1:25" ht="18.75" customHeight="1">
      <c r="A3" s="257" t="s">
        <v>287</v>
      </c>
      <c r="B3" s="257"/>
      <c r="C3" s="257"/>
      <c r="D3" s="257"/>
      <c r="E3" s="257"/>
      <c r="F3" s="257"/>
      <c r="G3" s="257"/>
      <c r="H3" s="257"/>
      <c r="I3" s="257"/>
      <c r="J3" s="257"/>
      <c r="K3" s="257"/>
      <c r="L3" s="257"/>
      <c r="M3" s="257"/>
      <c r="N3" s="257"/>
      <c r="O3" s="257"/>
      <c r="P3" s="257"/>
      <c r="Q3" s="257"/>
      <c r="R3" s="257"/>
      <c r="S3" s="257"/>
      <c r="T3" s="257"/>
      <c r="U3" s="257"/>
      <c r="V3" s="257"/>
      <c r="W3" s="257"/>
      <c r="X3" s="257"/>
      <c r="Y3" s="198"/>
    </row>
    <row r="4" ht="15.75" customHeight="1"/>
    <row r="5" ht="15.75" customHeight="1">
      <c r="N5" s="1" t="s">
        <v>143</v>
      </c>
    </row>
    <row r="6" spans="1:25" ht="15.75" customHeight="1">
      <c r="A6" s="205"/>
      <c r="N6" s="258"/>
      <c r="O6" s="258"/>
      <c r="P6" s="258"/>
      <c r="Q6" s="258"/>
      <c r="R6" s="258"/>
      <c r="S6" s="258"/>
      <c r="T6" s="258"/>
      <c r="U6" s="258"/>
      <c r="V6" s="258"/>
      <c r="W6" s="258"/>
      <c r="X6" s="258"/>
      <c r="Y6" s="28"/>
    </row>
    <row r="7" spans="1:25" ht="15.75" customHeight="1">
      <c r="A7" s="57" t="s">
        <v>288</v>
      </c>
      <c r="B7" s="17"/>
      <c r="C7" s="17"/>
      <c r="D7" s="17"/>
      <c r="E7" s="17"/>
      <c r="F7" s="17"/>
      <c r="G7" s="17"/>
      <c r="H7" s="17"/>
      <c r="I7" s="17"/>
      <c r="J7" s="17"/>
      <c r="K7" s="17"/>
      <c r="L7" s="17"/>
      <c r="M7" s="17"/>
      <c r="N7" s="17"/>
      <c r="O7" s="17"/>
      <c r="P7" s="17"/>
      <c r="Q7" s="17"/>
      <c r="R7" s="17"/>
      <c r="S7" s="17"/>
      <c r="T7" s="17"/>
      <c r="U7" s="17"/>
      <c r="V7" s="17"/>
      <c r="W7" s="17"/>
      <c r="X7" s="17"/>
      <c r="Y7" s="17"/>
    </row>
    <row r="8" spans="1:25" ht="15.75" customHeight="1">
      <c r="A8" s="57" t="s">
        <v>106</v>
      </c>
      <c r="B8" s="17"/>
      <c r="C8" s="17"/>
      <c r="D8" s="17"/>
      <c r="E8" s="17"/>
      <c r="F8" s="17"/>
      <c r="G8" s="17"/>
      <c r="H8" s="17"/>
      <c r="I8" s="17"/>
      <c r="J8" s="17"/>
      <c r="K8" s="17"/>
      <c r="L8" s="17"/>
      <c r="M8" s="17"/>
      <c r="N8" s="17"/>
      <c r="O8" s="17"/>
      <c r="P8" s="17"/>
      <c r="Q8" s="17"/>
      <c r="R8" s="17"/>
      <c r="S8" s="17"/>
      <c r="T8" s="17"/>
      <c r="U8" s="17"/>
      <c r="V8" s="17"/>
      <c r="W8" s="17"/>
      <c r="X8" s="17"/>
      <c r="Y8" s="17"/>
    </row>
    <row r="9" spans="1:25" ht="15.75" customHeight="1">
      <c r="A9" s="17"/>
      <c r="B9" s="265" t="s">
        <v>175</v>
      </c>
      <c r="C9" s="265"/>
      <c r="D9" s="265"/>
      <c r="E9" s="265"/>
      <c r="F9" s="265"/>
      <c r="G9" s="265"/>
      <c r="H9" s="265"/>
      <c r="I9" s="265"/>
      <c r="J9" s="265"/>
      <c r="K9" s="265"/>
      <c r="L9" s="265"/>
      <c r="M9" s="265"/>
      <c r="N9" s="266" t="s">
        <v>225</v>
      </c>
      <c r="O9" s="267"/>
      <c r="P9" s="267"/>
      <c r="Q9" s="267"/>
      <c r="R9" s="267"/>
      <c r="S9" s="267"/>
      <c r="T9" s="267"/>
      <c r="U9" s="267"/>
      <c r="V9" s="267"/>
      <c r="W9" s="267"/>
      <c r="X9" s="268"/>
      <c r="Y9" s="25"/>
    </row>
    <row r="10" spans="1:25" ht="15.75" customHeight="1">
      <c r="A10" s="17"/>
      <c r="B10" s="265"/>
      <c r="C10" s="265"/>
      <c r="D10" s="265"/>
      <c r="E10" s="265"/>
      <c r="F10" s="265"/>
      <c r="G10" s="265"/>
      <c r="H10" s="265"/>
      <c r="I10" s="265"/>
      <c r="J10" s="265"/>
      <c r="K10" s="265"/>
      <c r="L10" s="265"/>
      <c r="M10" s="265"/>
      <c r="N10" s="269"/>
      <c r="O10" s="270"/>
      <c r="P10" s="270"/>
      <c r="Q10" s="270"/>
      <c r="R10" s="270"/>
      <c r="S10" s="270"/>
      <c r="T10" s="270"/>
      <c r="U10" s="270"/>
      <c r="V10" s="270"/>
      <c r="W10" s="270"/>
      <c r="X10" s="271"/>
      <c r="Y10" s="42"/>
    </row>
    <row r="11" spans="1:25" ht="15.75" customHeight="1">
      <c r="A11" s="17"/>
      <c r="B11" s="238" t="s">
        <v>176</v>
      </c>
      <c r="C11" s="239"/>
      <c r="D11" s="239"/>
      <c r="E11" s="239"/>
      <c r="F11" s="239"/>
      <c r="G11" s="239"/>
      <c r="H11" s="239"/>
      <c r="I11" s="239"/>
      <c r="J11" s="239"/>
      <c r="K11" s="239"/>
      <c r="L11" s="239"/>
      <c r="M11" s="240"/>
      <c r="N11" s="76" t="s">
        <v>177</v>
      </c>
      <c r="O11" s="241">
        <v>42</v>
      </c>
      <c r="P11" s="241"/>
      <c r="Q11" s="241"/>
      <c r="R11" s="241"/>
      <c r="S11" s="241"/>
      <c r="T11" s="241"/>
      <c r="U11" s="241"/>
      <c r="V11" s="241"/>
      <c r="W11" s="241"/>
      <c r="X11" s="77" t="s">
        <v>133</v>
      </c>
      <c r="Y11" s="73"/>
    </row>
    <row r="12" spans="1:25" ht="15.75" customHeight="1">
      <c r="A12" s="17"/>
      <c r="B12" s="238" t="s">
        <v>178</v>
      </c>
      <c r="C12" s="239"/>
      <c r="D12" s="239"/>
      <c r="E12" s="239"/>
      <c r="F12" s="239"/>
      <c r="G12" s="239"/>
      <c r="H12" s="239"/>
      <c r="I12" s="239"/>
      <c r="J12" s="239"/>
      <c r="K12" s="239"/>
      <c r="L12" s="239"/>
      <c r="M12" s="240"/>
      <c r="N12" s="44"/>
      <c r="O12" s="241">
        <v>111</v>
      </c>
      <c r="P12" s="241"/>
      <c r="Q12" s="241"/>
      <c r="R12" s="241"/>
      <c r="S12" s="241"/>
      <c r="T12" s="241"/>
      <c r="U12" s="241"/>
      <c r="V12" s="241"/>
      <c r="W12" s="241"/>
      <c r="X12" s="77" t="s">
        <v>133</v>
      </c>
      <c r="Y12" s="56"/>
    </row>
    <row r="13" spans="1:25" ht="15.75" customHeight="1">
      <c r="A13" s="17"/>
      <c r="B13" s="238" t="s">
        <v>179</v>
      </c>
      <c r="C13" s="239"/>
      <c r="D13" s="239"/>
      <c r="E13" s="239"/>
      <c r="F13" s="239"/>
      <c r="G13" s="239"/>
      <c r="H13" s="239"/>
      <c r="I13" s="239"/>
      <c r="J13" s="239"/>
      <c r="K13" s="239"/>
      <c r="L13" s="239"/>
      <c r="M13" s="240"/>
      <c r="N13" s="76" t="s">
        <v>180</v>
      </c>
      <c r="O13" s="241">
        <v>153</v>
      </c>
      <c r="P13" s="241"/>
      <c r="Q13" s="241"/>
      <c r="R13" s="241"/>
      <c r="S13" s="241"/>
      <c r="T13" s="241"/>
      <c r="U13" s="241"/>
      <c r="V13" s="241"/>
      <c r="W13" s="241"/>
      <c r="X13" s="77" t="s">
        <v>133</v>
      </c>
      <c r="Y13" s="78"/>
    </row>
    <row r="14" spans="2:24" ht="15.75" customHeight="1">
      <c r="B14" s="48" t="s">
        <v>189</v>
      </c>
      <c r="C14" s="17"/>
      <c r="D14" s="17"/>
      <c r="E14" s="17"/>
      <c r="F14" s="17"/>
      <c r="G14" s="17"/>
      <c r="H14" s="17"/>
      <c r="I14" s="17"/>
      <c r="J14" s="17"/>
      <c r="K14" s="17"/>
      <c r="L14" s="17"/>
      <c r="M14" s="17"/>
      <c r="N14" s="17"/>
      <c r="O14" s="17"/>
      <c r="P14" s="17"/>
      <c r="Q14" s="17"/>
      <c r="R14" s="17"/>
      <c r="S14" s="17"/>
      <c r="T14" s="17"/>
      <c r="U14" s="17"/>
      <c r="V14" s="17"/>
      <c r="W14" s="17"/>
      <c r="X14" s="17"/>
    </row>
    <row r="15" spans="1:24" ht="13.5" customHeight="1">
      <c r="A15" s="25"/>
      <c r="C15" s="25"/>
      <c r="D15" s="25"/>
      <c r="E15" s="25"/>
      <c r="F15" s="25"/>
      <c r="G15" s="25"/>
      <c r="H15" s="25"/>
      <c r="I15" s="25"/>
      <c r="J15" s="25"/>
      <c r="K15" s="25"/>
      <c r="L15" s="25"/>
      <c r="M15" s="25"/>
      <c r="N15" s="25"/>
      <c r="O15" s="25"/>
      <c r="P15" s="25"/>
      <c r="Q15" s="25"/>
      <c r="R15" s="25"/>
      <c r="S15" s="25"/>
      <c r="T15" s="25"/>
      <c r="U15" s="25"/>
      <c r="V15" s="25"/>
      <c r="W15" s="25"/>
      <c r="X15" s="25"/>
    </row>
    <row r="16" spans="1:25" ht="15.75" customHeight="1">
      <c r="A16" s="1" t="s">
        <v>107</v>
      </c>
      <c r="Y16" s="75"/>
    </row>
    <row r="17" spans="2:25" ht="15.75" customHeight="1">
      <c r="B17" s="1" t="s">
        <v>123</v>
      </c>
      <c r="Y17" s="79"/>
    </row>
    <row r="18" spans="2:25" ht="15.75" customHeight="1">
      <c r="B18" s="201" t="s">
        <v>108</v>
      </c>
      <c r="C18" s="202"/>
      <c r="D18" s="202"/>
      <c r="E18" s="202"/>
      <c r="F18" s="196"/>
      <c r="G18" s="74" t="s">
        <v>181</v>
      </c>
      <c r="H18" s="256">
        <v>153</v>
      </c>
      <c r="I18" s="256"/>
      <c r="J18" s="256"/>
      <c r="K18" s="55" t="s">
        <v>133</v>
      </c>
      <c r="L18" s="42"/>
      <c r="M18" s="80" t="s">
        <v>132</v>
      </c>
      <c r="N18" s="81"/>
      <c r="O18" s="82"/>
      <c r="P18" s="76" t="s">
        <v>182</v>
      </c>
      <c r="Q18" s="197"/>
      <c r="R18" s="241">
        <v>13</v>
      </c>
      <c r="S18" s="241"/>
      <c r="T18" s="241"/>
      <c r="U18" s="55" t="s">
        <v>133</v>
      </c>
      <c r="V18" s="42"/>
      <c r="W18" s="56"/>
      <c r="X18" s="57"/>
      <c r="Y18" s="79"/>
    </row>
    <row r="19" spans="2:25" ht="15.75" customHeight="1">
      <c r="B19" s="272" t="s">
        <v>289</v>
      </c>
      <c r="C19" s="272"/>
      <c r="D19" s="272"/>
      <c r="E19" s="272"/>
      <c r="F19" s="272"/>
      <c r="G19" s="272"/>
      <c r="H19" s="272"/>
      <c r="I19" s="272"/>
      <c r="J19" s="272"/>
      <c r="K19" s="272"/>
      <c r="L19" s="272"/>
      <c r="M19" s="272"/>
      <c r="N19" s="272"/>
      <c r="O19" s="272"/>
      <c r="P19" s="272"/>
      <c r="Q19" s="272"/>
      <c r="R19" s="272"/>
      <c r="S19" s="272"/>
      <c r="T19" s="272"/>
      <c r="U19" s="272"/>
      <c r="V19" s="272"/>
      <c r="W19" s="272"/>
      <c r="X19" s="272"/>
      <c r="Y19" s="79"/>
    </row>
    <row r="20" ht="13.5" customHeight="1">
      <c r="Y20" s="79"/>
    </row>
    <row r="21" spans="1:25" ht="15.75" customHeight="1">
      <c r="A21" s="1" t="s">
        <v>130</v>
      </c>
      <c r="P21" s="259" t="s">
        <v>131</v>
      </c>
      <c r="Q21" s="260"/>
      <c r="R21" s="260"/>
      <c r="S21" s="261"/>
      <c r="T21" s="273" t="s">
        <v>290</v>
      </c>
      <c r="U21" s="248"/>
      <c r="V21" s="249"/>
      <c r="W21" s="249"/>
      <c r="X21" s="254" t="s">
        <v>86</v>
      </c>
      <c r="Y21" s="79"/>
    </row>
    <row r="22" spans="16:25" ht="15.75" customHeight="1">
      <c r="P22" s="262"/>
      <c r="Q22" s="263"/>
      <c r="R22" s="263"/>
      <c r="S22" s="264"/>
      <c r="T22" s="274"/>
      <c r="U22" s="250"/>
      <c r="V22" s="250"/>
      <c r="W22" s="250"/>
      <c r="X22" s="255"/>
      <c r="Y22" s="79"/>
    </row>
    <row r="23" spans="16:25" ht="13.5" customHeight="1">
      <c r="P23" s="83"/>
      <c r="Q23" s="83"/>
      <c r="R23" s="83"/>
      <c r="S23" s="83"/>
      <c r="T23" s="28"/>
      <c r="U23" s="28"/>
      <c r="V23" s="28"/>
      <c r="W23" s="28"/>
      <c r="X23" s="28"/>
      <c r="Y23" s="79"/>
    </row>
    <row r="24" spans="16:25" ht="13.5" customHeight="1">
      <c r="P24" s="83"/>
      <c r="Q24" s="83"/>
      <c r="R24" s="83"/>
      <c r="S24" s="83"/>
      <c r="T24" s="28"/>
      <c r="U24" s="28"/>
      <c r="V24" s="28"/>
      <c r="W24" s="28"/>
      <c r="X24" s="28"/>
      <c r="Y24" s="79"/>
    </row>
    <row r="25" ht="15.75" customHeight="1">
      <c r="A25" s="1" t="s">
        <v>127</v>
      </c>
    </row>
    <row r="26" ht="13.5" customHeight="1"/>
    <row r="27" spans="2:24" ht="8.25" customHeight="1">
      <c r="B27" s="51"/>
      <c r="C27" s="52"/>
      <c r="D27" s="52"/>
      <c r="E27" s="52"/>
      <c r="F27" s="52"/>
      <c r="G27" s="52"/>
      <c r="H27" s="52"/>
      <c r="I27" s="52"/>
      <c r="J27" s="52"/>
      <c r="K27" s="52"/>
      <c r="L27" s="52"/>
      <c r="M27" s="52"/>
      <c r="N27" s="52"/>
      <c r="O27" s="52"/>
      <c r="P27" s="52"/>
      <c r="Q27" s="52"/>
      <c r="R27" s="52"/>
      <c r="S27" s="53"/>
      <c r="T27" s="51"/>
      <c r="U27" s="52"/>
      <c r="V27" s="52"/>
      <c r="W27" s="52"/>
      <c r="X27" s="53"/>
    </row>
    <row r="28" spans="2:24" ht="15.75" customHeight="1">
      <c r="B28" s="18"/>
      <c r="C28" s="17" t="s">
        <v>128</v>
      </c>
      <c r="D28" s="17"/>
      <c r="E28" s="17"/>
      <c r="F28" s="17"/>
      <c r="G28" s="17"/>
      <c r="H28" s="17"/>
      <c r="I28" s="17"/>
      <c r="J28" s="17"/>
      <c r="K28" s="17"/>
      <c r="L28" s="17"/>
      <c r="M28" s="17"/>
      <c r="N28" s="17"/>
      <c r="O28" s="17"/>
      <c r="P28" s="17"/>
      <c r="Q28" s="17"/>
      <c r="R28" s="17"/>
      <c r="S28" s="19"/>
      <c r="T28" s="18"/>
      <c r="U28" s="17"/>
      <c r="V28" s="17"/>
      <c r="W28" s="17"/>
      <c r="X28" s="19"/>
    </row>
    <row r="29" spans="2:24" ht="8.25" customHeight="1">
      <c r="B29" s="18"/>
      <c r="C29" s="17"/>
      <c r="D29" s="17"/>
      <c r="E29" s="17"/>
      <c r="F29" s="17"/>
      <c r="G29" s="17"/>
      <c r="H29" s="17"/>
      <c r="I29" s="17"/>
      <c r="J29" s="17"/>
      <c r="K29" s="17"/>
      <c r="L29" s="17"/>
      <c r="M29" s="17"/>
      <c r="N29" s="17"/>
      <c r="O29" s="17"/>
      <c r="P29" s="17"/>
      <c r="Q29" s="17"/>
      <c r="R29" s="17"/>
      <c r="S29" s="19"/>
      <c r="T29" s="18"/>
      <c r="U29" s="17"/>
      <c r="V29" s="17"/>
      <c r="W29" s="17"/>
      <c r="X29" s="19"/>
    </row>
    <row r="30" spans="2:24" ht="15.75" customHeight="1">
      <c r="B30" s="18"/>
      <c r="C30" s="17" t="s">
        <v>137</v>
      </c>
      <c r="D30" s="17"/>
      <c r="E30" s="17"/>
      <c r="F30" s="17"/>
      <c r="G30" s="17"/>
      <c r="H30" s="17"/>
      <c r="I30" s="17"/>
      <c r="J30" s="17"/>
      <c r="K30" s="17"/>
      <c r="L30" s="17"/>
      <c r="M30" s="17"/>
      <c r="N30" s="17"/>
      <c r="O30" s="17"/>
      <c r="P30" s="17"/>
      <c r="Q30" s="17"/>
      <c r="R30" s="17"/>
      <c r="S30" s="19"/>
      <c r="T30" s="18"/>
      <c r="U30" s="17"/>
      <c r="V30" s="17"/>
      <c r="W30" s="17"/>
      <c r="X30" s="19"/>
    </row>
    <row r="31" spans="2:24" ht="15.75" customHeight="1">
      <c r="B31" s="18"/>
      <c r="C31" s="17"/>
      <c r="D31" s="26" t="s">
        <v>183</v>
      </c>
      <c r="E31" s="243">
        <v>57000</v>
      </c>
      <c r="F31" s="243"/>
      <c r="G31" s="243"/>
      <c r="H31" s="17" t="s">
        <v>88</v>
      </c>
      <c r="I31" s="17"/>
      <c r="J31" s="17"/>
      <c r="K31" s="28" t="s">
        <v>85</v>
      </c>
      <c r="L31" s="17"/>
      <c r="M31" s="244" t="s">
        <v>124</v>
      </c>
      <c r="N31" s="244"/>
      <c r="O31" s="244"/>
      <c r="P31" s="246">
        <v>42</v>
      </c>
      <c r="Q31" s="246"/>
      <c r="R31" s="246"/>
      <c r="S31" s="19" t="s">
        <v>86</v>
      </c>
      <c r="T31" s="20" t="s">
        <v>184</v>
      </c>
      <c r="U31" s="232">
        <f>E31*P31</f>
        <v>2394000</v>
      </c>
      <c r="V31" s="232"/>
      <c r="W31" s="232"/>
      <c r="X31" s="19" t="s">
        <v>89</v>
      </c>
    </row>
    <row r="32" spans="2:24" ht="8.25" customHeight="1">
      <c r="B32" s="18"/>
      <c r="C32" s="17"/>
      <c r="D32" s="26"/>
      <c r="E32" s="29"/>
      <c r="F32" s="29"/>
      <c r="G32" s="29"/>
      <c r="H32" s="17"/>
      <c r="I32" s="17"/>
      <c r="J32" s="17"/>
      <c r="K32" s="28"/>
      <c r="L32" s="17"/>
      <c r="M32" s="27"/>
      <c r="N32" s="27"/>
      <c r="O32" s="27"/>
      <c r="P32" s="199"/>
      <c r="Q32" s="199"/>
      <c r="R32" s="199"/>
      <c r="S32" s="19"/>
      <c r="T32" s="20"/>
      <c r="U32" s="30"/>
      <c r="V32" s="30"/>
      <c r="W32" s="30"/>
      <c r="X32" s="19"/>
    </row>
    <row r="33" spans="2:24" ht="15.75" customHeight="1">
      <c r="B33" s="18"/>
      <c r="C33" s="25" t="s">
        <v>111</v>
      </c>
      <c r="D33" s="17"/>
      <c r="E33" s="17"/>
      <c r="F33" s="17"/>
      <c r="G33" s="17"/>
      <c r="H33" s="17"/>
      <c r="I33" s="17"/>
      <c r="J33" s="17"/>
      <c r="K33" s="17"/>
      <c r="L33" s="251"/>
      <c r="M33" s="251"/>
      <c r="N33" s="251"/>
      <c r="O33" s="251"/>
      <c r="P33" s="26"/>
      <c r="Q33" s="26"/>
      <c r="R33" s="26"/>
      <c r="S33" s="19"/>
      <c r="T33" s="18"/>
      <c r="U33" s="17"/>
      <c r="V33" s="17"/>
      <c r="W33" s="17"/>
      <c r="X33" s="19"/>
    </row>
    <row r="34" spans="2:24" ht="8.25" customHeight="1">
      <c r="B34" s="18"/>
      <c r="C34" s="25"/>
      <c r="D34" s="17"/>
      <c r="E34" s="17"/>
      <c r="F34" s="17"/>
      <c r="G34" s="17"/>
      <c r="H34" s="17"/>
      <c r="I34" s="17"/>
      <c r="J34" s="17"/>
      <c r="K34" s="17"/>
      <c r="L34" s="28"/>
      <c r="M34" s="28"/>
      <c r="N34" s="28"/>
      <c r="O34" s="28"/>
      <c r="P34" s="26"/>
      <c r="Q34" s="26"/>
      <c r="R34" s="26"/>
      <c r="S34" s="19"/>
      <c r="T34" s="18"/>
      <c r="U34" s="17"/>
      <c r="V34" s="17"/>
      <c r="W34" s="17"/>
      <c r="X34" s="19"/>
    </row>
    <row r="35" spans="1:25" s="43" customFormat="1" ht="15.75" customHeight="1">
      <c r="A35" s="1"/>
      <c r="B35" s="18"/>
      <c r="C35" s="17"/>
      <c r="D35" s="17" t="s">
        <v>185</v>
      </c>
      <c r="E35" s="252" t="s">
        <v>90</v>
      </c>
      <c r="F35" s="252"/>
      <c r="G35" s="252"/>
      <c r="H35" s="252"/>
      <c r="I35" s="17"/>
      <c r="J35" s="17"/>
      <c r="K35" s="17"/>
      <c r="L35" s="42"/>
      <c r="M35" s="253" t="s">
        <v>125</v>
      </c>
      <c r="N35" s="253"/>
      <c r="O35" s="253"/>
      <c r="P35" s="246"/>
      <c r="Q35" s="246"/>
      <c r="R35" s="246"/>
      <c r="S35" s="19" t="s">
        <v>86</v>
      </c>
      <c r="T35" s="20" t="s">
        <v>184</v>
      </c>
      <c r="U35" s="232"/>
      <c r="V35" s="232"/>
      <c r="W35" s="232"/>
      <c r="X35" s="19" t="s">
        <v>89</v>
      </c>
      <c r="Y35" s="1"/>
    </row>
    <row r="36" spans="1:25" s="43" customFormat="1" ht="8.25" customHeight="1">
      <c r="A36" s="1"/>
      <c r="B36" s="18"/>
      <c r="C36" s="17"/>
      <c r="D36" s="17"/>
      <c r="E36" s="27"/>
      <c r="F36" s="27"/>
      <c r="G36" s="27"/>
      <c r="H36" s="27"/>
      <c r="I36" s="17"/>
      <c r="J36" s="17"/>
      <c r="K36" s="17"/>
      <c r="L36" s="42"/>
      <c r="M36" s="73"/>
      <c r="N36" s="73"/>
      <c r="O36" s="73"/>
      <c r="P36" s="200"/>
      <c r="Q36" s="200"/>
      <c r="R36" s="200"/>
      <c r="S36" s="19"/>
      <c r="T36" s="20"/>
      <c r="U36" s="30"/>
      <c r="V36" s="30"/>
      <c r="W36" s="30"/>
      <c r="X36" s="19"/>
      <c r="Y36" s="1"/>
    </row>
    <row r="37" spans="1:25" s="43" customFormat="1" ht="15.75" customHeight="1">
      <c r="A37" s="1"/>
      <c r="B37" s="18"/>
      <c r="C37" s="17"/>
      <c r="D37" s="17" t="s">
        <v>291</v>
      </c>
      <c r="E37" s="242" t="s">
        <v>112</v>
      </c>
      <c r="F37" s="242"/>
      <c r="G37" s="242"/>
      <c r="H37" s="242"/>
      <c r="I37" s="25"/>
      <c r="J37" s="17"/>
      <c r="K37" s="17"/>
      <c r="L37" s="17"/>
      <c r="M37" s="17"/>
      <c r="N37" s="17"/>
      <c r="O37" s="17"/>
      <c r="P37" s="26"/>
      <c r="Q37" s="26"/>
      <c r="R37" s="26"/>
      <c r="S37" s="19"/>
      <c r="T37" s="18"/>
      <c r="U37" s="17"/>
      <c r="V37" s="17"/>
      <c r="W37" s="17"/>
      <c r="X37" s="19"/>
      <c r="Y37" s="1"/>
    </row>
    <row r="38" spans="2:24" ht="15.75" customHeight="1">
      <c r="B38" s="18"/>
      <c r="C38" s="17"/>
      <c r="D38" s="26" t="s">
        <v>292</v>
      </c>
      <c r="E38" s="243">
        <v>30000</v>
      </c>
      <c r="F38" s="243"/>
      <c r="G38" s="243"/>
      <c r="H38" s="17" t="s">
        <v>88</v>
      </c>
      <c r="I38" s="17"/>
      <c r="J38" s="17"/>
      <c r="K38" s="28" t="s">
        <v>85</v>
      </c>
      <c r="L38" s="17"/>
      <c r="M38" s="244" t="s">
        <v>126</v>
      </c>
      <c r="N38" s="244"/>
      <c r="O38" s="244"/>
      <c r="P38" s="245"/>
      <c r="Q38" s="245"/>
      <c r="R38" s="245"/>
      <c r="S38" s="19" t="s">
        <v>86</v>
      </c>
      <c r="T38" s="20" t="s">
        <v>184</v>
      </c>
      <c r="U38" s="232"/>
      <c r="V38" s="232"/>
      <c r="W38" s="232"/>
      <c r="X38" s="19" t="s">
        <v>89</v>
      </c>
    </row>
    <row r="39" spans="2:24" ht="8.25" customHeight="1">
      <c r="B39" s="18"/>
      <c r="C39" s="17"/>
      <c r="D39" s="26"/>
      <c r="E39" s="29"/>
      <c r="F39" s="29"/>
      <c r="G39" s="29"/>
      <c r="H39" s="17"/>
      <c r="I39" s="17"/>
      <c r="J39" s="17"/>
      <c r="K39" s="28"/>
      <c r="L39" s="17"/>
      <c r="M39" s="27"/>
      <c r="N39" s="27"/>
      <c r="O39" s="27"/>
      <c r="P39" s="199"/>
      <c r="Q39" s="199"/>
      <c r="R39" s="199"/>
      <c r="S39" s="19"/>
      <c r="T39" s="20"/>
      <c r="U39" s="30"/>
      <c r="V39" s="30"/>
      <c r="W39" s="30"/>
      <c r="X39" s="19"/>
    </row>
    <row r="40" spans="2:24" ht="15.75" customHeight="1">
      <c r="B40" s="18"/>
      <c r="C40" s="25" t="s">
        <v>109</v>
      </c>
      <c r="D40" s="17"/>
      <c r="E40" s="17"/>
      <c r="F40" s="17"/>
      <c r="G40" s="17"/>
      <c r="H40" s="17"/>
      <c r="I40" s="17"/>
      <c r="J40" s="17"/>
      <c r="K40" s="17"/>
      <c r="L40" s="17"/>
      <c r="M40" s="17"/>
      <c r="N40" s="17"/>
      <c r="O40" s="17"/>
      <c r="P40" s="26"/>
      <c r="Q40" s="26"/>
      <c r="R40" s="26"/>
      <c r="S40" s="19"/>
      <c r="T40" s="20" t="s">
        <v>186</v>
      </c>
      <c r="U40" s="232"/>
      <c r="V40" s="232"/>
      <c r="W40" s="232"/>
      <c r="X40" s="19" t="s">
        <v>89</v>
      </c>
    </row>
    <row r="41" spans="2:24" ht="8.25" customHeight="1">
      <c r="B41" s="18"/>
      <c r="C41" s="25"/>
      <c r="D41" s="17"/>
      <c r="E41" s="17"/>
      <c r="F41" s="17"/>
      <c r="G41" s="17"/>
      <c r="H41" s="17"/>
      <c r="I41" s="17"/>
      <c r="J41" s="17"/>
      <c r="K41" s="17"/>
      <c r="L41" s="17"/>
      <c r="M41" s="17"/>
      <c r="N41" s="17"/>
      <c r="O41" s="17"/>
      <c r="P41" s="26"/>
      <c r="Q41" s="26"/>
      <c r="R41" s="26"/>
      <c r="S41" s="19"/>
      <c r="T41" s="20"/>
      <c r="U41" s="30"/>
      <c r="V41" s="30"/>
      <c r="W41" s="30"/>
      <c r="X41" s="19"/>
    </row>
    <row r="42" spans="2:24" ht="15.75" customHeight="1">
      <c r="B42" s="18"/>
      <c r="C42" s="25" t="s">
        <v>110</v>
      </c>
      <c r="D42" s="17"/>
      <c r="E42" s="17"/>
      <c r="F42" s="17"/>
      <c r="G42" s="17"/>
      <c r="H42" s="17"/>
      <c r="I42" s="17"/>
      <c r="J42" s="17"/>
      <c r="K42" s="17"/>
      <c r="L42" s="17"/>
      <c r="M42" s="17"/>
      <c r="N42" s="17"/>
      <c r="O42" s="17"/>
      <c r="P42" s="26"/>
      <c r="Q42" s="26"/>
      <c r="R42" s="26"/>
      <c r="S42" s="19"/>
      <c r="T42" s="18"/>
      <c r="U42" s="17"/>
      <c r="V42" s="17"/>
      <c r="W42" s="17"/>
      <c r="X42" s="19"/>
    </row>
    <row r="43" spans="1:25" s="43" customFormat="1" ht="15.75" customHeight="1">
      <c r="A43" s="1"/>
      <c r="B43" s="18"/>
      <c r="C43" s="17"/>
      <c r="D43" s="26" t="s">
        <v>91</v>
      </c>
      <c r="E43" s="243">
        <v>27000</v>
      </c>
      <c r="F43" s="243"/>
      <c r="G43" s="243"/>
      <c r="H43" s="17" t="s">
        <v>129</v>
      </c>
      <c r="I43" s="17"/>
      <c r="J43" s="17"/>
      <c r="K43" s="28" t="s">
        <v>85</v>
      </c>
      <c r="L43" s="17"/>
      <c r="M43" s="247" t="s">
        <v>247</v>
      </c>
      <c r="N43" s="247"/>
      <c r="O43" s="247"/>
      <c r="P43" s="245"/>
      <c r="Q43" s="245"/>
      <c r="R43" s="245"/>
      <c r="S43" s="19" t="s">
        <v>86</v>
      </c>
      <c r="T43" s="20" t="s">
        <v>184</v>
      </c>
      <c r="U43" s="232"/>
      <c r="V43" s="232"/>
      <c r="W43" s="232"/>
      <c r="X43" s="19" t="s">
        <v>89</v>
      </c>
      <c r="Y43" s="1"/>
    </row>
    <row r="44" spans="2:24" ht="8.25" customHeight="1">
      <c r="B44" s="18"/>
      <c r="C44" s="17"/>
      <c r="D44" s="26"/>
      <c r="E44" s="29"/>
      <c r="F44" s="29"/>
      <c r="G44" s="29"/>
      <c r="H44" s="17"/>
      <c r="I44" s="17"/>
      <c r="J44" s="17"/>
      <c r="K44" s="28"/>
      <c r="L44" s="17"/>
      <c r="M44" s="62"/>
      <c r="N44" s="62"/>
      <c r="O44" s="62"/>
      <c r="P44" s="199"/>
      <c r="Q44" s="199"/>
      <c r="R44" s="199"/>
      <c r="S44" s="19"/>
      <c r="T44" s="20"/>
      <c r="U44" s="30"/>
      <c r="V44" s="30"/>
      <c r="W44" s="30"/>
      <c r="X44" s="19"/>
    </row>
    <row r="45" spans="2:24" ht="15.75" customHeight="1">
      <c r="B45" s="18"/>
      <c r="C45" s="17" t="s">
        <v>136</v>
      </c>
      <c r="D45" s="17"/>
      <c r="E45" s="17"/>
      <c r="F45" s="17"/>
      <c r="G45" s="17"/>
      <c r="H45" s="17"/>
      <c r="I45" s="17"/>
      <c r="J45" s="17"/>
      <c r="K45" s="17"/>
      <c r="L45" s="17"/>
      <c r="M45" s="17"/>
      <c r="N45" s="17"/>
      <c r="O45" s="17"/>
      <c r="P45" s="26"/>
      <c r="Q45" s="26"/>
      <c r="R45" s="26"/>
      <c r="S45" s="19"/>
      <c r="T45" s="18"/>
      <c r="U45" s="17"/>
      <c r="V45" s="17"/>
      <c r="W45" s="17"/>
      <c r="X45" s="19"/>
    </row>
    <row r="46" spans="2:24" s="205" customFormat="1" ht="15.75" customHeight="1">
      <c r="B46" s="211"/>
      <c r="C46" s="57"/>
      <c r="D46" s="56" t="s">
        <v>187</v>
      </c>
      <c r="E46" s="230">
        <v>4000</v>
      </c>
      <c r="F46" s="230"/>
      <c r="G46" s="230"/>
      <c r="H46" s="57" t="s">
        <v>88</v>
      </c>
      <c r="I46" s="57"/>
      <c r="J46" s="57"/>
      <c r="K46" s="207" t="s">
        <v>85</v>
      </c>
      <c r="L46" s="57"/>
      <c r="M46" s="231" t="s">
        <v>124</v>
      </c>
      <c r="N46" s="231"/>
      <c r="O46" s="231"/>
      <c r="P46" s="229">
        <v>42</v>
      </c>
      <c r="Q46" s="229"/>
      <c r="R46" s="229"/>
      <c r="S46" s="214" t="s">
        <v>86</v>
      </c>
      <c r="T46" s="215" t="s">
        <v>184</v>
      </c>
      <c r="U46" s="237">
        <f>E46*P46</f>
        <v>168000</v>
      </c>
      <c r="V46" s="237"/>
      <c r="W46" s="237"/>
      <c r="X46" s="214" t="s">
        <v>89</v>
      </c>
    </row>
    <row r="47" spans="2:24" s="205" customFormat="1" ht="8.25" customHeight="1">
      <c r="B47" s="211"/>
      <c r="C47" s="57"/>
      <c r="D47" s="56"/>
      <c r="E47" s="212"/>
      <c r="F47" s="212"/>
      <c r="G47" s="212"/>
      <c r="H47" s="57"/>
      <c r="I47" s="57"/>
      <c r="J47" s="57"/>
      <c r="K47" s="207"/>
      <c r="L47" s="57"/>
      <c r="M47" s="42"/>
      <c r="N47" s="42"/>
      <c r="O47" s="42"/>
      <c r="P47" s="213"/>
      <c r="Q47" s="213"/>
      <c r="R47" s="213"/>
      <c r="S47" s="214"/>
      <c r="T47" s="215"/>
      <c r="U47" s="216"/>
      <c r="V47" s="216"/>
      <c r="W47" s="216"/>
      <c r="X47" s="214"/>
    </row>
    <row r="48" spans="2:24" s="205" customFormat="1" ht="15.75" customHeight="1">
      <c r="B48" s="211"/>
      <c r="C48" s="217" t="s">
        <v>174</v>
      </c>
      <c r="D48" s="207"/>
      <c r="E48" s="218"/>
      <c r="F48" s="218"/>
      <c r="G48" s="218"/>
      <c r="H48" s="218"/>
      <c r="I48" s="218"/>
      <c r="J48" s="42"/>
      <c r="K48" s="42"/>
      <c r="L48" s="42"/>
      <c r="M48" s="212"/>
      <c r="N48" s="42"/>
      <c r="O48" s="212"/>
      <c r="P48" s="212"/>
      <c r="Q48" s="212"/>
      <c r="R48" s="212"/>
      <c r="S48" s="206"/>
      <c r="T48" s="215"/>
      <c r="U48" s="216"/>
      <c r="V48" s="216"/>
      <c r="W48" s="216"/>
      <c r="X48" s="206"/>
    </row>
    <row r="49" spans="2:24" s="205" customFormat="1" ht="15.75" customHeight="1">
      <c r="B49" s="219"/>
      <c r="C49" s="220"/>
      <c r="D49" s="208"/>
      <c r="E49" s="221"/>
      <c r="F49" s="221"/>
      <c r="G49" s="221"/>
      <c r="H49" s="221"/>
      <c r="I49" s="221"/>
      <c r="J49" s="209"/>
      <c r="K49" s="209"/>
      <c r="L49" s="209"/>
      <c r="M49" s="222"/>
      <c r="N49" s="209"/>
      <c r="O49" s="222"/>
      <c r="P49" s="222"/>
      <c r="Q49" s="222"/>
      <c r="R49" s="222"/>
      <c r="S49" s="210"/>
      <c r="T49" s="223"/>
      <c r="U49" s="224"/>
      <c r="V49" s="224"/>
      <c r="W49" s="224"/>
      <c r="X49" s="210"/>
    </row>
    <row r="50" spans="1:25" s="43" customFormat="1" ht="15.75" customHeight="1">
      <c r="A50" s="1"/>
      <c r="B50" s="233" t="s">
        <v>142</v>
      </c>
      <c r="C50" s="234"/>
      <c r="D50" s="234"/>
      <c r="E50" s="234"/>
      <c r="F50" s="234"/>
      <c r="G50" s="234"/>
      <c r="H50" s="234"/>
      <c r="I50" s="234"/>
      <c r="J50" s="234"/>
      <c r="K50" s="234"/>
      <c r="L50" s="234"/>
      <c r="M50" s="234"/>
      <c r="N50" s="234"/>
      <c r="O50" s="234"/>
      <c r="P50" s="234"/>
      <c r="Q50" s="234"/>
      <c r="R50" s="234"/>
      <c r="S50" s="235"/>
      <c r="T50" s="87" t="s">
        <v>188</v>
      </c>
      <c r="U50" s="236">
        <v>2562000</v>
      </c>
      <c r="V50" s="236"/>
      <c r="W50" s="236"/>
      <c r="X50" s="89" t="s">
        <v>89</v>
      </c>
      <c r="Y50" s="1"/>
    </row>
    <row r="51" spans="2:24" ht="27.75"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row>
    <row r="52" spans="2:24" ht="18.75" customHeight="1">
      <c r="B52" s="204"/>
      <c r="C52" s="204"/>
      <c r="D52" s="204"/>
      <c r="E52" s="204"/>
      <c r="F52" s="204"/>
      <c r="G52" s="204"/>
      <c r="H52" s="204"/>
      <c r="I52" s="204"/>
      <c r="J52" s="204"/>
      <c r="K52" s="204"/>
      <c r="L52" s="204"/>
      <c r="M52" s="204"/>
      <c r="N52" s="204"/>
      <c r="O52" s="204"/>
      <c r="P52" s="204"/>
      <c r="Q52" s="204"/>
      <c r="R52" s="204"/>
      <c r="S52" s="204"/>
      <c r="T52" s="204"/>
      <c r="U52" s="204"/>
      <c r="V52" s="204"/>
      <c r="W52" s="204"/>
      <c r="X52" s="204"/>
    </row>
    <row r="53" spans="2:24" ht="18.75" customHeight="1">
      <c r="B53" s="84"/>
      <c r="C53" s="84"/>
      <c r="D53" s="84"/>
      <c r="E53" s="84"/>
      <c r="F53" s="84"/>
      <c r="G53" s="84"/>
      <c r="H53" s="84"/>
      <c r="I53" s="84"/>
      <c r="J53" s="84"/>
      <c r="K53" s="84"/>
      <c r="L53" s="84"/>
      <c r="M53" s="84"/>
      <c r="N53" s="84"/>
      <c r="O53" s="84"/>
      <c r="P53" s="84"/>
      <c r="Q53" s="84"/>
      <c r="R53" s="84"/>
      <c r="S53" s="84"/>
      <c r="T53" s="84"/>
      <c r="U53" s="84"/>
      <c r="V53" s="84"/>
      <c r="W53" s="84"/>
      <c r="X53" s="84"/>
    </row>
    <row r="54" ht="12" customHeight="1"/>
    <row r="55" ht="18.75" customHeight="1"/>
    <row r="58" ht="6.75" customHeight="1"/>
    <row r="59" ht="6.75" customHeight="1"/>
    <row r="63" ht="9.75" customHeight="1"/>
    <row r="65" ht="13.5" customHeight="1"/>
    <row r="66" ht="13.5" customHeight="1"/>
    <row r="67" ht="13.5" customHeight="1">
      <c r="Y67" s="17"/>
    </row>
    <row r="68" ht="13.5" customHeight="1">
      <c r="Y68" s="17"/>
    </row>
    <row r="69" ht="13.5">
      <c r="Y69" s="17"/>
    </row>
    <row r="70" ht="13.5" customHeight="1">
      <c r="Y70" s="17"/>
    </row>
    <row r="76" ht="21" customHeight="1"/>
    <row r="77" ht="23.25" customHeight="1"/>
    <row r="78" ht="27" customHeight="1"/>
    <row r="79" ht="48" customHeight="1"/>
  </sheetData>
  <sheetProtection/>
  <mergeCells count="42">
    <mergeCell ref="X21:X22"/>
    <mergeCell ref="U31:W31"/>
    <mergeCell ref="H18:J18"/>
    <mergeCell ref="A3:X3"/>
    <mergeCell ref="N6:X6"/>
    <mergeCell ref="P21:S22"/>
    <mergeCell ref="B9:M10"/>
    <mergeCell ref="N9:X10"/>
    <mergeCell ref="B19:X19"/>
    <mergeCell ref="T21:T22"/>
    <mergeCell ref="U40:W40"/>
    <mergeCell ref="E43:G43"/>
    <mergeCell ref="M43:O43"/>
    <mergeCell ref="P43:R43"/>
    <mergeCell ref="U21:W22"/>
    <mergeCell ref="L33:O33"/>
    <mergeCell ref="E35:H35"/>
    <mergeCell ref="M35:O35"/>
    <mergeCell ref="P35:R35"/>
    <mergeCell ref="R18:T18"/>
    <mergeCell ref="E37:H37"/>
    <mergeCell ref="E38:G38"/>
    <mergeCell ref="M38:O38"/>
    <mergeCell ref="P38:R38"/>
    <mergeCell ref="U38:W38"/>
    <mergeCell ref="E31:G31"/>
    <mergeCell ref="M31:O31"/>
    <mergeCell ref="P31:R31"/>
    <mergeCell ref="U35:W35"/>
    <mergeCell ref="B11:M11"/>
    <mergeCell ref="B12:M12"/>
    <mergeCell ref="B13:M13"/>
    <mergeCell ref="O11:W11"/>
    <mergeCell ref="O12:W12"/>
    <mergeCell ref="O13:W13"/>
    <mergeCell ref="P46:R46"/>
    <mergeCell ref="E46:G46"/>
    <mergeCell ref="M46:O46"/>
    <mergeCell ref="U43:W43"/>
    <mergeCell ref="B50:S50"/>
    <mergeCell ref="U50:W50"/>
    <mergeCell ref="U46:W46"/>
  </mergeCells>
  <printOptions/>
  <pageMargins left="0.5118110236220472" right="0.3937007874015748" top="0.5905511811023623" bottom="0.5905511811023623" header="0.5118110236220472" footer="0.5118110236220472"/>
  <pageSetup horizontalDpi="600" verticalDpi="600" orientation="portrait" paperSize="9" scale="98" r:id="rId2"/>
  <rowBreaks count="1" manualBreakCount="1">
    <brk id="50" max="2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X57"/>
  <sheetViews>
    <sheetView view="pageBreakPreview" zoomScaleSheetLayoutView="100" zoomScalePageLayoutView="0" workbookViewId="0" topLeftCell="A1">
      <selection activeCell="V1" sqref="V1"/>
    </sheetView>
  </sheetViews>
  <sheetFormatPr defaultColWidth="9.00390625" defaultRowHeight="13.5"/>
  <cols>
    <col min="1" max="3" width="2.875" style="46" customWidth="1"/>
    <col min="4" max="4" width="8.375" style="46" customWidth="1"/>
    <col min="5" max="5" width="22.25390625" style="33" customWidth="1"/>
    <col min="6" max="6" width="11.75390625" style="92" customWidth="1"/>
    <col min="7" max="7" width="11.25390625" style="92" customWidth="1"/>
    <col min="8" max="8" width="9.875" style="92" customWidth="1"/>
    <col min="9" max="9" width="11.25390625" style="92" customWidth="1"/>
    <col min="10" max="21" width="3.125" style="33" customWidth="1"/>
    <col min="22" max="22" width="5.125" style="33" customWidth="1"/>
    <col min="23" max="23" width="7.50390625" style="33" customWidth="1"/>
    <col min="24" max="24" width="18.625" style="33" customWidth="1"/>
    <col min="25" max="25" width="2.25390625" style="33" customWidth="1"/>
    <col min="26" max="16384" width="9.00390625" style="33" customWidth="1"/>
  </cols>
  <sheetData>
    <row r="1" spans="1:5" ht="17.25">
      <c r="A1" s="47" t="s">
        <v>296</v>
      </c>
      <c r="B1" s="91"/>
      <c r="C1" s="91"/>
      <c r="D1" s="91"/>
      <c r="E1" s="91"/>
    </row>
    <row r="2" spans="1:24" ht="4.5" customHeight="1">
      <c r="A2" s="49"/>
      <c r="B2" s="49"/>
      <c r="C2" s="49"/>
      <c r="D2" s="93"/>
      <c r="E2" s="49"/>
      <c r="F2" s="94"/>
      <c r="G2" s="94"/>
      <c r="H2" s="94"/>
      <c r="I2" s="94"/>
      <c r="J2" s="49"/>
      <c r="K2" s="49"/>
      <c r="L2" s="49"/>
      <c r="M2" s="49"/>
      <c r="N2" s="49"/>
      <c r="O2" s="49"/>
      <c r="P2" s="49"/>
      <c r="Q2" s="49"/>
      <c r="R2" s="49"/>
      <c r="S2" s="49"/>
      <c r="T2" s="49"/>
      <c r="U2" s="49"/>
      <c r="V2" s="49"/>
      <c r="W2" s="49"/>
      <c r="X2" s="49"/>
    </row>
    <row r="3" spans="1:24" ht="17.25">
      <c r="A3" s="257" t="s">
        <v>173</v>
      </c>
      <c r="B3" s="257"/>
      <c r="C3" s="257"/>
      <c r="D3" s="257"/>
      <c r="E3" s="257"/>
      <c r="F3" s="257"/>
      <c r="G3" s="257"/>
      <c r="H3" s="257"/>
      <c r="I3" s="257"/>
      <c r="J3" s="257"/>
      <c r="K3" s="257"/>
      <c r="L3" s="257"/>
      <c r="M3" s="257"/>
      <c r="N3" s="257"/>
      <c r="O3" s="257"/>
      <c r="P3" s="257"/>
      <c r="Q3" s="257"/>
      <c r="R3" s="257"/>
      <c r="S3" s="257"/>
      <c r="T3" s="257"/>
      <c r="U3" s="257"/>
      <c r="V3" s="257"/>
      <c r="W3" s="257"/>
      <c r="X3" s="257"/>
    </row>
    <row r="4" spans="1:6" ht="14.25" customHeight="1">
      <c r="A4" s="50" t="s">
        <v>224</v>
      </c>
      <c r="B4" s="50"/>
      <c r="D4" s="95"/>
      <c r="E4" s="50"/>
      <c r="F4" s="96"/>
    </row>
    <row r="5" spans="1:24" ht="13.5">
      <c r="A5" s="322" t="s">
        <v>199</v>
      </c>
      <c r="B5" s="323"/>
      <c r="C5" s="324"/>
      <c r="D5" s="325" t="s">
        <v>200</v>
      </c>
      <c r="E5" s="326"/>
      <c r="F5" s="315" t="s">
        <v>114</v>
      </c>
      <c r="G5" s="315" t="s">
        <v>120</v>
      </c>
      <c r="H5" s="315" t="s">
        <v>119</v>
      </c>
      <c r="I5" s="315" t="s">
        <v>113</v>
      </c>
      <c r="J5" s="320" t="s">
        <v>144</v>
      </c>
      <c r="K5" s="321"/>
      <c r="L5" s="321"/>
      <c r="M5" s="321"/>
      <c r="N5" s="321"/>
      <c r="O5" s="321"/>
      <c r="P5" s="321"/>
      <c r="Q5" s="321"/>
      <c r="R5" s="321"/>
      <c r="S5" s="321"/>
      <c r="T5" s="321"/>
      <c r="U5" s="321"/>
      <c r="V5" s="321"/>
      <c r="W5" s="24"/>
      <c r="X5" s="317" t="s">
        <v>155</v>
      </c>
    </row>
    <row r="6" spans="1:24" ht="37.5" customHeight="1">
      <c r="A6" s="97" t="s">
        <v>145</v>
      </c>
      <c r="B6" s="97" t="s">
        <v>146</v>
      </c>
      <c r="C6" s="97" t="s">
        <v>148</v>
      </c>
      <c r="D6" s="137" t="s">
        <v>201</v>
      </c>
      <c r="E6" s="4" t="s">
        <v>202</v>
      </c>
      <c r="F6" s="316"/>
      <c r="G6" s="319"/>
      <c r="H6" s="319"/>
      <c r="I6" s="319"/>
      <c r="J6" s="34" t="s">
        <v>93</v>
      </c>
      <c r="K6" s="35" t="s">
        <v>94</v>
      </c>
      <c r="L6" s="35" t="s">
        <v>95</v>
      </c>
      <c r="M6" s="35" t="s">
        <v>96</v>
      </c>
      <c r="N6" s="35" t="s">
        <v>97</v>
      </c>
      <c r="O6" s="35" t="s">
        <v>98</v>
      </c>
      <c r="P6" s="35" t="s">
        <v>99</v>
      </c>
      <c r="Q6" s="35" t="s">
        <v>100</v>
      </c>
      <c r="R6" s="35" t="s">
        <v>101</v>
      </c>
      <c r="S6" s="35" t="s">
        <v>102</v>
      </c>
      <c r="T6" s="35" t="s">
        <v>103</v>
      </c>
      <c r="U6" s="35" t="s">
        <v>104</v>
      </c>
      <c r="V6" s="54" t="s">
        <v>234</v>
      </c>
      <c r="W6" s="100" t="s">
        <v>235</v>
      </c>
      <c r="X6" s="318"/>
    </row>
    <row r="7" spans="1:24" ht="12">
      <c r="A7" s="307" t="s">
        <v>267</v>
      </c>
      <c r="B7" s="308"/>
      <c r="C7" s="308"/>
      <c r="D7" s="308"/>
      <c r="E7" s="308"/>
      <c r="F7" s="301" t="s">
        <v>277</v>
      </c>
      <c r="G7" s="302"/>
      <c r="H7" s="302"/>
      <c r="I7" s="302"/>
      <c r="J7" s="302"/>
      <c r="K7" s="302"/>
      <c r="L7" s="302"/>
      <c r="M7" s="302"/>
      <c r="N7" s="302"/>
      <c r="O7" s="302"/>
      <c r="P7" s="302"/>
      <c r="Q7" s="302"/>
      <c r="R7" s="302"/>
      <c r="S7" s="302"/>
      <c r="T7" s="302"/>
      <c r="U7" s="302"/>
      <c r="V7" s="302"/>
      <c r="W7" s="132"/>
      <c r="X7" s="191"/>
    </row>
    <row r="8" spans="1:24" ht="13.5" customHeight="1">
      <c r="A8" s="146"/>
      <c r="B8" s="146"/>
      <c r="C8" s="146"/>
      <c r="D8" s="153"/>
      <c r="E8" s="144"/>
      <c r="F8" s="154"/>
      <c r="G8" s="150"/>
      <c r="H8" s="155"/>
      <c r="I8" s="150"/>
      <c r="J8" s="156"/>
      <c r="K8" s="156"/>
      <c r="L8" s="156"/>
      <c r="M8" s="156"/>
      <c r="N8" s="156"/>
      <c r="O8" s="156"/>
      <c r="P8" s="156"/>
      <c r="Q8" s="156"/>
      <c r="R8" s="156"/>
      <c r="S8" s="156"/>
      <c r="T8" s="156"/>
      <c r="U8" s="156"/>
      <c r="V8" s="172">
        <f>SUM(J8:U8)</f>
        <v>0</v>
      </c>
      <c r="W8" s="23"/>
      <c r="X8" s="180"/>
    </row>
    <row r="9" spans="1:24" ht="14.25" customHeight="1">
      <c r="A9" s="146"/>
      <c r="B9" s="146"/>
      <c r="C9" s="146"/>
      <c r="D9" s="153"/>
      <c r="E9" s="144"/>
      <c r="F9" s="149"/>
      <c r="G9" s="157"/>
      <c r="H9" s="158"/>
      <c r="I9" s="157"/>
      <c r="J9" s="159"/>
      <c r="K9" s="159"/>
      <c r="L9" s="159"/>
      <c r="M9" s="159"/>
      <c r="N9" s="159"/>
      <c r="O9" s="159"/>
      <c r="P9" s="159"/>
      <c r="Q9" s="159"/>
      <c r="R9" s="159"/>
      <c r="S9" s="159"/>
      <c r="T9" s="159"/>
      <c r="U9" s="159"/>
      <c r="V9" s="173">
        <f>SUM(J9:U9)</f>
        <v>0</v>
      </c>
      <c r="W9" s="23"/>
      <c r="X9" s="180"/>
    </row>
    <row r="10" spans="1:24" ht="12.75">
      <c r="A10" s="146"/>
      <c r="B10" s="146"/>
      <c r="C10" s="146"/>
      <c r="D10" s="153"/>
      <c r="E10" s="144"/>
      <c r="F10" s="149"/>
      <c r="G10" s="157"/>
      <c r="H10" s="158"/>
      <c r="I10" s="157"/>
      <c r="J10" s="159"/>
      <c r="K10" s="159"/>
      <c r="L10" s="159"/>
      <c r="M10" s="159"/>
      <c r="N10" s="159"/>
      <c r="O10" s="159"/>
      <c r="P10" s="159"/>
      <c r="Q10" s="159"/>
      <c r="R10" s="159"/>
      <c r="S10" s="159"/>
      <c r="T10" s="159"/>
      <c r="U10" s="159"/>
      <c r="V10" s="173">
        <f>SUM(J10:U10)</f>
        <v>0</v>
      </c>
      <c r="W10" s="23"/>
      <c r="X10" s="180"/>
    </row>
    <row r="11" spans="1:24" ht="12">
      <c r="A11" s="146"/>
      <c r="B11" s="146"/>
      <c r="C11" s="146"/>
      <c r="D11" s="153"/>
      <c r="E11" s="144"/>
      <c r="F11" s="149"/>
      <c r="G11" s="157"/>
      <c r="H11" s="158"/>
      <c r="I11" s="157"/>
      <c r="J11" s="159"/>
      <c r="K11" s="159"/>
      <c r="L11" s="159"/>
      <c r="M11" s="159"/>
      <c r="N11" s="159"/>
      <c r="O11" s="159"/>
      <c r="P11" s="159"/>
      <c r="Q11" s="159"/>
      <c r="R11" s="159"/>
      <c r="S11" s="159"/>
      <c r="T11" s="159"/>
      <c r="U11" s="159"/>
      <c r="V11" s="173">
        <f>SUM(J11:U11)</f>
        <v>0</v>
      </c>
      <c r="W11" s="23"/>
      <c r="X11" s="180"/>
    </row>
    <row r="12" spans="1:24" ht="12.75" thickBot="1">
      <c r="A12" s="146"/>
      <c r="B12" s="146"/>
      <c r="C12" s="146"/>
      <c r="D12" s="153"/>
      <c r="E12" s="144"/>
      <c r="F12" s="149"/>
      <c r="G12" s="157"/>
      <c r="H12" s="158"/>
      <c r="I12" s="157"/>
      <c r="J12" s="159"/>
      <c r="K12" s="159"/>
      <c r="L12" s="159"/>
      <c r="M12" s="159"/>
      <c r="N12" s="159"/>
      <c r="O12" s="159"/>
      <c r="P12" s="159"/>
      <c r="Q12" s="159"/>
      <c r="R12" s="159"/>
      <c r="S12" s="159"/>
      <c r="T12" s="159"/>
      <c r="U12" s="159"/>
      <c r="V12" s="173">
        <f>SUM(J12:U12)</f>
        <v>0</v>
      </c>
      <c r="W12" s="23"/>
      <c r="X12" s="180"/>
    </row>
    <row r="13" spans="1:24" ht="13.5" customHeight="1" thickBot="1">
      <c r="A13" s="287" t="s">
        <v>203</v>
      </c>
      <c r="B13" s="288"/>
      <c r="C13" s="288"/>
      <c r="D13" s="288"/>
      <c r="E13" s="288"/>
      <c r="F13" s="288"/>
      <c r="G13" s="288"/>
      <c r="H13" s="288"/>
      <c r="I13" s="288"/>
      <c r="J13" s="288"/>
      <c r="K13" s="288"/>
      <c r="L13" s="288"/>
      <c r="M13" s="288"/>
      <c r="N13" s="288"/>
      <c r="O13" s="288"/>
      <c r="P13" s="288"/>
      <c r="Q13" s="288"/>
      <c r="R13" s="288"/>
      <c r="S13" s="288"/>
      <c r="T13" s="288"/>
      <c r="U13" s="288"/>
      <c r="V13" s="174">
        <f>SUM(V7:V12)</f>
        <v>0</v>
      </c>
      <c r="W13" s="138"/>
      <c r="X13" s="180"/>
    </row>
    <row r="14" spans="1:24" ht="12">
      <c r="A14" s="289"/>
      <c r="B14" s="289"/>
      <c r="C14" s="289" t="s">
        <v>236</v>
      </c>
      <c r="D14" s="303" t="s">
        <v>268</v>
      </c>
      <c r="E14" s="296" t="s">
        <v>237</v>
      </c>
      <c r="F14" s="154" t="s">
        <v>215</v>
      </c>
      <c r="G14" s="150">
        <v>40629</v>
      </c>
      <c r="H14" s="189">
        <v>999996</v>
      </c>
      <c r="I14" s="150">
        <v>40634</v>
      </c>
      <c r="J14" s="156"/>
      <c r="K14" s="156"/>
      <c r="L14" s="156"/>
      <c r="M14" s="156"/>
      <c r="N14" s="156"/>
      <c r="O14" s="156"/>
      <c r="P14" s="156">
        <v>1</v>
      </c>
      <c r="Q14" s="156">
        <v>1</v>
      </c>
      <c r="R14" s="156">
        <v>1</v>
      </c>
      <c r="S14" s="156">
        <v>1</v>
      </c>
      <c r="T14" s="156">
        <v>1</v>
      </c>
      <c r="U14" s="156">
        <v>1</v>
      </c>
      <c r="V14" s="172">
        <f aca="true" t="shared" si="0" ref="V14:V22">SUM(J14:U14)</f>
        <v>6</v>
      </c>
      <c r="W14" s="133"/>
      <c r="X14" s="180"/>
    </row>
    <row r="15" spans="1:24" ht="12" customHeight="1">
      <c r="A15" s="286"/>
      <c r="B15" s="286"/>
      <c r="C15" s="286"/>
      <c r="D15" s="304"/>
      <c r="E15" s="309"/>
      <c r="F15" s="149"/>
      <c r="G15" s="157"/>
      <c r="H15" s="149"/>
      <c r="I15" s="157"/>
      <c r="J15" s="159"/>
      <c r="K15" s="159"/>
      <c r="L15" s="159"/>
      <c r="M15" s="159"/>
      <c r="N15" s="159"/>
      <c r="O15" s="159"/>
      <c r="P15" s="159"/>
      <c r="Q15" s="159"/>
      <c r="R15" s="159"/>
      <c r="S15" s="159"/>
      <c r="T15" s="159"/>
      <c r="U15" s="159"/>
      <c r="V15" s="173">
        <f t="shared" si="0"/>
        <v>0</v>
      </c>
      <c r="W15" s="133"/>
      <c r="X15" s="180"/>
    </row>
    <row r="16" spans="1:24" ht="12" customHeight="1">
      <c r="A16" s="286"/>
      <c r="B16" s="286"/>
      <c r="C16" s="286"/>
      <c r="D16" s="304"/>
      <c r="E16" s="309"/>
      <c r="F16" s="149"/>
      <c r="G16" s="157"/>
      <c r="H16" s="149"/>
      <c r="I16" s="157"/>
      <c r="J16" s="159"/>
      <c r="K16" s="159"/>
      <c r="L16" s="159"/>
      <c r="M16" s="159"/>
      <c r="N16" s="159"/>
      <c r="O16" s="159"/>
      <c r="P16" s="159"/>
      <c r="Q16" s="159"/>
      <c r="R16" s="159"/>
      <c r="S16" s="159"/>
      <c r="T16" s="159"/>
      <c r="U16" s="159"/>
      <c r="V16" s="173">
        <f t="shared" si="0"/>
        <v>0</v>
      </c>
      <c r="W16" s="133"/>
      <c r="X16" s="180"/>
    </row>
    <row r="17" spans="1:24" ht="12" customHeight="1">
      <c r="A17" s="286"/>
      <c r="B17" s="286"/>
      <c r="C17" s="314"/>
      <c r="D17" s="305"/>
      <c r="E17" s="310"/>
      <c r="F17" s="160"/>
      <c r="G17" s="161"/>
      <c r="H17" s="160"/>
      <c r="I17" s="161"/>
      <c r="J17" s="163"/>
      <c r="K17" s="163"/>
      <c r="L17" s="163"/>
      <c r="M17" s="163"/>
      <c r="N17" s="163"/>
      <c r="O17" s="163"/>
      <c r="P17" s="163"/>
      <c r="Q17" s="163"/>
      <c r="R17" s="163"/>
      <c r="S17" s="163"/>
      <c r="T17" s="163"/>
      <c r="U17" s="163"/>
      <c r="V17" s="175">
        <f t="shared" si="0"/>
        <v>0</v>
      </c>
      <c r="W17" s="133"/>
      <c r="X17" s="180"/>
    </row>
    <row r="18" spans="1:24" ht="12">
      <c r="A18" s="286"/>
      <c r="B18" s="286"/>
      <c r="C18" s="289" t="s">
        <v>232</v>
      </c>
      <c r="D18" s="303" t="s">
        <v>269</v>
      </c>
      <c r="E18" s="296" t="s">
        <v>238</v>
      </c>
      <c r="F18" s="154" t="s">
        <v>216</v>
      </c>
      <c r="G18" s="150">
        <v>40629</v>
      </c>
      <c r="H18" s="189">
        <v>999995</v>
      </c>
      <c r="I18" s="150">
        <v>40634</v>
      </c>
      <c r="J18" s="166"/>
      <c r="K18" s="166"/>
      <c r="L18" s="166"/>
      <c r="M18" s="166"/>
      <c r="N18" s="166"/>
      <c r="O18" s="166"/>
      <c r="P18" s="166">
        <v>1</v>
      </c>
      <c r="Q18" s="166">
        <v>1</v>
      </c>
      <c r="R18" s="166">
        <v>1</v>
      </c>
      <c r="S18" s="166">
        <v>1</v>
      </c>
      <c r="T18" s="166">
        <v>1</v>
      </c>
      <c r="U18" s="166">
        <v>1</v>
      </c>
      <c r="V18" s="176">
        <f t="shared" si="0"/>
        <v>6</v>
      </c>
      <c r="W18" s="136"/>
      <c r="X18" s="180"/>
    </row>
    <row r="19" spans="1:24" ht="12" customHeight="1">
      <c r="A19" s="286"/>
      <c r="B19" s="286"/>
      <c r="C19" s="299"/>
      <c r="D19" s="304"/>
      <c r="E19" s="297"/>
      <c r="F19" s="149"/>
      <c r="G19" s="157"/>
      <c r="H19" s="149"/>
      <c r="I19" s="157"/>
      <c r="J19" s="159"/>
      <c r="K19" s="159"/>
      <c r="L19" s="159"/>
      <c r="M19" s="159"/>
      <c r="N19" s="159"/>
      <c r="O19" s="159"/>
      <c r="P19" s="159"/>
      <c r="Q19" s="159"/>
      <c r="R19" s="159"/>
      <c r="S19" s="159"/>
      <c r="T19" s="159"/>
      <c r="U19" s="159"/>
      <c r="V19" s="173">
        <f t="shared" si="0"/>
        <v>0</v>
      </c>
      <c r="W19" s="136"/>
      <c r="X19" s="180"/>
    </row>
    <row r="20" spans="1:24" ht="12" customHeight="1">
      <c r="A20" s="286"/>
      <c r="B20" s="286"/>
      <c r="C20" s="299"/>
      <c r="D20" s="304"/>
      <c r="E20" s="297"/>
      <c r="F20" s="149"/>
      <c r="G20" s="157"/>
      <c r="H20" s="149"/>
      <c r="I20" s="157"/>
      <c r="J20" s="159"/>
      <c r="K20" s="159"/>
      <c r="L20" s="159"/>
      <c r="M20" s="159"/>
      <c r="N20" s="159"/>
      <c r="O20" s="159"/>
      <c r="P20" s="159"/>
      <c r="Q20" s="159"/>
      <c r="R20" s="159"/>
      <c r="S20" s="159"/>
      <c r="T20" s="159"/>
      <c r="U20" s="159"/>
      <c r="V20" s="173">
        <f t="shared" si="0"/>
        <v>0</v>
      </c>
      <c r="W20" s="136"/>
      <c r="X20" s="180"/>
    </row>
    <row r="21" spans="1:24" ht="12" customHeight="1">
      <c r="A21" s="286"/>
      <c r="B21" s="286"/>
      <c r="C21" s="300"/>
      <c r="D21" s="305"/>
      <c r="E21" s="298"/>
      <c r="F21" s="160"/>
      <c r="G21" s="161"/>
      <c r="H21" s="160"/>
      <c r="I21" s="161"/>
      <c r="J21" s="169"/>
      <c r="K21" s="169"/>
      <c r="L21" s="169"/>
      <c r="M21" s="169"/>
      <c r="N21" s="169"/>
      <c r="O21" s="169"/>
      <c r="P21" s="169"/>
      <c r="Q21" s="169"/>
      <c r="R21" s="169"/>
      <c r="S21" s="169"/>
      <c r="T21" s="169"/>
      <c r="U21" s="169"/>
      <c r="V21" s="175">
        <f t="shared" si="0"/>
        <v>0</v>
      </c>
      <c r="W21" s="136"/>
      <c r="X21" s="180"/>
    </row>
    <row r="22" spans="1:24" ht="12">
      <c r="A22" s="286"/>
      <c r="B22" s="286"/>
      <c r="C22" s="289" t="s">
        <v>232</v>
      </c>
      <c r="D22" s="303" t="s">
        <v>270</v>
      </c>
      <c r="E22" s="296" t="s">
        <v>233</v>
      </c>
      <c r="F22" s="164" t="s">
        <v>217</v>
      </c>
      <c r="G22" s="150">
        <v>40629</v>
      </c>
      <c r="H22" s="164">
        <v>999994</v>
      </c>
      <c r="I22" s="150">
        <v>40634</v>
      </c>
      <c r="J22" s="166">
        <v>1</v>
      </c>
      <c r="K22" s="166">
        <v>1</v>
      </c>
      <c r="L22" s="166">
        <v>1</v>
      </c>
      <c r="M22" s="166">
        <v>1</v>
      </c>
      <c r="N22" s="166">
        <v>1</v>
      </c>
      <c r="O22" s="166">
        <v>1</v>
      </c>
      <c r="P22" s="166"/>
      <c r="Q22" s="166"/>
      <c r="R22" s="166"/>
      <c r="S22" s="166"/>
      <c r="T22" s="166"/>
      <c r="U22" s="166"/>
      <c r="V22" s="176">
        <f t="shared" si="0"/>
        <v>6</v>
      </c>
      <c r="W22" s="136"/>
      <c r="X22" s="180"/>
    </row>
    <row r="23" spans="1:24" ht="76.5">
      <c r="A23" s="286"/>
      <c r="B23" s="286"/>
      <c r="C23" s="299"/>
      <c r="D23" s="304"/>
      <c r="E23" s="297"/>
      <c r="F23" s="149" t="s">
        <v>271</v>
      </c>
      <c r="G23" s="150">
        <v>40264</v>
      </c>
      <c r="H23" s="149">
        <v>999903</v>
      </c>
      <c r="I23" s="150">
        <v>40269</v>
      </c>
      <c r="J23" s="159">
        <v>1</v>
      </c>
      <c r="K23" s="159">
        <v>0</v>
      </c>
      <c r="L23" s="159"/>
      <c r="M23" s="159"/>
      <c r="N23" s="159"/>
      <c r="O23" s="159"/>
      <c r="P23" s="159"/>
      <c r="Q23" s="159"/>
      <c r="R23" s="159"/>
      <c r="S23" s="159"/>
      <c r="T23" s="159"/>
      <c r="U23" s="159"/>
      <c r="V23" s="173">
        <f>SUM(J23:U23)</f>
        <v>1</v>
      </c>
      <c r="W23" s="136"/>
      <c r="X23" s="151" t="s">
        <v>301</v>
      </c>
    </row>
    <row r="24" spans="1:24" ht="12" customHeight="1">
      <c r="A24" s="286"/>
      <c r="B24" s="286"/>
      <c r="C24" s="299"/>
      <c r="D24" s="304"/>
      <c r="E24" s="297"/>
      <c r="F24" s="149"/>
      <c r="G24" s="157"/>
      <c r="H24" s="158"/>
      <c r="I24" s="157"/>
      <c r="J24" s="159"/>
      <c r="K24" s="159"/>
      <c r="L24" s="159"/>
      <c r="M24" s="159"/>
      <c r="N24" s="159"/>
      <c r="O24" s="159"/>
      <c r="P24" s="159"/>
      <c r="Q24" s="159"/>
      <c r="R24" s="159"/>
      <c r="S24" s="159"/>
      <c r="T24" s="159"/>
      <c r="U24" s="159"/>
      <c r="V24" s="173">
        <f>SUM(J24:U24)</f>
        <v>0</v>
      </c>
      <c r="W24" s="136"/>
      <c r="X24" s="180"/>
    </row>
    <row r="25" spans="1:24" ht="12" customHeight="1" thickBot="1">
      <c r="A25" s="286"/>
      <c r="B25" s="286"/>
      <c r="C25" s="300"/>
      <c r="D25" s="305"/>
      <c r="E25" s="298"/>
      <c r="F25" s="160"/>
      <c r="G25" s="161"/>
      <c r="H25" s="162"/>
      <c r="I25" s="161"/>
      <c r="J25" s="163"/>
      <c r="K25" s="163"/>
      <c r="L25" s="163"/>
      <c r="M25" s="163"/>
      <c r="N25" s="163"/>
      <c r="O25" s="163"/>
      <c r="P25" s="163"/>
      <c r="Q25" s="163"/>
      <c r="R25" s="163"/>
      <c r="S25" s="163"/>
      <c r="T25" s="163"/>
      <c r="U25" s="163"/>
      <c r="V25" s="175">
        <f>SUM(J25:U25)</f>
        <v>0</v>
      </c>
      <c r="W25" s="136"/>
      <c r="X25" s="180"/>
    </row>
    <row r="26" spans="1:24" ht="13.5" customHeight="1" thickBot="1">
      <c r="A26" s="287" t="s">
        <v>204</v>
      </c>
      <c r="B26" s="288"/>
      <c r="C26" s="288"/>
      <c r="D26" s="288"/>
      <c r="E26" s="288"/>
      <c r="F26" s="288"/>
      <c r="G26" s="288"/>
      <c r="H26" s="288"/>
      <c r="I26" s="288"/>
      <c r="J26" s="288"/>
      <c r="K26" s="288"/>
      <c r="L26" s="288"/>
      <c r="M26" s="288"/>
      <c r="N26" s="288"/>
      <c r="O26" s="288"/>
      <c r="P26" s="288"/>
      <c r="Q26" s="288"/>
      <c r="R26" s="288"/>
      <c r="S26" s="288"/>
      <c r="T26" s="288"/>
      <c r="U26" s="306"/>
      <c r="V26" s="174">
        <f>SUM(V8:V25)</f>
        <v>19</v>
      </c>
      <c r="W26" s="139"/>
      <c r="X26" s="180"/>
    </row>
    <row r="27" spans="1:24" ht="13.5" customHeight="1" thickBot="1">
      <c r="A27" s="311" t="s">
        <v>205</v>
      </c>
      <c r="B27" s="312"/>
      <c r="C27" s="312"/>
      <c r="D27" s="312"/>
      <c r="E27" s="312"/>
      <c r="F27" s="312"/>
      <c r="G27" s="312"/>
      <c r="H27" s="312"/>
      <c r="I27" s="312"/>
      <c r="J27" s="312"/>
      <c r="K27" s="312"/>
      <c r="L27" s="312"/>
      <c r="M27" s="312"/>
      <c r="N27" s="312"/>
      <c r="O27" s="312"/>
      <c r="P27" s="312"/>
      <c r="Q27" s="312"/>
      <c r="R27" s="312"/>
      <c r="S27" s="312"/>
      <c r="T27" s="312"/>
      <c r="U27" s="312"/>
      <c r="V27" s="313"/>
      <c r="W27" s="114">
        <f>SUM(V13,V26)</f>
        <v>19</v>
      </c>
      <c r="X27" s="181"/>
    </row>
    <row r="28" spans="1:24" ht="12.75" customHeight="1" thickTop="1">
      <c r="A28" s="278" t="s">
        <v>266</v>
      </c>
      <c r="B28" s="279"/>
      <c r="C28" s="279"/>
      <c r="D28" s="279"/>
      <c r="E28" s="280"/>
      <c r="F28" s="281" t="s">
        <v>248</v>
      </c>
      <c r="G28" s="282"/>
      <c r="H28" s="282"/>
      <c r="I28" s="282"/>
      <c r="J28" s="282"/>
      <c r="K28" s="282"/>
      <c r="L28" s="282"/>
      <c r="M28" s="282"/>
      <c r="N28" s="282"/>
      <c r="O28" s="282"/>
      <c r="P28" s="282"/>
      <c r="Q28" s="282"/>
      <c r="R28" s="282"/>
      <c r="S28" s="282"/>
      <c r="T28" s="282"/>
      <c r="U28" s="282"/>
      <c r="V28" s="282"/>
      <c r="W28" s="134"/>
      <c r="X28" s="191"/>
    </row>
    <row r="29" spans="1:24" ht="13.5" customHeight="1">
      <c r="A29" s="146"/>
      <c r="B29" s="146"/>
      <c r="C29" s="146"/>
      <c r="D29" s="152"/>
      <c r="E29" s="144"/>
      <c r="F29" s="154"/>
      <c r="G29" s="150"/>
      <c r="H29" s="155"/>
      <c r="I29" s="150"/>
      <c r="J29" s="156"/>
      <c r="K29" s="156"/>
      <c r="L29" s="156"/>
      <c r="M29" s="156"/>
      <c r="N29" s="156"/>
      <c r="O29" s="156"/>
      <c r="P29" s="156"/>
      <c r="Q29" s="156"/>
      <c r="R29" s="156"/>
      <c r="S29" s="156"/>
      <c r="T29" s="156"/>
      <c r="U29" s="156"/>
      <c r="V29" s="170">
        <f>SUM(J29:U29)</f>
        <v>0</v>
      </c>
      <c r="W29" s="136"/>
      <c r="X29" s="180"/>
    </row>
    <row r="30" spans="1:24" ht="14.25" customHeight="1">
      <c r="A30" s="146"/>
      <c r="B30" s="146"/>
      <c r="C30" s="146"/>
      <c r="D30" s="152"/>
      <c r="E30" s="144"/>
      <c r="F30" s="149"/>
      <c r="G30" s="157"/>
      <c r="H30" s="158"/>
      <c r="I30" s="157"/>
      <c r="J30" s="159"/>
      <c r="K30" s="159"/>
      <c r="L30" s="159"/>
      <c r="M30" s="159"/>
      <c r="N30" s="159"/>
      <c r="O30" s="159"/>
      <c r="P30" s="159"/>
      <c r="Q30" s="159"/>
      <c r="R30" s="159"/>
      <c r="S30" s="159"/>
      <c r="T30" s="159"/>
      <c r="U30" s="159"/>
      <c r="V30" s="171">
        <f>SUM(J30:U30)</f>
        <v>0</v>
      </c>
      <c r="W30" s="136"/>
      <c r="X30" s="180"/>
    </row>
    <row r="31" spans="1:24" ht="12.75">
      <c r="A31" s="146"/>
      <c r="B31" s="146"/>
      <c r="C31" s="146"/>
      <c r="D31" s="152"/>
      <c r="E31" s="144"/>
      <c r="F31" s="149"/>
      <c r="G31" s="157"/>
      <c r="H31" s="158"/>
      <c r="I31" s="157"/>
      <c r="J31" s="159"/>
      <c r="K31" s="159"/>
      <c r="L31" s="159"/>
      <c r="M31" s="159"/>
      <c r="N31" s="159"/>
      <c r="O31" s="159"/>
      <c r="P31" s="159"/>
      <c r="Q31" s="159"/>
      <c r="R31" s="159"/>
      <c r="S31" s="159"/>
      <c r="T31" s="159"/>
      <c r="U31" s="159"/>
      <c r="V31" s="171">
        <f>SUM(J31:U31)</f>
        <v>0</v>
      </c>
      <c r="W31" s="136"/>
      <c r="X31" s="180"/>
    </row>
    <row r="32" spans="1:24" ht="12.75">
      <c r="A32" s="146"/>
      <c r="B32" s="146"/>
      <c r="C32" s="146"/>
      <c r="D32" s="152"/>
      <c r="E32" s="144"/>
      <c r="F32" s="149"/>
      <c r="G32" s="157"/>
      <c r="H32" s="158"/>
      <c r="I32" s="157"/>
      <c r="J32" s="159"/>
      <c r="K32" s="159"/>
      <c r="L32" s="159"/>
      <c r="M32" s="159"/>
      <c r="N32" s="159"/>
      <c r="O32" s="159"/>
      <c r="P32" s="159"/>
      <c r="Q32" s="159"/>
      <c r="R32" s="159"/>
      <c r="S32" s="159"/>
      <c r="T32" s="159"/>
      <c r="U32" s="159"/>
      <c r="V32" s="171">
        <f>SUM(J32:U32)</f>
        <v>0</v>
      </c>
      <c r="W32" s="136"/>
      <c r="X32" s="180"/>
    </row>
    <row r="33" spans="1:24" ht="13.5" thickBot="1">
      <c r="A33" s="146"/>
      <c r="B33" s="146"/>
      <c r="C33" s="146"/>
      <c r="D33" s="152"/>
      <c r="E33" s="144"/>
      <c r="F33" s="149"/>
      <c r="G33" s="157"/>
      <c r="H33" s="158"/>
      <c r="I33" s="157"/>
      <c r="J33" s="159"/>
      <c r="K33" s="159"/>
      <c r="L33" s="159"/>
      <c r="M33" s="159"/>
      <c r="N33" s="159"/>
      <c r="O33" s="159"/>
      <c r="P33" s="159"/>
      <c r="Q33" s="159"/>
      <c r="R33" s="159"/>
      <c r="S33" s="159"/>
      <c r="T33" s="159"/>
      <c r="U33" s="159"/>
      <c r="V33" s="171">
        <f>SUM(J33:U33)</f>
        <v>0</v>
      </c>
      <c r="W33" s="136"/>
      <c r="X33" s="180"/>
    </row>
    <row r="34" spans="1:24" ht="12.75" thickBot="1">
      <c r="A34" s="287" t="s">
        <v>203</v>
      </c>
      <c r="B34" s="288"/>
      <c r="C34" s="288"/>
      <c r="D34" s="288"/>
      <c r="E34" s="288"/>
      <c r="F34" s="288"/>
      <c r="G34" s="288"/>
      <c r="H34" s="288"/>
      <c r="I34" s="288"/>
      <c r="J34" s="288"/>
      <c r="K34" s="288"/>
      <c r="L34" s="288"/>
      <c r="M34" s="288"/>
      <c r="N34" s="288"/>
      <c r="O34" s="288"/>
      <c r="P34" s="288"/>
      <c r="Q34" s="288"/>
      <c r="R34" s="288"/>
      <c r="S34" s="288"/>
      <c r="T34" s="288"/>
      <c r="U34" s="288"/>
      <c r="V34" s="174">
        <f>SUM(V29:V33)</f>
        <v>0</v>
      </c>
      <c r="W34" s="140"/>
      <c r="X34" s="180"/>
    </row>
    <row r="35" spans="1:24" ht="12">
      <c r="A35" s="289"/>
      <c r="B35" s="289"/>
      <c r="C35" s="289" t="s">
        <v>236</v>
      </c>
      <c r="D35" s="293">
        <v>58001</v>
      </c>
      <c r="E35" s="296" t="s">
        <v>242</v>
      </c>
      <c r="F35" s="154" t="s">
        <v>218</v>
      </c>
      <c r="G35" s="150">
        <v>40629</v>
      </c>
      <c r="H35" s="189">
        <v>999992</v>
      </c>
      <c r="I35" s="150">
        <v>40634</v>
      </c>
      <c r="J35" s="156"/>
      <c r="K35" s="156"/>
      <c r="L35" s="156"/>
      <c r="M35" s="156"/>
      <c r="N35" s="156"/>
      <c r="O35" s="156"/>
      <c r="P35" s="156">
        <v>1</v>
      </c>
      <c r="Q35" s="156">
        <v>1</v>
      </c>
      <c r="R35" s="156">
        <v>1</v>
      </c>
      <c r="S35" s="156"/>
      <c r="T35" s="156"/>
      <c r="U35" s="156"/>
      <c r="V35" s="172">
        <f aca="true" t="shared" si="1" ref="V35:V46">SUM(J35:U35)</f>
        <v>3</v>
      </c>
      <c r="W35" s="136"/>
      <c r="X35" s="180"/>
    </row>
    <row r="36" spans="1:24" ht="12" customHeight="1">
      <c r="A36" s="286"/>
      <c r="B36" s="286"/>
      <c r="C36" s="299"/>
      <c r="D36" s="294"/>
      <c r="E36" s="297"/>
      <c r="F36" s="149" t="s">
        <v>219</v>
      </c>
      <c r="G36" s="150">
        <v>40629</v>
      </c>
      <c r="H36" s="149">
        <v>999991</v>
      </c>
      <c r="I36" s="150">
        <v>40634</v>
      </c>
      <c r="J36" s="159"/>
      <c r="K36" s="159"/>
      <c r="L36" s="159"/>
      <c r="M36" s="159"/>
      <c r="N36" s="159"/>
      <c r="O36" s="159"/>
      <c r="P36" s="159"/>
      <c r="Q36" s="159"/>
      <c r="R36" s="159"/>
      <c r="S36" s="159">
        <v>1</v>
      </c>
      <c r="T36" s="159"/>
      <c r="U36" s="159">
        <v>1</v>
      </c>
      <c r="V36" s="173">
        <f t="shared" si="1"/>
        <v>2</v>
      </c>
      <c r="W36" s="136"/>
      <c r="X36" s="180" t="s">
        <v>252</v>
      </c>
    </row>
    <row r="37" spans="1:24" ht="12" customHeight="1">
      <c r="A37" s="286"/>
      <c r="B37" s="286"/>
      <c r="C37" s="299"/>
      <c r="D37" s="294"/>
      <c r="E37" s="297"/>
      <c r="F37" s="149"/>
      <c r="G37" s="157"/>
      <c r="H37" s="149"/>
      <c r="I37" s="157"/>
      <c r="J37" s="159"/>
      <c r="K37" s="159"/>
      <c r="L37" s="159"/>
      <c r="M37" s="159"/>
      <c r="N37" s="159"/>
      <c r="O37" s="159"/>
      <c r="P37" s="159"/>
      <c r="Q37" s="159"/>
      <c r="R37" s="159"/>
      <c r="S37" s="159"/>
      <c r="T37" s="159"/>
      <c r="U37" s="159"/>
      <c r="V37" s="173">
        <f t="shared" si="1"/>
        <v>0</v>
      </c>
      <c r="W37" s="136"/>
      <c r="X37" s="180"/>
    </row>
    <row r="38" spans="1:24" ht="12" customHeight="1">
      <c r="A38" s="286"/>
      <c r="B38" s="286"/>
      <c r="C38" s="300"/>
      <c r="D38" s="295"/>
      <c r="E38" s="298"/>
      <c r="F38" s="160"/>
      <c r="G38" s="161"/>
      <c r="H38" s="160"/>
      <c r="I38" s="161"/>
      <c r="J38" s="163"/>
      <c r="K38" s="163"/>
      <c r="L38" s="163"/>
      <c r="M38" s="163"/>
      <c r="N38" s="163"/>
      <c r="O38" s="163"/>
      <c r="P38" s="163"/>
      <c r="Q38" s="163"/>
      <c r="R38" s="163"/>
      <c r="S38" s="163"/>
      <c r="T38" s="163"/>
      <c r="U38" s="163"/>
      <c r="V38" s="175">
        <f t="shared" si="1"/>
        <v>0</v>
      </c>
      <c r="W38" s="136"/>
      <c r="X38" s="180"/>
    </row>
    <row r="39" spans="1:24" ht="12">
      <c r="A39" s="286"/>
      <c r="B39" s="286"/>
      <c r="C39" s="289" t="s">
        <v>211</v>
      </c>
      <c r="D39" s="293">
        <v>58002</v>
      </c>
      <c r="E39" s="296" t="s">
        <v>231</v>
      </c>
      <c r="F39" s="154" t="s">
        <v>218</v>
      </c>
      <c r="G39" s="150">
        <v>40629</v>
      </c>
      <c r="H39" s="189">
        <v>999992</v>
      </c>
      <c r="I39" s="150">
        <v>40634</v>
      </c>
      <c r="J39" s="166"/>
      <c r="K39" s="166"/>
      <c r="L39" s="166"/>
      <c r="M39" s="166"/>
      <c r="N39" s="166"/>
      <c r="O39" s="166"/>
      <c r="P39" s="166"/>
      <c r="Q39" s="166"/>
      <c r="R39" s="166"/>
      <c r="S39" s="166">
        <v>1</v>
      </c>
      <c r="T39" s="166">
        <v>1</v>
      </c>
      <c r="U39" s="166">
        <v>1</v>
      </c>
      <c r="V39" s="176">
        <f t="shared" si="1"/>
        <v>3</v>
      </c>
      <c r="W39" s="136"/>
      <c r="X39" s="180"/>
    </row>
    <row r="40" spans="1:24" ht="12" customHeight="1">
      <c r="A40" s="286"/>
      <c r="B40" s="286"/>
      <c r="C40" s="299"/>
      <c r="D40" s="294"/>
      <c r="E40" s="297"/>
      <c r="F40" s="149" t="s">
        <v>219</v>
      </c>
      <c r="G40" s="150">
        <v>40629</v>
      </c>
      <c r="H40" s="149">
        <v>999991</v>
      </c>
      <c r="I40" s="150">
        <v>40634</v>
      </c>
      <c r="J40" s="156"/>
      <c r="K40" s="156"/>
      <c r="L40" s="156"/>
      <c r="M40" s="156"/>
      <c r="N40" s="156"/>
      <c r="O40" s="156"/>
      <c r="P40" s="156">
        <v>1</v>
      </c>
      <c r="Q40" s="156">
        <v>1</v>
      </c>
      <c r="R40" s="156">
        <v>1</v>
      </c>
      <c r="S40" s="156"/>
      <c r="T40" s="156"/>
      <c r="U40" s="156"/>
      <c r="V40" s="172">
        <f>SUM(J40:U40)</f>
        <v>3</v>
      </c>
      <c r="W40" s="136"/>
      <c r="X40" s="180"/>
    </row>
    <row r="41" spans="1:24" ht="12" customHeight="1">
      <c r="A41" s="286"/>
      <c r="B41" s="286"/>
      <c r="C41" s="299"/>
      <c r="D41" s="294"/>
      <c r="E41" s="297"/>
      <c r="F41" s="149"/>
      <c r="G41" s="157"/>
      <c r="H41" s="149"/>
      <c r="I41" s="157"/>
      <c r="J41" s="159"/>
      <c r="K41" s="159"/>
      <c r="L41" s="159"/>
      <c r="M41" s="159"/>
      <c r="N41" s="159"/>
      <c r="O41" s="159"/>
      <c r="P41" s="159"/>
      <c r="Q41" s="159"/>
      <c r="R41" s="159"/>
      <c r="S41" s="159"/>
      <c r="T41" s="159"/>
      <c r="U41" s="159"/>
      <c r="V41" s="173">
        <f t="shared" si="1"/>
        <v>0</v>
      </c>
      <c r="W41" s="136"/>
      <c r="X41" s="180"/>
    </row>
    <row r="42" spans="1:24" ht="12" customHeight="1">
      <c r="A42" s="286"/>
      <c r="B42" s="286"/>
      <c r="C42" s="300"/>
      <c r="D42" s="295"/>
      <c r="E42" s="298"/>
      <c r="F42" s="160"/>
      <c r="G42" s="161"/>
      <c r="H42" s="160"/>
      <c r="I42" s="161"/>
      <c r="J42" s="169"/>
      <c r="K42" s="169"/>
      <c r="L42" s="169"/>
      <c r="M42" s="169"/>
      <c r="N42" s="169"/>
      <c r="O42" s="169"/>
      <c r="P42" s="169"/>
      <c r="Q42" s="169"/>
      <c r="R42" s="169"/>
      <c r="S42" s="169"/>
      <c r="T42" s="169"/>
      <c r="U42" s="169"/>
      <c r="V42" s="175">
        <f t="shared" si="1"/>
        <v>0</v>
      </c>
      <c r="W42" s="136"/>
      <c r="X42" s="180"/>
    </row>
    <row r="43" spans="1:24" ht="12">
      <c r="A43" s="286"/>
      <c r="B43" s="286"/>
      <c r="C43" s="289" t="s">
        <v>211</v>
      </c>
      <c r="D43" s="293">
        <v>58003</v>
      </c>
      <c r="E43" s="296" t="s">
        <v>240</v>
      </c>
      <c r="F43" s="164" t="s">
        <v>220</v>
      </c>
      <c r="G43" s="150">
        <v>40629</v>
      </c>
      <c r="H43" s="164">
        <v>999990</v>
      </c>
      <c r="I43" s="150">
        <v>40634</v>
      </c>
      <c r="J43" s="166"/>
      <c r="K43" s="166"/>
      <c r="L43" s="166"/>
      <c r="M43" s="166"/>
      <c r="N43" s="166"/>
      <c r="O43" s="166"/>
      <c r="P43" s="166">
        <v>1</v>
      </c>
      <c r="Q43" s="166">
        <v>1</v>
      </c>
      <c r="R43" s="166">
        <v>1</v>
      </c>
      <c r="S43" s="166"/>
      <c r="T43" s="166"/>
      <c r="U43" s="166"/>
      <c r="V43" s="176">
        <f t="shared" si="1"/>
        <v>3</v>
      </c>
      <c r="W43" s="136"/>
      <c r="X43" s="180"/>
    </row>
    <row r="44" spans="1:24" ht="12" customHeight="1">
      <c r="A44" s="286"/>
      <c r="B44" s="286"/>
      <c r="C44" s="299"/>
      <c r="D44" s="294"/>
      <c r="E44" s="297"/>
      <c r="F44" s="149" t="s">
        <v>249</v>
      </c>
      <c r="G44" s="150">
        <v>40629</v>
      </c>
      <c r="H44" s="149">
        <v>999989</v>
      </c>
      <c r="I44" s="150">
        <v>40634</v>
      </c>
      <c r="J44" s="159"/>
      <c r="K44" s="159"/>
      <c r="L44" s="159"/>
      <c r="M44" s="159"/>
      <c r="N44" s="159"/>
      <c r="O44" s="159"/>
      <c r="P44" s="159"/>
      <c r="Q44" s="159"/>
      <c r="R44" s="159"/>
      <c r="S44" s="159">
        <v>1</v>
      </c>
      <c r="T44" s="159">
        <v>1</v>
      </c>
      <c r="U44" s="159">
        <v>1</v>
      </c>
      <c r="V44" s="173">
        <f t="shared" si="1"/>
        <v>3</v>
      </c>
      <c r="W44" s="136"/>
      <c r="X44" s="180"/>
    </row>
    <row r="45" spans="1:24" ht="12" customHeight="1">
      <c r="A45" s="286"/>
      <c r="B45" s="286"/>
      <c r="C45" s="299"/>
      <c r="D45" s="294"/>
      <c r="E45" s="297"/>
      <c r="F45" s="149"/>
      <c r="G45" s="157"/>
      <c r="H45" s="149"/>
      <c r="I45" s="157"/>
      <c r="J45" s="159"/>
      <c r="K45" s="159"/>
      <c r="L45" s="159"/>
      <c r="M45" s="159"/>
      <c r="N45" s="159"/>
      <c r="O45" s="159"/>
      <c r="P45" s="159"/>
      <c r="Q45" s="159"/>
      <c r="R45" s="159"/>
      <c r="S45" s="159"/>
      <c r="T45" s="159"/>
      <c r="U45" s="159"/>
      <c r="V45" s="173">
        <f t="shared" si="1"/>
        <v>0</v>
      </c>
      <c r="W45" s="141"/>
      <c r="X45" s="180"/>
    </row>
    <row r="46" spans="1:24" ht="12" customHeight="1">
      <c r="A46" s="286"/>
      <c r="B46" s="286"/>
      <c r="C46" s="300"/>
      <c r="D46" s="295"/>
      <c r="E46" s="298"/>
      <c r="F46" s="167"/>
      <c r="G46" s="168"/>
      <c r="H46" s="167"/>
      <c r="I46" s="168"/>
      <c r="J46" s="163"/>
      <c r="K46" s="163"/>
      <c r="L46" s="163"/>
      <c r="M46" s="163"/>
      <c r="N46" s="163"/>
      <c r="O46" s="163"/>
      <c r="P46" s="163"/>
      <c r="Q46" s="163"/>
      <c r="R46" s="163"/>
      <c r="S46" s="163"/>
      <c r="T46" s="163"/>
      <c r="U46" s="163"/>
      <c r="V46" s="175">
        <f t="shared" si="1"/>
        <v>0</v>
      </c>
      <c r="W46" s="141"/>
      <c r="X46" s="180"/>
    </row>
    <row r="47" spans="1:24" ht="12.75">
      <c r="A47" s="286"/>
      <c r="B47" s="286"/>
      <c r="C47" s="289" t="s">
        <v>211</v>
      </c>
      <c r="D47" s="293">
        <v>58004</v>
      </c>
      <c r="E47" s="296" t="s">
        <v>239</v>
      </c>
      <c r="F47" s="164" t="s">
        <v>220</v>
      </c>
      <c r="G47" s="165">
        <v>40629</v>
      </c>
      <c r="H47" s="164">
        <v>999990</v>
      </c>
      <c r="I47" s="165">
        <v>40634</v>
      </c>
      <c r="J47" s="166"/>
      <c r="K47" s="166"/>
      <c r="L47" s="166"/>
      <c r="M47" s="166"/>
      <c r="N47" s="166"/>
      <c r="O47" s="166"/>
      <c r="P47" s="166"/>
      <c r="Q47" s="166"/>
      <c r="R47" s="166"/>
      <c r="S47" s="166">
        <v>1</v>
      </c>
      <c r="T47" s="166">
        <v>1</v>
      </c>
      <c r="U47" s="166">
        <v>1</v>
      </c>
      <c r="V47" s="176">
        <f>SUM(J47:U47)</f>
        <v>3</v>
      </c>
      <c r="W47" s="136"/>
      <c r="X47" s="180"/>
    </row>
    <row r="48" spans="1:24" ht="12" customHeight="1">
      <c r="A48" s="286"/>
      <c r="B48" s="286"/>
      <c r="C48" s="299"/>
      <c r="D48" s="294"/>
      <c r="E48" s="297"/>
      <c r="F48" s="149" t="s">
        <v>249</v>
      </c>
      <c r="G48" s="150">
        <v>40629</v>
      </c>
      <c r="H48" s="149">
        <v>999989</v>
      </c>
      <c r="I48" s="150">
        <v>40634</v>
      </c>
      <c r="J48" s="159"/>
      <c r="K48" s="159"/>
      <c r="L48" s="159"/>
      <c r="M48" s="159"/>
      <c r="N48" s="159"/>
      <c r="O48" s="159"/>
      <c r="P48" s="159">
        <v>1</v>
      </c>
      <c r="Q48" s="159">
        <v>1</v>
      </c>
      <c r="R48" s="159">
        <v>1</v>
      </c>
      <c r="S48" s="159"/>
      <c r="T48" s="159"/>
      <c r="U48" s="159"/>
      <c r="V48" s="173">
        <f>SUM(J48:U48)</f>
        <v>3</v>
      </c>
      <c r="W48" s="136"/>
      <c r="X48" s="180"/>
    </row>
    <row r="49" spans="1:24" ht="12" customHeight="1">
      <c r="A49" s="286"/>
      <c r="B49" s="286"/>
      <c r="C49" s="299"/>
      <c r="D49" s="294"/>
      <c r="E49" s="297"/>
      <c r="F49" s="149"/>
      <c r="G49" s="157"/>
      <c r="H49" s="158"/>
      <c r="I49" s="157"/>
      <c r="J49" s="159"/>
      <c r="K49" s="159"/>
      <c r="L49" s="159"/>
      <c r="M49" s="159"/>
      <c r="N49" s="159"/>
      <c r="O49" s="159"/>
      <c r="P49" s="159"/>
      <c r="Q49" s="159"/>
      <c r="R49" s="159"/>
      <c r="S49" s="159"/>
      <c r="T49" s="159"/>
      <c r="U49" s="159"/>
      <c r="V49" s="173">
        <f>SUM(J49:U49)</f>
        <v>0</v>
      </c>
      <c r="W49" s="136"/>
      <c r="X49" s="180"/>
    </row>
    <row r="50" spans="1:24" ht="12" customHeight="1" thickBot="1">
      <c r="A50" s="286"/>
      <c r="B50" s="286"/>
      <c r="C50" s="300"/>
      <c r="D50" s="295"/>
      <c r="E50" s="298"/>
      <c r="F50" s="160"/>
      <c r="G50" s="161"/>
      <c r="H50" s="162"/>
      <c r="I50" s="161"/>
      <c r="J50" s="169"/>
      <c r="K50" s="169"/>
      <c r="L50" s="169"/>
      <c r="M50" s="169"/>
      <c r="N50" s="169"/>
      <c r="O50" s="169"/>
      <c r="P50" s="169"/>
      <c r="Q50" s="169"/>
      <c r="R50" s="169"/>
      <c r="S50" s="169"/>
      <c r="T50" s="169"/>
      <c r="U50" s="169"/>
      <c r="V50" s="175">
        <f>SUM(J50:U50)</f>
        <v>0</v>
      </c>
      <c r="W50" s="136"/>
      <c r="X50" s="180"/>
    </row>
    <row r="51" spans="1:24" ht="13.5" thickBot="1">
      <c r="A51" s="290" t="s">
        <v>204</v>
      </c>
      <c r="B51" s="291"/>
      <c r="C51" s="291"/>
      <c r="D51" s="291"/>
      <c r="E51" s="291"/>
      <c r="F51" s="291"/>
      <c r="G51" s="291"/>
      <c r="H51" s="291"/>
      <c r="I51" s="291"/>
      <c r="J51" s="291"/>
      <c r="K51" s="291"/>
      <c r="L51" s="291"/>
      <c r="M51" s="291"/>
      <c r="N51" s="291"/>
      <c r="O51" s="291"/>
      <c r="P51" s="291"/>
      <c r="Q51" s="291"/>
      <c r="R51" s="291"/>
      <c r="S51" s="291"/>
      <c r="T51" s="291"/>
      <c r="U51" s="292"/>
      <c r="V51" s="177">
        <f>SUM(V35:V50)</f>
        <v>23</v>
      </c>
      <c r="W51" s="142"/>
      <c r="X51" s="195"/>
    </row>
    <row r="52" spans="1:24" ht="13.5" customHeight="1" thickBot="1">
      <c r="A52" s="283" t="s">
        <v>205</v>
      </c>
      <c r="B52" s="284"/>
      <c r="C52" s="284"/>
      <c r="D52" s="284"/>
      <c r="E52" s="284"/>
      <c r="F52" s="284"/>
      <c r="G52" s="284"/>
      <c r="H52" s="284"/>
      <c r="I52" s="284"/>
      <c r="J52" s="284"/>
      <c r="K52" s="284"/>
      <c r="L52" s="284"/>
      <c r="M52" s="284"/>
      <c r="N52" s="284"/>
      <c r="O52" s="284"/>
      <c r="P52" s="284"/>
      <c r="Q52" s="284"/>
      <c r="R52" s="284"/>
      <c r="S52" s="284"/>
      <c r="T52" s="284"/>
      <c r="U52" s="284"/>
      <c r="V52" s="285"/>
      <c r="W52" s="114">
        <f>SUM(V34,V51)</f>
        <v>23</v>
      </c>
      <c r="X52" s="181"/>
    </row>
    <row r="53" spans="1:24" ht="15" thickBot="1" thickTop="1">
      <c r="A53" s="275" t="s">
        <v>206</v>
      </c>
      <c r="B53" s="276"/>
      <c r="C53" s="276"/>
      <c r="D53" s="276"/>
      <c r="E53" s="276"/>
      <c r="F53" s="276"/>
      <c r="G53" s="276"/>
      <c r="H53" s="276"/>
      <c r="I53" s="276"/>
      <c r="J53" s="276"/>
      <c r="K53" s="276"/>
      <c r="L53" s="276"/>
      <c r="M53" s="276"/>
      <c r="N53" s="276"/>
      <c r="O53" s="276"/>
      <c r="P53" s="276"/>
      <c r="Q53" s="276"/>
      <c r="R53" s="276"/>
      <c r="S53" s="276"/>
      <c r="T53" s="276"/>
      <c r="U53" s="276"/>
      <c r="V53" s="277"/>
      <c r="W53" s="117">
        <f>SUM(W7:W52)</f>
        <v>42</v>
      </c>
      <c r="X53" s="118"/>
    </row>
    <row r="54" spans="1:22" ht="12">
      <c r="A54" s="119" t="s">
        <v>147</v>
      </c>
      <c r="B54" s="120"/>
      <c r="C54" s="90" t="s">
        <v>207</v>
      </c>
      <c r="D54" s="90"/>
      <c r="E54" s="90"/>
      <c r="F54" s="90"/>
      <c r="G54" s="90"/>
      <c r="H54" s="90"/>
      <c r="I54" s="90"/>
      <c r="J54" s="90"/>
      <c r="K54" s="90"/>
      <c r="L54" s="90"/>
      <c r="M54" s="90"/>
      <c r="N54" s="90"/>
      <c r="O54" s="90"/>
      <c r="P54" s="90"/>
      <c r="Q54" s="90"/>
      <c r="R54" s="90"/>
      <c r="S54" s="90"/>
      <c r="T54" s="90"/>
      <c r="U54" s="90"/>
      <c r="V54" s="90"/>
    </row>
    <row r="55" spans="1:22" ht="12">
      <c r="A55" s="121" t="s">
        <v>149</v>
      </c>
      <c r="B55" s="64"/>
      <c r="C55" s="88" t="s">
        <v>197</v>
      </c>
      <c r="D55" s="92"/>
      <c r="E55" s="92"/>
      <c r="H55" s="88"/>
      <c r="I55" s="88"/>
      <c r="J55" s="88"/>
      <c r="K55" s="88"/>
      <c r="L55" s="88"/>
      <c r="M55" s="88"/>
      <c r="N55" s="88"/>
      <c r="O55" s="88"/>
      <c r="P55" s="88"/>
      <c r="Q55" s="88"/>
      <c r="R55" s="88"/>
      <c r="S55" s="88"/>
      <c r="T55" s="88"/>
      <c r="U55" s="88"/>
      <c r="V55" s="88"/>
    </row>
    <row r="56" spans="1:9" ht="12">
      <c r="A56" s="121" t="s">
        <v>154</v>
      </c>
      <c r="B56" s="64"/>
      <c r="C56" s="33" t="s">
        <v>190</v>
      </c>
      <c r="D56" s="92"/>
      <c r="E56" s="92"/>
      <c r="H56" s="33"/>
      <c r="I56" s="33"/>
    </row>
    <row r="57" spans="1:4" ht="12">
      <c r="A57" s="64"/>
      <c r="B57" s="64"/>
      <c r="C57" s="64"/>
      <c r="D57" s="64"/>
    </row>
  </sheetData>
  <sheetProtection/>
  <mergeCells count="55">
    <mergeCell ref="A3:X3"/>
    <mergeCell ref="F5:F6"/>
    <mergeCell ref="X5:X6"/>
    <mergeCell ref="I5:I6"/>
    <mergeCell ref="H5:H6"/>
    <mergeCell ref="J5:V5"/>
    <mergeCell ref="A5:C5"/>
    <mergeCell ref="D5:E5"/>
    <mergeCell ref="G5:G6"/>
    <mergeCell ref="D47:D50"/>
    <mergeCell ref="E47:E50"/>
    <mergeCell ref="E14:E17"/>
    <mergeCell ref="A27:V27"/>
    <mergeCell ref="A13:U13"/>
    <mergeCell ref="A14:A17"/>
    <mergeCell ref="B14:B17"/>
    <mergeCell ref="C14:C17"/>
    <mergeCell ref="B47:B50"/>
    <mergeCell ref="A7:E7"/>
    <mergeCell ref="E43:E46"/>
    <mergeCell ref="C35:C38"/>
    <mergeCell ref="C39:C42"/>
    <mergeCell ref="D39:D42"/>
    <mergeCell ref="E39:E42"/>
    <mergeCell ref="C18:C21"/>
    <mergeCell ref="F7:V7"/>
    <mergeCell ref="D14:D17"/>
    <mergeCell ref="D18:D21"/>
    <mergeCell ref="C22:C25"/>
    <mergeCell ref="D22:D25"/>
    <mergeCell ref="C47:C50"/>
    <mergeCell ref="A26:U26"/>
    <mergeCell ref="E18:E21"/>
    <mergeCell ref="A18:A21"/>
    <mergeCell ref="B18:B21"/>
    <mergeCell ref="A51:U51"/>
    <mergeCell ref="D35:D38"/>
    <mergeCell ref="A22:A25"/>
    <mergeCell ref="B22:B25"/>
    <mergeCell ref="E22:E25"/>
    <mergeCell ref="B39:B42"/>
    <mergeCell ref="B35:B38"/>
    <mergeCell ref="C43:C46"/>
    <mergeCell ref="E35:E38"/>
    <mergeCell ref="D43:D46"/>
    <mergeCell ref="A53:V53"/>
    <mergeCell ref="A28:E28"/>
    <mergeCell ref="F28:V28"/>
    <mergeCell ref="A52:V52"/>
    <mergeCell ref="A39:A42"/>
    <mergeCell ref="A34:U34"/>
    <mergeCell ref="B43:B46"/>
    <mergeCell ref="A43:A46"/>
    <mergeCell ref="A35:A38"/>
    <mergeCell ref="A47:A50"/>
  </mergeCells>
  <conditionalFormatting sqref="V51 W51:W53 V29:W34 V8:W13 V36:W50 W15:W27 V15:V26">
    <cfRule type="cellIs" priority="1" dxfId="3" operator="lessThan" stopIfTrue="1">
      <formula>1</formula>
    </cfRule>
  </conditionalFormatting>
  <dataValidations count="2">
    <dataValidation type="whole" allowBlank="1" showErrorMessage="1" sqref="J14:U25 J35:U50 J29:U33">
      <formula1>0</formula1>
      <formula2>1</formula2>
    </dataValidation>
    <dataValidation type="whole" operator="equal" allowBlank="1" showErrorMessage="1" errorTitle="研修する月に「1」と記入してください。" sqref="J8:U12">
      <formula1>1</formula1>
    </dataValidation>
  </dataValidations>
  <printOptions horizontalCentered="1"/>
  <pageMargins left="0.1968503937007874" right="0.1968503937007874" top="0.7874015748031497" bottom="0.5905511811023623" header="0.5118110236220472" footer="0.11811023622047245"/>
  <pageSetup horizontalDpi="600" verticalDpi="600" orientation="landscape" paperSize="9" scale="95" r:id="rId2"/>
  <rowBreaks count="1" manualBreakCount="1">
    <brk id="27" max="23"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X81"/>
  <sheetViews>
    <sheetView view="pageBreakPreview" zoomScaleSheetLayoutView="100" zoomScalePageLayoutView="0" workbookViewId="0" topLeftCell="C1">
      <selection activeCell="V1" sqref="V1"/>
    </sheetView>
  </sheetViews>
  <sheetFormatPr defaultColWidth="9.00390625" defaultRowHeight="13.5"/>
  <cols>
    <col min="1" max="3" width="2.875" style="46" customWidth="1"/>
    <col min="4" max="4" width="8.375" style="95" customWidth="1"/>
    <col min="5" max="5" width="22.25390625" style="33" customWidth="1"/>
    <col min="6" max="6" width="11.75390625" style="92" customWidth="1"/>
    <col min="7" max="7" width="11.25390625" style="92" customWidth="1"/>
    <col min="8" max="8" width="9.875" style="92" customWidth="1"/>
    <col min="9" max="9" width="11.25390625" style="92" customWidth="1"/>
    <col min="10" max="21" width="3.125" style="33" customWidth="1"/>
    <col min="22" max="22" width="5.75390625" style="33" customWidth="1"/>
    <col min="23" max="23" width="7.50390625" style="33" customWidth="1"/>
    <col min="24" max="24" width="22.00390625" style="33" customWidth="1"/>
    <col min="25" max="25" width="4.25390625" style="33" customWidth="1"/>
    <col min="26" max="16384" width="9.00390625" style="33" customWidth="1"/>
  </cols>
  <sheetData>
    <row r="1" spans="1:5" ht="17.25">
      <c r="A1" s="47" t="s">
        <v>297</v>
      </c>
      <c r="B1" s="123"/>
      <c r="C1" s="123"/>
      <c r="D1" s="123"/>
      <c r="E1" s="123"/>
    </row>
    <row r="2" spans="1:24" ht="4.5" customHeight="1">
      <c r="A2" s="49"/>
      <c r="B2" s="49"/>
      <c r="C2" s="49"/>
      <c r="D2" s="93"/>
      <c r="E2" s="49"/>
      <c r="F2" s="94"/>
      <c r="G2" s="94"/>
      <c r="H2" s="94"/>
      <c r="I2" s="94"/>
      <c r="J2" s="49"/>
      <c r="K2" s="49"/>
      <c r="L2" s="49"/>
      <c r="M2" s="49"/>
      <c r="N2" s="49"/>
      <c r="O2" s="49"/>
      <c r="P2" s="49"/>
      <c r="Q2" s="49"/>
      <c r="R2" s="49"/>
      <c r="S2" s="49"/>
      <c r="T2" s="49"/>
      <c r="U2" s="49"/>
      <c r="V2" s="49"/>
      <c r="W2" s="49"/>
      <c r="X2" s="49"/>
    </row>
    <row r="3" spans="1:24" ht="17.25">
      <c r="A3" s="257" t="s">
        <v>173</v>
      </c>
      <c r="B3" s="257"/>
      <c r="C3" s="257"/>
      <c r="D3" s="257"/>
      <c r="E3" s="257"/>
      <c r="F3" s="257"/>
      <c r="G3" s="257"/>
      <c r="H3" s="257"/>
      <c r="I3" s="257"/>
      <c r="J3" s="257"/>
      <c r="K3" s="257"/>
      <c r="L3" s="257"/>
      <c r="M3" s="257"/>
      <c r="N3" s="257"/>
      <c r="O3" s="257"/>
      <c r="P3" s="257"/>
      <c r="Q3" s="257"/>
      <c r="R3" s="257"/>
      <c r="S3" s="257"/>
      <c r="T3" s="257"/>
      <c r="U3" s="257"/>
      <c r="V3" s="257"/>
      <c r="W3" s="257"/>
      <c r="X3" s="257"/>
    </row>
    <row r="4" spans="1:6" ht="13.5" customHeight="1">
      <c r="A4" s="50" t="s">
        <v>150</v>
      </c>
      <c r="E4" s="50"/>
      <c r="F4" s="96"/>
    </row>
    <row r="5" spans="1:24" ht="13.5">
      <c r="A5" s="322" t="s">
        <v>199</v>
      </c>
      <c r="B5" s="323"/>
      <c r="C5" s="324"/>
      <c r="D5" s="330" t="s">
        <v>200</v>
      </c>
      <c r="E5" s="331"/>
      <c r="F5" s="315" t="s">
        <v>114</v>
      </c>
      <c r="G5" s="315" t="s">
        <v>120</v>
      </c>
      <c r="H5" s="315" t="s">
        <v>119</v>
      </c>
      <c r="I5" s="315" t="s">
        <v>113</v>
      </c>
      <c r="J5" s="320" t="s">
        <v>144</v>
      </c>
      <c r="K5" s="321"/>
      <c r="L5" s="321"/>
      <c r="M5" s="321"/>
      <c r="N5" s="321"/>
      <c r="O5" s="321"/>
      <c r="P5" s="321"/>
      <c r="Q5" s="321"/>
      <c r="R5" s="321"/>
      <c r="S5" s="321"/>
      <c r="T5" s="321"/>
      <c r="U5" s="321"/>
      <c r="V5" s="321"/>
      <c r="W5" s="24"/>
      <c r="X5" s="317" t="s">
        <v>155</v>
      </c>
    </row>
    <row r="6" spans="1:24" ht="37.5" customHeight="1">
      <c r="A6" s="97" t="s">
        <v>145</v>
      </c>
      <c r="B6" s="97" t="s">
        <v>146</v>
      </c>
      <c r="C6" s="97" t="s">
        <v>148</v>
      </c>
      <c r="D6" s="98" t="s">
        <v>201</v>
      </c>
      <c r="E6" s="99" t="s">
        <v>202</v>
      </c>
      <c r="F6" s="316"/>
      <c r="G6" s="319"/>
      <c r="H6" s="319"/>
      <c r="I6" s="319"/>
      <c r="J6" s="34" t="s">
        <v>93</v>
      </c>
      <c r="K6" s="35" t="s">
        <v>94</v>
      </c>
      <c r="L6" s="35" t="s">
        <v>95</v>
      </c>
      <c r="M6" s="35" t="s">
        <v>96</v>
      </c>
      <c r="N6" s="35" t="s">
        <v>97</v>
      </c>
      <c r="O6" s="35" t="s">
        <v>98</v>
      </c>
      <c r="P6" s="35" t="s">
        <v>99</v>
      </c>
      <c r="Q6" s="35" t="s">
        <v>100</v>
      </c>
      <c r="R6" s="35" t="s">
        <v>101</v>
      </c>
      <c r="S6" s="35" t="s">
        <v>102</v>
      </c>
      <c r="T6" s="35" t="s">
        <v>103</v>
      </c>
      <c r="U6" s="35" t="s">
        <v>104</v>
      </c>
      <c r="V6" s="54" t="s">
        <v>208</v>
      </c>
      <c r="W6" s="100" t="s">
        <v>209</v>
      </c>
      <c r="X6" s="318"/>
    </row>
    <row r="7" spans="1:24" ht="13.5" customHeight="1">
      <c r="A7" s="334" t="s">
        <v>226</v>
      </c>
      <c r="B7" s="335"/>
      <c r="C7" s="335"/>
      <c r="D7" s="335"/>
      <c r="E7" s="336"/>
      <c r="F7" s="332" t="s">
        <v>278</v>
      </c>
      <c r="G7" s="333"/>
      <c r="H7" s="333"/>
      <c r="I7" s="333"/>
      <c r="J7" s="333"/>
      <c r="K7" s="333"/>
      <c r="L7" s="333"/>
      <c r="M7" s="333"/>
      <c r="N7" s="333"/>
      <c r="O7" s="333"/>
      <c r="P7" s="333"/>
      <c r="Q7" s="333"/>
      <c r="R7" s="333"/>
      <c r="S7" s="333"/>
      <c r="T7" s="333"/>
      <c r="U7" s="333"/>
      <c r="V7" s="333"/>
      <c r="W7" s="101"/>
      <c r="X7" s="63"/>
    </row>
    <row r="8" spans="1:24" ht="13.5" customHeight="1">
      <c r="A8" s="146" t="s">
        <v>211</v>
      </c>
      <c r="B8" s="146"/>
      <c r="C8" s="146"/>
      <c r="D8" s="153">
        <v>59999</v>
      </c>
      <c r="E8" s="144" t="s">
        <v>250</v>
      </c>
      <c r="F8" s="154" t="s">
        <v>212</v>
      </c>
      <c r="G8" s="150">
        <v>40629</v>
      </c>
      <c r="H8" s="155">
        <v>999999</v>
      </c>
      <c r="I8" s="150">
        <v>40634</v>
      </c>
      <c r="J8" s="188">
        <v>1</v>
      </c>
      <c r="K8" s="188">
        <v>1</v>
      </c>
      <c r="L8" s="188">
        <v>1</v>
      </c>
      <c r="M8" s="188">
        <v>1</v>
      </c>
      <c r="N8" s="188">
        <v>1</v>
      </c>
      <c r="O8" s="188">
        <v>1</v>
      </c>
      <c r="P8" s="188">
        <v>1</v>
      </c>
      <c r="Q8" s="188">
        <v>1</v>
      </c>
      <c r="R8" s="188">
        <v>1</v>
      </c>
      <c r="S8" s="188">
        <v>1</v>
      </c>
      <c r="T8" s="188">
        <v>1</v>
      </c>
      <c r="U8" s="188">
        <v>1</v>
      </c>
      <c r="V8" s="102">
        <f>SUM(J8:U8)</f>
        <v>12</v>
      </c>
      <c r="W8" s="103"/>
      <c r="X8" s="180"/>
    </row>
    <row r="9" spans="1:24" ht="13.5" customHeight="1">
      <c r="A9" s="146"/>
      <c r="B9" s="146"/>
      <c r="C9" s="146"/>
      <c r="D9" s="152"/>
      <c r="E9" s="187" t="s">
        <v>251</v>
      </c>
      <c r="F9" s="149" t="s">
        <v>213</v>
      </c>
      <c r="G9" s="150">
        <v>40629</v>
      </c>
      <c r="H9" s="158">
        <v>999998</v>
      </c>
      <c r="I9" s="150">
        <v>40634</v>
      </c>
      <c r="J9" s="159">
        <v>1</v>
      </c>
      <c r="K9" s="159">
        <v>1</v>
      </c>
      <c r="L9" s="159">
        <v>1</v>
      </c>
      <c r="M9" s="159">
        <v>1</v>
      </c>
      <c r="N9" s="159">
        <v>1</v>
      </c>
      <c r="O9" s="159">
        <v>1</v>
      </c>
      <c r="P9" s="159">
        <v>1</v>
      </c>
      <c r="Q9" s="159">
        <v>1</v>
      </c>
      <c r="R9" s="159">
        <v>1</v>
      </c>
      <c r="S9" s="159">
        <v>1</v>
      </c>
      <c r="T9" s="159">
        <v>1</v>
      </c>
      <c r="U9" s="159">
        <v>1</v>
      </c>
      <c r="V9" s="109">
        <f>SUM(J9:U9)</f>
        <v>12</v>
      </c>
      <c r="W9" s="104"/>
      <c r="X9" s="180"/>
    </row>
    <row r="10" spans="1:24" ht="13.5" customHeight="1">
      <c r="A10" s="146"/>
      <c r="B10" s="146"/>
      <c r="C10" s="146"/>
      <c r="D10" s="152"/>
      <c r="E10" s="144"/>
      <c r="F10" s="149" t="s">
        <v>214</v>
      </c>
      <c r="G10" s="150">
        <v>40629</v>
      </c>
      <c r="H10" s="158">
        <v>999997</v>
      </c>
      <c r="I10" s="150">
        <v>40634</v>
      </c>
      <c r="J10" s="159">
        <v>1</v>
      </c>
      <c r="K10" s="159">
        <v>1</v>
      </c>
      <c r="L10" s="159">
        <v>1</v>
      </c>
      <c r="M10" s="159">
        <v>1</v>
      </c>
      <c r="N10" s="159">
        <v>1</v>
      </c>
      <c r="O10" s="159">
        <v>1</v>
      </c>
      <c r="P10" s="159">
        <v>1</v>
      </c>
      <c r="Q10" s="159">
        <v>1</v>
      </c>
      <c r="R10" s="159">
        <v>1</v>
      </c>
      <c r="S10" s="159">
        <v>1</v>
      </c>
      <c r="T10" s="159">
        <v>1</v>
      </c>
      <c r="U10" s="159">
        <v>1</v>
      </c>
      <c r="V10" s="109">
        <f>SUM(J10:U10)</f>
        <v>12</v>
      </c>
      <c r="W10" s="104"/>
      <c r="X10" s="180"/>
    </row>
    <row r="11" spans="1:24" ht="48">
      <c r="A11" s="146"/>
      <c r="B11" s="146"/>
      <c r="C11" s="146"/>
      <c r="D11" s="152"/>
      <c r="E11" s="144"/>
      <c r="F11" s="149" t="s">
        <v>272</v>
      </c>
      <c r="G11" s="150">
        <v>40264</v>
      </c>
      <c r="H11" s="149">
        <v>999901</v>
      </c>
      <c r="I11" s="150">
        <v>40269</v>
      </c>
      <c r="J11" s="159">
        <v>0</v>
      </c>
      <c r="K11" s="159">
        <v>0</v>
      </c>
      <c r="L11" s="159">
        <v>0</v>
      </c>
      <c r="M11" s="159"/>
      <c r="N11" s="159"/>
      <c r="O11" s="159"/>
      <c r="P11" s="159"/>
      <c r="Q11" s="159"/>
      <c r="R11" s="159"/>
      <c r="S11" s="159"/>
      <c r="T11" s="159"/>
      <c r="U11" s="159"/>
      <c r="V11" s="178">
        <f>SUM($J11:$U11)</f>
        <v>0</v>
      </c>
      <c r="W11" s="104"/>
      <c r="X11" s="151" t="s">
        <v>273</v>
      </c>
    </row>
    <row r="12" spans="1:24" ht="72">
      <c r="A12" s="146"/>
      <c r="B12" s="146"/>
      <c r="C12" s="146"/>
      <c r="D12" s="152"/>
      <c r="E12" s="144"/>
      <c r="F12" s="149" t="s">
        <v>274</v>
      </c>
      <c r="G12" s="150">
        <v>40264</v>
      </c>
      <c r="H12" s="149">
        <v>999902</v>
      </c>
      <c r="I12" s="150">
        <v>40269</v>
      </c>
      <c r="J12" s="159">
        <v>1</v>
      </c>
      <c r="K12" s="159">
        <v>1</v>
      </c>
      <c r="L12" s="159"/>
      <c r="M12" s="159"/>
      <c r="N12" s="159"/>
      <c r="O12" s="159"/>
      <c r="P12" s="159"/>
      <c r="Q12" s="159"/>
      <c r="R12" s="159"/>
      <c r="S12" s="159"/>
      <c r="T12" s="159"/>
      <c r="U12" s="159"/>
      <c r="V12" s="190">
        <f>SUM($J12:$U12)</f>
        <v>2</v>
      </c>
      <c r="W12" s="104"/>
      <c r="X12" s="151" t="s">
        <v>302</v>
      </c>
    </row>
    <row r="13" spans="1:24" ht="60">
      <c r="A13" s="146"/>
      <c r="B13" s="146"/>
      <c r="C13" s="146"/>
      <c r="D13" s="152"/>
      <c r="E13" s="144"/>
      <c r="F13" s="149" t="s">
        <v>275</v>
      </c>
      <c r="G13" s="150">
        <v>40264</v>
      </c>
      <c r="H13" s="149">
        <v>999904</v>
      </c>
      <c r="I13" s="150">
        <v>40634</v>
      </c>
      <c r="J13" s="159">
        <v>1</v>
      </c>
      <c r="K13" s="159">
        <v>1</v>
      </c>
      <c r="L13" s="159">
        <v>1</v>
      </c>
      <c r="M13" s="159">
        <v>1</v>
      </c>
      <c r="N13" s="159"/>
      <c r="O13" s="159"/>
      <c r="P13" s="159"/>
      <c r="Q13" s="159"/>
      <c r="R13" s="159"/>
      <c r="S13" s="159"/>
      <c r="T13" s="159"/>
      <c r="U13" s="159"/>
      <c r="V13" s="190">
        <f>SUM($J13:$U13)</f>
        <v>4</v>
      </c>
      <c r="W13" s="104"/>
      <c r="X13" s="151" t="s">
        <v>303</v>
      </c>
    </row>
    <row r="14" spans="1:24" ht="77.25" thickBot="1">
      <c r="A14" s="147"/>
      <c r="B14" s="147"/>
      <c r="C14" s="147"/>
      <c r="D14" s="182"/>
      <c r="E14" s="145"/>
      <c r="F14" s="160" t="s">
        <v>276</v>
      </c>
      <c r="G14" s="150">
        <v>40264</v>
      </c>
      <c r="H14" s="160">
        <v>999905</v>
      </c>
      <c r="I14" s="161">
        <v>40725</v>
      </c>
      <c r="J14" s="163"/>
      <c r="K14" s="163"/>
      <c r="L14" s="163"/>
      <c r="M14" s="163">
        <v>1</v>
      </c>
      <c r="N14" s="163">
        <v>1</v>
      </c>
      <c r="O14" s="163">
        <v>1</v>
      </c>
      <c r="P14" s="163">
        <v>0</v>
      </c>
      <c r="Q14" s="163">
        <v>0</v>
      </c>
      <c r="R14" s="163"/>
      <c r="S14" s="163"/>
      <c r="T14" s="163"/>
      <c r="U14" s="163"/>
      <c r="V14" s="190">
        <f>SUM($J14:$U14)</f>
        <v>3</v>
      </c>
      <c r="W14" s="104"/>
      <c r="X14" s="151" t="s">
        <v>304</v>
      </c>
    </row>
    <row r="15" spans="1:24" ht="13.5" customHeight="1" thickBot="1">
      <c r="A15" s="287" t="s">
        <v>203</v>
      </c>
      <c r="B15" s="288"/>
      <c r="C15" s="288"/>
      <c r="D15" s="288"/>
      <c r="E15" s="288"/>
      <c r="F15" s="288"/>
      <c r="G15" s="288"/>
      <c r="H15" s="288"/>
      <c r="I15" s="288"/>
      <c r="J15" s="288"/>
      <c r="K15" s="288"/>
      <c r="L15" s="288"/>
      <c r="M15" s="288"/>
      <c r="N15" s="288"/>
      <c r="O15" s="288"/>
      <c r="P15" s="288"/>
      <c r="Q15" s="288"/>
      <c r="R15" s="288"/>
      <c r="S15" s="288"/>
      <c r="T15" s="288"/>
      <c r="U15" s="288"/>
      <c r="V15" s="105">
        <f>SUM($V8:$V14)</f>
        <v>45</v>
      </c>
      <c r="W15" s="106"/>
      <c r="X15" s="180"/>
    </row>
    <row r="16" spans="1:24" ht="13.5" customHeight="1">
      <c r="A16" s="146"/>
      <c r="B16" s="183"/>
      <c r="C16" s="327"/>
      <c r="D16" s="293"/>
      <c r="E16" s="296"/>
      <c r="F16" s="154"/>
      <c r="G16" s="150"/>
      <c r="H16" s="155"/>
      <c r="I16" s="150"/>
      <c r="J16" s="188"/>
      <c r="K16" s="188"/>
      <c r="L16" s="188"/>
      <c r="M16" s="188"/>
      <c r="N16" s="188"/>
      <c r="O16" s="188"/>
      <c r="P16" s="188"/>
      <c r="Q16" s="188"/>
      <c r="R16" s="188"/>
      <c r="S16" s="188"/>
      <c r="T16" s="188"/>
      <c r="U16" s="188"/>
      <c r="V16" s="102"/>
      <c r="W16" s="108"/>
      <c r="X16" s="180"/>
    </row>
    <row r="17" spans="1:24" ht="13.5" customHeight="1">
      <c r="A17" s="146"/>
      <c r="B17" s="183"/>
      <c r="C17" s="328"/>
      <c r="D17" s="294"/>
      <c r="E17" s="297"/>
      <c r="F17" s="149"/>
      <c r="G17" s="157"/>
      <c r="H17" s="149"/>
      <c r="I17" s="157"/>
      <c r="J17" s="159"/>
      <c r="K17" s="159"/>
      <c r="L17" s="159"/>
      <c r="M17" s="159"/>
      <c r="N17" s="159"/>
      <c r="O17" s="159"/>
      <c r="P17" s="159"/>
      <c r="Q17" s="159"/>
      <c r="R17" s="159"/>
      <c r="S17" s="159"/>
      <c r="T17" s="159"/>
      <c r="U17" s="159"/>
      <c r="V17" s="109"/>
      <c r="W17" s="108"/>
      <c r="X17" s="180"/>
    </row>
    <row r="18" spans="1:24" ht="13.5" customHeight="1">
      <c r="A18" s="146"/>
      <c r="B18" s="183"/>
      <c r="C18" s="328"/>
      <c r="D18" s="294"/>
      <c r="E18" s="297"/>
      <c r="F18" s="149"/>
      <c r="G18" s="157"/>
      <c r="H18" s="149"/>
      <c r="I18" s="157"/>
      <c r="J18" s="159"/>
      <c r="K18" s="159"/>
      <c r="L18" s="159"/>
      <c r="M18" s="159"/>
      <c r="N18" s="159"/>
      <c r="O18" s="159"/>
      <c r="P18" s="159"/>
      <c r="Q18" s="159"/>
      <c r="R18" s="159"/>
      <c r="S18" s="159"/>
      <c r="T18" s="159"/>
      <c r="U18" s="159"/>
      <c r="V18" s="109"/>
      <c r="W18" s="108"/>
      <c r="X18" s="180"/>
    </row>
    <row r="19" spans="1:24" ht="13.5" customHeight="1">
      <c r="A19" s="146"/>
      <c r="B19" s="183"/>
      <c r="C19" s="329"/>
      <c r="D19" s="295"/>
      <c r="E19" s="298"/>
      <c r="F19" s="160"/>
      <c r="G19" s="161"/>
      <c r="H19" s="160"/>
      <c r="I19" s="161"/>
      <c r="J19" s="163"/>
      <c r="K19" s="163"/>
      <c r="L19" s="163"/>
      <c r="M19" s="163"/>
      <c r="N19" s="163"/>
      <c r="O19" s="163"/>
      <c r="P19" s="163"/>
      <c r="Q19" s="163"/>
      <c r="R19" s="163"/>
      <c r="S19" s="163"/>
      <c r="T19" s="163"/>
      <c r="U19" s="163"/>
      <c r="V19" s="110"/>
      <c r="W19" s="108"/>
      <c r="X19" s="180"/>
    </row>
    <row r="20" spans="1:24" ht="13.5" customHeight="1">
      <c r="A20" s="146"/>
      <c r="B20" s="146"/>
      <c r="C20" s="327"/>
      <c r="D20" s="293"/>
      <c r="E20" s="296"/>
      <c r="F20" s="164"/>
      <c r="G20" s="165"/>
      <c r="H20" s="164"/>
      <c r="I20" s="165"/>
      <c r="J20" s="166"/>
      <c r="K20" s="166"/>
      <c r="L20" s="166"/>
      <c r="M20" s="166"/>
      <c r="N20" s="166"/>
      <c r="O20" s="166"/>
      <c r="P20" s="166"/>
      <c r="Q20" s="166"/>
      <c r="R20" s="166"/>
      <c r="S20" s="166"/>
      <c r="T20" s="166"/>
      <c r="U20" s="166"/>
      <c r="V20" s="111">
        <f>SUM($J20:$U20)</f>
        <v>0</v>
      </c>
      <c r="W20" s="108"/>
      <c r="X20" s="180"/>
    </row>
    <row r="21" spans="1:24" ht="13.5" customHeight="1">
      <c r="A21" s="146"/>
      <c r="B21" s="146"/>
      <c r="C21" s="328"/>
      <c r="D21" s="294"/>
      <c r="E21" s="297"/>
      <c r="F21" s="149"/>
      <c r="G21" s="157"/>
      <c r="H21" s="149"/>
      <c r="I21" s="157"/>
      <c r="J21" s="159"/>
      <c r="K21" s="159"/>
      <c r="L21" s="159"/>
      <c r="M21" s="159"/>
      <c r="N21" s="159"/>
      <c r="O21" s="159"/>
      <c r="P21" s="159"/>
      <c r="Q21" s="159"/>
      <c r="R21" s="159"/>
      <c r="S21" s="159"/>
      <c r="T21" s="159"/>
      <c r="U21" s="159"/>
      <c r="V21" s="109">
        <f>SUM($J21:$U21)</f>
        <v>0</v>
      </c>
      <c r="W21" s="108"/>
      <c r="X21" s="180"/>
    </row>
    <row r="22" spans="1:24" ht="13.5" customHeight="1">
      <c r="A22" s="146"/>
      <c r="B22" s="146"/>
      <c r="C22" s="328"/>
      <c r="D22" s="294"/>
      <c r="E22" s="297"/>
      <c r="F22" s="149"/>
      <c r="G22" s="157"/>
      <c r="H22" s="149"/>
      <c r="I22" s="157"/>
      <c r="J22" s="159"/>
      <c r="K22" s="159"/>
      <c r="L22" s="159"/>
      <c r="M22" s="159"/>
      <c r="N22" s="159"/>
      <c r="O22" s="159"/>
      <c r="P22" s="159"/>
      <c r="Q22" s="159"/>
      <c r="R22" s="159"/>
      <c r="S22" s="159"/>
      <c r="T22" s="159"/>
      <c r="U22" s="159"/>
      <c r="V22" s="109">
        <f>SUM($J22:$U22)</f>
        <v>0</v>
      </c>
      <c r="W22" s="108"/>
      <c r="X22" s="180"/>
    </row>
    <row r="23" spans="1:24" ht="13.5" customHeight="1" thickBot="1">
      <c r="A23" s="146"/>
      <c r="B23" s="146"/>
      <c r="C23" s="329"/>
      <c r="D23" s="295"/>
      <c r="E23" s="298"/>
      <c r="F23" s="167"/>
      <c r="G23" s="168"/>
      <c r="H23" s="167"/>
      <c r="I23" s="168"/>
      <c r="J23" s="169"/>
      <c r="K23" s="169"/>
      <c r="L23" s="169"/>
      <c r="M23" s="169"/>
      <c r="N23" s="169"/>
      <c r="O23" s="169"/>
      <c r="P23" s="169"/>
      <c r="Q23" s="169"/>
      <c r="R23" s="169"/>
      <c r="S23" s="169"/>
      <c r="T23" s="169"/>
      <c r="U23" s="169"/>
      <c r="V23" s="112">
        <f>SUM($J23:$U23)</f>
        <v>0</v>
      </c>
      <c r="W23" s="108"/>
      <c r="X23" s="180"/>
    </row>
    <row r="24" spans="1:24" ht="13.5" customHeight="1" thickBot="1">
      <c r="A24" s="287" t="s">
        <v>204</v>
      </c>
      <c r="B24" s="288"/>
      <c r="C24" s="288"/>
      <c r="D24" s="288"/>
      <c r="E24" s="288"/>
      <c r="F24" s="288"/>
      <c r="G24" s="288"/>
      <c r="H24" s="288"/>
      <c r="I24" s="288"/>
      <c r="J24" s="288"/>
      <c r="K24" s="288"/>
      <c r="L24" s="288"/>
      <c r="M24" s="288"/>
      <c r="N24" s="288"/>
      <c r="O24" s="288"/>
      <c r="P24" s="288"/>
      <c r="Q24" s="288"/>
      <c r="R24" s="288"/>
      <c r="S24" s="288"/>
      <c r="T24" s="288"/>
      <c r="U24" s="306"/>
      <c r="V24" s="105">
        <f>SUM($V16:$V23)</f>
        <v>0</v>
      </c>
      <c r="W24" s="113"/>
      <c r="X24" s="180"/>
    </row>
    <row r="25" spans="1:24" ht="13.5" customHeight="1" thickBot="1">
      <c r="A25" s="311" t="s">
        <v>205</v>
      </c>
      <c r="B25" s="312"/>
      <c r="C25" s="312"/>
      <c r="D25" s="312"/>
      <c r="E25" s="312"/>
      <c r="F25" s="312"/>
      <c r="G25" s="312"/>
      <c r="H25" s="312"/>
      <c r="I25" s="312"/>
      <c r="J25" s="312"/>
      <c r="K25" s="312"/>
      <c r="L25" s="312"/>
      <c r="M25" s="312"/>
      <c r="N25" s="312"/>
      <c r="O25" s="312"/>
      <c r="P25" s="312"/>
      <c r="Q25" s="312"/>
      <c r="R25" s="312"/>
      <c r="S25" s="312"/>
      <c r="T25" s="312"/>
      <c r="U25" s="312"/>
      <c r="V25" s="346"/>
      <c r="W25" s="114">
        <f>SUM(V15,V24)</f>
        <v>45</v>
      </c>
      <c r="X25" s="181"/>
    </row>
    <row r="26" spans="1:24" ht="13.5" customHeight="1" thickTop="1">
      <c r="A26" s="334" t="s">
        <v>279</v>
      </c>
      <c r="B26" s="335"/>
      <c r="C26" s="335"/>
      <c r="D26" s="335"/>
      <c r="E26" s="336"/>
      <c r="F26" s="332" t="s">
        <v>284</v>
      </c>
      <c r="G26" s="333"/>
      <c r="H26" s="333"/>
      <c r="I26" s="333"/>
      <c r="J26" s="333"/>
      <c r="K26" s="333"/>
      <c r="L26" s="333"/>
      <c r="M26" s="333"/>
      <c r="N26" s="333"/>
      <c r="O26" s="333"/>
      <c r="P26" s="333"/>
      <c r="Q26" s="333"/>
      <c r="R26" s="333"/>
      <c r="S26" s="333"/>
      <c r="T26" s="333"/>
      <c r="U26" s="333"/>
      <c r="V26" s="333"/>
      <c r="W26" s="101"/>
      <c r="X26" s="179"/>
    </row>
    <row r="27" spans="1:24" ht="13.5" customHeight="1">
      <c r="A27" s="146" t="s">
        <v>230</v>
      </c>
      <c r="B27" s="146"/>
      <c r="C27" s="146"/>
      <c r="D27" s="153">
        <v>59999</v>
      </c>
      <c r="E27" s="144" t="s">
        <v>250</v>
      </c>
      <c r="F27" s="154" t="s">
        <v>280</v>
      </c>
      <c r="G27" s="150">
        <v>40629</v>
      </c>
      <c r="H27" s="189">
        <v>999988</v>
      </c>
      <c r="I27" s="150">
        <v>40634</v>
      </c>
      <c r="J27" s="188">
        <v>1</v>
      </c>
      <c r="K27" s="188">
        <v>1</v>
      </c>
      <c r="L27" s="188">
        <v>1</v>
      </c>
      <c r="M27" s="188">
        <v>1</v>
      </c>
      <c r="N27" s="188">
        <v>1</v>
      </c>
      <c r="O27" s="188">
        <v>1</v>
      </c>
      <c r="P27" s="188">
        <v>1</v>
      </c>
      <c r="Q27" s="188">
        <v>1</v>
      </c>
      <c r="R27" s="188">
        <v>1</v>
      </c>
      <c r="S27" s="188">
        <v>1</v>
      </c>
      <c r="T27" s="188">
        <v>1</v>
      </c>
      <c r="U27" s="188">
        <v>1</v>
      </c>
      <c r="V27" s="102">
        <f>SUM($J27:$U27)</f>
        <v>12</v>
      </c>
      <c r="W27" s="103"/>
      <c r="X27" s="180" t="s">
        <v>281</v>
      </c>
    </row>
    <row r="28" spans="1:24" ht="13.5" customHeight="1">
      <c r="A28" s="146"/>
      <c r="B28" s="146"/>
      <c r="C28" s="146"/>
      <c r="D28" s="186"/>
      <c r="E28" s="187" t="s">
        <v>251</v>
      </c>
      <c r="F28" s="149" t="s">
        <v>282</v>
      </c>
      <c r="G28" s="150">
        <v>40264</v>
      </c>
      <c r="H28" s="149">
        <v>999906</v>
      </c>
      <c r="I28" s="150">
        <v>40269</v>
      </c>
      <c r="J28" s="159">
        <v>0</v>
      </c>
      <c r="K28" s="159">
        <v>0</v>
      </c>
      <c r="L28" s="159">
        <v>0</v>
      </c>
      <c r="M28" s="159">
        <v>0</v>
      </c>
      <c r="N28" s="159">
        <v>0</v>
      </c>
      <c r="O28" s="159">
        <v>0</v>
      </c>
      <c r="P28" s="159">
        <v>0</v>
      </c>
      <c r="Q28" s="159">
        <v>0</v>
      </c>
      <c r="R28" s="159">
        <v>0</v>
      </c>
      <c r="S28" s="159">
        <v>0</v>
      </c>
      <c r="T28" s="159">
        <v>0</v>
      </c>
      <c r="U28" s="159">
        <v>0</v>
      </c>
      <c r="V28" s="102">
        <f>SUM($J28:$U28)</f>
        <v>0</v>
      </c>
      <c r="W28" s="104"/>
      <c r="X28" s="180" t="s">
        <v>283</v>
      </c>
    </row>
    <row r="29" spans="1:24" ht="13.5" customHeight="1">
      <c r="A29" s="146"/>
      <c r="B29" s="146"/>
      <c r="C29" s="146"/>
      <c r="D29" s="186"/>
      <c r="E29" s="144"/>
      <c r="F29" s="149"/>
      <c r="G29" s="150"/>
      <c r="H29" s="149"/>
      <c r="I29" s="150"/>
      <c r="J29" s="159"/>
      <c r="K29" s="159"/>
      <c r="L29" s="159"/>
      <c r="M29" s="159"/>
      <c r="N29" s="159"/>
      <c r="O29" s="159"/>
      <c r="P29" s="159"/>
      <c r="Q29" s="159"/>
      <c r="R29" s="159"/>
      <c r="S29" s="159"/>
      <c r="T29" s="159"/>
      <c r="U29" s="159"/>
      <c r="V29" s="109">
        <f>SUM($J29:$U29)</f>
        <v>0</v>
      </c>
      <c r="W29" s="104"/>
      <c r="X29" s="180"/>
    </row>
    <row r="30" spans="1:24" ht="13.5" customHeight="1">
      <c r="A30" s="146"/>
      <c r="B30" s="146"/>
      <c r="C30" s="146"/>
      <c r="D30" s="186"/>
      <c r="E30" s="144"/>
      <c r="F30" s="149"/>
      <c r="G30" s="157"/>
      <c r="H30" s="149"/>
      <c r="I30" s="157"/>
      <c r="J30" s="159"/>
      <c r="K30" s="159"/>
      <c r="L30" s="159"/>
      <c r="M30" s="159"/>
      <c r="N30" s="159"/>
      <c r="O30" s="159"/>
      <c r="P30" s="159"/>
      <c r="Q30" s="159"/>
      <c r="R30" s="159"/>
      <c r="S30" s="159"/>
      <c r="T30" s="159"/>
      <c r="U30" s="159"/>
      <c r="V30" s="102">
        <f>SUM($J30:$U30)</f>
        <v>0</v>
      </c>
      <c r="W30" s="104"/>
      <c r="X30" s="180"/>
    </row>
    <row r="31" spans="1:24" ht="13.5" customHeight="1" thickBot="1">
      <c r="A31" s="147"/>
      <c r="B31" s="147"/>
      <c r="C31" s="147"/>
      <c r="D31" s="182"/>
      <c r="E31" s="145"/>
      <c r="F31" s="160"/>
      <c r="G31" s="161"/>
      <c r="H31" s="160"/>
      <c r="I31" s="161"/>
      <c r="J31" s="163"/>
      <c r="K31" s="163"/>
      <c r="L31" s="163"/>
      <c r="M31" s="163"/>
      <c r="N31" s="163"/>
      <c r="O31" s="163"/>
      <c r="P31" s="163"/>
      <c r="Q31" s="163"/>
      <c r="R31" s="163"/>
      <c r="S31" s="163"/>
      <c r="T31" s="163"/>
      <c r="U31" s="163"/>
      <c r="V31" s="102">
        <f>SUM($J31:$U31)</f>
        <v>0</v>
      </c>
      <c r="W31" s="104"/>
      <c r="X31" s="180"/>
    </row>
    <row r="32" spans="1:24" ht="13.5" customHeight="1" thickBot="1">
      <c r="A32" s="287" t="s">
        <v>203</v>
      </c>
      <c r="B32" s="288"/>
      <c r="C32" s="288"/>
      <c r="D32" s="288"/>
      <c r="E32" s="288"/>
      <c r="F32" s="288"/>
      <c r="G32" s="288"/>
      <c r="H32" s="288"/>
      <c r="I32" s="288"/>
      <c r="J32" s="288"/>
      <c r="K32" s="288"/>
      <c r="L32" s="288"/>
      <c r="M32" s="288"/>
      <c r="N32" s="288"/>
      <c r="O32" s="288"/>
      <c r="P32" s="288"/>
      <c r="Q32" s="288"/>
      <c r="R32" s="288"/>
      <c r="S32" s="288"/>
      <c r="T32" s="288"/>
      <c r="U32" s="288"/>
      <c r="V32" s="105">
        <f>SUM($V27:$V31)</f>
        <v>12</v>
      </c>
      <c r="W32" s="106"/>
      <c r="X32" s="180"/>
    </row>
    <row r="33" spans="1:24" ht="13.5" customHeight="1">
      <c r="A33" s="146"/>
      <c r="B33" s="183"/>
      <c r="C33" s="148"/>
      <c r="D33" s="293"/>
      <c r="E33" s="296"/>
      <c r="F33" s="166"/>
      <c r="G33" s="165"/>
      <c r="H33" s="164"/>
      <c r="I33" s="165"/>
      <c r="J33" s="166"/>
      <c r="K33" s="166"/>
      <c r="L33" s="166"/>
      <c r="M33" s="166"/>
      <c r="N33" s="166"/>
      <c r="O33" s="166"/>
      <c r="P33" s="166"/>
      <c r="Q33" s="166"/>
      <c r="R33" s="166"/>
      <c r="S33" s="166"/>
      <c r="T33" s="166"/>
      <c r="U33" s="166"/>
      <c r="V33" s="107"/>
      <c r="W33" s="108"/>
      <c r="X33" s="180"/>
    </row>
    <row r="34" spans="1:24" ht="13.5" customHeight="1">
      <c r="A34" s="146"/>
      <c r="B34" s="183"/>
      <c r="C34" s="184"/>
      <c r="D34" s="294"/>
      <c r="E34" s="309"/>
      <c r="F34" s="149"/>
      <c r="G34" s="157"/>
      <c r="H34" s="149"/>
      <c r="I34" s="157"/>
      <c r="J34" s="159"/>
      <c r="K34" s="159"/>
      <c r="L34" s="159"/>
      <c r="M34" s="159"/>
      <c r="N34" s="159"/>
      <c r="O34" s="159"/>
      <c r="P34" s="159"/>
      <c r="Q34" s="159"/>
      <c r="R34" s="159"/>
      <c r="S34" s="159"/>
      <c r="T34" s="159"/>
      <c r="U34" s="159"/>
      <c r="V34" s="109">
        <f aca="true" t="shared" si="0" ref="V34:V40">SUM($J34:$U34)</f>
        <v>0</v>
      </c>
      <c r="W34" s="108"/>
      <c r="X34" s="180"/>
    </row>
    <row r="35" spans="1:24" ht="13.5" customHeight="1">
      <c r="A35" s="146"/>
      <c r="B35" s="183"/>
      <c r="C35" s="184"/>
      <c r="D35" s="294"/>
      <c r="E35" s="309"/>
      <c r="F35" s="149"/>
      <c r="G35" s="157"/>
      <c r="H35" s="149"/>
      <c r="I35" s="157"/>
      <c r="J35" s="159"/>
      <c r="K35" s="159"/>
      <c r="L35" s="159"/>
      <c r="M35" s="159"/>
      <c r="N35" s="159"/>
      <c r="O35" s="159"/>
      <c r="P35" s="159"/>
      <c r="Q35" s="159"/>
      <c r="R35" s="159"/>
      <c r="S35" s="159"/>
      <c r="T35" s="159"/>
      <c r="U35" s="159"/>
      <c r="V35" s="109">
        <f t="shared" si="0"/>
        <v>0</v>
      </c>
      <c r="W35" s="108"/>
      <c r="X35" s="180"/>
    </row>
    <row r="36" spans="1:24" ht="13.5" customHeight="1">
      <c r="A36" s="146"/>
      <c r="B36" s="183"/>
      <c r="C36" s="185"/>
      <c r="D36" s="295"/>
      <c r="E36" s="310"/>
      <c r="F36" s="160"/>
      <c r="G36" s="161"/>
      <c r="H36" s="160"/>
      <c r="I36" s="161"/>
      <c r="J36" s="163"/>
      <c r="K36" s="163"/>
      <c r="L36" s="163"/>
      <c r="M36" s="163"/>
      <c r="N36" s="163"/>
      <c r="O36" s="163"/>
      <c r="P36" s="163"/>
      <c r="Q36" s="163"/>
      <c r="R36" s="163"/>
      <c r="S36" s="163"/>
      <c r="T36" s="163"/>
      <c r="U36" s="163"/>
      <c r="V36" s="110">
        <f t="shared" si="0"/>
        <v>0</v>
      </c>
      <c r="W36" s="108"/>
      <c r="X36" s="180"/>
    </row>
    <row r="37" spans="1:24" ht="13.5" customHeight="1">
      <c r="A37" s="146"/>
      <c r="B37" s="146"/>
      <c r="C37" s="148"/>
      <c r="D37" s="293"/>
      <c r="E37" s="296"/>
      <c r="F37" s="164"/>
      <c r="G37" s="165"/>
      <c r="H37" s="164"/>
      <c r="I37" s="165"/>
      <c r="J37" s="166"/>
      <c r="K37" s="166"/>
      <c r="L37" s="166"/>
      <c r="M37" s="166"/>
      <c r="N37" s="166"/>
      <c r="O37" s="166"/>
      <c r="P37" s="166"/>
      <c r="Q37" s="166"/>
      <c r="R37" s="166"/>
      <c r="S37" s="166"/>
      <c r="T37" s="166"/>
      <c r="U37" s="166"/>
      <c r="V37" s="111">
        <f t="shared" si="0"/>
        <v>0</v>
      </c>
      <c r="W37" s="108"/>
      <c r="X37" s="180"/>
    </row>
    <row r="38" spans="1:24" ht="13.5" customHeight="1">
      <c r="A38" s="146"/>
      <c r="B38" s="146"/>
      <c r="C38" s="184"/>
      <c r="D38" s="294"/>
      <c r="E38" s="297"/>
      <c r="F38" s="149"/>
      <c r="G38" s="157"/>
      <c r="H38" s="149"/>
      <c r="I38" s="157"/>
      <c r="J38" s="159"/>
      <c r="K38" s="159"/>
      <c r="L38" s="159"/>
      <c r="M38" s="159"/>
      <c r="N38" s="159"/>
      <c r="O38" s="159"/>
      <c r="P38" s="159"/>
      <c r="Q38" s="159"/>
      <c r="R38" s="159"/>
      <c r="S38" s="159"/>
      <c r="T38" s="159"/>
      <c r="U38" s="159"/>
      <c r="V38" s="109">
        <f t="shared" si="0"/>
        <v>0</v>
      </c>
      <c r="W38" s="108"/>
      <c r="X38" s="180"/>
    </row>
    <row r="39" spans="1:24" ht="13.5" customHeight="1">
      <c r="A39" s="146"/>
      <c r="B39" s="146"/>
      <c r="C39" s="184"/>
      <c r="D39" s="294"/>
      <c r="E39" s="297"/>
      <c r="F39" s="149"/>
      <c r="G39" s="157"/>
      <c r="H39" s="149"/>
      <c r="I39" s="157"/>
      <c r="J39" s="159"/>
      <c r="K39" s="159"/>
      <c r="L39" s="159"/>
      <c r="M39" s="159"/>
      <c r="N39" s="159"/>
      <c r="O39" s="159"/>
      <c r="P39" s="159"/>
      <c r="Q39" s="159"/>
      <c r="R39" s="159"/>
      <c r="S39" s="159"/>
      <c r="T39" s="159"/>
      <c r="U39" s="159"/>
      <c r="V39" s="109">
        <f t="shared" si="0"/>
        <v>0</v>
      </c>
      <c r="W39" s="108"/>
      <c r="X39" s="180"/>
    </row>
    <row r="40" spans="1:24" ht="13.5" customHeight="1" thickBot="1">
      <c r="A40" s="146"/>
      <c r="B40" s="146"/>
      <c r="C40" s="185"/>
      <c r="D40" s="295"/>
      <c r="E40" s="298"/>
      <c r="F40" s="167"/>
      <c r="G40" s="168"/>
      <c r="H40" s="167"/>
      <c r="I40" s="168"/>
      <c r="J40" s="169"/>
      <c r="K40" s="169"/>
      <c r="L40" s="169"/>
      <c r="M40" s="169"/>
      <c r="N40" s="169"/>
      <c r="O40" s="169"/>
      <c r="P40" s="169"/>
      <c r="Q40" s="169"/>
      <c r="R40" s="169"/>
      <c r="S40" s="169"/>
      <c r="T40" s="169"/>
      <c r="U40" s="169"/>
      <c r="V40" s="112">
        <f t="shared" si="0"/>
        <v>0</v>
      </c>
      <c r="W40" s="108"/>
      <c r="X40" s="180"/>
    </row>
    <row r="41" spans="1:24" ht="13.5" customHeight="1" thickBot="1">
      <c r="A41" s="287" t="s">
        <v>204</v>
      </c>
      <c r="B41" s="288"/>
      <c r="C41" s="288"/>
      <c r="D41" s="288"/>
      <c r="E41" s="288"/>
      <c r="F41" s="288"/>
      <c r="G41" s="288"/>
      <c r="H41" s="288"/>
      <c r="I41" s="288"/>
      <c r="J41" s="288"/>
      <c r="K41" s="288"/>
      <c r="L41" s="288"/>
      <c r="M41" s="288"/>
      <c r="N41" s="288"/>
      <c r="O41" s="288"/>
      <c r="P41" s="288"/>
      <c r="Q41" s="288"/>
      <c r="R41" s="288"/>
      <c r="S41" s="288"/>
      <c r="T41" s="288"/>
      <c r="U41" s="306"/>
      <c r="V41" s="105">
        <f>SUM($V33:$V40)</f>
        <v>0</v>
      </c>
      <c r="W41" s="113"/>
      <c r="X41" s="180"/>
    </row>
    <row r="42" spans="1:24" ht="13.5" customHeight="1" thickBot="1">
      <c r="A42" s="311" t="s">
        <v>205</v>
      </c>
      <c r="B42" s="312"/>
      <c r="C42" s="312"/>
      <c r="D42" s="312"/>
      <c r="E42" s="312"/>
      <c r="F42" s="312"/>
      <c r="G42" s="312"/>
      <c r="H42" s="312"/>
      <c r="I42" s="312"/>
      <c r="J42" s="312"/>
      <c r="K42" s="312"/>
      <c r="L42" s="312"/>
      <c r="M42" s="312"/>
      <c r="N42" s="312"/>
      <c r="O42" s="312"/>
      <c r="P42" s="312"/>
      <c r="Q42" s="312"/>
      <c r="R42" s="312"/>
      <c r="S42" s="312"/>
      <c r="T42" s="312"/>
      <c r="U42" s="312"/>
      <c r="V42" s="313"/>
      <c r="W42" s="114">
        <f>SUM(V32,V41)</f>
        <v>12</v>
      </c>
      <c r="X42" s="181"/>
    </row>
    <row r="43" spans="1:24" ht="13.5" customHeight="1" thickTop="1">
      <c r="A43" s="307" t="s">
        <v>267</v>
      </c>
      <c r="B43" s="308"/>
      <c r="C43" s="308"/>
      <c r="D43" s="308"/>
      <c r="E43" s="308"/>
      <c r="F43" s="301" t="s">
        <v>277</v>
      </c>
      <c r="G43" s="302"/>
      <c r="H43" s="302"/>
      <c r="I43" s="302"/>
      <c r="J43" s="302"/>
      <c r="K43" s="302"/>
      <c r="L43" s="302"/>
      <c r="M43" s="302"/>
      <c r="N43" s="302"/>
      <c r="O43" s="302"/>
      <c r="P43" s="302"/>
      <c r="Q43" s="302"/>
      <c r="R43" s="302"/>
      <c r="S43" s="302"/>
      <c r="T43" s="302"/>
      <c r="U43" s="302"/>
      <c r="V43" s="302"/>
      <c r="W43" s="115"/>
      <c r="X43" s="191"/>
    </row>
    <row r="44" spans="1:24" ht="13.5" customHeight="1">
      <c r="A44" s="146"/>
      <c r="B44" s="146" t="s">
        <v>211</v>
      </c>
      <c r="C44" s="146"/>
      <c r="D44" s="153">
        <v>59999</v>
      </c>
      <c r="E44" s="144" t="s">
        <v>250</v>
      </c>
      <c r="F44" s="154" t="s">
        <v>215</v>
      </c>
      <c r="G44" s="150">
        <v>40629</v>
      </c>
      <c r="H44" s="189">
        <v>999996</v>
      </c>
      <c r="I44" s="150">
        <v>40634</v>
      </c>
      <c r="J44" s="156">
        <v>1</v>
      </c>
      <c r="K44" s="156">
        <v>1</v>
      </c>
      <c r="L44" s="156">
        <v>1</v>
      </c>
      <c r="M44" s="156">
        <v>1</v>
      </c>
      <c r="N44" s="156">
        <v>1</v>
      </c>
      <c r="O44" s="156">
        <v>1</v>
      </c>
      <c r="P44" s="156"/>
      <c r="Q44" s="156"/>
      <c r="R44" s="156"/>
      <c r="S44" s="156"/>
      <c r="T44" s="156"/>
      <c r="U44" s="156"/>
      <c r="V44" s="129">
        <f>SUM(J44:U44)</f>
        <v>6</v>
      </c>
      <c r="W44" s="103"/>
      <c r="X44" s="180"/>
    </row>
    <row r="45" spans="1:24" ht="13.5" customHeight="1">
      <c r="A45" s="146"/>
      <c r="B45" s="146"/>
      <c r="C45" s="146"/>
      <c r="D45" s="153"/>
      <c r="E45" s="187" t="s">
        <v>251</v>
      </c>
      <c r="F45" s="149" t="s">
        <v>216</v>
      </c>
      <c r="G45" s="150">
        <v>40629</v>
      </c>
      <c r="H45" s="149">
        <v>999995</v>
      </c>
      <c r="I45" s="150">
        <v>40634</v>
      </c>
      <c r="J45" s="159">
        <v>1</v>
      </c>
      <c r="K45" s="159">
        <v>1</v>
      </c>
      <c r="L45" s="159">
        <v>1</v>
      </c>
      <c r="M45" s="159">
        <v>1</v>
      </c>
      <c r="N45" s="159">
        <v>1</v>
      </c>
      <c r="O45" s="159">
        <v>1</v>
      </c>
      <c r="P45" s="159"/>
      <c r="Q45" s="159"/>
      <c r="R45" s="159"/>
      <c r="S45" s="159"/>
      <c r="T45" s="159"/>
      <c r="U45" s="159"/>
      <c r="V45" s="130">
        <f>SUM(J45:U45)</f>
        <v>6</v>
      </c>
      <c r="W45" s="104"/>
      <c r="X45" s="180"/>
    </row>
    <row r="46" spans="1:24" ht="13.5" customHeight="1">
      <c r="A46" s="146"/>
      <c r="B46" s="146"/>
      <c r="C46" s="146"/>
      <c r="D46" s="153"/>
      <c r="E46" s="144"/>
      <c r="F46" s="149" t="s">
        <v>217</v>
      </c>
      <c r="G46" s="150">
        <v>40629</v>
      </c>
      <c r="H46" s="149">
        <v>999994</v>
      </c>
      <c r="I46" s="150">
        <v>40634</v>
      </c>
      <c r="J46" s="159"/>
      <c r="K46" s="159"/>
      <c r="L46" s="159"/>
      <c r="M46" s="159"/>
      <c r="N46" s="159"/>
      <c r="O46" s="159"/>
      <c r="P46" s="159">
        <v>1</v>
      </c>
      <c r="Q46" s="159">
        <v>1</v>
      </c>
      <c r="R46" s="159">
        <v>1</v>
      </c>
      <c r="S46" s="159">
        <v>1</v>
      </c>
      <c r="T46" s="159">
        <v>1</v>
      </c>
      <c r="U46" s="159">
        <v>1</v>
      </c>
      <c r="V46" s="130">
        <f>SUM(J46:U46)</f>
        <v>6</v>
      </c>
      <c r="W46" s="104"/>
      <c r="X46" s="180"/>
    </row>
    <row r="47" spans="1:24" ht="13.5" customHeight="1">
      <c r="A47" s="146"/>
      <c r="B47" s="146"/>
      <c r="C47" s="146"/>
      <c r="D47" s="153"/>
      <c r="E47" s="144"/>
      <c r="F47" s="149" t="s">
        <v>227</v>
      </c>
      <c r="G47" s="150">
        <v>40629</v>
      </c>
      <c r="H47" s="149">
        <v>999993</v>
      </c>
      <c r="I47" s="150">
        <v>40634</v>
      </c>
      <c r="J47" s="159"/>
      <c r="K47" s="159"/>
      <c r="L47" s="159"/>
      <c r="M47" s="159"/>
      <c r="N47" s="159"/>
      <c r="O47" s="159"/>
      <c r="P47" s="159">
        <v>1</v>
      </c>
      <c r="Q47" s="159">
        <v>1</v>
      </c>
      <c r="R47" s="159">
        <v>1</v>
      </c>
      <c r="S47" s="159">
        <v>1</v>
      </c>
      <c r="T47" s="159">
        <v>1</v>
      </c>
      <c r="U47" s="159">
        <v>1</v>
      </c>
      <c r="V47" s="130">
        <f>SUM(J47:U47)</f>
        <v>6</v>
      </c>
      <c r="W47" s="104"/>
      <c r="X47" s="180"/>
    </row>
    <row r="48" spans="1:24" ht="13.5" customHeight="1" thickBot="1">
      <c r="A48" s="146"/>
      <c r="B48" s="146"/>
      <c r="C48" s="146"/>
      <c r="D48" s="153"/>
      <c r="E48" s="144"/>
      <c r="F48" s="149"/>
      <c r="G48" s="157"/>
      <c r="H48" s="158"/>
      <c r="I48" s="157"/>
      <c r="J48" s="159"/>
      <c r="K48" s="159"/>
      <c r="L48" s="159"/>
      <c r="M48" s="159"/>
      <c r="N48" s="159"/>
      <c r="O48" s="159"/>
      <c r="P48" s="159"/>
      <c r="Q48" s="159"/>
      <c r="R48" s="159"/>
      <c r="S48" s="159"/>
      <c r="T48" s="159"/>
      <c r="U48" s="159"/>
      <c r="V48" s="130">
        <f>SUM(J48:U48)</f>
        <v>0</v>
      </c>
      <c r="W48" s="104"/>
      <c r="X48" s="180"/>
    </row>
    <row r="49" spans="1:24" ht="13.5" customHeight="1" thickBot="1">
      <c r="A49" s="287" t="s">
        <v>203</v>
      </c>
      <c r="B49" s="288"/>
      <c r="C49" s="288"/>
      <c r="D49" s="288"/>
      <c r="E49" s="288"/>
      <c r="F49" s="288"/>
      <c r="G49" s="288"/>
      <c r="H49" s="288"/>
      <c r="I49" s="288"/>
      <c r="J49" s="288"/>
      <c r="K49" s="288"/>
      <c r="L49" s="288"/>
      <c r="M49" s="288"/>
      <c r="N49" s="288"/>
      <c r="O49" s="288"/>
      <c r="P49" s="288"/>
      <c r="Q49" s="288"/>
      <c r="R49" s="288"/>
      <c r="S49" s="288"/>
      <c r="T49" s="288"/>
      <c r="U49" s="288"/>
      <c r="V49" s="131">
        <f>SUM(V43:V48)</f>
        <v>24</v>
      </c>
      <c r="W49" s="106"/>
      <c r="X49" s="180"/>
    </row>
    <row r="50" spans="1:24" ht="13.5" customHeight="1">
      <c r="A50" s="146"/>
      <c r="B50" s="183"/>
      <c r="C50" s="327" t="s">
        <v>228</v>
      </c>
      <c r="D50" s="293">
        <v>58000</v>
      </c>
      <c r="E50" s="296" t="s">
        <v>229</v>
      </c>
      <c r="F50" s="149" t="s">
        <v>285</v>
      </c>
      <c r="G50" s="150">
        <v>40629</v>
      </c>
      <c r="H50" s="149">
        <v>999993</v>
      </c>
      <c r="I50" s="150">
        <v>40634</v>
      </c>
      <c r="J50" s="166">
        <v>1</v>
      </c>
      <c r="K50" s="166">
        <v>1</v>
      </c>
      <c r="L50" s="166">
        <v>1</v>
      </c>
      <c r="M50" s="166">
        <v>1</v>
      </c>
      <c r="N50" s="166">
        <v>1</v>
      </c>
      <c r="O50" s="166">
        <v>1</v>
      </c>
      <c r="P50" s="166"/>
      <c r="Q50" s="166"/>
      <c r="R50" s="166"/>
      <c r="S50" s="166"/>
      <c r="T50" s="166"/>
      <c r="U50" s="166"/>
      <c r="V50" s="129">
        <f>SUM(J50:U50)</f>
        <v>6</v>
      </c>
      <c r="W50" s="108"/>
      <c r="X50" s="180"/>
    </row>
    <row r="51" spans="1:24" ht="13.5" customHeight="1">
      <c r="A51" s="146"/>
      <c r="B51" s="183"/>
      <c r="C51" s="328"/>
      <c r="D51" s="294"/>
      <c r="E51" s="297"/>
      <c r="F51" s="149"/>
      <c r="G51" s="157"/>
      <c r="H51" s="149"/>
      <c r="I51" s="157"/>
      <c r="J51" s="159"/>
      <c r="K51" s="159"/>
      <c r="L51" s="159"/>
      <c r="M51" s="159"/>
      <c r="N51" s="159"/>
      <c r="O51" s="159"/>
      <c r="P51" s="159"/>
      <c r="Q51" s="159"/>
      <c r="R51" s="159"/>
      <c r="S51" s="159"/>
      <c r="T51" s="159"/>
      <c r="U51" s="159"/>
      <c r="V51" s="109">
        <f aca="true" t="shared" si="1" ref="V51:V57">SUM($J51:$U51)</f>
        <v>0</v>
      </c>
      <c r="W51" s="108"/>
      <c r="X51" s="180"/>
    </row>
    <row r="52" spans="1:24" ht="13.5" customHeight="1">
      <c r="A52" s="146"/>
      <c r="B52" s="183"/>
      <c r="C52" s="328"/>
      <c r="D52" s="294"/>
      <c r="E52" s="297"/>
      <c r="F52" s="149"/>
      <c r="G52" s="157"/>
      <c r="H52" s="149"/>
      <c r="I52" s="157"/>
      <c r="J52" s="159"/>
      <c r="K52" s="159"/>
      <c r="L52" s="159"/>
      <c r="M52" s="159"/>
      <c r="N52" s="159"/>
      <c r="O52" s="159"/>
      <c r="P52" s="159"/>
      <c r="Q52" s="159"/>
      <c r="R52" s="159"/>
      <c r="S52" s="159"/>
      <c r="T52" s="159"/>
      <c r="U52" s="159"/>
      <c r="V52" s="109">
        <f t="shared" si="1"/>
        <v>0</v>
      </c>
      <c r="W52" s="108"/>
      <c r="X52" s="180"/>
    </row>
    <row r="53" spans="1:24" ht="13.5" customHeight="1">
      <c r="A53" s="146"/>
      <c r="B53" s="183"/>
      <c r="C53" s="329"/>
      <c r="D53" s="295"/>
      <c r="E53" s="298"/>
      <c r="F53" s="160"/>
      <c r="G53" s="161"/>
      <c r="H53" s="160"/>
      <c r="I53" s="161"/>
      <c r="J53" s="163"/>
      <c r="K53" s="163"/>
      <c r="L53" s="163"/>
      <c r="M53" s="163"/>
      <c r="N53" s="163"/>
      <c r="O53" s="163"/>
      <c r="P53" s="163"/>
      <c r="Q53" s="163"/>
      <c r="R53" s="163"/>
      <c r="S53" s="163"/>
      <c r="T53" s="163"/>
      <c r="U53" s="163"/>
      <c r="V53" s="110">
        <f t="shared" si="1"/>
        <v>0</v>
      </c>
      <c r="W53" s="108"/>
      <c r="X53" s="180"/>
    </row>
    <row r="54" spans="1:24" ht="13.5" customHeight="1">
      <c r="A54" s="146"/>
      <c r="B54" s="146"/>
      <c r="C54" s="327"/>
      <c r="D54" s="293"/>
      <c r="E54" s="296"/>
      <c r="F54" s="164"/>
      <c r="G54" s="165"/>
      <c r="H54" s="164"/>
      <c r="I54" s="165"/>
      <c r="J54" s="166"/>
      <c r="K54" s="166"/>
      <c r="L54" s="166"/>
      <c r="M54" s="166"/>
      <c r="N54" s="166"/>
      <c r="O54" s="166"/>
      <c r="P54" s="166"/>
      <c r="Q54" s="166"/>
      <c r="R54" s="166"/>
      <c r="S54" s="166"/>
      <c r="T54" s="166"/>
      <c r="U54" s="166"/>
      <c r="V54" s="111">
        <f t="shared" si="1"/>
        <v>0</v>
      </c>
      <c r="W54" s="108"/>
      <c r="X54" s="180"/>
    </row>
    <row r="55" spans="1:24" ht="13.5" customHeight="1">
      <c r="A55" s="146"/>
      <c r="B55" s="146"/>
      <c r="C55" s="328"/>
      <c r="D55" s="294"/>
      <c r="E55" s="297"/>
      <c r="F55" s="149"/>
      <c r="G55" s="157"/>
      <c r="H55" s="149"/>
      <c r="I55" s="157"/>
      <c r="J55" s="159"/>
      <c r="K55" s="159"/>
      <c r="L55" s="159"/>
      <c r="M55" s="159"/>
      <c r="N55" s="159"/>
      <c r="O55" s="159"/>
      <c r="P55" s="159"/>
      <c r="Q55" s="159"/>
      <c r="R55" s="159"/>
      <c r="S55" s="159"/>
      <c r="T55" s="159"/>
      <c r="U55" s="159"/>
      <c r="V55" s="109">
        <f t="shared" si="1"/>
        <v>0</v>
      </c>
      <c r="W55" s="108"/>
      <c r="X55" s="180"/>
    </row>
    <row r="56" spans="1:24" ht="13.5" customHeight="1">
      <c r="A56" s="146"/>
      <c r="B56" s="146"/>
      <c r="C56" s="328"/>
      <c r="D56" s="294"/>
      <c r="E56" s="297"/>
      <c r="F56" s="149"/>
      <c r="G56" s="157"/>
      <c r="H56" s="149"/>
      <c r="I56" s="157"/>
      <c r="J56" s="159"/>
      <c r="K56" s="159"/>
      <c r="L56" s="159"/>
      <c r="M56" s="159"/>
      <c r="N56" s="159"/>
      <c r="O56" s="159"/>
      <c r="P56" s="159"/>
      <c r="Q56" s="159"/>
      <c r="R56" s="159"/>
      <c r="S56" s="159"/>
      <c r="T56" s="159"/>
      <c r="U56" s="159"/>
      <c r="V56" s="109">
        <f t="shared" si="1"/>
        <v>0</v>
      </c>
      <c r="W56" s="108"/>
      <c r="X56" s="180"/>
    </row>
    <row r="57" spans="1:24" ht="13.5" customHeight="1" thickBot="1">
      <c r="A57" s="146"/>
      <c r="B57" s="146"/>
      <c r="C57" s="329"/>
      <c r="D57" s="295"/>
      <c r="E57" s="298"/>
      <c r="F57" s="167"/>
      <c r="G57" s="168"/>
      <c r="H57" s="167"/>
      <c r="I57" s="168"/>
      <c r="J57" s="169"/>
      <c r="K57" s="169"/>
      <c r="L57" s="169"/>
      <c r="M57" s="169"/>
      <c r="N57" s="169"/>
      <c r="O57" s="169"/>
      <c r="P57" s="169"/>
      <c r="Q57" s="169"/>
      <c r="R57" s="169"/>
      <c r="S57" s="169"/>
      <c r="T57" s="169"/>
      <c r="U57" s="169"/>
      <c r="V57" s="112">
        <f t="shared" si="1"/>
        <v>0</v>
      </c>
      <c r="W57" s="108"/>
      <c r="X57" s="180"/>
    </row>
    <row r="58" spans="1:24" ht="13.5" customHeight="1" thickBot="1">
      <c r="A58" s="337" t="s">
        <v>204</v>
      </c>
      <c r="B58" s="338"/>
      <c r="C58" s="338"/>
      <c r="D58" s="338"/>
      <c r="E58" s="338"/>
      <c r="F58" s="338"/>
      <c r="G58" s="338"/>
      <c r="H58" s="338"/>
      <c r="I58" s="338"/>
      <c r="J58" s="338"/>
      <c r="K58" s="338"/>
      <c r="L58" s="338"/>
      <c r="M58" s="338"/>
      <c r="N58" s="338"/>
      <c r="O58" s="338"/>
      <c r="P58" s="338"/>
      <c r="Q58" s="338"/>
      <c r="R58" s="338"/>
      <c r="S58" s="338"/>
      <c r="T58" s="338"/>
      <c r="U58" s="339"/>
      <c r="V58" s="116">
        <f>SUM($V50:$V57)</f>
        <v>6</v>
      </c>
      <c r="W58" s="113"/>
      <c r="X58" s="180"/>
    </row>
    <row r="59" spans="1:24" ht="13.5" customHeight="1" thickBot="1">
      <c r="A59" s="343" t="s">
        <v>205</v>
      </c>
      <c r="B59" s="344"/>
      <c r="C59" s="344"/>
      <c r="D59" s="344"/>
      <c r="E59" s="344"/>
      <c r="F59" s="344"/>
      <c r="G59" s="344"/>
      <c r="H59" s="344"/>
      <c r="I59" s="344"/>
      <c r="J59" s="344"/>
      <c r="K59" s="344"/>
      <c r="L59" s="344"/>
      <c r="M59" s="344"/>
      <c r="N59" s="344"/>
      <c r="O59" s="344"/>
      <c r="P59" s="344"/>
      <c r="Q59" s="344"/>
      <c r="R59" s="344"/>
      <c r="S59" s="344"/>
      <c r="T59" s="344"/>
      <c r="U59" s="344"/>
      <c r="V59" s="345"/>
      <c r="W59" s="114">
        <f>SUM(V49,V58)</f>
        <v>30</v>
      </c>
      <c r="X59" s="192"/>
    </row>
    <row r="60" spans="1:24" s="135" customFormat="1" ht="12.75" customHeight="1" thickTop="1">
      <c r="A60" s="278" t="s">
        <v>266</v>
      </c>
      <c r="B60" s="279"/>
      <c r="C60" s="279"/>
      <c r="D60" s="279"/>
      <c r="E60" s="280"/>
      <c r="F60" s="281" t="s">
        <v>248</v>
      </c>
      <c r="G60" s="282"/>
      <c r="H60" s="282"/>
      <c r="I60" s="282"/>
      <c r="J60" s="282"/>
      <c r="K60" s="282"/>
      <c r="L60" s="282"/>
      <c r="M60" s="282"/>
      <c r="N60" s="282"/>
      <c r="O60" s="282"/>
      <c r="P60" s="282"/>
      <c r="Q60" s="282"/>
      <c r="R60" s="282"/>
      <c r="S60" s="282"/>
      <c r="T60" s="282"/>
      <c r="U60" s="282"/>
      <c r="V60" s="282"/>
      <c r="W60" s="134"/>
      <c r="X60" s="193"/>
    </row>
    <row r="61" spans="1:24" s="135" customFormat="1" ht="13.5" customHeight="1">
      <c r="A61" s="146"/>
      <c r="B61" s="146" t="s">
        <v>230</v>
      </c>
      <c r="C61" s="146"/>
      <c r="D61" s="153">
        <v>59999</v>
      </c>
      <c r="E61" s="144" t="s">
        <v>250</v>
      </c>
      <c r="F61" s="154" t="s">
        <v>218</v>
      </c>
      <c r="G61" s="150">
        <v>40629</v>
      </c>
      <c r="H61" s="189">
        <v>999992</v>
      </c>
      <c r="I61" s="150">
        <v>40634</v>
      </c>
      <c r="J61" s="156">
        <v>1</v>
      </c>
      <c r="K61" s="156">
        <v>1</v>
      </c>
      <c r="L61" s="156">
        <v>1</v>
      </c>
      <c r="M61" s="156">
        <v>1</v>
      </c>
      <c r="N61" s="156">
        <v>1</v>
      </c>
      <c r="O61" s="156">
        <v>1</v>
      </c>
      <c r="P61" s="156"/>
      <c r="Q61" s="156"/>
      <c r="R61" s="156"/>
      <c r="S61" s="156"/>
      <c r="T61" s="156"/>
      <c r="U61" s="156"/>
      <c r="V61" s="129">
        <f>SUM(J61:U61)</f>
        <v>6</v>
      </c>
      <c r="W61" s="136"/>
      <c r="X61" s="194"/>
    </row>
    <row r="62" spans="1:24" s="135" customFormat="1" ht="14.25" customHeight="1">
      <c r="A62" s="146"/>
      <c r="B62" s="146"/>
      <c r="C62" s="146"/>
      <c r="D62" s="152"/>
      <c r="E62" s="187" t="s">
        <v>251</v>
      </c>
      <c r="F62" s="149" t="s">
        <v>219</v>
      </c>
      <c r="G62" s="150">
        <v>40629</v>
      </c>
      <c r="H62" s="149">
        <v>999991</v>
      </c>
      <c r="I62" s="150">
        <v>40634</v>
      </c>
      <c r="J62" s="159">
        <v>1</v>
      </c>
      <c r="K62" s="159">
        <v>1</v>
      </c>
      <c r="L62" s="159">
        <v>1</v>
      </c>
      <c r="M62" s="159">
        <v>1</v>
      </c>
      <c r="N62" s="159">
        <v>1</v>
      </c>
      <c r="O62" s="159">
        <v>1</v>
      </c>
      <c r="P62" s="159"/>
      <c r="Q62" s="159"/>
      <c r="R62" s="159"/>
      <c r="S62" s="159"/>
      <c r="T62" s="159"/>
      <c r="U62" s="159"/>
      <c r="V62" s="130">
        <f>SUM(J62:U62)</f>
        <v>6</v>
      </c>
      <c r="W62" s="136"/>
      <c r="X62" s="194"/>
    </row>
    <row r="63" spans="1:24" s="135" customFormat="1" ht="12">
      <c r="A63" s="146"/>
      <c r="B63" s="146"/>
      <c r="C63" s="146"/>
      <c r="D63" s="152"/>
      <c r="E63" s="144"/>
      <c r="F63" s="149" t="s">
        <v>220</v>
      </c>
      <c r="G63" s="150">
        <v>40629</v>
      </c>
      <c r="H63" s="149">
        <v>999990</v>
      </c>
      <c r="I63" s="150">
        <v>40634</v>
      </c>
      <c r="J63" s="159">
        <v>1</v>
      </c>
      <c r="K63" s="159">
        <v>1</v>
      </c>
      <c r="L63" s="159">
        <v>1</v>
      </c>
      <c r="M63" s="159">
        <v>1</v>
      </c>
      <c r="N63" s="159">
        <v>1</v>
      </c>
      <c r="O63" s="159">
        <v>1</v>
      </c>
      <c r="P63" s="159"/>
      <c r="Q63" s="159"/>
      <c r="R63" s="159"/>
      <c r="S63" s="159"/>
      <c r="T63" s="159"/>
      <c r="U63" s="159"/>
      <c r="V63" s="130">
        <f>SUM(J63:U63)</f>
        <v>6</v>
      </c>
      <c r="W63" s="136"/>
      <c r="X63" s="194"/>
    </row>
    <row r="64" spans="1:24" s="135" customFormat="1" ht="12">
      <c r="A64" s="146"/>
      <c r="B64" s="146"/>
      <c r="C64" s="146"/>
      <c r="D64" s="152"/>
      <c r="E64" s="144"/>
      <c r="F64" s="149" t="s">
        <v>249</v>
      </c>
      <c r="G64" s="150">
        <v>40629</v>
      </c>
      <c r="H64" s="149">
        <v>999989</v>
      </c>
      <c r="I64" s="150">
        <v>40634</v>
      </c>
      <c r="J64" s="159">
        <v>1</v>
      </c>
      <c r="K64" s="159">
        <v>1</v>
      </c>
      <c r="L64" s="159">
        <v>1</v>
      </c>
      <c r="M64" s="159">
        <v>1</v>
      </c>
      <c r="N64" s="159">
        <v>1</v>
      </c>
      <c r="O64" s="159">
        <v>1</v>
      </c>
      <c r="P64" s="159"/>
      <c r="Q64" s="159"/>
      <c r="R64" s="159"/>
      <c r="S64" s="159"/>
      <c r="T64" s="159"/>
      <c r="U64" s="159"/>
      <c r="V64" s="130">
        <f>SUM(J64:U64)</f>
        <v>6</v>
      </c>
      <c r="W64" s="136"/>
      <c r="X64" s="194"/>
    </row>
    <row r="65" spans="1:24" s="135" customFormat="1" ht="12.75" thickBot="1">
      <c r="A65" s="146"/>
      <c r="B65" s="146"/>
      <c r="C65" s="146"/>
      <c r="D65" s="152"/>
      <c r="E65" s="144"/>
      <c r="F65" s="149"/>
      <c r="G65" s="157"/>
      <c r="H65" s="158"/>
      <c r="I65" s="157"/>
      <c r="J65" s="159"/>
      <c r="K65" s="159"/>
      <c r="L65" s="159"/>
      <c r="M65" s="159"/>
      <c r="N65" s="159"/>
      <c r="O65" s="159"/>
      <c r="P65" s="159"/>
      <c r="Q65" s="159"/>
      <c r="R65" s="159"/>
      <c r="S65" s="159"/>
      <c r="T65" s="159"/>
      <c r="U65" s="159"/>
      <c r="V65" s="130">
        <f>SUM(J65:U65)</f>
        <v>0</v>
      </c>
      <c r="W65" s="136"/>
      <c r="X65" s="194"/>
    </row>
    <row r="66" spans="1:24" ht="13.5" customHeight="1" thickBot="1">
      <c r="A66" s="287" t="s">
        <v>203</v>
      </c>
      <c r="B66" s="288"/>
      <c r="C66" s="288"/>
      <c r="D66" s="288"/>
      <c r="E66" s="288"/>
      <c r="F66" s="288"/>
      <c r="G66" s="288"/>
      <c r="H66" s="288"/>
      <c r="I66" s="288"/>
      <c r="J66" s="288"/>
      <c r="K66" s="288"/>
      <c r="L66" s="288"/>
      <c r="M66" s="288"/>
      <c r="N66" s="288"/>
      <c r="O66" s="288"/>
      <c r="P66" s="288"/>
      <c r="Q66" s="288"/>
      <c r="R66" s="288"/>
      <c r="S66" s="288"/>
      <c r="T66" s="288"/>
      <c r="U66" s="306"/>
      <c r="V66" s="131">
        <f>SUM(V60:V65)</f>
        <v>24</v>
      </c>
      <c r="W66" s="106"/>
      <c r="X66" s="180"/>
    </row>
    <row r="67" spans="1:24" ht="13.5" customHeight="1">
      <c r="A67" s="146"/>
      <c r="B67" s="183"/>
      <c r="C67" s="327"/>
      <c r="D67" s="293"/>
      <c r="E67" s="296"/>
      <c r="F67" s="166"/>
      <c r="G67" s="165"/>
      <c r="H67" s="164"/>
      <c r="I67" s="165"/>
      <c r="J67" s="166"/>
      <c r="K67" s="166"/>
      <c r="L67" s="166"/>
      <c r="M67" s="166"/>
      <c r="N67" s="166"/>
      <c r="O67" s="166"/>
      <c r="P67" s="166"/>
      <c r="Q67" s="166"/>
      <c r="R67" s="166"/>
      <c r="S67" s="166"/>
      <c r="T67" s="166"/>
      <c r="U67" s="166"/>
      <c r="V67" s="129"/>
      <c r="W67" s="108"/>
      <c r="X67" s="180"/>
    </row>
    <row r="68" spans="1:24" ht="13.5" customHeight="1">
      <c r="A68" s="146"/>
      <c r="B68" s="183"/>
      <c r="C68" s="328"/>
      <c r="D68" s="294"/>
      <c r="E68" s="297"/>
      <c r="F68" s="149"/>
      <c r="G68" s="157"/>
      <c r="H68" s="149"/>
      <c r="I68" s="157"/>
      <c r="J68" s="159"/>
      <c r="K68" s="159"/>
      <c r="L68" s="159"/>
      <c r="M68" s="159"/>
      <c r="N68" s="159"/>
      <c r="O68" s="159"/>
      <c r="P68" s="159"/>
      <c r="Q68" s="159"/>
      <c r="R68" s="159"/>
      <c r="S68" s="159"/>
      <c r="T68" s="159"/>
      <c r="U68" s="159"/>
      <c r="V68" s="109"/>
      <c r="W68" s="108"/>
      <c r="X68" s="180"/>
    </row>
    <row r="69" spans="1:24" ht="13.5" customHeight="1">
      <c r="A69" s="146"/>
      <c r="B69" s="183"/>
      <c r="C69" s="328"/>
      <c r="D69" s="294"/>
      <c r="E69" s="297"/>
      <c r="F69" s="149"/>
      <c r="G69" s="157"/>
      <c r="H69" s="149"/>
      <c r="I69" s="157"/>
      <c r="J69" s="159"/>
      <c r="K69" s="159"/>
      <c r="L69" s="159"/>
      <c r="M69" s="159"/>
      <c r="N69" s="159"/>
      <c r="O69" s="159"/>
      <c r="P69" s="159"/>
      <c r="Q69" s="159"/>
      <c r="R69" s="159"/>
      <c r="S69" s="159"/>
      <c r="T69" s="159"/>
      <c r="U69" s="159"/>
      <c r="V69" s="109"/>
      <c r="W69" s="108"/>
      <c r="X69" s="180"/>
    </row>
    <row r="70" spans="1:24" ht="13.5" customHeight="1">
      <c r="A70" s="146"/>
      <c r="B70" s="183"/>
      <c r="C70" s="329"/>
      <c r="D70" s="295"/>
      <c r="E70" s="298"/>
      <c r="F70" s="160"/>
      <c r="G70" s="161"/>
      <c r="H70" s="160"/>
      <c r="I70" s="161"/>
      <c r="J70" s="163"/>
      <c r="K70" s="163"/>
      <c r="L70" s="163"/>
      <c r="M70" s="163"/>
      <c r="N70" s="163"/>
      <c r="O70" s="163"/>
      <c r="P70" s="163"/>
      <c r="Q70" s="163"/>
      <c r="R70" s="163"/>
      <c r="S70" s="163"/>
      <c r="T70" s="163"/>
      <c r="U70" s="163"/>
      <c r="V70" s="110"/>
      <c r="W70" s="108"/>
      <c r="X70" s="180"/>
    </row>
    <row r="71" spans="1:24" ht="13.5" customHeight="1">
      <c r="A71" s="146"/>
      <c r="B71" s="146"/>
      <c r="C71" s="327"/>
      <c r="D71" s="293"/>
      <c r="E71" s="296"/>
      <c r="F71" s="164"/>
      <c r="G71" s="165"/>
      <c r="H71" s="164"/>
      <c r="I71" s="165"/>
      <c r="J71" s="166"/>
      <c r="K71" s="166"/>
      <c r="L71" s="166"/>
      <c r="M71" s="166"/>
      <c r="N71" s="166"/>
      <c r="O71" s="166"/>
      <c r="P71" s="166"/>
      <c r="Q71" s="166"/>
      <c r="R71" s="166"/>
      <c r="S71" s="166"/>
      <c r="T71" s="166"/>
      <c r="U71" s="166"/>
      <c r="V71" s="111">
        <f>SUM($J71:$U71)</f>
        <v>0</v>
      </c>
      <c r="W71" s="108"/>
      <c r="X71" s="180"/>
    </row>
    <row r="72" spans="1:24" ht="13.5" customHeight="1">
      <c r="A72" s="146"/>
      <c r="B72" s="146"/>
      <c r="C72" s="328"/>
      <c r="D72" s="294"/>
      <c r="E72" s="297"/>
      <c r="F72" s="149"/>
      <c r="G72" s="157"/>
      <c r="H72" s="149"/>
      <c r="I72" s="157"/>
      <c r="J72" s="159"/>
      <c r="K72" s="159"/>
      <c r="L72" s="159"/>
      <c r="M72" s="159"/>
      <c r="N72" s="159"/>
      <c r="O72" s="159"/>
      <c r="P72" s="159"/>
      <c r="Q72" s="159"/>
      <c r="R72" s="159"/>
      <c r="S72" s="159"/>
      <c r="T72" s="159"/>
      <c r="U72" s="159"/>
      <c r="V72" s="109">
        <f>SUM($J72:$U72)</f>
        <v>0</v>
      </c>
      <c r="W72" s="108"/>
      <c r="X72" s="180"/>
    </row>
    <row r="73" spans="1:24" ht="13.5" customHeight="1">
      <c r="A73" s="146"/>
      <c r="B73" s="146"/>
      <c r="C73" s="328"/>
      <c r="D73" s="294"/>
      <c r="E73" s="297"/>
      <c r="F73" s="149"/>
      <c r="G73" s="157"/>
      <c r="H73" s="149"/>
      <c r="I73" s="157"/>
      <c r="J73" s="159"/>
      <c r="K73" s="159"/>
      <c r="L73" s="159"/>
      <c r="M73" s="159"/>
      <c r="N73" s="159"/>
      <c r="O73" s="159"/>
      <c r="P73" s="159"/>
      <c r="Q73" s="159"/>
      <c r="R73" s="159"/>
      <c r="S73" s="159"/>
      <c r="T73" s="159"/>
      <c r="U73" s="159"/>
      <c r="V73" s="109">
        <f>SUM($J73:$U73)</f>
        <v>0</v>
      </c>
      <c r="W73" s="108"/>
      <c r="X73" s="180"/>
    </row>
    <row r="74" spans="1:24" ht="13.5" customHeight="1" thickBot="1">
      <c r="A74" s="146"/>
      <c r="B74" s="146"/>
      <c r="C74" s="329"/>
      <c r="D74" s="295"/>
      <c r="E74" s="298"/>
      <c r="F74" s="167"/>
      <c r="G74" s="168"/>
      <c r="H74" s="167"/>
      <c r="I74" s="168"/>
      <c r="J74" s="169"/>
      <c r="K74" s="169"/>
      <c r="L74" s="169"/>
      <c r="M74" s="169"/>
      <c r="N74" s="169"/>
      <c r="O74" s="169"/>
      <c r="P74" s="169"/>
      <c r="Q74" s="169"/>
      <c r="R74" s="169"/>
      <c r="S74" s="169"/>
      <c r="T74" s="169"/>
      <c r="U74" s="169"/>
      <c r="V74" s="112">
        <f>SUM($J74:$U74)</f>
        <v>0</v>
      </c>
      <c r="W74" s="108"/>
      <c r="X74" s="180"/>
    </row>
    <row r="75" spans="1:24" ht="13.5" customHeight="1" thickBot="1">
      <c r="A75" s="337" t="s">
        <v>204</v>
      </c>
      <c r="B75" s="338"/>
      <c r="C75" s="338"/>
      <c r="D75" s="338"/>
      <c r="E75" s="338"/>
      <c r="F75" s="338"/>
      <c r="G75" s="338"/>
      <c r="H75" s="338"/>
      <c r="I75" s="338"/>
      <c r="J75" s="338"/>
      <c r="K75" s="338"/>
      <c r="L75" s="338"/>
      <c r="M75" s="338"/>
      <c r="N75" s="338"/>
      <c r="O75" s="338"/>
      <c r="P75" s="338"/>
      <c r="Q75" s="338"/>
      <c r="R75" s="338"/>
      <c r="S75" s="338"/>
      <c r="T75" s="338"/>
      <c r="U75" s="339"/>
      <c r="V75" s="116">
        <f>SUM($V67:$V74)</f>
        <v>0</v>
      </c>
      <c r="W75" s="113"/>
      <c r="X75" s="180"/>
    </row>
    <row r="76" spans="1:24" ht="13.5" customHeight="1" thickBot="1">
      <c r="A76" s="343" t="s">
        <v>205</v>
      </c>
      <c r="B76" s="344"/>
      <c r="C76" s="344"/>
      <c r="D76" s="344"/>
      <c r="E76" s="344"/>
      <c r="F76" s="344"/>
      <c r="G76" s="344"/>
      <c r="H76" s="344"/>
      <c r="I76" s="344"/>
      <c r="J76" s="344"/>
      <c r="K76" s="344"/>
      <c r="L76" s="344"/>
      <c r="M76" s="344"/>
      <c r="N76" s="344"/>
      <c r="O76" s="344"/>
      <c r="P76" s="344"/>
      <c r="Q76" s="344"/>
      <c r="R76" s="344"/>
      <c r="S76" s="344"/>
      <c r="T76" s="344"/>
      <c r="U76" s="344"/>
      <c r="V76" s="345"/>
      <c r="W76" s="114">
        <f>SUM(V66,V75)</f>
        <v>24</v>
      </c>
      <c r="X76" s="192"/>
    </row>
    <row r="77" spans="1:24" ht="15" thickBot="1" thickTop="1">
      <c r="A77" s="340" t="s">
        <v>206</v>
      </c>
      <c r="B77" s="341"/>
      <c r="C77" s="341"/>
      <c r="D77" s="341"/>
      <c r="E77" s="341"/>
      <c r="F77" s="341"/>
      <c r="G77" s="341"/>
      <c r="H77" s="341"/>
      <c r="I77" s="341"/>
      <c r="J77" s="341"/>
      <c r="K77" s="341"/>
      <c r="L77" s="341"/>
      <c r="M77" s="341"/>
      <c r="N77" s="341"/>
      <c r="O77" s="341"/>
      <c r="P77" s="341"/>
      <c r="Q77" s="341"/>
      <c r="R77" s="341"/>
      <c r="S77" s="341"/>
      <c r="T77" s="341"/>
      <c r="U77" s="341"/>
      <c r="V77" s="342"/>
      <c r="W77" s="117">
        <f>SUM(W7:W76)</f>
        <v>111</v>
      </c>
      <c r="X77" s="118"/>
    </row>
    <row r="78" spans="1:22" ht="12">
      <c r="A78" s="119" t="s">
        <v>147</v>
      </c>
      <c r="B78" s="120"/>
      <c r="C78" s="90" t="s">
        <v>207</v>
      </c>
      <c r="D78" s="90"/>
      <c r="E78" s="90"/>
      <c r="F78" s="90"/>
      <c r="G78" s="90"/>
      <c r="H78" s="90"/>
      <c r="I78" s="90"/>
      <c r="J78" s="90"/>
      <c r="K78" s="90"/>
      <c r="L78" s="90"/>
      <c r="M78" s="90"/>
      <c r="N78" s="90"/>
      <c r="O78" s="90"/>
      <c r="P78" s="90"/>
      <c r="Q78" s="90"/>
      <c r="R78" s="90"/>
      <c r="S78" s="90"/>
      <c r="T78" s="90"/>
      <c r="U78" s="90"/>
      <c r="V78" s="90"/>
    </row>
    <row r="79" spans="1:22" ht="12">
      <c r="A79" s="121" t="s">
        <v>149</v>
      </c>
      <c r="B79" s="64"/>
      <c r="C79" s="88" t="s">
        <v>197</v>
      </c>
      <c r="D79" s="92"/>
      <c r="E79" s="92"/>
      <c r="H79" s="88"/>
      <c r="I79" s="88"/>
      <c r="J79" s="88"/>
      <c r="K79" s="88"/>
      <c r="L79" s="88"/>
      <c r="M79" s="88"/>
      <c r="N79" s="88"/>
      <c r="O79" s="88"/>
      <c r="P79" s="88"/>
      <c r="Q79" s="88"/>
      <c r="R79" s="88"/>
      <c r="S79" s="88"/>
      <c r="T79" s="88"/>
      <c r="U79" s="88"/>
      <c r="V79" s="88"/>
    </row>
    <row r="80" spans="1:9" ht="12">
      <c r="A80" s="121" t="s">
        <v>154</v>
      </c>
      <c r="B80" s="64"/>
      <c r="C80" s="33" t="s">
        <v>190</v>
      </c>
      <c r="D80" s="92"/>
      <c r="E80" s="92"/>
      <c r="H80" s="33"/>
      <c r="I80" s="33"/>
    </row>
    <row r="81" spans="1:4" ht="12">
      <c r="A81" s="64"/>
      <c r="B81" s="64"/>
      <c r="C81" s="64"/>
      <c r="D81" s="122"/>
    </row>
  </sheetData>
  <sheetProtection/>
  <mergeCells count="52">
    <mergeCell ref="A49:U49"/>
    <mergeCell ref="E20:E23"/>
    <mergeCell ref="A24:U24"/>
    <mergeCell ref="A25:V25"/>
    <mergeCell ref="A26:E26"/>
    <mergeCell ref="F26:V26"/>
    <mergeCell ref="A32:U32"/>
    <mergeCell ref="D33:D36"/>
    <mergeCell ref="E33:E36"/>
    <mergeCell ref="D37:D40"/>
    <mergeCell ref="C20:C23"/>
    <mergeCell ref="D20:D23"/>
    <mergeCell ref="F43:V43"/>
    <mergeCell ref="A43:E43"/>
    <mergeCell ref="E37:E40"/>
    <mergeCell ref="A41:U41"/>
    <mergeCell ref="A42:V42"/>
    <mergeCell ref="A77:V77"/>
    <mergeCell ref="A59:V59"/>
    <mergeCell ref="C71:C74"/>
    <mergeCell ref="D71:D74"/>
    <mergeCell ref="E71:E74"/>
    <mergeCell ref="A75:U75"/>
    <mergeCell ref="A76:V76"/>
    <mergeCell ref="A66:U66"/>
    <mergeCell ref="C67:C70"/>
    <mergeCell ref="D67:D70"/>
    <mergeCell ref="F7:V7"/>
    <mergeCell ref="A7:E7"/>
    <mergeCell ref="A58:U58"/>
    <mergeCell ref="A15:U15"/>
    <mergeCell ref="C50:C53"/>
    <mergeCell ref="D50:D53"/>
    <mergeCell ref="E50:E53"/>
    <mergeCell ref="C16:C19"/>
    <mergeCell ref="D16:D19"/>
    <mergeCell ref="E16:E19"/>
    <mergeCell ref="A3:X3"/>
    <mergeCell ref="F5:F6"/>
    <mergeCell ref="J5:V5"/>
    <mergeCell ref="X5:X6"/>
    <mergeCell ref="I5:I6"/>
    <mergeCell ref="H5:H6"/>
    <mergeCell ref="G5:G6"/>
    <mergeCell ref="A5:C5"/>
    <mergeCell ref="D5:E5"/>
    <mergeCell ref="A60:E60"/>
    <mergeCell ref="F60:V60"/>
    <mergeCell ref="C54:C57"/>
    <mergeCell ref="D54:D57"/>
    <mergeCell ref="E54:E57"/>
    <mergeCell ref="E67:E70"/>
  </mergeCells>
  <conditionalFormatting sqref="V66:V75 V61:W65 V8:W14 W44:W59 W66:W77 V44:V58 V15:V24 W15:W25 W27:W42 V27:V41">
    <cfRule type="cellIs" priority="1" dxfId="3" operator="lessThan" stopIfTrue="1">
      <formula>1</formula>
    </cfRule>
  </conditionalFormatting>
  <dataValidations count="3">
    <dataValidation type="whole" allowBlank="1" showErrorMessage="1" errorTitle="研修する月に「1」を入力してください" error="「1」以外の数字は入力しないでください。" imeMode="halfAlpha" sqref="J68:U74 J51:U57 J16:U23 J8:U14 J34:U40 J27:U31">
      <formula1>0</formula1>
      <formula2>1</formula2>
    </dataValidation>
    <dataValidation type="whole" allowBlank="1" showErrorMessage="1" sqref="J61:U65 J67:U67 J50:U50 J33:U33">
      <formula1>0</formula1>
      <formula2>1</formula2>
    </dataValidation>
    <dataValidation type="whole" operator="equal" allowBlank="1" showErrorMessage="1" errorTitle="研修する月に「1」と記入してください。" sqref="J44:U48">
      <formula1>1</formula1>
    </dataValidation>
  </dataValidations>
  <printOptions horizontalCentered="1"/>
  <pageMargins left="0.1968503937007874" right="0.1968503937007874" top="0.3937007874015748" bottom="0.5905511811023623" header="0.5118110236220472" footer="0.11811023622047245"/>
  <pageSetup fitToHeight="7" horizontalDpi="600" verticalDpi="600" orientation="landscape" paperSize="9" scale="77" r:id="rId2"/>
  <rowBreaks count="1" manualBreakCount="1">
    <brk id="42" max="23"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G50"/>
  <sheetViews>
    <sheetView view="pageBreakPreview" zoomScaleSheetLayoutView="100" zoomScalePageLayoutView="0" workbookViewId="0" topLeftCell="A1">
      <selection activeCell="D30" sqref="D30"/>
    </sheetView>
  </sheetViews>
  <sheetFormatPr defaultColWidth="9.00390625" defaultRowHeight="15" customHeight="1"/>
  <cols>
    <col min="1" max="1" width="26.75390625" style="33" customWidth="1"/>
    <col min="2" max="2" width="14.625" style="46" customWidth="1"/>
    <col min="3" max="3" width="12.625" style="46" customWidth="1"/>
    <col min="4" max="4" width="3.625" style="33" customWidth="1"/>
    <col min="5" max="5" width="12.625" style="46" customWidth="1"/>
    <col min="6" max="6" width="6.375" style="46" customWidth="1"/>
    <col min="7" max="7" width="15.50390625" style="33" customWidth="1"/>
    <col min="8" max="16384" width="9.00390625" style="33" customWidth="1"/>
  </cols>
  <sheetData>
    <row r="1" ht="15" customHeight="1">
      <c r="A1" s="1" t="s">
        <v>298</v>
      </c>
    </row>
    <row r="3" spans="1:7" ht="17.25">
      <c r="A3" s="257" t="s">
        <v>29</v>
      </c>
      <c r="B3" s="257"/>
      <c r="C3" s="257"/>
      <c r="D3" s="257"/>
      <c r="E3" s="257"/>
      <c r="F3" s="257"/>
      <c r="G3" s="349"/>
    </row>
    <row r="4" spans="1:4" ht="15" customHeight="1">
      <c r="A4" s="46"/>
      <c r="D4" s="46"/>
    </row>
    <row r="6" spans="1:7" ht="15" customHeight="1">
      <c r="A6" s="37" t="s">
        <v>105</v>
      </c>
      <c r="B6" s="37" t="s">
        <v>134</v>
      </c>
      <c r="C6" s="320" t="s">
        <v>26</v>
      </c>
      <c r="D6" s="321"/>
      <c r="E6" s="350"/>
      <c r="F6" s="37" t="s">
        <v>27</v>
      </c>
      <c r="G6" s="37" t="s">
        <v>28</v>
      </c>
    </row>
    <row r="7" spans="1:7" ht="15" customHeight="1">
      <c r="A7" s="21"/>
      <c r="B7" s="24"/>
      <c r="C7" s="67"/>
      <c r="D7" s="45"/>
      <c r="E7" s="69"/>
      <c r="F7" s="24"/>
      <c r="G7" s="21"/>
    </row>
    <row r="8" spans="1:7" ht="15" customHeight="1">
      <c r="A8" s="22"/>
      <c r="B8" s="23"/>
      <c r="C8" s="67"/>
      <c r="D8" s="45"/>
      <c r="E8" s="69"/>
      <c r="F8" s="23"/>
      <c r="G8" s="22"/>
    </row>
    <row r="9" spans="1:7" ht="15" customHeight="1">
      <c r="A9" s="22"/>
      <c r="B9" s="23"/>
      <c r="C9" s="67"/>
      <c r="D9" s="45"/>
      <c r="E9" s="69"/>
      <c r="F9" s="23"/>
      <c r="G9" s="127"/>
    </row>
    <row r="10" spans="1:7" ht="15" customHeight="1">
      <c r="A10" s="22"/>
      <c r="B10" s="23"/>
      <c r="C10" s="67"/>
      <c r="D10" s="45"/>
      <c r="E10" s="69"/>
      <c r="F10" s="23"/>
      <c r="G10" s="22"/>
    </row>
    <row r="11" spans="1:7" ht="15" customHeight="1">
      <c r="A11" s="22"/>
      <c r="B11" s="23"/>
      <c r="C11" s="67"/>
      <c r="D11" s="45"/>
      <c r="E11" s="69"/>
      <c r="F11" s="23"/>
      <c r="G11" s="22"/>
    </row>
    <row r="12" spans="1:7" ht="15" customHeight="1">
      <c r="A12" s="22"/>
      <c r="B12" s="23"/>
      <c r="C12" s="67"/>
      <c r="D12" s="45"/>
      <c r="E12" s="69"/>
      <c r="F12" s="23"/>
      <c r="G12" s="22"/>
    </row>
    <row r="13" spans="1:7" ht="15" customHeight="1">
      <c r="A13" s="22"/>
      <c r="B13" s="23"/>
      <c r="C13" s="67"/>
      <c r="D13" s="45"/>
      <c r="E13" s="69"/>
      <c r="F13" s="23"/>
      <c r="G13" s="22"/>
    </row>
    <row r="14" spans="1:7" ht="15" customHeight="1">
      <c r="A14" s="22"/>
      <c r="B14" s="23"/>
      <c r="C14" s="67"/>
      <c r="D14" s="45"/>
      <c r="E14" s="69"/>
      <c r="F14" s="23"/>
      <c r="G14" s="22"/>
    </row>
    <row r="15" spans="1:7" ht="15" customHeight="1">
      <c r="A15" s="22"/>
      <c r="B15" s="23"/>
      <c r="C15" s="67"/>
      <c r="D15" s="45"/>
      <c r="E15" s="69"/>
      <c r="F15" s="23"/>
      <c r="G15" s="22"/>
    </row>
    <row r="16" spans="1:7" ht="15" customHeight="1">
      <c r="A16" s="22"/>
      <c r="B16" s="23"/>
      <c r="C16" s="67"/>
      <c r="D16" s="45"/>
      <c r="E16" s="69"/>
      <c r="F16" s="23"/>
      <c r="G16" s="22"/>
    </row>
    <row r="17" spans="1:7" ht="15" customHeight="1">
      <c r="A17" s="22"/>
      <c r="B17" s="23"/>
      <c r="C17" s="67"/>
      <c r="D17" s="45"/>
      <c r="E17" s="69"/>
      <c r="F17" s="23"/>
      <c r="G17" s="22"/>
    </row>
    <row r="18" spans="1:7" ht="15" customHeight="1">
      <c r="A18" s="22"/>
      <c r="B18" s="23"/>
      <c r="C18" s="67"/>
      <c r="D18" s="45"/>
      <c r="E18" s="69"/>
      <c r="F18" s="23"/>
      <c r="G18" s="22"/>
    </row>
    <row r="19" spans="1:7" ht="15" customHeight="1">
      <c r="A19" s="22"/>
      <c r="B19" s="23"/>
      <c r="C19" s="67"/>
      <c r="D19" s="45"/>
      <c r="E19" s="69"/>
      <c r="F19" s="23"/>
      <c r="G19" s="22"/>
    </row>
    <row r="20" spans="1:7" ht="15" customHeight="1">
      <c r="A20" s="22"/>
      <c r="B20" s="23"/>
      <c r="C20" s="67"/>
      <c r="D20" s="45"/>
      <c r="E20" s="69"/>
      <c r="F20" s="23"/>
      <c r="G20" s="22"/>
    </row>
    <row r="21" spans="1:7" ht="15" customHeight="1">
      <c r="A21" s="22"/>
      <c r="B21" s="23"/>
      <c r="C21" s="67"/>
      <c r="D21" s="45"/>
      <c r="E21" s="69"/>
      <c r="F21" s="23"/>
      <c r="G21" s="22"/>
    </row>
    <row r="22" spans="1:7" ht="15" customHeight="1">
      <c r="A22" s="22"/>
      <c r="B22" s="23"/>
      <c r="C22" s="67"/>
      <c r="D22" s="45"/>
      <c r="E22" s="69"/>
      <c r="F22" s="23"/>
      <c r="G22" s="22"/>
    </row>
    <row r="23" spans="1:7" ht="15" customHeight="1">
      <c r="A23" s="22"/>
      <c r="B23" s="23"/>
      <c r="C23" s="67"/>
      <c r="D23" s="45"/>
      <c r="E23" s="69"/>
      <c r="F23" s="23"/>
      <c r="G23" s="22"/>
    </row>
    <row r="24" spans="1:7" ht="15" customHeight="1">
      <c r="A24" s="22"/>
      <c r="B24" s="23"/>
      <c r="C24" s="67"/>
      <c r="D24" s="45"/>
      <c r="E24" s="69"/>
      <c r="F24" s="23"/>
      <c r="G24" s="22"/>
    </row>
    <row r="25" spans="1:7" ht="15" customHeight="1">
      <c r="A25" s="22"/>
      <c r="B25" s="23"/>
      <c r="C25" s="67"/>
      <c r="D25" s="45"/>
      <c r="E25" s="69"/>
      <c r="F25" s="23"/>
      <c r="G25" s="22"/>
    </row>
    <row r="26" spans="1:7" ht="15" customHeight="1">
      <c r="A26" s="22"/>
      <c r="B26" s="23"/>
      <c r="C26" s="67"/>
      <c r="D26" s="45"/>
      <c r="E26" s="69"/>
      <c r="F26" s="23"/>
      <c r="G26" s="22"/>
    </row>
    <row r="27" spans="1:7" ht="15" customHeight="1">
      <c r="A27" s="22"/>
      <c r="B27" s="23"/>
      <c r="C27" s="67"/>
      <c r="D27" s="45"/>
      <c r="E27" s="69"/>
      <c r="F27" s="23"/>
      <c r="G27" s="22"/>
    </row>
    <row r="28" spans="1:7" ht="15" customHeight="1">
      <c r="A28" s="22"/>
      <c r="B28" s="23"/>
      <c r="C28" s="67"/>
      <c r="D28" s="45"/>
      <c r="E28" s="69"/>
      <c r="F28" s="23"/>
      <c r="G28" s="22"/>
    </row>
    <row r="29" spans="1:7" ht="15" customHeight="1">
      <c r="A29" s="22"/>
      <c r="B29" s="23"/>
      <c r="C29" s="67"/>
      <c r="D29" s="45"/>
      <c r="E29" s="69"/>
      <c r="F29" s="23"/>
      <c r="G29" s="22"/>
    </row>
    <row r="30" spans="1:7" ht="15" customHeight="1">
      <c r="A30" s="22"/>
      <c r="B30" s="23"/>
      <c r="C30" s="67"/>
      <c r="D30" s="45"/>
      <c r="E30" s="69"/>
      <c r="F30" s="23"/>
      <c r="G30" s="22"/>
    </row>
    <row r="31" spans="1:7" ht="15" customHeight="1">
      <c r="A31" s="22"/>
      <c r="B31" s="23"/>
      <c r="C31" s="67"/>
      <c r="D31" s="45"/>
      <c r="E31" s="69"/>
      <c r="F31" s="23"/>
      <c r="G31" s="22"/>
    </row>
    <row r="32" spans="1:7" ht="15" customHeight="1">
      <c r="A32" s="22"/>
      <c r="B32" s="23"/>
      <c r="C32" s="67"/>
      <c r="D32" s="45"/>
      <c r="E32" s="69"/>
      <c r="F32" s="23"/>
      <c r="G32" s="22"/>
    </row>
    <row r="33" spans="1:7" ht="15" customHeight="1">
      <c r="A33" s="22"/>
      <c r="B33" s="23"/>
      <c r="C33" s="67"/>
      <c r="D33" s="45"/>
      <c r="E33" s="69"/>
      <c r="F33" s="23"/>
      <c r="G33" s="22"/>
    </row>
    <row r="34" spans="1:7" ht="15" customHeight="1">
      <c r="A34" s="22"/>
      <c r="B34" s="23"/>
      <c r="C34" s="67"/>
      <c r="D34" s="45"/>
      <c r="E34" s="69"/>
      <c r="F34" s="23"/>
      <c r="G34" s="22"/>
    </row>
    <row r="35" spans="1:7" ht="15" customHeight="1">
      <c r="A35" s="22"/>
      <c r="B35" s="23"/>
      <c r="C35" s="67"/>
      <c r="D35" s="45"/>
      <c r="E35" s="69"/>
      <c r="F35" s="23"/>
      <c r="G35" s="22"/>
    </row>
    <row r="36" spans="1:7" ht="15" customHeight="1">
      <c r="A36" s="22"/>
      <c r="B36" s="23"/>
      <c r="C36" s="67"/>
      <c r="D36" s="45"/>
      <c r="E36" s="69"/>
      <c r="F36" s="23"/>
      <c r="G36" s="22"/>
    </row>
    <row r="37" spans="1:7" ht="15" customHeight="1">
      <c r="A37" s="22"/>
      <c r="B37" s="23"/>
      <c r="C37" s="67"/>
      <c r="D37" s="45"/>
      <c r="E37" s="69"/>
      <c r="F37" s="23"/>
      <c r="G37" s="22"/>
    </row>
    <row r="38" spans="1:7" ht="15" customHeight="1">
      <c r="A38" s="22"/>
      <c r="B38" s="23"/>
      <c r="C38" s="67"/>
      <c r="D38" s="45"/>
      <c r="E38" s="69"/>
      <c r="F38" s="23"/>
      <c r="G38" s="22"/>
    </row>
    <row r="39" spans="1:7" ht="15" customHeight="1">
      <c r="A39" s="22"/>
      <c r="B39" s="23"/>
      <c r="C39" s="67"/>
      <c r="D39" s="45"/>
      <c r="E39" s="69"/>
      <c r="F39" s="23"/>
      <c r="G39" s="22"/>
    </row>
    <row r="40" spans="1:7" ht="15" customHeight="1">
      <c r="A40" s="22"/>
      <c r="B40" s="23"/>
      <c r="C40" s="67"/>
      <c r="D40" s="45"/>
      <c r="E40" s="69"/>
      <c r="F40" s="23"/>
      <c r="G40" s="22"/>
    </row>
    <row r="41" spans="1:7" ht="15" customHeight="1">
      <c r="A41" s="22"/>
      <c r="B41" s="23"/>
      <c r="C41" s="67"/>
      <c r="D41" s="45"/>
      <c r="E41" s="69"/>
      <c r="F41" s="23"/>
      <c r="G41" s="22"/>
    </row>
    <row r="42" spans="1:7" ht="15" customHeight="1">
      <c r="A42" s="22"/>
      <c r="B42" s="23"/>
      <c r="C42" s="67"/>
      <c r="D42" s="45"/>
      <c r="E42" s="69"/>
      <c r="F42" s="23"/>
      <c r="G42" s="22"/>
    </row>
    <row r="43" spans="1:7" ht="15" customHeight="1">
      <c r="A43" s="22"/>
      <c r="B43" s="23"/>
      <c r="C43" s="67"/>
      <c r="D43" s="45"/>
      <c r="E43" s="69"/>
      <c r="F43" s="23"/>
      <c r="G43" s="22"/>
    </row>
    <row r="44" spans="1:7" ht="15" customHeight="1">
      <c r="A44" s="22"/>
      <c r="B44" s="23"/>
      <c r="C44" s="67"/>
      <c r="D44" s="45"/>
      <c r="E44" s="69"/>
      <c r="F44" s="23"/>
      <c r="G44" s="22"/>
    </row>
    <row r="45" spans="1:7" ht="15" customHeight="1">
      <c r="A45" s="22"/>
      <c r="B45" s="23"/>
      <c r="C45" s="67"/>
      <c r="D45" s="45"/>
      <c r="E45" s="69"/>
      <c r="F45" s="23"/>
      <c r="G45" s="22"/>
    </row>
    <row r="46" spans="1:7" ht="15" customHeight="1">
      <c r="A46" s="36"/>
      <c r="B46" s="58"/>
      <c r="C46" s="68"/>
      <c r="D46" s="59"/>
      <c r="E46" s="70"/>
      <c r="F46" s="58"/>
      <c r="G46" s="36"/>
    </row>
    <row r="47" ht="15" customHeight="1">
      <c r="A47" s="33" t="s">
        <v>191</v>
      </c>
    </row>
    <row r="49" spans="1:4" ht="15" customHeight="1">
      <c r="A49" s="347" t="s">
        <v>135</v>
      </c>
      <c r="B49" s="348"/>
      <c r="C49" s="71"/>
      <c r="D49" s="61" t="s">
        <v>133</v>
      </c>
    </row>
    <row r="50" spans="1:3" ht="15" customHeight="1">
      <c r="A50" s="60"/>
      <c r="B50" s="60"/>
      <c r="C50" s="60"/>
    </row>
  </sheetData>
  <sheetProtection/>
  <mergeCells count="3">
    <mergeCell ref="A49:B49"/>
    <mergeCell ref="A3:G3"/>
    <mergeCell ref="C6:E6"/>
  </mergeCells>
  <printOptions/>
  <pageMargins left="0.5905511811023623" right="0.3937007874015748"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BA145"/>
  <sheetViews>
    <sheetView view="pageBreakPreview" zoomScaleSheetLayoutView="100" zoomScalePageLayoutView="0" workbookViewId="0" topLeftCell="A1">
      <selection activeCell="AX3" sqref="AX3"/>
    </sheetView>
  </sheetViews>
  <sheetFormatPr defaultColWidth="2.125" defaultRowHeight="13.5"/>
  <cols>
    <col min="1" max="1" width="2.00390625" style="1" customWidth="1"/>
    <col min="2" max="27" width="2.125" style="1" customWidth="1"/>
    <col min="28" max="28" width="2.375" style="1" customWidth="1"/>
    <col min="29" max="29" width="2.875" style="1" customWidth="1"/>
    <col min="30" max="16384" width="2.125" style="1" customWidth="1"/>
  </cols>
  <sheetData>
    <row r="1" spans="1:2" ht="13.5">
      <c r="A1" s="1" t="s">
        <v>299</v>
      </c>
      <c r="B1" s="43"/>
    </row>
    <row r="3" spans="2:43" ht="17.25">
      <c r="B3" s="257" t="s">
        <v>33</v>
      </c>
      <c r="C3" s="257"/>
      <c r="D3" s="257"/>
      <c r="E3" s="257"/>
      <c r="F3" s="257"/>
      <c r="G3" s="257"/>
      <c r="H3" s="257"/>
      <c r="I3" s="257"/>
      <c r="J3" s="257"/>
      <c r="K3" s="257"/>
      <c r="L3" s="257"/>
      <c r="M3" s="257"/>
      <c r="N3" s="257"/>
      <c r="O3" s="257"/>
      <c r="P3" s="257"/>
      <c r="Q3" s="257"/>
      <c r="R3" s="257"/>
      <c r="S3" s="257"/>
      <c r="T3" s="257"/>
      <c r="U3" s="257"/>
      <c r="V3" s="257"/>
      <c r="W3" s="257"/>
      <c r="X3" s="257"/>
      <c r="Y3" s="471"/>
      <c r="Z3" s="471"/>
      <c r="AA3" s="471"/>
      <c r="AB3" s="471"/>
      <c r="AC3" s="471"/>
      <c r="AD3" s="471"/>
      <c r="AE3" s="471"/>
      <c r="AF3" s="471"/>
      <c r="AG3" s="471"/>
      <c r="AH3" s="471"/>
      <c r="AI3" s="471"/>
      <c r="AJ3" s="471"/>
      <c r="AK3" s="471"/>
      <c r="AL3" s="471"/>
      <c r="AM3" s="471"/>
      <c r="AN3" s="471"/>
      <c r="AO3" s="471"/>
      <c r="AP3" s="471"/>
      <c r="AQ3" s="471"/>
    </row>
    <row r="4" spans="2:43" ht="17.25">
      <c r="B4" s="49"/>
      <c r="C4" s="49"/>
      <c r="D4" s="49"/>
      <c r="E4" s="49"/>
      <c r="F4" s="49"/>
      <c r="G4" s="49"/>
      <c r="H4" s="49"/>
      <c r="I4" s="49"/>
      <c r="J4" s="49"/>
      <c r="K4" s="49"/>
      <c r="L4" s="49"/>
      <c r="M4" s="49"/>
      <c r="N4" s="49"/>
      <c r="O4" s="49"/>
      <c r="P4" s="49"/>
      <c r="Q4" s="49"/>
      <c r="R4" s="49"/>
      <c r="S4" s="49"/>
      <c r="T4" s="49"/>
      <c r="U4" s="49"/>
      <c r="V4" s="49"/>
      <c r="W4" s="49"/>
      <c r="X4" s="49"/>
      <c r="Y4" s="47"/>
      <c r="Z4" s="47"/>
      <c r="AA4" s="47"/>
      <c r="AB4" s="47"/>
      <c r="AC4" s="47"/>
      <c r="AD4" s="47"/>
      <c r="AE4" s="47"/>
      <c r="AF4" s="47"/>
      <c r="AG4" s="47"/>
      <c r="AH4" s="47"/>
      <c r="AI4" s="47"/>
      <c r="AJ4" s="47"/>
      <c r="AK4" s="47"/>
      <c r="AL4" s="47"/>
      <c r="AM4" s="47"/>
      <c r="AN4" s="47"/>
      <c r="AO4" s="47"/>
      <c r="AP4" s="47"/>
      <c r="AQ4" s="47"/>
    </row>
    <row r="6" ht="13.5">
      <c r="Z6" s="31" t="s">
        <v>141</v>
      </c>
    </row>
    <row r="7" spans="26:43" ht="13.5">
      <c r="Z7" s="401" t="s">
        <v>241</v>
      </c>
      <c r="AA7" s="401"/>
      <c r="AB7" s="401"/>
      <c r="AC7" s="401"/>
      <c r="AD7" s="401"/>
      <c r="AE7" s="401"/>
      <c r="AF7" s="401"/>
      <c r="AG7" s="401"/>
      <c r="AH7" s="401"/>
      <c r="AI7" s="401"/>
      <c r="AJ7" s="401"/>
      <c r="AK7" s="401"/>
      <c r="AL7" s="401"/>
      <c r="AM7" s="401"/>
      <c r="AN7" s="401"/>
      <c r="AO7" s="401"/>
      <c r="AP7" s="401"/>
      <c r="AQ7" s="401"/>
    </row>
    <row r="8" spans="26:43" ht="14.25">
      <c r="Z8" s="25"/>
      <c r="AA8" s="25"/>
      <c r="AB8" s="25"/>
      <c r="AC8" s="25"/>
      <c r="AD8" s="25"/>
      <c r="AE8" s="25"/>
      <c r="AF8" s="25"/>
      <c r="AG8" s="25"/>
      <c r="AH8" s="25"/>
      <c r="AI8" s="25"/>
      <c r="AJ8" s="25"/>
      <c r="AK8" s="25"/>
      <c r="AL8" s="25"/>
      <c r="AM8" s="25"/>
      <c r="AN8" s="25"/>
      <c r="AO8" s="25"/>
      <c r="AP8" s="25"/>
      <c r="AQ8" s="25"/>
    </row>
    <row r="9" spans="26:43" ht="14.25">
      <c r="Z9" s="25"/>
      <c r="AA9" s="25"/>
      <c r="AB9" s="25"/>
      <c r="AC9" s="25"/>
      <c r="AD9" s="25"/>
      <c r="AE9" s="25"/>
      <c r="AF9" s="25"/>
      <c r="AG9" s="25"/>
      <c r="AH9" s="25"/>
      <c r="AI9" s="25"/>
      <c r="AJ9" s="25"/>
      <c r="AK9" s="25"/>
      <c r="AL9" s="25"/>
      <c r="AM9" s="25"/>
      <c r="AN9" s="25"/>
      <c r="AO9" s="25"/>
      <c r="AP9" s="25"/>
      <c r="AQ9" s="25"/>
    </row>
    <row r="10" ht="14.25">
      <c r="A10" s="1" t="s">
        <v>293</v>
      </c>
    </row>
    <row r="11" ht="14.25">
      <c r="B11" s="1" t="s">
        <v>31</v>
      </c>
    </row>
    <row r="12" spans="2:43" ht="13.5">
      <c r="B12" s="266" t="s">
        <v>34</v>
      </c>
      <c r="C12" s="267"/>
      <c r="D12" s="267"/>
      <c r="E12" s="267"/>
      <c r="F12" s="267"/>
      <c r="G12" s="267"/>
      <c r="H12" s="267"/>
      <c r="I12" s="267"/>
      <c r="J12" s="267"/>
      <c r="K12" s="267"/>
      <c r="L12" s="268"/>
      <c r="M12" s="266" t="s">
        <v>35</v>
      </c>
      <c r="N12" s="267"/>
      <c r="O12" s="267"/>
      <c r="P12" s="267"/>
      <c r="Q12" s="267"/>
      <c r="R12" s="267"/>
      <c r="S12" s="267"/>
      <c r="T12" s="267"/>
      <c r="U12" s="267"/>
      <c r="V12" s="267"/>
      <c r="W12" s="267"/>
      <c r="X12" s="268"/>
      <c r="Y12" s="410" t="s">
        <v>36</v>
      </c>
      <c r="Z12" s="411"/>
      <c r="AA12" s="411"/>
      <c r="AB12" s="411"/>
      <c r="AC12" s="411"/>
      <c r="AD12" s="411"/>
      <c r="AE12" s="411"/>
      <c r="AF12" s="411"/>
      <c r="AG12" s="411"/>
      <c r="AH12" s="411"/>
      <c r="AI12" s="411"/>
      <c r="AJ12" s="411"/>
      <c r="AK12" s="411"/>
      <c r="AL12" s="411"/>
      <c r="AM12" s="411"/>
      <c r="AN12" s="411"/>
      <c r="AO12" s="411"/>
      <c r="AP12" s="411"/>
      <c r="AQ12" s="412"/>
    </row>
    <row r="13" spans="2:43" ht="22.5" customHeight="1">
      <c r="B13" s="435"/>
      <c r="C13" s="436"/>
      <c r="D13" s="436"/>
      <c r="E13" s="436"/>
      <c r="F13" s="436"/>
      <c r="G13" s="436"/>
      <c r="H13" s="436"/>
      <c r="I13" s="436"/>
      <c r="J13" s="436"/>
      <c r="K13" s="436"/>
      <c r="L13" s="437"/>
      <c r="M13" s="435"/>
      <c r="N13" s="436"/>
      <c r="O13" s="436"/>
      <c r="P13" s="436"/>
      <c r="Q13" s="436"/>
      <c r="R13" s="436"/>
      <c r="S13" s="436"/>
      <c r="T13" s="436"/>
      <c r="U13" s="436"/>
      <c r="V13" s="436"/>
      <c r="W13" s="436"/>
      <c r="X13" s="437"/>
      <c r="Y13" s="480" t="s">
        <v>37</v>
      </c>
      <c r="Z13" s="411"/>
      <c r="AA13" s="412"/>
      <c r="AB13" s="480" t="s">
        <v>38</v>
      </c>
      <c r="AC13" s="481"/>
      <c r="AD13" s="481"/>
      <c r="AE13" s="482"/>
      <c r="AF13" s="410" t="s">
        <v>39</v>
      </c>
      <c r="AG13" s="411"/>
      <c r="AH13" s="411"/>
      <c r="AI13" s="411"/>
      <c r="AJ13" s="411"/>
      <c r="AK13" s="411"/>
      <c r="AL13" s="411"/>
      <c r="AM13" s="411"/>
      <c r="AN13" s="411"/>
      <c r="AO13" s="411"/>
      <c r="AP13" s="411"/>
      <c r="AQ13" s="412"/>
    </row>
    <row r="14" spans="2:43" ht="13.5">
      <c r="B14" s="441"/>
      <c r="C14" s="442"/>
      <c r="D14" s="442"/>
      <c r="E14" s="442"/>
      <c r="F14" s="442"/>
      <c r="G14" s="442"/>
      <c r="H14" s="442"/>
      <c r="I14" s="442"/>
      <c r="J14" s="442"/>
      <c r="K14" s="442"/>
      <c r="L14" s="443"/>
      <c r="M14" s="381" t="s">
        <v>87</v>
      </c>
      <c r="N14" s="382"/>
      <c r="O14" s="382"/>
      <c r="P14" s="382"/>
      <c r="Q14" s="382"/>
      <c r="R14" s="442"/>
      <c r="S14" s="382" t="s">
        <v>169</v>
      </c>
      <c r="T14" s="382"/>
      <c r="U14" s="382"/>
      <c r="V14" s="382"/>
      <c r="W14" s="442"/>
      <c r="X14" s="442"/>
      <c r="Y14" s="381" t="s">
        <v>40</v>
      </c>
      <c r="Z14" s="477"/>
      <c r="AA14" s="478"/>
      <c r="AB14" s="381" t="s">
        <v>87</v>
      </c>
      <c r="AC14" s="477"/>
      <c r="AD14" s="477"/>
      <c r="AE14" s="478"/>
      <c r="AF14" s="479"/>
      <c r="AG14" s="442"/>
      <c r="AH14" s="442"/>
      <c r="AI14" s="442"/>
      <c r="AJ14" s="442"/>
      <c r="AK14" s="442"/>
      <c r="AL14" s="442"/>
      <c r="AM14" s="442"/>
      <c r="AN14" s="442"/>
      <c r="AO14" s="442"/>
      <c r="AP14" s="442"/>
      <c r="AQ14" s="443"/>
    </row>
    <row r="15" spans="2:43" ht="13.5">
      <c r="B15" s="420" t="s">
        <v>41</v>
      </c>
      <c r="C15" s="244"/>
      <c r="D15" s="244"/>
      <c r="E15" s="244"/>
      <c r="F15" s="244"/>
      <c r="G15" s="471"/>
      <c r="H15" s="471"/>
      <c r="I15" s="471"/>
      <c r="J15" s="471"/>
      <c r="K15" s="471"/>
      <c r="L15" s="421"/>
      <c r="M15" s="370"/>
      <c r="N15" s="232"/>
      <c r="O15" s="232"/>
      <c r="P15" s="232"/>
      <c r="Q15" s="232"/>
      <c r="R15" s="232"/>
      <c r="S15" s="232"/>
      <c r="T15" s="232"/>
      <c r="U15" s="232"/>
      <c r="V15" s="232"/>
      <c r="W15" s="371"/>
      <c r="X15" s="232"/>
      <c r="Y15" s="378"/>
      <c r="Z15" s="395"/>
      <c r="AA15" s="379"/>
      <c r="AB15" s="370"/>
      <c r="AC15" s="371"/>
      <c r="AD15" s="371"/>
      <c r="AE15" s="380"/>
      <c r="AF15" s="420"/>
      <c r="AG15" s="471"/>
      <c r="AH15" s="471"/>
      <c r="AI15" s="471"/>
      <c r="AJ15" s="471"/>
      <c r="AK15" s="471"/>
      <c r="AL15" s="471"/>
      <c r="AM15" s="471"/>
      <c r="AN15" s="471"/>
      <c r="AO15" s="471"/>
      <c r="AP15" s="471"/>
      <c r="AQ15" s="421"/>
    </row>
    <row r="16" spans="2:43" ht="13.5">
      <c r="B16" s="476" t="s">
        <v>42</v>
      </c>
      <c r="C16" s="451"/>
      <c r="D16" s="451"/>
      <c r="E16" s="451"/>
      <c r="F16" s="451"/>
      <c r="G16" s="471"/>
      <c r="H16" s="471"/>
      <c r="I16" s="471"/>
      <c r="J16" s="471"/>
      <c r="K16" s="471"/>
      <c r="L16" s="421"/>
      <c r="M16" s="370"/>
      <c r="N16" s="232"/>
      <c r="O16" s="232"/>
      <c r="P16" s="232"/>
      <c r="Q16" s="232"/>
      <c r="R16" s="232"/>
      <c r="S16" s="232"/>
      <c r="T16" s="232"/>
      <c r="U16" s="232"/>
      <c r="V16" s="232"/>
      <c r="W16" s="371"/>
      <c r="X16" s="232"/>
      <c r="Y16" s="378"/>
      <c r="Z16" s="395"/>
      <c r="AA16" s="379"/>
      <c r="AB16" s="370"/>
      <c r="AC16" s="371"/>
      <c r="AD16" s="371"/>
      <c r="AE16" s="380"/>
      <c r="AF16" s="420"/>
      <c r="AG16" s="471"/>
      <c r="AH16" s="471"/>
      <c r="AI16" s="471"/>
      <c r="AJ16" s="471"/>
      <c r="AK16" s="471"/>
      <c r="AL16" s="471"/>
      <c r="AM16" s="471"/>
      <c r="AN16" s="471"/>
      <c r="AO16" s="471"/>
      <c r="AP16" s="471"/>
      <c r="AQ16" s="421"/>
    </row>
    <row r="17" spans="2:43" ht="13.5">
      <c r="B17" s="420" t="s">
        <v>43</v>
      </c>
      <c r="C17" s="244"/>
      <c r="D17" s="244"/>
      <c r="E17" s="244"/>
      <c r="F17" s="244"/>
      <c r="G17" s="471"/>
      <c r="H17" s="471"/>
      <c r="I17" s="471"/>
      <c r="J17" s="471"/>
      <c r="K17" s="471"/>
      <c r="L17" s="421"/>
      <c r="M17" s="370"/>
      <c r="N17" s="232"/>
      <c r="O17" s="232"/>
      <c r="P17" s="232"/>
      <c r="Q17" s="232"/>
      <c r="R17" s="232"/>
      <c r="S17" s="232"/>
      <c r="T17" s="232"/>
      <c r="U17" s="232"/>
      <c r="V17" s="232"/>
      <c r="W17" s="371"/>
      <c r="X17" s="232"/>
      <c r="Y17" s="378"/>
      <c r="Z17" s="395"/>
      <c r="AA17" s="379"/>
      <c r="AB17" s="370"/>
      <c r="AC17" s="371"/>
      <c r="AD17" s="371"/>
      <c r="AE17" s="380"/>
      <c r="AF17" s="420"/>
      <c r="AG17" s="471"/>
      <c r="AH17" s="471"/>
      <c r="AI17" s="471"/>
      <c r="AJ17" s="471"/>
      <c r="AK17" s="471"/>
      <c r="AL17" s="471"/>
      <c r="AM17" s="471"/>
      <c r="AN17" s="471"/>
      <c r="AO17" s="471"/>
      <c r="AP17" s="471"/>
      <c r="AQ17" s="421"/>
    </row>
    <row r="18" spans="2:43" ht="13.5">
      <c r="B18" s="476" t="s">
        <v>44</v>
      </c>
      <c r="C18" s="451"/>
      <c r="D18" s="451"/>
      <c r="E18" s="451"/>
      <c r="F18" s="451"/>
      <c r="G18" s="471"/>
      <c r="H18" s="471"/>
      <c r="I18" s="471"/>
      <c r="J18" s="471"/>
      <c r="K18" s="471"/>
      <c r="L18" s="421"/>
      <c r="M18" s="370"/>
      <c r="N18" s="232"/>
      <c r="O18" s="232"/>
      <c r="P18" s="232"/>
      <c r="Q18" s="232"/>
      <c r="R18" s="232"/>
      <c r="S18" s="232"/>
      <c r="T18" s="232"/>
      <c r="U18" s="232"/>
      <c r="V18" s="232"/>
      <c r="W18" s="371"/>
      <c r="X18" s="232"/>
      <c r="Y18" s="378"/>
      <c r="Z18" s="395"/>
      <c r="AA18" s="379"/>
      <c r="AB18" s="370"/>
      <c r="AC18" s="371"/>
      <c r="AD18" s="371"/>
      <c r="AE18" s="380"/>
      <c r="AF18" s="420"/>
      <c r="AG18" s="471"/>
      <c r="AH18" s="471"/>
      <c r="AI18" s="471"/>
      <c r="AJ18" s="471"/>
      <c r="AK18" s="471"/>
      <c r="AL18" s="471"/>
      <c r="AM18" s="471"/>
      <c r="AN18" s="471"/>
      <c r="AO18" s="471"/>
      <c r="AP18" s="471"/>
      <c r="AQ18" s="421"/>
    </row>
    <row r="19" spans="2:43" ht="13.5">
      <c r="B19" s="420" t="s">
        <v>45</v>
      </c>
      <c r="C19" s="244"/>
      <c r="D19" s="244"/>
      <c r="E19" s="244"/>
      <c r="F19" s="244"/>
      <c r="G19" s="471"/>
      <c r="H19" s="471"/>
      <c r="I19" s="471"/>
      <c r="J19" s="471"/>
      <c r="K19" s="471"/>
      <c r="L19" s="421"/>
      <c r="M19" s="370"/>
      <c r="N19" s="232"/>
      <c r="O19" s="232"/>
      <c r="P19" s="232"/>
      <c r="Q19" s="232"/>
      <c r="R19" s="232"/>
      <c r="S19" s="232"/>
      <c r="T19" s="232"/>
      <c r="U19" s="232"/>
      <c r="V19" s="232"/>
      <c r="W19" s="371"/>
      <c r="X19" s="232"/>
      <c r="Y19" s="378"/>
      <c r="Z19" s="395"/>
      <c r="AA19" s="379"/>
      <c r="AB19" s="370"/>
      <c r="AC19" s="371"/>
      <c r="AD19" s="371"/>
      <c r="AE19" s="380"/>
      <c r="AF19" s="420"/>
      <c r="AG19" s="471"/>
      <c r="AH19" s="471"/>
      <c r="AI19" s="471"/>
      <c r="AJ19" s="471"/>
      <c r="AK19" s="471"/>
      <c r="AL19" s="471"/>
      <c r="AM19" s="471"/>
      <c r="AN19" s="471"/>
      <c r="AO19" s="471"/>
      <c r="AP19" s="471"/>
      <c r="AQ19" s="421"/>
    </row>
    <row r="20" spans="2:43" ht="13.5">
      <c r="B20" s="387" t="s">
        <v>166</v>
      </c>
      <c r="C20" s="247"/>
      <c r="D20" s="247"/>
      <c r="E20" s="247"/>
      <c r="F20" s="247"/>
      <c r="G20" s="247"/>
      <c r="H20" s="247"/>
      <c r="I20" s="247"/>
      <c r="J20" s="247"/>
      <c r="K20" s="247"/>
      <c r="L20" s="389"/>
      <c r="M20" s="378"/>
      <c r="N20" s="243"/>
      <c r="O20" s="243"/>
      <c r="P20" s="243"/>
      <c r="Q20" s="243"/>
      <c r="R20" s="243"/>
      <c r="S20" s="243"/>
      <c r="T20" s="243"/>
      <c r="U20" s="243"/>
      <c r="V20" s="243"/>
      <c r="W20" s="243"/>
      <c r="X20" s="379"/>
      <c r="Y20" s="378"/>
      <c r="Z20" s="243"/>
      <c r="AA20" s="379"/>
      <c r="AB20" s="378"/>
      <c r="AC20" s="243"/>
      <c r="AD20" s="243"/>
      <c r="AE20" s="379"/>
      <c r="AF20" s="368"/>
      <c r="AG20" s="251"/>
      <c r="AH20" s="251"/>
      <c r="AI20" s="251"/>
      <c r="AJ20" s="251"/>
      <c r="AK20" s="251"/>
      <c r="AL20" s="251"/>
      <c r="AM20" s="251"/>
      <c r="AN20" s="251"/>
      <c r="AO20" s="251"/>
      <c r="AP20" s="251"/>
      <c r="AQ20" s="369"/>
    </row>
    <row r="21" spans="2:43" ht="13.5">
      <c r="B21" s="420" t="s">
        <v>46</v>
      </c>
      <c r="C21" s="244"/>
      <c r="D21" s="244"/>
      <c r="E21" s="244"/>
      <c r="F21" s="244"/>
      <c r="G21" s="471"/>
      <c r="H21" s="471"/>
      <c r="I21" s="471"/>
      <c r="J21" s="471"/>
      <c r="K21" s="471"/>
      <c r="L21" s="421"/>
      <c r="M21" s="370"/>
      <c r="N21" s="232"/>
      <c r="O21" s="232"/>
      <c r="P21" s="232"/>
      <c r="Q21" s="232"/>
      <c r="R21" s="232"/>
      <c r="S21" s="232"/>
      <c r="T21" s="232"/>
      <c r="U21" s="232"/>
      <c r="V21" s="232"/>
      <c r="W21" s="371"/>
      <c r="X21" s="232"/>
      <c r="Y21" s="378"/>
      <c r="Z21" s="395"/>
      <c r="AA21" s="379"/>
      <c r="AB21" s="370"/>
      <c r="AC21" s="371"/>
      <c r="AD21" s="371"/>
      <c r="AE21" s="380"/>
      <c r="AF21" s="420"/>
      <c r="AG21" s="471"/>
      <c r="AH21" s="471"/>
      <c r="AI21" s="471"/>
      <c r="AJ21" s="471"/>
      <c r="AK21" s="471"/>
      <c r="AL21" s="471"/>
      <c r="AM21" s="471"/>
      <c r="AN21" s="471"/>
      <c r="AO21" s="471"/>
      <c r="AP21" s="471"/>
      <c r="AQ21" s="421"/>
    </row>
    <row r="22" spans="2:43" ht="13.5">
      <c r="B22" s="420" t="s">
        <v>47</v>
      </c>
      <c r="C22" s="244"/>
      <c r="D22" s="244"/>
      <c r="E22" s="244"/>
      <c r="F22" s="244"/>
      <c r="G22" s="471"/>
      <c r="H22" s="471"/>
      <c r="I22" s="471"/>
      <c r="J22" s="471"/>
      <c r="K22" s="471"/>
      <c r="L22" s="421"/>
      <c r="M22" s="370"/>
      <c r="N22" s="232"/>
      <c r="O22" s="232"/>
      <c r="P22" s="232"/>
      <c r="Q22" s="232"/>
      <c r="R22" s="232"/>
      <c r="S22" s="232"/>
      <c r="T22" s="232"/>
      <c r="U22" s="232"/>
      <c r="V22" s="232"/>
      <c r="W22" s="371"/>
      <c r="X22" s="232"/>
      <c r="Y22" s="378"/>
      <c r="Z22" s="395"/>
      <c r="AA22" s="379"/>
      <c r="AB22" s="370"/>
      <c r="AC22" s="232"/>
      <c r="AD22" s="232"/>
      <c r="AE22" s="380"/>
      <c r="AF22" s="473"/>
      <c r="AG22" s="474"/>
      <c r="AH22" s="474"/>
      <c r="AI22" s="474"/>
      <c r="AJ22" s="474"/>
      <c r="AK22" s="474"/>
      <c r="AL22" s="474"/>
      <c r="AM22" s="474"/>
      <c r="AN22" s="474"/>
      <c r="AO22" s="474"/>
      <c r="AP22" s="474"/>
      <c r="AQ22" s="475"/>
    </row>
    <row r="23" spans="2:43" ht="13.5">
      <c r="B23" s="420" t="s">
        <v>48</v>
      </c>
      <c r="C23" s="244"/>
      <c r="D23" s="244"/>
      <c r="E23" s="244"/>
      <c r="F23" s="244"/>
      <c r="G23" s="471"/>
      <c r="H23" s="471"/>
      <c r="I23" s="471"/>
      <c r="J23" s="471"/>
      <c r="K23" s="471"/>
      <c r="L23" s="421"/>
      <c r="M23" s="370"/>
      <c r="N23" s="232"/>
      <c r="O23" s="232"/>
      <c r="P23" s="232"/>
      <c r="Q23" s="232"/>
      <c r="R23" s="232"/>
      <c r="S23" s="232"/>
      <c r="T23" s="232"/>
      <c r="U23" s="232"/>
      <c r="V23" s="232"/>
      <c r="W23" s="371"/>
      <c r="X23" s="232"/>
      <c r="Y23" s="378"/>
      <c r="Z23" s="395"/>
      <c r="AA23" s="379"/>
      <c r="AB23" s="370"/>
      <c r="AC23" s="232"/>
      <c r="AD23" s="232"/>
      <c r="AE23" s="380"/>
      <c r="AF23" s="473"/>
      <c r="AG23" s="474"/>
      <c r="AH23" s="474"/>
      <c r="AI23" s="474"/>
      <c r="AJ23" s="474"/>
      <c r="AK23" s="474"/>
      <c r="AL23" s="474"/>
      <c r="AM23" s="474"/>
      <c r="AN23" s="474"/>
      <c r="AO23" s="474"/>
      <c r="AP23" s="474"/>
      <c r="AQ23" s="475"/>
    </row>
    <row r="24" spans="2:43" ht="13.5">
      <c r="B24" s="420" t="s">
        <v>49</v>
      </c>
      <c r="C24" s="244"/>
      <c r="D24" s="244"/>
      <c r="E24" s="244"/>
      <c r="F24" s="244"/>
      <c r="G24" s="471"/>
      <c r="H24" s="471"/>
      <c r="I24" s="471"/>
      <c r="J24" s="471"/>
      <c r="K24" s="471"/>
      <c r="L24" s="421"/>
      <c r="M24" s="370"/>
      <c r="N24" s="232"/>
      <c r="O24" s="232"/>
      <c r="P24" s="232"/>
      <c r="Q24" s="232"/>
      <c r="R24" s="232"/>
      <c r="S24" s="232"/>
      <c r="T24" s="232"/>
      <c r="U24" s="232"/>
      <c r="V24" s="232"/>
      <c r="W24" s="371"/>
      <c r="X24" s="232"/>
      <c r="Y24" s="378"/>
      <c r="Z24" s="395"/>
      <c r="AA24" s="379"/>
      <c r="AB24" s="370"/>
      <c r="AC24" s="232"/>
      <c r="AD24" s="232"/>
      <c r="AE24" s="380"/>
      <c r="AF24" s="420"/>
      <c r="AG24" s="471"/>
      <c r="AH24" s="471"/>
      <c r="AI24" s="471"/>
      <c r="AJ24" s="471"/>
      <c r="AK24" s="471"/>
      <c r="AL24" s="471"/>
      <c r="AM24" s="471"/>
      <c r="AN24" s="471"/>
      <c r="AO24" s="471"/>
      <c r="AP24" s="471"/>
      <c r="AQ24" s="421"/>
    </row>
    <row r="25" spans="2:43" ht="13.5">
      <c r="B25" s="473" t="s">
        <v>167</v>
      </c>
      <c r="C25" s="446"/>
      <c r="D25" s="446"/>
      <c r="E25" s="446"/>
      <c r="F25" s="446"/>
      <c r="G25" s="474"/>
      <c r="H25" s="474"/>
      <c r="I25" s="474"/>
      <c r="J25" s="474"/>
      <c r="K25" s="474"/>
      <c r="L25" s="475"/>
      <c r="M25" s="370"/>
      <c r="N25" s="232"/>
      <c r="O25" s="232"/>
      <c r="P25" s="232"/>
      <c r="Q25" s="232"/>
      <c r="R25" s="232"/>
      <c r="S25" s="232"/>
      <c r="T25" s="232"/>
      <c r="U25" s="232"/>
      <c r="V25" s="232"/>
      <c r="W25" s="371"/>
      <c r="X25" s="232"/>
      <c r="Y25" s="378"/>
      <c r="Z25" s="395"/>
      <c r="AA25" s="379"/>
      <c r="AB25" s="370"/>
      <c r="AC25" s="232"/>
      <c r="AD25" s="232"/>
      <c r="AE25" s="380"/>
      <c r="AF25" s="473"/>
      <c r="AG25" s="474"/>
      <c r="AH25" s="474"/>
      <c r="AI25" s="474"/>
      <c r="AJ25" s="474"/>
      <c r="AK25" s="474"/>
      <c r="AL25" s="474"/>
      <c r="AM25" s="474"/>
      <c r="AN25" s="474"/>
      <c r="AO25" s="474"/>
      <c r="AP25" s="474"/>
      <c r="AQ25" s="475"/>
    </row>
    <row r="26" spans="2:43" ht="13.5">
      <c r="B26" s="400"/>
      <c r="C26" s="401"/>
      <c r="D26" s="401"/>
      <c r="E26" s="401"/>
      <c r="F26" s="401"/>
      <c r="G26" s="401"/>
      <c r="H26" s="401"/>
      <c r="I26" s="401"/>
      <c r="J26" s="401"/>
      <c r="K26" s="401"/>
      <c r="L26" s="402"/>
      <c r="M26" s="351"/>
      <c r="N26" s="352"/>
      <c r="O26" s="352"/>
      <c r="P26" s="352"/>
      <c r="Q26" s="352"/>
      <c r="R26" s="352"/>
      <c r="S26" s="352"/>
      <c r="T26" s="352"/>
      <c r="U26" s="352"/>
      <c r="V26" s="352"/>
      <c r="W26" s="352"/>
      <c r="X26" s="352"/>
      <c r="Y26" s="365"/>
      <c r="Z26" s="366"/>
      <c r="AA26" s="367"/>
      <c r="AB26" s="351"/>
      <c r="AC26" s="352"/>
      <c r="AD26" s="352"/>
      <c r="AE26" s="399"/>
      <c r="AF26" s="400"/>
      <c r="AG26" s="401"/>
      <c r="AH26" s="401"/>
      <c r="AI26" s="401"/>
      <c r="AJ26" s="401"/>
      <c r="AK26" s="401"/>
      <c r="AL26" s="401"/>
      <c r="AM26" s="401"/>
      <c r="AN26" s="401"/>
      <c r="AO26" s="401"/>
      <c r="AP26" s="401"/>
      <c r="AQ26" s="402"/>
    </row>
    <row r="27" spans="2:43" ht="13.5">
      <c r="B27" s="417" t="s">
        <v>50</v>
      </c>
      <c r="C27" s="418"/>
      <c r="D27" s="418"/>
      <c r="E27" s="418"/>
      <c r="F27" s="418"/>
      <c r="G27" s="418"/>
      <c r="H27" s="418"/>
      <c r="I27" s="418"/>
      <c r="J27" s="418"/>
      <c r="K27" s="418"/>
      <c r="L27" s="419"/>
      <c r="M27" s="431"/>
      <c r="N27" s="432"/>
      <c r="O27" s="432"/>
      <c r="P27" s="432"/>
      <c r="Q27" s="432"/>
      <c r="R27" s="432"/>
      <c r="S27" s="414"/>
      <c r="T27" s="414"/>
      <c r="U27" s="414"/>
      <c r="V27" s="414"/>
      <c r="W27" s="414"/>
      <c r="X27" s="414"/>
      <c r="Y27" s="413"/>
      <c r="Z27" s="414"/>
      <c r="AA27" s="414"/>
      <c r="AB27" s="414"/>
      <c r="AC27" s="414"/>
      <c r="AD27" s="414"/>
      <c r="AE27" s="414"/>
      <c r="AF27" s="414"/>
      <c r="AG27" s="414"/>
      <c r="AH27" s="414"/>
      <c r="AI27" s="414"/>
      <c r="AJ27" s="414"/>
      <c r="AK27" s="414"/>
      <c r="AL27" s="414"/>
      <c r="AM27" s="414"/>
      <c r="AN27" s="414"/>
      <c r="AO27" s="414"/>
      <c r="AP27" s="414"/>
      <c r="AQ27" s="415"/>
    </row>
    <row r="28" ht="14.25"/>
    <row r="29" ht="14.25"/>
    <row r="30" ht="14.25"/>
    <row r="31" ht="14.25"/>
    <row r="32" ht="13.5">
      <c r="B32" s="1" t="s">
        <v>32</v>
      </c>
    </row>
    <row r="33" spans="2:43" ht="13.5">
      <c r="B33" s="458" t="s">
        <v>51</v>
      </c>
      <c r="C33" s="459"/>
      <c r="D33" s="459"/>
      <c r="E33" s="459"/>
      <c r="F33" s="460"/>
      <c r="G33" s="266" t="s">
        <v>52</v>
      </c>
      <c r="H33" s="267"/>
      <c r="I33" s="267"/>
      <c r="J33" s="267"/>
      <c r="K33" s="267"/>
      <c r="L33" s="268"/>
      <c r="M33" s="410" t="s">
        <v>53</v>
      </c>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2"/>
    </row>
    <row r="34" spans="2:43" ht="13.5" customHeight="1">
      <c r="B34" s="461"/>
      <c r="C34" s="462"/>
      <c r="D34" s="462"/>
      <c r="E34" s="462"/>
      <c r="F34" s="463"/>
      <c r="G34" s="435"/>
      <c r="H34" s="436"/>
      <c r="I34" s="436"/>
      <c r="J34" s="436"/>
      <c r="K34" s="436"/>
      <c r="L34" s="437"/>
      <c r="M34" s="394" t="s">
        <v>54</v>
      </c>
      <c r="N34" s="394"/>
      <c r="O34" s="394"/>
      <c r="P34" s="394"/>
      <c r="Q34" s="394"/>
      <c r="R34" s="394"/>
      <c r="S34" s="394"/>
      <c r="T34" s="394"/>
      <c r="U34" s="416" t="s">
        <v>55</v>
      </c>
      <c r="V34" s="416"/>
      <c r="W34" s="416"/>
      <c r="X34" s="416"/>
      <c r="Y34" s="416"/>
      <c r="Z34" s="416"/>
      <c r="AA34" s="416"/>
      <c r="AB34" s="416"/>
      <c r="AC34" s="393" t="s">
        <v>138</v>
      </c>
      <c r="AD34" s="393"/>
      <c r="AE34" s="393"/>
      <c r="AF34" s="393"/>
      <c r="AG34" s="394" t="s">
        <v>56</v>
      </c>
      <c r="AH34" s="394"/>
      <c r="AI34" s="394"/>
      <c r="AJ34" s="394"/>
      <c r="AK34" s="394"/>
      <c r="AL34" s="394"/>
      <c r="AM34" s="394"/>
      <c r="AN34" s="394"/>
      <c r="AO34" s="394"/>
      <c r="AP34" s="394"/>
      <c r="AQ34" s="394"/>
    </row>
    <row r="35" spans="2:43" ht="13.5">
      <c r="B35" s="381" t="s">
        <v>57</v>
      </c>
      <c r="C35" s="382"/>
      <c r="D35" s="382"/>
      <c r="E35" s="382"/>
      <c r="F35" s="383"/>
      <c r="G35" s="381" t="s">
        <v>87</v>
      </c>
      <c r="H35" s="382"/>
      <c r="I35" s="382"/>
      <c r="J35" s="382"/>
      <c r="K35" s="382"/>
      <c r="L35" s="383"/>
      <c r="M35" s="390"/>
      <c r="N35" s="391"/>
      <c r="O35" s="391"/>
      <c r="P35" s="391"/>
      <c r="Q35" s="391"/>
      <c r="R35" s="391"/>
      <c r="S35" s="391"/>
      <c r="T35" s="392"/>
      <c r="U35" s="381" t="s">
        <v>87</v>
      </c>
      <c r="V35" s="382"/>
      <c r="W35" s="382"/>
      <c r="X35" s="382"/>
      <c r="Y35" s="382"/>
      <c r="Z35" s="382"/>
      <c r="AA35" s="382"/>
      <c r="AB35" s="383"/>
      <c r="AC35" s="381" t="s">
        <v>58</v>
      </c>
      <c r="AD35" s="382"/>
      <c r="AE35" s="382"/>
      <c r="AF35" s="383"/>
      <c r="AG35" s="405"/>
      <c r="AH35" s="405"/>
      <c r="AI35" s="405"/>
      <c r="AJ35" s="405"/>
      <c r="AK35" s="405"/>
      <c r="AL35" s="405"/>
      <c r="AM35" s="405"/>
      <c r="AN35" s="405"/>
      <c r="AO35" s="405"/>
      <c r="AP35" s="405"/>
      <c r="AQ35" s="406"/>
    </row>
    <row r="36" spans="2:43" ht="13.5">
      <c r="B36" s="368"/>
      <c r="C36" s="225"/>
      <c r="D36" s="225"/>
      <c r="E36" s="225"/>
      <c r="F36" s="369"/>
      <c r="G36" s="370"/>
      <c r="H36" s="371"/>
      <c r="I36" s="371"/>
      <c r="J36" s="371"/>
      <c r="K36" s="371"/>
      <c r="L36" s="380"/>
      <c r="M36" s="368"/>
      <c r="N36" s="251"/>
      <c r="O36" s="251"/>
      <c r="P36" s="251"/>
      <c r="Q36" s="251"/>
      <c r="R36" s="251"/>
      <c r="S36" s="251"/>
      <c r="T36" s="369"/>
      <c r="U36" s="378"/>
      <c r="V36" s="243"/>
      <c r="W36" s="243"/>
      <c r="X36" s="243"/>
      <c r="Y36" s="243"/>
      <c r="Z36" s="243"/>
      <c r="AA36" s="243"/>
      <c r="AB36" s="379"/>
      <c r="AC36" s="356"/>
      <c r="AD36" s="357"/>
      <c r="AE36" s="357"/>
      <c r="AF36" s="358"/>
      <c r="AG36" s="396"/>
      <c r="AH36" s="397"/>
      <c r="AI36" s="397"/>
      <c r="AJ36" s="397"/>
      <c r="AK36" s="397"/>
      <c r="AL36" s="397"/>
      <c r="AM36" s="397"/>
      <c r="AN36" s="397"/>
      <c r="AO36" s="397"/>
      <c r="AP36" s="397"/>
      <c r="AQ36" s="398"/>
    </row>
    <row r="37" spans="2:43" ht="13.5">
      <c r="B37" s="368"/>
      <c r="C37" s="225"/>
      <c r="D37" s="225"/>
      <c r="E37" s="225"/>
      <c r="F37" s="369"/>
      <c r="G37" s="370"/>
      <c r="H37" s="371"/>
      <c r="I37" s="371"/>
      <c r="J37" s="371"/>
      <c r="K37" s="371"/>
      <c r="L37" s="380"/>
      <c r="M37" s="368"/>
      <c r="N37" s="251"/>
      <c r="O37" s="251"/>
      <c r="P37" s="251"/>
      <c r="Q37" s="251"/>
      <c r="R37" s="251"/>
      <c r="S37" s="251"/>
      <c r="T37" s="369"/>
      <c r="U37" s="403"/>
      <c r="V37" s="245"/>
      <c r="W37" s="245"/>
      <c r="X37" s="245"/>
      <c r="Y37" s="245"/>
      <c r="Z37" s="245"/>
      <c r="AA37" s="245"/>
      <c r="AB37" s="404"/>
      <c r="AC37" s="356"/>
      <c r="AD37" s="357"/>
      <c r="AE37" s="357"/>
      <c r="AF37" s="358"/>
      <c r="AG37" s="395"/>
      <c r="AH37" s="395"/>
      <c r="AI37" s="395"/>
      <c r="AJ37" s="395"/>
      <c r="AK37" s="395"/>
      <c r="AL37" s="395"/>
      <c r="AM37" s="395"/>
      <c r="AN37" s="395"/>
      <c r="AO37" s="395"/>
      <c r="AP37" s="395"/>
      <c r="AQ37" s="379"/>
    </row>
    <row r="38" spans="2:43" ht="13.5">
      <c r="B38" s="274"/>
      <c r="C38" s="258"/>
      <c r="D38" s="258"/>
      <c r="E38" s="258"/>
      <c r="F38" s="255"/>
      <c r="G38" s="351"/>
      <c r="H38" s="352"/>
      <c r="I38" s="352"/>
      <c r="J38" s="352"/>
      <c r="K38" s="352"/>
      <c r="L38" s="399"/>
      <c r="M38" s="274"/>
      <c r="N38" s="258"/>
      <c r="O38" s="258"/>
      <c r="P38" s="258"/>
      <c r="Q38" s="258"/>
      <c r="R38" s="258"/>
      <c r="S38" s="258"/>
      <c r="T38" s="255"/>
      <c r="U38" s="365"/>
      <c r="V38" s="366"/>
      <c r="W38" s="366"/>
      <c r="X38" s="366"/>
      <c r="Y38" s="366"/>
      <c r="Z38" s="366"/>
      <c r="AA38" s="366"/>
      <c r="AB38" s="367"/>
      <c r="AC38" s="362"/>
      <c r="AD38" s="363"/>
      <c r="AE38" s="363"/>
      <c r="AF38" s="364"/>
      <c r="AG38" s="366"/>
      <c r="AH38" s="366"/>
      <c r="AI38" s="366"/>
      <c r="AJ38" s="366"/>
      <c r="AK38" s="366"/>
      <c r="AL38" s="366"/>
      <c r="AM38" s="366"/>
      <c r="AN38" s="366"/>
      <c r="AO38" s="366"/>
      <c r="AP38" s="366"/>
      <c r="AQ38" s="367"/>
    </row>
    <row r="39" spans="2:43" ht="13.5">
      <c r="B39" s="417" t="s">
        <v>59</v>
      </c>
      <c r="C39" s="418"/>
      <c r="D39" s="418"/>
      <c r="E39" s="418"/>
      <c r="F39" s="419"/>
      <c r="G39" s="431"/>
      <c r="H39" s="432"/>
      <c r="I39" s="432"/>
      <c r="J39" s="432"/>
      <c r="K39" s="432"/>
      <c r="L39" s="433"/>
      <c r="M39" s="413"/>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5"/>
    </row>
    <row r="40" spans="2:43" ht="13.5">
      <c r="B40" s="456" t="s">
        <v>168</v>
      </c>
      <c r="C40" s="456"/>
      <c r="D40" s="456"/>
      <c r="E40" s="457" t="s">
        <v>192</v>
      </c>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row>
    <row r="41" spans="2:43" ht="27" customHeight="1">
      <c r="B41" s="66"/>
      <c r="C41" s="66"/>
      <c r="D41" s="66"/>
      <c r="E41" s="502" t="s">
        <v>198</v>
      </c>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row>
    <row r="42" ht="14.25"/>
    <row r="43" ht="14.25"/>
    <row r="44" ht="14.25"/>
    <row r="45" ht="14.25"/>
    <row r="46" ht="13.5">
      <c r="B46" s="1" t="s">
        <v>115</v>
      </c>
    </row>
    <row r="47" spans="2:43" ht="13.5">
      <c r="B47" s="417" t="s">
        <v>60</v>
      </c>
      <c r="C47" s="418"/>
      <c r="D47" s="418"/>
      <c r="E47" s="418"/>
      <c r="F47" s="418"/>
      <c r="G47" s="418"/>
      <c r="H47" s="418"/>
      <c r="I47" s="418"/>
      <c r="J47" s="418"/>
      <c r="K47" s="418"/>
      <c r="L47" s="419"/>
      <c r="M47" s="417" t="s">
        <v>61</v>
      </c>
      <c r="N47" s="418"/>
      <c r="O47" s="418"/>
      <c r="P47" s="418"/>
      <c r="Q47" s="418"/>
      <c r="R47" s="419"/>
      <c r="S47" s="417" t="s">
        <v>62</v>
      </c>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9"/>
    </row>
    <row r="48" spans="2:43" ht="13.5">
      <c r="B48" s="441"/>
      <c r="C48" s="442"/>
      <c r="D48" s="442"/>
      <c r="E48" s="442"/>
      <c r="F48" s="442"/>
      <c r="G48" s="442"/>
      <c r="H48" s="442"/>
      <c r="I48" s="442"/>
      <c r="J48" s="442"/>
      <c r="K48" s="442"/>
      <c r="L48" s="443"/>
      <c r="M48" s="381" t="s">
        <v>87</v>
      </c>
      <c r="N48" s="382"/>
      <c r="O48" s="382"/>
      <c r="P48" s="382"/>
      <c r="Q48" s="382"/>
      <c r="R48" s="383"/>
      <c r="S48" s="441"/>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3"/>
    </row>
    <row r="49" spans="2:43" ht="13.5">
      <c r="B49" s="420" t="s">
        <v>222</v>
      </c>
      <c r="C49" s="471"/>
      <c r="D49" s="471"/>
      <c r="E49" s="471"/>
      <c r="F49" s="471"/>
      <c r="G49" s="471"/>
      <c r="H49" s="471"/>
      <c r="I49" s="471"/>
      <c r="J49" s="471"/>
      <c r="K49" s="471"/>
      <c r="L49" s="421"/>
      <c r="M49" s="370">
        <v>2400</v>
      </c>
      <c r="N49" s="232"/>
      <c r="O49" s="232"/>
      <c r="P49" s="232"/>
      <c r="Q49" s="232"/>
      <c r="R49" s="380"/>
      <c r="S49" s="420" t="s">
        <v>223</v>
      </c>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21"/>
    </row>
    <row r="50" spans="2:43" ht="13.5">
      <c r="B50" s="420"/>
      <c r="C50" s="471"/>
      <c r="D50" s="471"/>
      <c r="E50" s="471"/>
      <c r="F50" s="471"/>
      <c r="G50" s="471"/>
      <c r="H50" s="471"/>
      <c r="I50" s="471"/>
      <c r="J50" s="471"/>
      <c r="K50" s="471"/>
      <c r="L50" s="421"/>
      <c r="M50" s="472"/>
      <c r="N50" s="244"/>
      <c r="O50" s="244"/>
      <c r="P50" s="244"/>
      <c r="Q50" s="244"/>
      <c r="R50" s="421"/>
      <c r="S50" s="420"/>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21"/>
    </row>
    <row r="51" spans="2:43" ht="13.5">
      <c r="B51" s="420"/>
      <c r="C51" s="471"/>
      <c r="D51" s="471"/>
      <c r="E51" s="471"/>
      <c r="F51" s="471"/>
      <c r="G51" s="471"/>
      <c r="H51" s="471"/>
      <c r="I51" s="471"/>
      <c r="J51" s="471"/>
      <c r="K51" s="471"/>
      <c r="L51" s="421"/>
      <c r="M51" s="420"/>
      <c r="N51" s="244"/>
      <c r="O51" s="244"/>
      <c r="P51" s="244"/>
      <c r="Q51" s="244"/>
      <c r="R51" s="421"/>
      <c r="S51" s="420"/>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21"/>
    </row>
    <row r="52" spans="2:43" ht="13.5">
      <c r="B52" s="400"/>
      <c r="C52" s="401"/>
      <c r="D52" s="401"/>
      <c r="E52" s="401"/>
      <c r="F52" s="401"/>
      <c r="G52" s="401"/>
      <c r="H52" s="401"/>
      <c r="I52" s="401"/>
      <c r="J52" s="401"/>
      <c r="K52" s="401"/>
      <c r="L52" s="402"/>
      <c r="M52" s="400"/>
      <c r="N52" s="401"/>
      <c r="O52" s="401"/>
      <c r="P52" s="401"/>
      <c r="Q52" s="401"/>
      <c r="R52" s="402"/>
      <c r="S52" s="400"/>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2"/>
    </row>
    <row r="53" spans="2:43" ht="13.5">
      <c r="B53" s="417" t="s">
        <v>50</v>
      </c>
      <c r="C53" s="418"/>
      <c r="D53" s="418"/>
      <c r="E53" s="418"/>
      <c r="F53" s="418"/>
      <c r="G53" s="418"/>
      <c r="H53" s="418"/>
      <c r="I53" s="418"/>
      <c r="J53" s="418"/>
      <c r="K53" s="418"/>
      <c r="L53" s="419"/>
      <c r="M53" s="464">
        <v>2400</v>
      </c>
      <c r="N53" s="414"/>
      <c r="O53" s="414"/>
      <c r="P53" s="414"/>
      <c r="Q53" s="414"/>
      <c r="R53" s="415"/>
      <c r="S53" s="413"/>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5"/>
    </row>
    <row r="56" ht="14.25"/>
    <row r="57" ht="14.25">
      <c r="B57" s="1" t="s">
        <v>116</v>
      </c>
    </row>
    <row r="58" spans="2:43" ht="14.25">
      <c r="B58" s="465" t="s">
        <v>118</v>
      </c>
      <c r="C58" s="466"/>
      <c r="D58" s="466"/>
      <c r="E58" s="466"/>
      <c r="F58" s="467"/>
      <c r="G58" s="266" t="s">
        <v>52</v>
      </c>
      <c r="H58" s="267"/>
      <c r="I58" s="267"/>
      <c r="J58" s="267"/>
      <c r="K58" s="267"/>
      <c r="L58" s="268"/>
      <c r="M58" s="410" t="s">
        <v>53</v>
      </c>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2"/>
    </row>
    <row r="59" spans="2:43" ht="13.5" customHeight="1">
      <c r="B59" s="468"/>
      <c r="C59" s="469"/>
      <c r="D59" s="469"/>
      <c r="E59" s="469"/>
      <c r="F59" s="470"/>
      <c r="G59" s="435"/>
      <c r="H59" s="436"/>
      <c r="I59" s="436"/>
      <c r="J59" s="436"/>
      <c r="K59" s="436"/>
      <c r="L59" s="437"/>
      <c r="M59" s="416" t="s">
        <v>139</v>
      </c>
      <c r="N59" s="416"/>
      <c r="O59" s="416"/>
      <c r="P59" s="416"/>
      <c r="Q59" s="416"/>
      <c r="R59" s="416"/>
      <c r="S59" s="416"/>
      <c r="T59" s="416"/>
      <c r="U59" s="416" t="s">
        <v>55</v>
      </c>
      <c r="V59" s="416"/>
      <c r="W59" s="416"/>
      <c r="X59" s="416"/>
      <c r="Y59" s="416"/>
      <c r="Z59" s="416"/>
      <c r="AA59" s="416"/>
      <c r="AB59" s="416"/>
      <c r="AC59" s="393" t="s">
        <v>138</v>
      </c>
      <c r="AD59" s="393"/>
      <c r="AE59" s="393"/>
      <c r="AF59" s="393"/>
      <c r="AG59" s="394" t="s">
        <v>56</v>
      </c>
      <c r="AH59" s="394"/>
      <c r="AI59" s="394"/>
      <c r="AJ59" s="394"/>
      <c r="AK59" s="394"/>
      <c r="AL59" s="394"/>
      <c r="AM59" s="394"/>
      <c r="AN59" s="394"/>
      <c r="AO59" s="394"/>
      <c r="AP59" s="394"/>
      <c r="AQ59" s="394"/>
    </row>
    <row r="60" spans="2:43" ht="13.5">
      <c r="B60" s="381" t="s">
        <v>57</v>
      </c>
      <c r="C60" s="382"/>
      <c r="D60" s="382"/>
      <c r="E60" s="382"/>
      <c r="F60" s="383"/>
      <c r="G60" s="381" t="s">
        <v>87</v>
      </c>
      <c r="H60" s="382"/>
      <c r="I60" s="382"/>
      <c r="J60" s="382"/>
      <c r="K60" s="382"/>
      <c r="L60" s="382"/>
      <c r="M60" s="390"/>
      <c r="N60" s="391"/>
      <c r="O60" s="391"/>
      <c r="P60" s="391"/>
      <c r="Q60" s="391"/>
      <c r="R60" s="391"/>
      <c r="S60" s="391"/>
      <c r="T60" s="392"/>
      <c r="U60" s="381" t="s">
        <v>87</v>
      </c>
      <c r="V60" s="382"/>
      <c r="W60" s="382"/>
      <c r="X60" s="382"/>
      <c r="Y60" s="382"/>
      <c r="Z60" s="382"/>
      <c r="AA60" s="382"/>
      <c r="AB60" s="383"/>
      <c r="AC60" s="381" t="s">
        <v>58</v>
      </c>
      <c r="AD60" s="382"/>
      <c r="AE60" s="382"/>
      <c r="AF60" s="383"/>
      <c r="AG60" s="407"/>
      <c r="AH60" s="408"/>
      <c r="AI60" s="408"/>
      <c r="AJ60" s="408"/>
      <c r="AK60" s="408"/>
      <c r="AL60" s="408"/>
      <c r="AM60" s="408"/>
      <c r="AN60" s="408"/>
      <c r="AO60" s="408"/>
      <c r="AP60" s="408"/>
      <c r="AQ60" s="409"/>
    </row>
    <row r="61" spans="2:43" ht="13.5">
      <c r="B61" s="368">
        <v>4</v>
      </c>
      <c r="C61" s="251"/>
      <c r="D61" s="251"/>
      <c r="E61" s="251"/>
      <c r="F61" s="369"/>
      <c r="G61" s="378"/>
      <c r="H61" s="243"/>
      <c r="I61" s="243"/>
      <c r="J61" s="243"/>
      <c r="K61" s="243"/>
      <c r="L61" s="379"/>
      <c r="M61" s="375" t="s">
        <v>253</v>
      </c>
      <c r="N61" s="376"/>
      <c r="O61" s="376"/>
      <c r="P61" s="376"/>
      <c r="Q61" s="376"/>
      <c r="R61" s="376"/>
      <c r="S61" s="376"/>
      <c r="T61" s="377"/>
      <c r="U61" s="384"/>
      <c r="V61" s="385"/>
      <c r="W61" s="385"/>
      <c r="X61" s="385"/>
      <c r="Y61" s="385"/>
      <c r="Z61" s="385"/>
      <c r="AA61" s="385"/>
      <c r="AB61" s="386"/>
      <c r="AC61" s="356"/>
      <c r="AD61" s="357"/>
      <c r="AE61" s="357"/>
      <c r="AF61" s="358"/>
      <c r="AG61" s="378"/>
      <c r="AH61" s="360"/>
      <c r="AI61" s="360"/>
      <c r="AJ61" s="360"/>
      <c r="AK61" s="360"/>
      <c r="AL61" s="360"/>
      <c r="AM61" s="360"/>
      <c r="AN61" s="360"/>
      <c r="AO61" s="360"/>
      <c r="AP61" s="360"/>
      <c r="AQ61" s="361"/>
    </row>
    <row r="62" spans="2:43" ht="13.5">
      <c r="B62" s="368"/>
      <c r="C62" s="225"/>
      <c r="D62" s="225"/>
      <c r="E62" s="225"/>
      <c r="F62" s="369"/>
      <c r="G62" s="370">
        <v>1504000</v>
      </c>
      <c r="H62" s="371"/>
      <c r="I62" s="371"/>
      <c r="J62" s="371"/>
      <c r="K62" s="371"/>
      <c r="L62" s="232"/>
      <c r="M62" s="368" t="s">
        <v>254</v>
      </c>
      <c r="N62" s="251"/>
      <c r="O62" s="251"/>
      <c r="P62" s="251"/>
      <c r="Q62" s="251"/>
      <c r="R62" s="251"/>
      <c r="S62" s="251"/>
      <c r="T62" s="369"/>
      <c r="U62" s="372">
        <v>8000000</v>
      </c>
      <c r="V62" s="373"/>
      <c r="W62" s="373"/>
      <c r="X62" s="373"/>
      <c r="Y62" s="373"/>
      <c r="Z62" s="373"/>
      <c r="AA62" s="373"/>
      <c r="AB62" s="374"/>
      <c r="AC62" s="356">
        <v>18.8</v>
      </c>
      <c r="AD62" s="357"/>
      <c r="AE62" s="357"/>
      <c r="AF62" s="358"/>
      <c r="AG62" s="353" t="s">
        <v>255</v>
      </c>
      <c r="AH62" s="354"/>
      <c r="AI62" s="354"/>
      <c r="AJ62" s="354"/>
      <c r="AK62" s="354"/>
      <c r="AL62" s="354"/>
      <c r="AM62" s="354"/>
      <c r="AN62" s="354"/>
      <c r="AO62" s="354"/>
      <c r="AP62" s="354"/>
      <c r="AQ62" s="355"/>
    </row>
    <row r="63" spans="2:43" ht="13.5">
      <c r="B63" s="368"/>
      <c r="C63" s="251"/>
      <c r="D63" s="251"/>
      <c r="E63" s="251"/>
      <c r="F63" s="369"/>
      <c r="G63" s="378"/>
      <c r="H63" s="243"/>
      <c r="I63" s="243"/>
      <c r="J63" s="243"/>
      <c r="K63" s="243"/>
      <c r="L63" s="379"/>
      <c r="M63" s="375" t="s">
        <v>256</v>
      </c>
      <c r="N63" s="376"/>
      <c r="O63" s="376"/>
      <c r="P63" s="376"/>
      <c r="Q63" s="376"/>
      <c r="R63" s="376"/>
      <c r="S63" s="376"/>
      <c r="T63" s="377"/>
      <c r="U63" s="384"/>
      <c r="V63" s="385"/>
      <c r="W63" s="385"/>
      <c r="X63" s="385"/>
      <c r="Y63" s="385"/>
      <c r="Z63" s="385"/>
      <c r="AA63" s="385"/>
      <c r="AB63" s="386"/>
      <c r="AC63" s="356"/>
      <c r="AD63" s="357"/>
      <c r="AE63" s="357"/>
      <c r="AF63" s="358"/>
      <c r="AG63" s="378"/>
      <c r="AH63" s="360"/>
      <c r="AI63" s="360"/>
      <c r="AJ63" s="360"/>
      <c r="AK63" s="360"/>
      <c r="AL63" s="360"/>
      <c r="AM63" s="360"/>
      <c r="AN63" s="360"/>
      <c r="AO63" s="360"/>
      <c r="AP63" s="360"/>
      <c r="AQ63" s="361"/>
    </row>
    <row r="64" spans="2:43" ht="13.5">
      <c r="B64" s="368"/>
      <c r="C64" s="225"/>
      <c r="D64" s="225"/>
      <c r="E64" s="225"/>
      <c r="F64" s="369"/>
      <c r="G64" s="370">
        <v>1504000</v>
      </c>
      <c r="H64" s="371"/>
      <c r="I64" s="371"/>
      <c r="J64" s="371"/>
      <c r="K64" s="371"/>
      <c r="L64" s="232"/>
      <c r="M64" s="368" t="s">
        <v>257</v>
      </c>
      <c r="N64" s="251"/>
      <c r="O64" s="251"/>
      <c r="P64" s="251"/>
      <c r="Q64" s="251"/>
      <c r="R64" s="251"/>
      <c r="S64" s="251"/>
      <c r="T64" s="369"/>
      <c r="U64" s="372">
        <v>8000000</v>
      </c>
      <c r="V64" s="373"/>
      <c r="W64" s="373"/>
      <c r="X64" s="373"/>
      <c r="Y64" s="373"/>
      <c r="Z64" s="373"/>
      <c r="AA64" s="373"/>
      <c r="AB64" s="374"/>
      <c r="AC64" s="356">
        <v>18.8</v>
      </c>
      <c r="AD64" s="357"/>
      <c r="AE64" s="357"/>
      <c r="AF64" s="358"/>
      <c r="AG64" s="353" t="s">
        <v>255</v>
      </c>
      <c r="AH64" s="354"/>
      <c r="AI64" s="354"/>
      <c r="AJ64" s="354"/>
      <c r="AK64" s="354"/>
      <c r="AL64" s="354"/>
      <c r="AM64" s="354"/>
      <c r="AN64" s="354"/>
      <c r="AO64" s="354"/>
      <c r="AP64" s="354"/>
      <c r="AQ64" s="355"/>
    </row>
    <row r="65" spans="2:43" ht="13.5">
      <c r="B65" s="368"/>
      <c r="C65" s="225"/>
      <c r="D65" s="225"/>
      <c r="E65" s="225"/>
      <c r="F65" s="369"/>
      <c r="G65" s="370"/>
      <c r="H65" s="371"/>
      <c r="I65" s="371"/>
      <c r="J65" s="371"/>
      <c r="K65" s="371"/>
      <c r="L65" s="232"/>
      <c r="M65" s="375" t="s">
        <v>258</v>
      </c>
      <c r="N65" s="376"/>
      <c r="O65" s="376"/>
      <c r="P65" s="376"/>
      <c r="Q65" s="376"/>
      <c r="R65" s="376"/>
      <c r="S65" s="376"/>
      <c r="T65" s="377"/>
      <c r="U65" s="372"/>
      <c r="V65" s="373"/>
      <c r="W65" s="373"/>
      <c r="X65" s="373"/>
      <c r="Y65" s="373"/>
      <c r="Z65" s="373"/>
      <c r="AA65" s="373"/>
      <c r="AB65" s="374"/>
      <c r="AC65" s="356"/>
      <c r="AD65" s="357"/>
      <c r="AE65" s="357"/>
      <c r="AF65" s="358"/>
      <c r="AG65" s="359"/>
      <c r="AH65" s="360"/>
      <c r="AI65" s="360"/>
      <c r="AJ65" s="360"/>
      <c r="AK65" s="360"/>
      <c r="AL65" s="360"/>
      <c r="AM65" s="360"/>
      <c r="AN65" s="360"/>
      <c r="AO65" s="360"/>
      <c r="AP65" s="360"/>
      <c r="AQ65" s="361"/>
    </row>
    <row r="66" spans="2:43" ht="13.5">
      <c r="B66" s="368"/>
      <c r="C66" s="225"/>
      <c r="D66" s="225"/>
      <c r="E66" s="225"/>
      <c r="F66" s="369"/>
      <c r="G66" s="370">
        <v>2000000</v>
      </c>
      <c r="H66" s="371"/>
      <c r="I66" s="371"/>
      <c r="J66" s="371"/>
      <c r="K66" s="371"/>
      <c r="L66" s="232"/>
      <c r="M66" s="368" t="s">
        <v>245</v>
      </c>
      <c r="N66" s="251"/>
      <c r="O66" s="251"/>
      <c r="P66" s="251"/>
      <c r="Q66" s="251"/>
      <c r="R66" s="251"/>
      <c r="S66" s="251"/>
      <c r="T66" s="369"/>
      <c r="U66" s="372">
        <v>8000000</v>
      </c>
      <c r="V66" s="373"/>
      <c r="W66" s="373"/>
      <c r="X66" s="373"/>
      <c r="Y66" s="373"/>
      <c r="Z66" s="373"/>
      <c r="AA66" s="373"/>
      <c r="AB66" s="374"/>
      <c r="AC66" s="356">
        <v>25</v>
      </c>
      <c r="AD66" s="357"/>
      <c r="AE66" s="357"/>
      <c r="AF66" s="358"/>
      <c r="AG66" s="353" t="s">
        <v>259</v>
      </c>
      <c r="AH66" s="354"/>
      <c r="AI66" s="354"/>
      <c r="AJ66" s="354"/>
      <c r="AK66" s="354"/>
      <c r="AL66" s="354"/>
      <c r="AM66" s="354"/>
      <c r="AN66" s="354"/>
      <c r="AO66" s="354"/>
      <c r="AP66" s="354"/>
      <c r="AQ66" s="355"/>
    </row>
    <row r="67" spans="2:49" ht="13.5">
      <c r="B67" s="368"/>
      <c r="C67" s="225"/>
      <c r="D67" s="225"/>
      <c r="E67" s="225"/>
      <c r="F67" s="369"/>
      <c r="G67" s="370"/>
      <c r="H67" s="371"/>
      <c r="I67" s="371"/>
      <c r="J67" s="371"/>
      <c r="K67" s="371"/>
      <c r="L67" s="232"/>
      <c r="M67" s="375" t="s">
        <v>260</v>
      </c>
      <c r="N67" s="376"/>
      <c r="O67" s="376"/>
      <c r="P67" s="376"/>
      <c r="Q67" s="376"/>
      <c r="R67" s="376"/>
      <c r="S67" s="376"/>
      <c r="T67" s="377"/>
      <c r="U67" s="372"/>
      <c r="V67" s="373"/>
      <c r="W67" s="373"/>
      <c r="X67" s="373"/>
      <c r="Y67" s="373"/>
      <c r="Z67" s="373"/>
      <c r="AA67" s="373"/>
      <c r="AB67" s="374"/>
      <c r="AC67" s="356"/>
      <c r="AD67" s="357"/>
      <c r="AE67" s="357"/>
      <c r="AF67" s="358"/>
      <c r="AG67" s="359"/>
      <c r="AH67" s="360"/>
      <c r="AI67" s="360"/>
      <c r="AJ67" s="360"/>
      <c r="AK67" s="360"/>
      <c r="AL67" s="360"/>
      <c r="AM67" s="360"/>
      <c r="AN67" s="360"/>
      <c r="AO67" s="360"/>
      <c r="AP67" s="360"/>
      <c r="AQ67" s="361"/>
      <c r="AW67" s="128"/>
    </row>
    <row r="68" spans="2:43" ht="13.5">
      <c r="B68" s="368"/>
      <c r="C68" s="225"/>
      <c r="D68" s="225"/>
      <c r="E68" s="225"/>
      <c r="F68" s="369"/>
      <c r="G68" s="370">
        <v>1000000</v>
      </c>
      <c r="H68" s="371"/>
      <c r="I68" s="371"/>
      <c r="J68" s="371"/>
      <c r="K68" s="371"/>
      <c r="L68" s="232"/>
      <c r="M68" s="368" t="s">
        <v>246</v>
      </c>
      <c r="N68" s="251"/>
      <c r="O68" s="251"/>
      <c r="P68" s="251"/>
      <c r="Q68" s="251"/>
      <c r="R68" s="251"/>
      <c r="S68" s="251"/>
      <c r="T68" s="369"/>
      <c r="U68" s="372">
        <v>8000000</v>
      </c>
      <c r="V68" s="373"/>
      <c r="W68" s="373"/>
      <c r="X68" s="373"/>
      <c r="Y68" s="373"/>
      <c r="Z68" s="373"/>
      <c r="AA68" s="373"/>
      <c r="AB68" s="374"/>
      <c r="AC68" s="356">
        <v>12.5</v>
      </c>
      <c r="AD68" s="357"/>
      <c r="AE68" s="357"/>
      <c r="AF68" s="358"/>
      <c r="AG68" s="353" t="s">
        <v>261</v>
      </c>
      <c r="AH68" s="354"/>
      <c r="AI68" s="354"/>
      <c r="AJ68" s="354"/>
      <c r="AK68" s="354"/>
      <c r="AL68" s="354"/>
      <c r="AM68" s="354"/>
      <c r="AN68" s="354"/>
      <c r="AO68" s="354"/>
      <c r="AP68" s="354"/>
      <c r="AQ68" s="355"/>
    </row>
    <row r="69" spans="2:43" ht="13.5" customHeight="1">
      <c r="B69" s="274"/>
      <c r="C69" s="258"/>
      <c r="D69" s="258"/>
      <c r="E69" s="258"/>
      <c r="F69" s="255"/>
      <c r="G69" s="351"/>
      <c r="H69" s="352"/>
      <c r="I69" s="352"/>
      <c r="J69" s="352"/>
      <c r="K69" s="352"/>
      <c r="L69" s="352"/>
      <c r="M69" s="274"/>
      <c r="N69" s="258"/>
      <c r="O69" s="258"/>
      <c r="P69" s="258"/>
      <c r="Q69" s="258"/>
      <c r="R69" s="258"/>
      <c r="S69" s="258"/>
      <c r="T69" s="255"/>
      <c r="U69" s="274"/>
      <c r="V69" s="258"/>
      <c r="W69" s="258"/>
      <c r="X69" s="258"/>
      <c r="Y69" s="258"/>
      <c r="Z69" s="258"/>
      <c r="AA69" s="258"/>
      <c r="AB69" s="255"/>
      <c r="AC69" s="362"/>
      <c r="AD69" s="363"/>
      <c r="AE69" s="363"/>
      <c r="AF69" s="364"/>
      <c r="AG69" s="365"/>
      <c r="AH69" s="366"/>
      <c r="AI69" s="366"/>
      <c r="AJ69" s="366"/>
      <c r="AK69" s="366"/>
      <c r="AL69" s="366"/>
      <c r="AM69" s="366"/>
      <c r="AN69" s="366"/>
      <c r="AO69" s="366"/>
      <c r="AP69" s="366"/>
      <c r="AQ69" s="367"/>
    </row>
    <row r="70" spans="2:43" ht="14.25">
      <c r="B70" s="417" t="s">
        <v>59</v>
      </c>
      <c r="C70" s="418"/>
      <c r="D70" s="418"/>
      <c r="E70" s="418"/>
      <c r="F70" s="419"/>
      <c r="G70" s="431">
        <f>SUM(G62:G69)</f>
        <v>6008000</v>
      </c>
      <c r="H70" s="432"/>
      <c r="I70" s="432"/>
      <c r="J70" s="432"/>
      <c r="K70" s="432"/>
      <c r="L70" s="433"/>
      <c r="M70" s="400"/>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2"/>
    </row>
    <row r="71" spans="2:43" ht="14.25">
      <c r="B71" s="456" t="s">
        <v>168</v>
      </c>
      <c r="C71" s="456"/>
      <c r="D71" s="456"/>
      <c r="E71" s="457" t="s">
        <v>193</v>
      </c>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row>
    <row r="72" spans="2:43" ht="13.5" customHeight="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row>
    <row r="73" ht="14.25"/>
    <row r="74" ht="14.25"/>
    <row r="75" ht="14.25">
      <c r="B75" s="1" t="s">
        <v>117</v>
      </c>
    </row>
    <row r="76" spans="2:43" ht="13.5">
      <c r="B76" s="458" t="s">
        <v>51</v>
      </c>
      <c r="C76" s="459"/>
      <c r="D76" s="459"/>
      <c r="E76" s="459"/>
      <c r="F76" s="460"/>
      <c r="G76" s="266" t="s">
        <v>52</v>
      </c>
      <c r="H76" s="267"/>
      <c r="I76" s="267"/>
      <c r="J76" s="267"/>
      <c r="K76" s="267"/>
      <c r="L76" s="268"/>
      <c r="M76" s="410" t="s">
        <v>53</v>
      </c>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2"/>
    </row>
    <row r="77" spans="2:43" ht="13.5">
      <c r="B77" s="461"/>
      <c r="C77" s="462"/>
      <c r="D77" s="462"/>
      <c r="E77" s="462"/>
      <c r="F77" s="463"/>
      <c r="G77" s="435"/>
      <c r="H77" s="436"/>
      <c r="I77" s="436"/>
      <c r="J77" s="436"/>
      <c r="K77" s="436"/>
      <c r="L77" s="437"/>
      <c r="M77" s="394" t="s">
        <v>54</v>
      </c>
      <c r="N77" s="394"/>
      <c r="O77" s="394"/>
      <c r="P77" s="394"/>
      <c r="Q77" s="394"/>
      <c r="R77" s="394"/>
      <c r="S77" s="394"/>
      <c r="T77" s="394"/>
      <c r="U77" s="416" t="s">
        <v>55</v>
      </c>
      <c r="V77" s="416"/>
      <c r="W77" s="416"/>
      <c r="X77" s="416"/>
      <c r="Y77" s="416"/>
      <c r="Z77" s="416"/>
      <c r="AA77" s="416"/>
      <c r="AB77" s="416"/>
      <c r="AC77" s="393" t="s">
        <v>138</v>
      </c>
      <c r="AD77" s="393"/>
      <c r="AE77" s="393"/>
      <c r="AF77" s="393"/>
      <c r="AG77" s="394" t="s">
        <v>56</v>
      </c>
      <c r="AH77" s="394"/>
      <c r="AI77" s="394"/>
      <c r="AJ77" s="394"/>
      <c r="AK77" s="394"/>
      <c r="AL77" s="394"/>
      <c r="AM77" s="394"/>
      <c r="AN77" s="394"/>
      <c r="AO77" s="394"/>
      <c r="AP77" s="394"/>
      <c r="AQ77" s="394"/>
    </row>
    <row r="78" spans="2:43" ht="13.5">
      <c r="B78" s="381" t="s">
        <v>57</v>
      </c>
      <c r="C78" s="382"/>
      <c r="D78" s="382"/>
      <c r="E78" s="382"/>
      <c r="F78" s="383"/>
      <c r="G78" s="381" t="s">
        <v>87</v>
      </c>
      <c r="H78" s="382"/>
      <c r="I78" s="382"/>
      <c r="J78" s="382"/>
      <c r="K78" s="382"/>
      <c r="L78" s="383"/>
      <c r="M78" s="390"/>
      <c r="N78" s="391"/>
      <c r="O78" s="391"/>
      <c r="P78" s="391"/>
      <c r="Q78" s="391"/>
      <c r="R78" s="391"/>
      <c r="S78" s="391"/>
      <c r="T78" s="392"/>
      <c r="U78" s="381" t="s">
        <v>87</v>
      </c>
      <c r="V78" s="382"/>
      <c r="W78" s="382"/>
      <c r="X78" s="382"/>
      <c r="Y78" s="382"/>
      <c r="Z78" s="382"/>
      <c r="AA78" s="382"/>
      <c r="AB78" s="383"/>
      <c r="AC78" s="381" t="s">
        <v>58</v>
      </c>
      <c r="AD78" s="382"/>
      <c r="AE78" s="382"/>
      <c r="AF78" s="383"/>
      <c r="AG78" s="405"/>
      <c r="AH78" s="405"/>
      <c r="AI78" s="405"/>
      <c r="AJ78" s="405"/>
      <c r="AK78" s="405"/>
      <c r="AL78" s="405"/>
      <c r="AM78" s="405"/>
      <c r="AN78" s="405"/>
      <c r="AO78" s="405"/>
      <c r="AP78" s="405"/>
      <c r="AQ78" s="406"/>
    </row>
    <row r="79" spans="2:43" ht="13.5">
      <c r="B79" s="368"/>
      <c r="C79" s="225"/>
      <c r="D79" s="225"/>
      <c r="E79" s="225"/>
      <c r="F79" s="369"/>
      <c r="G79" s="370"/>
      <c r="H79" s="371"/>
      <c r="I79" s="371"/>
      <c r="J79" s="371"/>
      <c r="K79" s="371"/>
      <c r="L79" s="380"/>
      <c r="M79" s="368"/>
      <c r="N79" s="251"/>
      <c r="O79" s="251"/>
      <c r="P79" s="251"/>
      <c r="Q79" s="251"/>
      <c r="R79" s="251"/>
      <c r="S79" s="251"/>
      <c r="T79" s="369"/>
      <c r="U79" s="378"/>
      <c r="V79" s="243"/>
      <c r="W79" s="243"/>
      <c r="X79" s="243"/>
      <c r="Y79" s="243"/>
      <c r="Z79" s="243"/>
      <c r="AA79" s="243"/>
      <c r="AB79" s="379"/>
      <c r="AC79" s="356"/>
      <c r="AD79" s="357"/>
      <c r="AE79" s="357"/>
      <c r="AF79" s="358"/>
      <c r="AG79" s="396"/>
      <c r="AH79" s="397"/>
      <c r="AI79" s="397"/>
      <c r="AJ79" s="397"/>
      <c r="AK79" s="397"/>
      <c r="AL79" s="397"/>
      <c r="AM79" s="397"/>
      <c r="AN79" s="397"/>
      <c r="AO79" s="397"/>
      <c r="AP79" s="397"/>
      <c r="AQ79" s="398"/>
    </row>
    <row r="80" spans="2:43" ht="13.5">
      <c r="B80" s="368"/>
      <c r="C80" s="225"/>
      <c r="D80" s="225"/>
      <c r="E80" s="225"/>
      <c r="F80" s="369"/>
      <c r="G80" s="370"/>
      <c r="H80" s="371"/>
      <c r="I80" s="371"/>
      <c r="J80" s="371"/>
      <c r="K80" s="371"/>
      <c r="L80" s="380"/>
      <c r="M80" s="368"/>
      <c r="N80" s="251"/>
      <c r="O80" s="251"/>
      <c r="P80" s="251"/>
      <c r="Q80" s="251"/>
      <c r="R80" s="251"/>
      <c r="S80" s="251"/>
      <c r="T80" s="369"/>
      <c r="U80" s="403"/>
      <c r="V80" s="245"/>
      <c r="W80" s="245"/>
      <c r="X80" s="245"/>
      <c r="Y80" s="245"/>
      <c r="Z80" s="245"/>
      <c r="AA80" s="245"/>
      <c r="AB80" s="404"/>
      <c r="AC80" s="356"/>
      <c r="AD80" s="357"/>
      <c r="AE80" s="357"/>
      <c r="AF80" s="358"/>
      <c r="AG80" s="395"/>
      <c r="AH80" s="395"/>
      <c r="AI80" s="395"/>
      <c r="AJ80" s="395"/>
      <c r="AK80" s="395"/>
      <c r="AL80" s="395"/>
      <c r="AM80" s="395"/>
      <c r="AN80" s="395"/>
      <c r="AO80" s="395"/>
      <c r="AP80" s="395"/>
      <c r="AQ80" s="379"/>
    </row>
    <row r="81" spans="2:43" ht="13.5">
      <c r="B81" s="274"/>
      <c r="C81" s="258"/>
      <c r="D81" s="258"/>
      <c r="E81" s="258"/>
      <c r="F81" s="255"/>
      <c r="G81" s="351"/>
      <c r="H81" s="352"/>
      <c r="I81" s="352"/>
      <c r="J81" s="352"/>
      <c r="K81" s="352"/>
      <c r="L81" s="399"/>
      <c r="M81" s="274"/>
      <c r="N81" s="258"/>
      <c r="O81" s="258"/>
      <c r="P81" s="258"/>
      <c r="Q81" s="258"/>
      <c r="R81" s="258"/>
      <c r="S81" s="258"/>
      <c r="T81" s="255"/>
      <c r="U81" s="365"/>
      <c r="V81" s="366"/>
      <c r="W81" s="366"/>
      <c r="X81" s="366"/>
      <c r="Y81" s="366"/>
      <c r="Z81" s="366"/>
      <c r="AA81" s="366"/>
      <c r="AB81" s="367"/>
      <c r="AC81" s="362"/>
      <c r="AD81" s="363"/>
      <c r="AE81" s="363"/>
      <c r="AF81" s="364"/>
      <c r="AG81" s="366"/>
      <c r="AH81" s="366"/>
      <c r="AI81" s="366"/>
      <c r="AJ81" s="366"/>
      <c r="AK81" s="366"/>
      <c r="AL81" s="366"/>
      <c r="AM81" s="366"/>
      <c r="AN81" s="366"/>
      <c r="AO81" s="366"/>
      <c r="AP81" s="366"/>
      <c r="AQ81" s="367"/>
    </row>
    <row r="82" spans="2:43" ht="13.5">
      <c r="B82" s="417" t="s">
        <v>59</v>
      </c>
      <c r="C82" s="418"/>
      <c r="D82" s="418"/>
      <c r="E82" s="418"/>
      <c r="F82" s="419"/>
      <c r="G82" s="431"/>
      <c r="H82" s="432"/>
      <c r="I82" s="432"/>
      <c r="J82" s="432"/>
      <c r="K82" s="432"/>
      <c r="L82" s="433"/>
      <c r="M82" s="413"/>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5"/>
    </row>
    <row r="83" spans="2:43" ht="14.25">
      <c r="B83" s="456" t="s">
        <v>168</v>
      </c>
      <c r="C83" s="456"/>
      <c r="D83" s="456"/>
      <c r="E83" s="457" t="s">
        <v>194</v>
      </c>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row>
    <row r="84" spans="2:43" ht="14.25">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row>
    <row r="85" ht="14.25"/>
    <row r="86" ht="14.25"/>
    <row r="87" ht="13.5">
      <c r="B87" s="1" t="s">
        <v>121</v>
      </c>
    </row>
    <row r="88" spans="2:43" ht="13.5">
      <c r="B88" s="410" t="s">
        <v>63</v>
      </c>
      <c r="C88" s="411"/>
      <c r="D88" s="411"/>
      <c r="E88" s="411"/>
      <c r="F88" s="411"/>
      <c r="G88" s="411"/>
      <c r="H88" s="411"/>
      <c r="I88" s="412"/>
      <c r="J88" s="410" t="s">
        <v>61</v>
      </c>
      <c r="K88" s="411"/>
      <c r="L88" s="411"/>
      <c r="M88" s="411"/>
      <c r="N88" s="411"/>
      <c r="O88" s="412"/>
      <c r="P88" s="417" t="s">
        <v>62</v>
      </c>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9"/>
    </row>
    <row r="89" spans="2:43" ht="13.5">
      <c r="B89" s="441"/>
      <c r="C89" s="442"/>
      <c r="D89" s="442"/>
      <c r="E89" s="442"/>
      <c r="F89" s="442"/>
      <c r="G89" s="442"/>
      <c r="H89" s="442"/>
      <c r="I89" s="443"/>
      <c r="J89" s="381" t="s">
        <v>87</v>
      </c>
      <c r="K89" s="382"/>
      <c r="L89" s="382"/>
      <c r="M89" s="382"/>
      <c r="N89" s="382"/>
      <c r="O89" s="383"/>
      <c r="P89" s="390"/>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2"/>
    </row>
    <row r="90" spans="2:43" ht="13.5">
      <c r="B90" s="420" t="s">
        <v>64</v>
      </c>
      <c r="C90" s="244"/>
      <c r="D90" s="244"/>
      <c r="E90" s="244"/>
      <c r="F90" s="244"/>
      <c r="G90" s="244"/>
      <c r="H90" s="244"/>
      <c r="I90" s="421"/>
      <c r="J90" s="370"/>
      <c r="K90" s="232"/>
      <c r="L90" s="232"/>
      <c r="M90" s="232"/>
      <c r="N90" s="232"/>
      <c r="O90" s="380"/>
      <c r="P90" s="387"/>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9"/>
    </row>
    <row r="91" spans="2:43" ht="13.5">
      <c r="B91" s="420"/>
      <c r="C91" s="244"/>
      <c r="D91" s="244"/>
      <c r="E91" s="244"/>
      <c r="F91" s="244"/>
      <c r="G91" s="244"/>
      <c r="H91" s="244"/>
      <c r="I91" s="421"/>
      <c r="J91" s="370"/>
      <c r="K91" s="232"/>
      <c r="L91" s="232"/>
      <c r="M91" s="232"/>
      <c r="N91" s="232"/>
      <c r="O91" s="380"/>
      <c r="P91" s="387"/>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9"/>
    </row>
    <row r="92" spans="2:43" ht="13.5">
      <c r="B92" s="420"/>
      <c r="C92" s="244"/>
      <c r="D92" s="244"/>
      <c r="E92" s="244"/>
      <c r="F92" s="244"/>
      <c r="G92" s="244"/>
      <c r="H92" s="244"/>
      <c r="I92" s="421"/>
      <c r="J92" s="370"/>
      <c r="K92" s="232"/>
      <c r="L92" s="232"/>
      <c r="M92" s="232"/>
      <c r="N92" s="232"/>
      <c r="O92" s="380"/>
      <c r="P92" s="387"/>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9"/>
    </row>
    <row r="93" spans="2:43" ht="13.5">
      <c r="B93" s="420" t="s">
        <v>65</v>
      </c>
      <c r="C93" s="244"/>
      <c r="D93" s="244"/>
      <c r="E93" s="244"/>
      <c r="F93" s="244"/>
      <c r="G93" s="244"/>
      <c r="H93" s="244"/>
      <c r="I93" s="421"/>
      <c r="J93" s="370"/>
      <c r="K93" s="232"/>
      <c r="L93" s="232"/>
      <c r="M93" s="232"/>
      <c r="N93" s="232"/>
      <c r="O93" s="380"/>
      <c r="P93" s="387"/>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9"/>
    </row>
    <row r="94" spans="2:43" ht="13.5">
      <c r="B94" s="420"/>
      <c r="C94" s="244"/>
      <c r="D94" s="244"/>
      <c r="E94" s="244"/>
      <c r="F94" s="244"/>
      <c r="G94" s="244"/>
      <c r="H94" s="244"/>
      <c r="I94" s="421"/>
      <c r="J94" s="370"/>
      <c r="K94" s="232"/>
      <c r="L94" s="232"/>
      <c r="M94" s="232"/>
      <c r="N94" s="232"/>
      <c r="O94" s="380"/>
      <c r="P94" s="387"/>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9"/>
    </row>
    <row r="95" spans="2:43" ht="13.5">
      <c r="B95" s="420"/>
      <c r="C95" s="244"/>
      <c r="D95" s="244"/>
      <c r="E95" s="244"/>
      <c r="F95" s="244"/>
      <c r="G95" s="244"/>
      <c r="H95" s="244"/>
      <c r="I95" s="421"/>
      <c r="J95" s="370"/>
      <c r="K95" s="232"/>
      <c r="L95" s="232"/>
      <c r="M95" s="232"/>
      <c r="N95" s="232"/>
      <c r="O95" s="380"/>
      <c r="P95" s="387"/>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9"/>
    </row>
    <row r="96" spans="2:43" ht="13.5">
      <c r="B96" s="420" t="s">
        <v>66</v>
      </c>
      <c r="C96" s="244"/>
      <c r="D96" s="244"/>
      <c r="E96" s="244"/>
      <c r="F96" s="244"/>
      <c r="G96" s="244"/>
      <c r="H96" s="244"/>
      <c r="I96" s="421"/>
      <c r="J96" s="370">
        <v>18000</v>
      </c>
      <c r="K96" s="232"/>
      <c r="L96" s="232"/>
      <c r="M96" s="232"/>
      <c r="N96" s="232"/>
      <c r="O96" s="380"/>
      <c r="P96" s="387" t="s">
        <v>264</v>
      </c>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9"/>
    </row>
    <row r="97" spans="2:43" ht="13.5">
      <c r="B97" s="420"/>
      <c r="C97" s="244"/>
      <c r="D97" s="244"/>
      <c r="E97" s="244"/>
      <c r="F97" s="244"/>
      <c r="G97" s="244"/>
      <c r="H97" s="244"/>
      <c r="I97" s="421"/>
      <c r="J97" s="370"/>
      <c r="K97" s="232"/>
      <c r="L97" s="232"/>
      <c r="M97" s="232"/>
      <c r="N97" s="232"/>
      <c r="O97" s="380"/>
      <c r="P97" s="387"/>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9"/>
    </row>
    <row r="98" spans="2:43" ht="13.5">
      <c r="B98" s="420"/>
      <c r="C98" s="244"/>
      <c r="D98" s="244"/>
      <c r="E98" s="244"/>
      <c r="F98" s="244"/>
      <c r="G98" s="244"/>
      <c r="H98" s="244"/>
      <c r="I98" s="421"/>
      <c r="J98" s="370"/>
      <c r="K98" s="232"/>
      <c r="L98" s="232"/>
      <c r="M98" s="232"/>
      <c r="N98" s="232"/>
      <c r="O98" s="380"/>
      <c r="P98" s="387"/>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9"/>
    </row>
    <row r="99" spans="2:43" ht="13.5">
      <c r="B99" s="420" t="s">
        <v>67</v>
      </c>
      <c r="C99" s="244"/>
      <c r="D99" s="244"/>
      <c r="E99" s="244"/>
      <c r="F99" s="244"/>
      <c r="G99" s="244"/>
      <c r="H99" s="244"/>
      <c r="I99" s="421"/>
      <c r="J99" s="370"/>
      <c r="K99" s="232"/>
      <c r="L99" s="232"/>
      <c r="M99" s="232"/>
      <c r="N99" s="232"/>
      <c r="O99" s="380"/>
      <c r="Q99" s="244" t="s">
        <v>68</v>
      </c>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421"/>
    </row>
    <row r="100" spans="2:43" ht="13.5">
      <c r="B100" s="420"/>
      <c r="C100" s="244"/>
      <c r="D100" s="244"/>
      <c r="E100" s="244"/>
      <c r="F100" s="244"/>
      <c r="G100" s="244"/>
      <c r="H100" s="244"/>
      <c r="I100" s="421"/>
      <c r="J100" s="370"/>
      <c r="K100" s="232"/>
      <c r="L100" s="232"/>
      <c r="M100" s="232"/>
      <c r="N100" s="232"/>
      <c r="O100" s="380"/>
      <c r="P100" s="31"/>
      <c r="Q100" s="455" t="s">
        <v>160</v>
      </c>
      <c r="R100" s="455"/>
      <c r="S100" s="455"/>
      <c r="T100" s="455"/>
      <c r="U100" s="455"/>
      <c r="V100" s="455"/>
      <c r="W100" s="455"/>
      <c r="X100" s="455"/>
      <c r="Y100" s="455"/>
      <c r="Z100" s="455"/>
      <c r="AA100" s="455"/>
      <c r="AB100" s="455"/>
      <c r="AC100" s="39" t="s">
        <v>87</v>
      </c>
      <c r="AD100" s="444"/>
      <c r="AE100" s="444"/>
      <c r="AF100" s="444"/>
      <c r="AG100" s="444"/>
      <c r="AH100" s="444"/>
      <c r="AI100" s="444"/>
      <c r="AJ100" s="444"/>
      <c r="AK100" s="424" t="s">
        <v>92</v>
      </c>
      <c r="AL100" s="424"/>
      <c r="AM100" s="426" t="s">
        <v>165</v>
      </c>
      <c r="AN100" s="427"/>
      <c r="AO100" s="427"/>
      <c r="AP100" s="427" t="s">
        <v>86</v>
      </c>
      <c r="AQ100" s="453"/>
    </row>
    <row r="101" spans="2:43" ht="13.5">
      <c r="B101" s="420"/>
      <c r="C101" s="244"/>
      <c r="D101" s="244"/>
      <c r="E101" s="244"/>
      <c r="F101" s="244"/>
      <c r="G101" s="244"/>
      <c r="H101" s="244"/>
      <c r="I101" s="421"/>
      <c r="J101" s="370"/>
      <c r="K101" s="232"/>
      <c r="L101" s="232"/>
      <c r="M101" s="232"/>
      <c r="N101" s="232"/>
      <c r="O101" s="380"/>
      <c r="P101" s="31"/>
      <c r="Q101" s="450" t="s">
        <v>161</v>
      </c>
      <c r="R101" s="451"/>
      <c r="S101" s="38" t="s">
        <v>69</v>
      </c>
      <c r="T101" s="38" t="s">
        <v>70</v>
      </c>
      <c r="U101" s="450" t="s">
        <v>162</v>
      </c>
      <c r="V101" s="451"/>
      <c r="W101" s="38" t="s">
        <v>86</v>
      </c>
      <c r="X101" s="38" t="s">
        <v>92</v>
      </c>
      <c r="Y101" s="38">
        <v>3</v>
      </c>
      <c r="Z101" s="38" t="s">
        <v>71</v>
      </c>
      <c r="AA101" s="38">
        <v>30</v>
      </c>
      <c r="AB101" s="38" t="s">
        <v>70</v>
      </c>
      <c r="AC101" s="450" t="s">
        <v>163</v>
      </c>
      <c r="AD101" s="451"/>
      <c r="AE101" s="38" t="s">
        <v>86</v>
      </c>
      <c r="AF101" s="38" t="s">
        <v>70</v>
      </c>
      <c r="AG101" s="452" t="s">
        <v>164</v>
      </c>
      <c r="AH101" s="451"/>
      <c r="AI101" s="451"/>
      <c r="AJ101" s="38" t="s">
        <v>86</v>
      </c>
      <c r="AK101" s="424"/>
      <c r="AL101" s="424"/>
      <c r="AM101" s="427"/>
      <c r="AN101" s="427"/>
      <c r="AO101" s="427"/>
      <c r="AP101" s="454"/>
      <c r="AQ101" s="453"/>
    </row>
    <row r="102" spans="2:43" ht="14.25">
      <c r="B102" s="420"/>
      <c r="C102" s="244"/>
      <c r="D102" s="244"/>
      <c r="E102" s="244"/>
      <c r="F102" s="244"/>
      <c r="G102" s="244"/>
      <c r="H102" s="244"/>
      <c r="I102" s="421"/>
      <c r="J102" s="370"/>
      <c r="K102" s="232"/>
      <c r="L102" s="232"/>
      <c r="M102" s="232"/>
      <c r="N102" s="232"/>
      <c r="O102" s="380"/>
      <c r="Q102" s="32" t="s">
        <v>72</v>
      </c>
      <c r="R102" s="32"/>
      <c r="S102" s="448"/>
      <c r="T102" s="448"/>
      <c r="U102" s="448"/>
      <c r="V102" s="448"/>
      <c r="W102" s="448"/>
      <c r="X102" s="40" t="s">
        <v>87</v>
      </c>
      <c r="Y102" s="446"/>
      <c r="Z102" s="349"/>
      <c r="AA102" s="349"/>
      <c r="AB102" s="349"/>
      <c r="AC102" s="349"/>
      <c r="AD102" s="349"/>
      <c r="AE102" s="349"/>
      <c r="AF102" s="349"/>
      <c r="AG102" s="349"/>
      <c r="AH102" s="349"/>
      <c r="AI102" s="349"/>
      <c r="AJ102" s="349"/>
      <c r="AK102" s="349"/>
      <c r="AL102" s="349"/>
      <c r="AM102" s="349"/>
      <c r="AN102" s="349"/>
      <c r="AO102" s="349"/>
      <c r="AP102" s="349"/>
      <c r="AQ102" s="449"/>
    </row>
    <row r="103" spans="2:43" ht="14.25">
      <c r="B103" s="420"/>
      <c r="C103" s="244"/>
      <c r="D103" s="244"/>
      <c r="E103" s="244"/>
      <c r="F103" s="244"/>
      <c r="G103" s="244"/>
      <c r="H103" s="244"/>
      <c r="I103" s="421"/>
      <c r="J103" s="370"/>
      <c r="K103" s="232"/>
      <c r="L103" s="232"/>
      <c r="M103" s="232"/>
      <c r="N103" s="232"/>
      <c r="O103" s="380"/>
      <c r="P103" s="31"/>
      <c r="Q103" s="446" t="s">
        <v>156</v>
      </c>
      <c r="R103" s="244"/>
      <c r="S103" s="244"/>
      <c r="T103" s="244"/>
      <c r="U103" s="244"/>
      <c r="V103" s="244"/>
      <c r="W103" s="244"/>
      <c r="X103" s="244"/>
      <c r="Y103" s="244"/>
      <c r="Z103" s="244"/>
      <c r="AA103" s="244"/>
      <c r="AB103" s="244"/>
      <c r="AC103" s="244"/>
      <c r="AD103" s="447"/>
      <c r="AE103" s="447"/>
      <c r="AF103" s="447"/>
      <c r="AG103" s="447"/>
      <c r="AH103" s="447"/>
      <c r="AI103" s="447"/>
      <c r="AJ103" s="447"/>
      <c r="AK103" s="447"/>
      <c r="AL103" s="447"/>
      <c r="AM103" s="447"/>
      <c r="AN103" s="447"/>
      <c r="AO103" s="447"/>
      <c r="AP103" s="447"/>
      <c r="AQ103" s="41" t="s">
        <v>87</v>
      </c>
    </row>
    <row r="104" spans="2:43" ht="14.25">
      <c r="B104" s="420"/>
      <c r="C104" s="244"/>
      <c r="D104" s="244"/>
      <c r="E104" s="244"/>
      <c r="F104" s="244"/>
      <c r="G104" s="244"/>
      <c r="H104" s="244"/>
      <c r="I104" s="421"/>
      <c r="J104" s="370"/>
      <c r="K104" s="232"/>
      <c r="L104" s="232"/>
      <c r="M104" s="232"/>
      <c r="N104" s="232"/>
      <c r="O104" s="380"/>
      <c r="P104" s="31"/>
      <c r="Q104" s="446" t="s">
        <v>157</v>
      </c>
      <c r="R104" s="244"/>
      <c r="S104" s="244"/>
      <c r="T104" s="244"/>
      <c r="U104" s="244"/>
      <c r="V104" s="244"/>
      <c r="W104" s="244"/>
      <c r="X104" s="244"/>
      <c r="Y104" s="244"/>
      <c r="Z104" s="244"/>
      <c r="AA104" s="244"/>
      <c r="AB104" s="244"/>
      <c r="AC104" s="244"/>
      <c r="AD104" s="446"/>
      <c r="AE104" s="446"/>
      <c r="AF104" s="446"/>
      <c r="AG104" s="446"/>
      <c r="AH104" s="446"/>
      <c r="AI104" s="446"/>
      <c r="AJ104" s="446"/>
      <c r="AK104" s="446"/>
      <c r="AL104" s="446"/>
      <c r="AM104" s="446"/>
      <c r="AN104" s="428"/>
      <c r="AO104" s="428"/>
      <c r="AP104" s="428"/>
      <c r="AQ104" s="41" t="s">
        <v>69</v>
      </c>
    </row>
    <row r="105" spans="2:43" ht="14.25">
      <c r="B105" s="420"/>
      <c r="C105" s="244"/>
      <c r="D105" s="244"/>
      <c r="E105" s="244"/>
      <c r="F105" s="244"/>
      <c r="G105" s="244"/>
      <c r="H105" s="244"/>
      <c r="I105" s="421"/>
      <c r="J105" s="370"/>
      <c r="K105" s="232"/>
      <c r="L105" s="232"/>
      <c r="M105" s="232"/>
      <c r="N105" s="232"/>
      <c r="O105" s="380"/>
      <c r="P105" s="31"/>
      <c r="Q105" s="446" t="s">
        <v>158</v>
      </c>
      <c r="R105" s="244"/>
      <c r="S105" s="244"/>
      <c r="T105" s="244"/>
      <c r="U105" s="244"/>
      <c r="V105" s="244"/>
      <c r="W105" s="244"/>
      <c r="X105" s="244"/>
      <c r="Y105" s="244"/>
      <c r="Z105" s="244"/>
      <c r="AA105" s="244"/>
      <c r="AB105" s="244"/>
      <c r="AC105" s="244"/>
      <c r="AD105" s="446"/>
      <c r="AE105" s="446"/>
      <c r="AF105" s="446"/>
      <c r="AG105" s="446"/>
      <c r="AH105" s="446"/>
      <c r="AI105" s="446"/>
      <c r="AJ105" s="446"/>
      <c r="AK105" s="446"/>
      <c r="AL105" s="446"/>
      <c r="AM105" s="446"/>
      <c r="AN105" s="428"/>
      <c r="AO105" s="428"/>
      <c r="AP105" s="428"/>
      <c r="AQ105" s="41" t="s">
        <v>86</v>
      </c>
    </row>
    <row r="106" spans="2:43" ht="13.5">
      <c r="B106" s="420"/>
      <c r="C106" s="244"/>
      <c r="D106" s="244"/>
      <c r="E106" s="244"/>
      <c r="F106" s="244"/>
      <c r="G106" s="244"/>
      <c r="H106" s="244"/>
      <c r="I106" s="421"/>
      <c r="J106" s="370"/>
      <c r="K106" s="232"/>
      <c r="L106" s="232"/>
      <c r="M106" s="232"/>
      <c r="N106" s="232"/>
      <c r="O106" s="380"/>
      <c r="P106" s="31"/>
      <c r="Q106" s="446" t="s">
        <v>159</v>
      </c>
      <c r="R106" s="244"/>
      <c r="S106" s="244"/>
      <c r="T106" s="244"/>
      <c r="U106" s="244"/>
      <c r="V106" s="244"/>
      <c r="W106" s="244"/>
      <c r="X106" s="244"/>
      <c r="Y106" s="244"/>
      <c r="Z106" s="244"/>
      <c r="AA106" s="244"/>
      <c r="AB106" s="244"/>
      <c r="AC106" s="244"/>
      <c r="AD106" s="446"/>
      <c r="AE106" s="446"/>
      <c r="AF106" s="446"/>
      <c r="AG106" s="446"/>
      <c r="AH106" s="446"/>
      <c r="AI106" s="446"/>
      <c r="AJ106" s="446"/>
      <c r="AK106" s="446"/>
      <c r="AL106" s="446"/>
      <c r="AM106" s="446"/>
      <c r="AN106" s="428"/>
      <c r="AO106" s="428"/>
      <c r="AP106" s="428"/>
      <c r="AQ106" s="41" t="s">
        <v>86</v>
      </c>
    </row>
    <row r="107" spans="2:43" ht="13.5">
      <c r="B107" s="420"/>
      <c r="C107" s="244"/>
      <c r="D107" s="244"/>
      <c r="E107" s="244"/>
      <c r="F107" s="244"/>
      <c r="G107" s="244"/>
      <c r="H107" s="244"/>
      <c r="I107" s="421"/>
      <c r="J107" s="370"/>
      <c r="K107" s="232"/>
      <c r="L107" s="232"/>
      <c r="M107" s="232"/>
      <c r="N107" s="232"/>
      <c r="O107" s="380"/>
      <c r="P107" s="31"/>
      <c r="Q107" s="445" t="s">
        <v>171</v>
      </c>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25"/>
      <c r="AO107" s="425"/>
      <c r="AP107" s="425"/>
      <c r="AQ107" s="41" t="s">
        <v>86</v>
      </c>
    </row>
    <row r="108" spans="2:43" ht="13.5">
      <c r="B108" s="420"/>
      <c r="C108" s="244"/>
      <c r="D108" s="244"/>
      <c r="E108" s="244"/>
      <c r="F108" s="244"/>
      <c r="G108" s="244"/>
      <c r="H108" s="244"/>
      <c r="I108" s="421"/>
      <c r="J108" s="370"/>
      <c r="K108" s="232"/>
      <c r="L108" s="232"/>
      <c r="M108" s="232"/>
      <c r="N108" s="232"/>
      <c r="O108" s="380"/>
      <c r="P108" s="31"/>
      <c r="Q108" s="444"/>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402"/>
    </row>
    <row r="109" spans="2:43" ht="13.5">
      <c r="B109" s="417" t="s">
        <v>59</v>
      </c>
      <c r="C109" s="418"/>
      <c r="D109" s="418"/>
      <c r="E109" s="418"/>
      <c r="F109" s="418"/>
      <c r="G109" s="418"/>
      <c r="H109" s="418"/>
      <c r="I109" s="419"/>
      <c r="J109" s="431">
        <v>18000</v>
      </c>
      <c r="K109" s="432"/>
      <c r="L109" s="432"/>
      <c r="M109" s="432"/>
      <c r="N109" s="432"/>
      <c r="O109" s="433"/>
      <c r="P109" s="413"/>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5"/>
    </row>
    <row r="111" ht="13.5">
      <c r="B111" s="1" t="s">
        <v>122</v>
      </c>
    </row>
    <row r="112" spans="2:43" ht="13.5">
      <c r="B112" s="410" t="s">
        <v>63</v>
      </c>
      <c r="C112" s="411"/>
      <c r="D112" s="411"/>
      <c r="E112" s="411"/>
      <c r="F112" s="411"/>
      <c r="G112" s="411"/>
      <c r="H112" s="411"/>
      <c r="I112" s="412"/>
      <c r="J112" s="410" t="s">
        <v>73</v>
      </c>
      <c r="K112" s="411"/>
      <c r="L112" s="411"/>
      <c r="M112" s="411"/>
      <c r="N112" s="411"/>
      <c r="O112" s="411"/>
      <c r="P112" s="411"/>
      <c r="Q112" s="411"/>
      <c r="R112" s="411"/>
      <c r="S112" s="411"/>
      <c r="T112" s="411"/>
      <c r="U112" s="412"/>
      <c r="V112" s="417" t="s">
        <v>74</v>
      </c>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9"/>
    </row>
    <row r="113" spans="2:43" ht="13.5">
      <c r="B113" s="441"/>
      <c r="C113" s="442"/>
      <c r="D113" s="442"/>
      <c r="E113" s="442"/>
      <c r="F113" s="442"/>
      <c r="G113" s="442"/>
      <c r="H113" s="442"/>
      <c r="I113" s="443"/>
      <c r="J113" s="381" t="s">
        <v>87</v>
      </c>
      <c r="K113" s="382"/>
      <c r="L113" s="382"/>
      <c r="M113" s="382"/>
      <c r="N113" s="382"/>
      <c r="O113" s="382"/>
      <c r="P113" s="382" t="s">
        <v>169</v>
      </c>
      <c r="Q113" s="382"/>
      <c r="R113" s="382"/>
      <c r="S113" s="382"/>
      <c r="T113" s="382"/>
      <c r="U113" s="383"/>
      <c r="V113" s="441"/>
      <c r="W113" s="442"/>
      <c r="X113" s="442"/>
      <c r="Y113" s="442"/>
      <c r="Z113" s="442"/>
      <c r="AA113" s="442"/>
      <c r="AB113" s="442"/>
      <c r="AC113" s="442"/>
      <c r="AD113" s="442"/>
      <c r="AE113" s="442"/>
      <c r="AF113" s="442"/>
      <c r="AG113" s="442"/>
      <c r="AH113" s="442"/>
      <c r="AI113" s="442"/>
      <c r="AJ113" s="442"/>
      <c r="AK113" s="442"/>
      <c r="AL113" s="442"/>
      <c r="AM113" s="442"/>
      <c r="AN113" s="442"/>
      <c r="AO113" s="442"/>
      <c r="AP113" s="442"/>
      <c r="AQ113" s="443"/>
    </row>
    <row r="114" spans="2:43" ht="13.5">
      <c r="B114" s="420" t="s">
        <v>75</v>
      </c>
      <c r="C114" s="244"/>
      <c r="D114" s="244"/>
      <c r="E114" s="244"/>
      <c r="F114" s="244"/>
      <c r="G114" s="244"/>
      <c r="H114" s="244"/>
      <c r="I114" s="421"/>
      <c r="J114" s="370">
        <v>50000</v>
      </c>
      <c r="K114" s="232"/>
      <c r="L114" s="232"/>
      <c r="M114" s="232"/>
      <c r="N114" s="232"/>
      <c r="O114" s="232"/>
      <c r="P114" s="232">
        <v>30000</v>
      </c>
      <c r="Q114" s="232"/>
      <c r="R114" s="232"/>
      <c r="S114" s="232"/>
      <c r="T114" s="232"/>
      <c r="U114" s="380"/>
      <c r="V114" s="420" t="s">
        <v>262</v>
      </c>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421"/>
    </row>
    <row r="115" spans="2:43" ht="13.5">
      <c r="B115" s="420"/>
      <c r="C115" s="244"/>
      <c r="D115" s="244"/>
      <c r="E115" s="244"/>
      <c r="F115" s="244"/>
      <c r="G115" s="244"/>
      <c r="H115" s="244"/>
      <c r="I115" s="421"/>
      <c r="J115" s="370"/>
      <c r="K115" s="232"/>
      <c r="L115" s="232"/>
      <c r="M115" s="232"/>
      <c r="N115" s="232"/>
      <c r="O115" s="232"/>
      <c r="P115" s="232">
        <v>15000</v>
      </c>
      <c r="Q115" s="232"/>
      <c r="R115" s="232"/>
      <c r="S115" s="232"/>
      <c r="T115" s="232"/>
      <c r="U115" s="380"/>
      <c r="V115" s="420" t="s">
        <v>263</v>
      </c>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421"/>
    </row>
    <row r="116" spans="2:43" ht="13.5">
      <c r="B116" s="420"/>
      <c r="C116" s="244"/>
      <c r="D116" s="244"/>
      <c r="E116" s="244"/>
      <c r="F116" s="244"/>
      <c r="G116" s="244"/>
      <c r="H116" s="244"/>
      <c r="I116" s="421"/>
      <c r="J116" s="370"/>
      <c r="K116" s="232"/>
      <c r="L116" s="232"/>
      <c r="M116" s="232"/>
      <c r="N116" s="232"/>
      <c r="O116" s="232"/>
      <c r="P116" s="232">
        <v>5000</v>
      </c>
      <c r="Q116" s="232"/>
      <c r="R116" s="232"/>
      <c r="S116" s="232"/>
      <c r="T116" s="232"/>
      <c r="U116" s="380"/>
      <c r="V116" s="438" t="s">
        <v>265</v>
      </c>
      <c r="W116" s="439"/>
      <c r="X116" s="439"/>
      <c r="Y116" s="439"/>
      <c r="Z116" s="439"/>
      <c r="AA116" s="439"/>
      <c r="AB116" s="439"/>
      <c r="AC116" s="439"/>
      <c r="AD116" s="439"/>
      <c r="AE116" s="439"/>
      <c r="AF116" s="439"/>
      <c r="AG116" s="439"/>
      <c r="AH116" s="439"/>
      <c r="AI116" s="439"/>
      <c r="AJ116" s="439"/>
      <c r="AK116" s="439"/>
      <c r="AL116" s="439"/>
      <c r="AM116" s="439"/>
      <c r="AN116" s="439"/>
      <c r="AO116" s="439"/>
      <c r="AP116" s="439"/>
      <c r="AQ116" s="440"/>
    </row>
    <row r="117" spans="2:43" ht="13.5" customHeight="1">
      <c r="B117" s="420" t="s">
        <v>76</v>
      </c>
      <c r="C117" s="244"/>
      <c r="D117" s="244"/>
      <c r="E117" s="244"/>
      <c r="F117" s="244"/>
      <c r="G117" s="244"/>
      <c r="H117" s="244"/>
      <c r="I117" s="421"/>
      <c r="J117" s="370"/>
      <c r="K117" s="232"/>
      <c r="L117" s="232"/>
      <c r="M117" s="232"/>
      <c r="N117" s="232"/>
      <c r="O117" s="232"/>
      <c r="P117" s="232"/>
      <c r="Q117" s="232"/>
      <c r="R117" s="232"/>
      <c r="S117" s="232"/>
      <c r="T117" s="232"/>
      <c r="U117" s="380"/>
      <c r="V117" s="420"/>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421"/>
    </row>
    <row r="118" spans="2:43" ht="14.25">
      <c r="B118" s="420" t="s">
        <v>166</v>
      </c>
      <c r="C118" s="244"/>
      <c r="D118" s="244"/>
      <c r="E118" s="244"/>
      <c r="F118" s="244"/>
      <c r="G118" s="244"/>
      <c r="H118" s="244"/>
      <c r="I118" s="421"/>
      <c r="J118" s="370"/>
      <c r="K118" s="232"/>
      <c r="L118" s="232"/>
      <c r="M118" s="232"/>
      <c r="N118" s="232"/>
      <c r="O118" s="232"/>
      <c r="P118" s="232"/>
      <c r="Q118" s="232"/>
      <c r="R118" s="232"/>
      <c r="S118" s="232"/>
      <c r="T118" s="232"/>
      <c r="U118" s="380"/>
      <c r="V118" s="420"/>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421"/>
    </row>
    <row r="119" spans="2:43" ht="14.25">
      <c r="B119" s="420" t="s">
        <v>77</v>
      </c>
      <c r="C119" s="244"/>
      <c r="D119" s="244"/>
      <c r="E119" s="244"/>
      <c r="F119" s="244"/>
      <c r="G119" s="244"/>
      <c r="H119" s="244"/>
      <c r="I119" s="421"/>
      <c r="J119" s="370"/>
      <c r="K119" s="232"/>
      <c r="L119" s="232"/>
      <c r="M119" s="232"/>
      <c r="N119" s="232"/>
      <c r="O119" s="232"/>
      <c r="P119" s="232"/>
      <c r="Q119" s="232"/>
      <c r="R119" s="232"/>
      <c r="S119" s="232"/>
      <c r="T119" s="232"/>
      <c r="U119" s="380"/>
      <c r="V119" s="420"/>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421"/>
    </row>
    <row r="120" spans="2:43" ht="14.25">
      <c r="B120" s="420"/>
      <c r="C120" s="244"/>
      <c r="D120" s="244"/>
      <c r="E120" s="244"/>
      <c r="F120" s="244"/>
      <c r="G120" s="244"/>
      <c r="H120" s="244"/>
      <c r="I120" s="421"/>
      <c r="J120" s="370"/>
      <c r="K120" s="232"/>
      <c r="L120" s="232"/>
      <c r="M120" s="232"/>
      <c r="N120" s="232"/>
      <c r="O120" s="232"/>
      <c r="P120" s="232"/>
      <c r="Q120" s="232"/>
      <c r="R120" s="232"/>
      <c r="S120" s="232"/>
      <c r="T120" s="232"/>
      <c r="U120" s="380"/>
      <c r="V120" s="420"/>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421"/>
    </row>
    <row r="121" spans="2:43" ht="14.25">
      <c r="B121" s="420" t="s">
        <v>78</v>
      </c>
      <c r="C121" s="244"/>
      <c r="D121" s="244"/>
      <c r="E121" s="244"/>
      <c r="F121" s="244"/>
      <c r="G121" s="244"/>
      <c r="H121" s="244"/>
      <c r="I121" s="421"/>
      <c r="J121" s="370"/>
      <c r="K121" s="232"/>
      <c r="L121" s="232"/>
      <c r="M121" s="232"/>
      <c r="N121" s="232"/>
      <c r="O121" s="232"/>
      <c r="P121" s="232"/>
      <c r="Q121" s="232"/>
      <c r="R121" s="232"/>
      <c r="S121" s="232"/>
      <c r="T121" s="232"/>
      <c r="U121" s="380"/>
      <c r="V121" s="420"/>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421"/>
    </row>
    <row r="122" spans="2:43" ht="14.25">
      <c r="B122" s="420"/>
      <c r="C122" s="244"/>
      <c r="D122" s="244"/>
      <c r="E122" s="244"/>
      <c r="F122" s="244"/>
      <c r="G122" s="244"/>
      <c r="H122" s="244"/>
      <c r="I122" s="421"/>
      <c r="J122" s="370"/>
      <c r="K122" s="232"/>
      <c r="L122" s="232"/>
      <c r="M122" s="232"/>
      <c r="N122" s="232"/>
      <c r="O122" s="232"/>
      <c r="P122" s="232"/>
      <c r="Q122" s="232"/>
      <c r="R122" s="232"/>
      <c r="S122" s="232"/>
      <c r="T122" s="232"/>
      <c r="U122" s="380"/>
      <c r="V122" s="420"/>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421"/>
    </row>
    <row r="123" spans="2:43" ht="14.25">
      <c r="B123" s="420" t="s">
        <v>79</v>
      </c>
      <c r="C123" s="244"/>
      <c r="D123" s="244"/>
      <c r="E123" s="244"/>
      <c r="F123" s="244"/>
      <c r="G123" s="244"/>
      <c r="H123" s="244"/>
      <c r="I123" s="421"/>
      <c r="J123" s="370"/>
      <c r="K123" s="232"/>
      <c r="L123" s="232"/>
      <c r="M123" s="232"/>
      <c r="N123" s="232"/>
      <c r="O123" s="232"/>
      <c r="P123" s="232"/>
      <c r="Q123" s="232"/>
      <c r="R123" s="232"/>
      <c r="S123" s="232"/>
      <c r="T123" s="232"/>
      <c r="U123" s="380"/>
      <c r="V123" s="420"/>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421"/>
    </row>
    <row r="124" spans="2:43" ht="14.25">
      <c r="B124" s="420"/>
      <c r="C124" s="244"/>
      <c r="D124" s="244"/>
      <c r="E124" s="244"/>
      <c r="F124" s="244"/>
      <c r="G124" s="244"/>
      <c r="H124" s="244"/>
      <c r="I124" s="421"/>
      <c r="J124" s="351"/>
      <c r="K124" s="352"/>
      <c r="L124" s="352"/>
      <c r="M124" s="352"/>
      <c r="N124" s="352"/>
      <c r="O124" s="352"/>
      <c r="P124" s="232"/>
      <c r="Q124" s="232"/>
      <c r="R124" s="232"/>
      <c r="S124" s="232"/>
      <c r="T124" s="232"/>
      <c r="U124" s="380"/>
      <c r="V124" s="400"/>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2"/>
    </row>
    <row r="125" spans="2:43" ht="14.25">
      <c r="B125" s="417" t="s">
        <v>80</v>
      </c>
      <c r="C125" s="418"/>
      <c r="D125" s="418"/>
      <c r="E125" s="418"/>
      <c r="F125" s="418"/>
      <c r="G125" s="418"/>
      <c r="H125" s="418"/>
      <c r="I125" s="419"/>
      <c r="J125" s="431">
        <v>50000</v>
      </c>
      <c r="K125" s="432"/>
      <c r="L125" s="432"/>
      <c r="M125" s="432"/>
      <c r="N125" s="432"/>
      <c r="O125" s="432"/>
      <c r="P125" s="432"/>
      <c r="Q125" s="432"/>
      <c r="R125" s="432"/>
      <c r="S125" s="432"/>
      <c r="T125" s="432"/>
      <c r="U125" s="433"/>
      <c r="V125" s="413"/>
      <c r="W125" s="414"/>
      <c r="X125" s="414"/>
      <c r="Y125" s="414"/>
      <c r="Z125" s="414"/>
      <c r="AA125" s="414"/>
      <c r="AB125" s="414"/>
      <c r="AC125" s="414"/>
      <c r="AD125" s="414"/>
      <c r="AE125" s="414"/>
      <c r="AF125" s="414"/>
      <c r="AG125" s="414"/>
      <c r="AH125" s="414"/>
      <c r="AI125" s="414"/>
      <c r="AJ125" s="414"/>
      <c r="AK125" s="414"/>
      <c r="AL125" s="414"/>
      <c r="AM125" s="414"/>
      <c r="AN125" s="414"/>
      <c r="AO125" s="414"/>
      <c r="AP125" s="414"/>
      <c r="AQ125" s="415"/>
    </row>
    <row r="126" ht="14.25"/>
    <row r="127" ht="14.25"/>
    <row r="128" ht="14.25">
      <c r="B128" s="1" t="s">
        <v>170</v>
      </c>
    </row>
    <row r="129" spans="2:43" ht="14.25">
      <c r="B129" s="434" t="s">
        <v>81</v>
      </c>
      <c r="C129" s="267"/>
      <c r="D129" s="267"/>
      <c r="E129" s="267"/>
      <c r="F129" s="268"/>
      <c r="G129" s="266" t="s">
        <v>61</v>
      </c>
      <c r="H129" s="267"/>
      <c r="I129" s="267"/>
      <c r="J129" s="267"/>
      <c r="K129" s="267"/>
      <c r="L129" s="268"/>
      <c r="M129" s="410" t="s">
        <v>62</v>
      </c>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2"/>
    </row>
    <row r="130" spans="2:43" ht="14.25">
      <c r="B130" s="269"/>
      <c r="C130" s="270"/>
      <c r="D130" s="270"/>
      <c r="E130" s="270"/>
      <c r="F130" s="271"/>
      <c r="G130" s="435"/>
      <c r="H130" s="436"/>
      <c r="I130" s="436"/>
      <c r="J130" s="436"/>
      <c r="K130" s="436"/>
      <c r="L130" s="437"/>
      <c r="M130" s="416" t="s">
        <v>105</v>
      </c>
      <c r="N130" s="416"/>
      <c r="O130" s="416"/>
      <c r="P130" s="416"/>
      <c r="Q130" s="416"/>
      <c r="R130" s="416"/>
      <c r="S130" s="416"/>
      <c r="T130" s="416"/>
      <c r="U130" s="416" t="s">
        <v>82</v>
      </c>
      <c r="V130" s="416"/>
      <c r="W130" s="416"/>
      <c r="X130" s="416"/>
      <c r="Y130" s="416"/>
      <c r="Z130" s="416"/>
      <c r="AA130" s="416"/>
      <c r="AB130" s="416"/>
      <c r="AC130" s="393" t="s">
        <v>140</v>
      </c>
      <c r="AD130" s="393"/>
      <c r="AE130" s="393"/>
      <c r="AF130" s="393"/>
      <c r="AG130" s="394" t="s">
        <v>56</v>
      </c>
      <c r="AH130" s="394"/>
      <c r="AI130" s="394"/>
      <c r="AJ130" s="394"/>
      <c r="AK130" s="394"/>
      <c r="AL130" s="394"/>
      <c r="AM130" s="394"/>
      <c r="AN130" s="394"/>
      <c r="AO130" s="394"/>
      <c r="AP130" s="394"/>
      <c r="AQ130" s="394"/>
    </row>
    <row r="131" spans="2:53" ht="13.5">
      <c r="B131" s="381"/>
      <c r="C131" s="382"/>
      <c r="D131" s="382"/>
      <c r="E131" s="382"/>
      <c r="F131" s="383"/>
      <c r="G131" s="381" t="s">
        <v>87</v>
      </c>
      <c r="H131" s="382"/>
      <c r="I131" s="382"/>
      <c r="J131" s="382"/>
      <c r="K131" s="382"/>
      <c r="L131" s="383"/>
      <c r="M131" s="390"/>
      <c r="N131" s="391"/>
      <c r="O131" s="391"/>
      <c r="P131" s="391"/>
      <c r="Q131" s="391"/>
      <c r="R131" s="391"/>
      <c r="S131" s="391"/>
      <c r="T131" s="392"/>
      <c r="U131" s="381" t="s">
        <v>87</v>
      </c>
      <c r="V131" s="382"/>
      <c r="W131" s="382"/>
      <c r="X131" s="382"/>
      <c r="Y131" s="382"/>
      <c r="Z131" s="382"/>
      <c r="AA131" s="382"/>
      <c r="AB131" s="383"/>
      <c r="AC131" s="381" t="s">
        <v>83</v>
      </c>
      <c r="AD131" s="382"/>
      <c r="AE131" s="382"/>
      <c r="AF131" s="383"/>
      <c r="AG131" s="405"/>
      <c r="AH131" s="405"/>
      <c r="AI131" s="405"/>
      <c r="AJ131" s="405"/>
      <c r="AK131" s="405"/>
      <c r="AL131" s="405"/>
      <c r="AM131" s="405"/>
      <c r="AN131" s="405"/>
      <c r="AO131" s="405"/>
      <c r="AP131" s="405"/>
      <c r="AQ131" s="406"/>
      <c r="AZ131" s="128"/>
      <c r="BA131" s="128"/>
    </row>
    <row r="132" spans="2:43" ht="13.5">
      <c r="B132" s="368" t="s">
        <v>84</v>
      </c>
      <c r="C132" s="225"/>
      <c r="D132" s="225"/>
      <c r="E132" s="225"/>
      <c r="F132" s="369"/>
      <c r="G132" s="370"/>
      <c r="H132" s="371"/>
      <c r="I132" s="371"/>
      <c r="J132" s="371"/>
      <c r="K132" s="371"/>
      <c r="L132" s="380"/>
      <c r="M132" s="368"/>
      <c r="N132" s="251"/>
      <c r="O132" s="251"/>
      <c r="P132" s="251"/>
      <c r="Q132" s="251"/>
      <c r="R132" s="251"/>
      <c r="S132" s="251"/>
      <c r="T132" s="369"/>
      <c r="U132" s="403"/>
      <c r="V132" s="245"/>
      <c r="W132" s="245"/>
      <c r="X132" s="245"/>
      <c r="Y132" s="245"/>
      <c r="Z132" s="245"/>
      <c r="AA132" s="245"/>
      <c r="AB132" s="404"/>
      <c r="AC132" s="378"/>
      <c r="AD132" s="243"/>
      <c r="AE132" s="243"/>
      <c r="AF132" s="379"/>
      <c r="AG132" s="429"/>
      <c r="AH132" s="429"/>
      <c r="AI132" s="429"/>
      <c r="AJ132" s="429"/>
      <c r="AK132" s="429"/>
      <c r="AL132" s="429"/>
      <c r="AM132" s="429"/>
      <c r="AN132" s="429"/>
      <c r="AO132" s="429"/>
      <c r="AP132" s="429"/>
      <c r="AQ132" s="430"/>
    </row>
    <row r="133" spans="2:43" ht="13.5">
      <c r="B133" s="368"/>
      <c r="C133" s="225"/>
      <c r="D133" s="225"/>
      <c r="E133" s="225"/>
      <c r="F133" s="369"/>
      <c r="G133" s="370"/>
      <c r="H133" s="371"/>
      <c r="I133" s="371"/>
      <c r="J133" s="371"/>
      <c r="K133" s="371"/>
      <c r="L133" s="380"/>
      <c r="M133" s="368"/>
      <c r="N133" s="251"/>
      <c r="O133" s="251"/>
      <c r="P133" s="251"/>
      <c r="Q133" s="251"/>
      <c r="R133" s="251"/>
      <c r="S133" s="251"/>
      <c r="T133" s="369"/>
      <c r="U133" s="378"/>
      <c r="V133" s="243"/>
      <c r="W133" s="243"/>
      <c r="X133" s="243"/>
      <c r="Y133" s="243"/>
      <c r="Z133" s="243"/>
      <c r="AA133" s="243"/>
      <c r="AB133" s="379"/>
      <c r="AC133" s="378"/>
      <c r="AD133" s="243"/>
      <c r="AE133" s="243"/>
      <c r="AF133" s="379"/>
      <c r="AG133" s="353"/>
      <c r="AH133" s="422"/>
      <c r="AI133" s="422"/>
      <c r="AJ133" s="422"/>
      <c r="AK133" s="422"/>
      <c r="AL133" s="422"/>
      <c r="AM133" s="422"/>
      <c r="AN133" s="422"/>
      <c r="AO133" s="422"/>
      <c r="AP133" s="422"/>
      <c r="AQ133" s="423"/>
    </row>
    <row r="134" spans="2:43" ht="13.5">
      <c r="B134" s="368"/>
      <c r="C134" s="225"/>
      <c r="D134" s="225"/>
      <c r="E134" s="225"/>
      <c r="F134" s="369"/>
      <c r="G134" s="370"/>
      <c r="H134" s="371"/>
      <c r="I134" s="371"/>
      <c r="J134" s="371"/>
      <c r="K134" s="371"/>
      <c r="L134" s="380"/>
      <c r="M134" s="368"/>
      <c r="N134" s="251"/>
      <c r="O134" s="251"/>
      <c r="P134" s="251"/>
      <c r="Q134" s="251"/>
      <c r="R134" s="251"/>
      <c r="S134" s="251"/>
      <c r="T134" s="369"/>
      <c r="U134" s="378"/>
      <c r="V134" s="243"/>
      <c r="W134" s="243"/>
      <c r="X134" s="243"/>
      <c r="Y134" s="243"/>
      <c r="Z134" s="243"/>
      <c r="AA134" s="243"/>
      <c r="AB134" s="379"/>
      <c r="AC134" s="378"/>
      <c r="AD134" s="243"/>
      <c r="AE134" s="243"/>
      <c r="AF134" s="379"/>
      <c r="AG134" s="395"/>
      <c r="AH134" s="395"/>
      <c r="AI134" s="395"/>
      <c r="AJ134" s="395"/>
      <c r="AK134" s="395"/>
      <c r="AL134" s="395"/>
      <c r="AM134" s="395"/>
      <c r="AN134" s="395"/>
      <c r="AO134" s="395"/>
      <c r="AP134" s="395"/>
      <c r="AQ134" s="379"/>
    </row>
    <row r="135" spans="2:43" ht="13.5">
      <c r="B135" s="368"/>
      <c r="C135" s="225"/>
      <c r="D135" s="225"/>
      <c r="E135" s="225"/>
      <c r="F135" s="369"/>
      <c r="G135" s="370"/>
      <c r="H135" s="371"/>
      <c r="I135" s="371"/>
      <c r="J135" s="371"/>
      <c r="K135" s="371"/>
      <c r="L135" s="380"/>
      <c r="M135" s="368"/>
      <c r="N135" s="251"/>
      <c r="O135" s="251"/>
      <c r="P135" s="251"/>
      <c r="Q135" s="251"/>
      <c r="R135" s="251"/>
      <c r="S135" s="251"/>
      <c r="T135" s="369"/>
      <c r="U135" s="378"/>
      <c r="V135" s="243"/>
      <c r="W135" s="243"/>
      <c r="X135" s="243"/>
      <c r="Y135" s="243"/>
      <c r="Z135" s="243"/>
      <c r="AA135" s="243"/>
      <c r="AB135" s="379"/>
      <c r="AC135" s="378"/>
      <c r="AD135" s="243"/>
      <c r="AE135" s="243"/>
      <c r="AF135" s="379"/>
      <c r="AG135" s="395"/>
      <c r="AH135" s="395"/>
      <c r="AI135" s="395"/>
      <c r="AJ135" s="395"/>
      <c r="AK135" s="395"/>
      <c r="AL135" s="395"/>
      <c r="AM135" s="395"/>
      <c r="AN135" s="395"/>
      <c r="AO135" s="395"/>
      <c r="AP135" s="395"/>
      <c r="AQ135" s="379"/>
    </row>
    <row r="136" spans="2:43" ht="13.5">
      <c r="B136" s="368"/>
      <c r="C136" s="225"/>
      <c r="D136" s="225"/>
      <c r="E136" s="225"/>
      <c r="F136" s="369"/>
      <c r="G136" s="370"/>
      <c r="H136" s="371"/>
      <c r="I136" s="371"/>
      <c r="J136" s="371"/>
      <c r="K136" s="371"/>
      <c r="L136" s="380"/>
      <c r="M136" s="368"/>
      <c r="N136" s="251"/>
      <c r="O136" s="251"/>
      <c r="P136" s="251"/>
      <c r="Q136" s="251"/>
      <c r="R136" s="251"/>
      <c r="S136" s="251"/>
      <c r="T136" s="369"/>
      <c r="U136" s="378"/>
      <c r="V136" s="243"/>
      <c r="W136" s="243"/>
      <c r="X136" s="243"/>
      <c r="Y136" s="243"/>
      <c r="Z136" s="243"/>
      <c r="AA136" s="243"/>
      <c r="AB136" s="379"/>
      <c r="AC136" s="378"/>
      <c r="AD136" s="243"/>
      <c r="AE136" s="243"/>
      <c r="AF136" s="379"/>
      <c r="AG136" s="395"/>
      <c r="AH136" s="395"/>
      <c r="AI136" s="395"/>
      <c r="AJ136" s="395"/>
      <c r="AK136" s="395"/>
      <c r="AL136" s="395"/>
      <c r="AM136" s="395"/>
      <c r="AN136" s="395"/>
      <c r="AO136" s="395"/>
      <c r="AP136" s="395"/>
      <c r="AQ136" s="379"/>
    </row>
    <row r="137" spans="2:43" ht="13.5">
      <c r="B137" s="274"/>
      <c r="C137" s="258"/>
      <c r="D137" s="258"/>
      <c r="E137" s="258"/>
      <c r="F137" s="255"/>
      <c r="G137" s="351"/>
      <c r="H137" s="352"/>
      <c r="I137" s="352"/>
      <c r="J137" s="352"/>
      <c r="K137" s="352"/>
      <c r="L137" s="399"/>
      <c r="M137" s="368"/>
      <c r="N137" s="251"/>
      <c r="O137" s="251"/>
      <c r="P137" s="251"/>
      <c r="Q137" s="251"/>
      <c r="R137" s="251"/>
      <c r="S137" s="251"/>
      <c r="T137" s="369"/>
      <c r="U137" s="378"/>
      <c r="V137" s="243"/>
      <c r="W137" s="243"/>
      <c r="X137" s="243"/>
      <c r="Y137" s="243"/>
      <c r="Z137" s="243"/>
      <c r="AA137" s="243"/>
      <c r="AB137" s="379"/>
      <c r="AC137" s="378"/>
      <c r="AD137" s="243"/>
      <c r="AE137" s="243"/>
      <c r="AF137" s="379"/>
      <c r="AG137" s="395"/>
      <c r="AH137" s="395"/>
      <c r="AI137" s="395"/>
      <c r="AJ137" s="395"/>
      <c r="AK137" s="395"/>
      <c r="AL137" s="395"/>
      <c r="AM137" s="395"/>
      <c r="AN137" s="395"/>
      <c r="AO137" s="395"/>
      <c r="AP137" s="395"/>
      <c r="AQ137" s="379"/>
    </row>
    <row r="138" spans="2:43" ht="13.5">
      <c r="B138" s="417" t="s">
        <v>59</v>
      </c>
      <c r="C138" s="418"/>
      <c r="D138" s="418"/>
      <c r="E138" s="418"/>
      <c r="F138" s="419"/>
      <c r="G138" s="431"/>
      <c r="H138" s="432"/>
      <c r="I138" s="432"/>
      <c r="J138" s="432"/>
      <c r="K138" s="432"/>
      <c r="L138" s="433"/>
      <c r="M138" s="413"/>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c r="AO138" s="414"/>
      <c r="AP138" s="414"/>
      <c r="AQ138" s="415"/>
    </row>
    <row r="142" spans="2:43" ht="13.5">
      <c r="B142" s="441"/>
      <c r="C142" s="442"/>
      <c r="D142" s="442"/>
      <c r="E142" s="442"/>
      <c r="F142" s="442"/>
      <c r="G142" s="442"/>
      <c r="H142" s="442"/>
      <c r="I142" s="442"/>
      <c r="J142" s="442"/>
      <c r="K142" s="442"/>
      <c r="L142" s="442"/>
      <c r="M142" s="442"/>
      <c r="N142" s="443"/>
      <c r="O142" s="381" t="s">
        <v>87</v>
      </c>
      <c r="P142" s="382"/>
      <c r="Q142" s="382"/>
      <c r="R142" s="382"/>
      <c r="S142" s="382"/>
      <c r="T142" s="383"/>
      <c r="U142" s="483"/>
      <c r="V142" s="484"/>
      <c r="W142" s="484"/>
      <c r="X142" s="484"/>
      <c r="Y142" s="484"/>
      <c r="Z142" s="484"/>
      <c r="AA142" s="484"/>
      <c r="AB142" s="484"/>
      <c r="AC142" s="484"/>
      <c r="AD142" s="484"/>
      <c r="AE142" s="484"/>
      <c r="AF142" s="484"/>
      <c r="AG142" s="484"/>
      <c r="AH142" s="484"/>
      <c r="AI142" s="484"/>
      <c r="AJ142" s="484"/>
      <c r="AK142" s="484"/>
      <c r="AL142" s="484"/>
      <c r="AM142" s="484"/>
      <c r="AN142" s="484"/>
      <c r="AO142" s="484"/>
      <c r="AP142" s="484"/>
      <c r="AQ142" s="485"/>
    </row>
    <row r="143" spans="2:43" ht="13.5">
      <c r="B143" s="492"/>
      <c r="C143" s="494" t="s">
        <v>30</v>
      </c>
      <c r="D143" s="495"/>
      <c r="E143" s="495"/>
      <c r="F143" s="495"/>
      <c r="G143" s="495"/>
      <c r="H143" s="495"/>
      <c r="I143" s="495"/>
      <c r="J143" s="495"/>
      <c r="K143" s="495"/>
      <c r="L143" s="495"/>
      <c r="M143" s="495"/>
      <c r="N143" s="437"/>
      <c r="O143" s="496">
        <f>M53+G70+J109+J125</f>
        <v>6078400</v>
      </c>
      <c r="P143" s="497"/>
      <c r="Q143" s="497"/>
      <c r="R143" s="497"/>
      <c r="S143" s="497"/>
      <c r="T143" s="498"/>
      <c r="U143" s="486"/>
      <c r="V143" s="487"/>
      <c r="W143" s="487"/>
      <c r="X143" s="487"/>
      <c r="Y143" s="487"/>
      <c r="Z143" s="487"/>
      <c r="AA143" s="487"/>
      <c r="AB143" s="487"/>
      <c r="AC143" s="487"/>
      <c r="AD143" s="487"/>
      <c r="AE143" s="487"/>
      <c r="AF143" s="487"/>
      <c r="AG143" s="487"/>
      <c r="AH143" s="487"/>
      <c r="AI143" s="487"/>
      <c r="AJ143" s="487"/>
      <c r="AK143" s="487"/>
      <c r="AL143" s="487"/>
      <c r="AM143" s="487"/>
      <c r="AN143" s="487"/>
      <c r="AO143" s="487"/>
      <c r="AP143" s="487"/>
      <c r="AQ143" s="488"/>
    </row>
    <row r="144" spans="2:43" ht="13.5">
      <c r="B144" s="493"/>
      <c r="C144" s="495"/>
      <c r="D144" s="495"/>
      <c r="E144" s="495"/>
      <c r="F144" s="495"/>
      <c r="G144" s="495"/>
      <c r="H144" s="495"/>
      <c r="I144" s="495"/>
      <c r="J144" s="495"/>
      <c r="K144" s="495"/>
      <c r="L144" s="495"/>
      <c r="M144" s="495"/>
      <c r="N144" s="437"/>
      <c r="O144" s="499"/>
      <c r="P144" s="500"/>
      <c r="Q144" s="500"/>
      <c r="R144" s="500"/>
      <c r="S144" s="500"/>
      <c r="T144" s="501"/>
      <c r="U144" s="486"/>
      <c r="V144" s="487"/>
      <c r="W144" s="487"/>
      <c r="X144" s="487"/>
      <c r="Y144" s="487"/>
      <c r="Z144" s="487"/>
      <c r="AA144" s="487"/>
      <c r="AB144" s="487"/>
      <c r="AC144" s="487"/>
      <c r="AD144" s="487"/>
      <c r="AE144" s="487"/>
      <c r="AF144" s="487"/>
      <c r="AG144" s="487"/>
      <c r="AH144" s="487"/>
      <c r="AI144" s="487"/>
      <c r="AJ144" s="487"/>
      <c r="AK144" s="487"/>
      <c r="AL144" s="487"/>
      <c r="AM144" s="487"/>
      <c r="AN144" s="487"/>
      <c r="AO144" s="487"/>
      <c r="AP144" s="487"/>
      <c r="AQ144" s="488"/>
    </row>
    <row r="145" spans="2:43" ht="13.5">
      <c r="B145" s="400"/>
      <c r="C145" s="401"/>
      <c r="D145" s="401"/>
      <c r="E145" s="401"/>
      <c r="F145" s="401"/>
      <c r="G145" s="401"/>
      <c r="H145" s="401"/>
      <c r="I145" s="401"/>
      <c r="J145" s="401"/>
      <c r="K145" s="401"/>
      <c r="L145" s="401"/>
      <c r="M145" s="401"/>
      <c r="N145" s="402"/>
      <c r="O145" s="351"/>
      <c r="P145" s="352"/>
      <c r="Q145" s="352"/>
      <c r="R145" s="352"/>
      <c r="S145" s="352"/>
      <c r="T145" s="399"/>
      <c r="U145" s="489"/>
      <c r="V145" s="490"/>
      <c r="W145" s="490"/>
      <c r="X145" s="490"/>
      <c r="Y145" s="490"/>
      <c r="Z145" s="490"/>
      <c r="AA145" s="490"/>
      <c r="AB145" s="490"/>
      <c r="AC145" s="490"/>
      <c r="AD145" s="490"/>
      <c r="AE145" s="490"/>
      <c r="AF145" s="490"/>
      <c r="AG145" s="490"/>
      <c r="AH145" s="490"/>
      <c r="AI145" s="490"/>
      <c r="AJ145" s="490"/>
      <c r="AK145" s="490"/>
      <c r="AL145" s="490"/>
      <c r="AM145" s="490"/>
      <c r="AN145" s="490"/>
      <c r="AO145" s="490"/>
      <c r="AP145" s="490"/>
      <c r="AQ145" s="491"/>
    </row>
  </sheetData>
  <sheetProtection/>
  <mergeCells count="454">
    <mergeCell ref="B20:L20"/>
    <mergeCell ref="B115:I115"/>
    <mergeCell ref="J115:O115"/>
    <mergeCell ref="P115:U115"/>
    <mergeCell ref="B40:D40"/>
    <mergeCell ref="E40:AQ40"/>
    <mergeCell ref="E41:AQ41"/>
    <mergeCell ref="AB21:AE21"/>
    <mergeCell ref="AF21:AQ21"/>
    <mergeCell ref="M20:R20"/>
    <mergeCell ref="B145:N145"/>
    <mergeCell ref="O145:T145"/>
    <mergeCell ref="U142:AQ145"/>
    <mergeCell ref="B142:N142"/>
    <mergeCell ref="O142:T142"/>
    <mergeCell ref="B143:B144"/>
    <mergeCell ref="C143:M144"/>
    <mergeCell ref="N143:N144"/>
    <mergeCell ref="O143:T144"/>
    <mergeCell ref="B3:AQ3"/>
    <mergeCell ref="Z7:AQ7"/>
    <mergeCell ref="B12:L13"/>
    <mergeCell ref="M12:X13"/>
    <mergeCell ref="Y12:AQ12"/>
    <mergeCell ref="Y13:AA13"/>
    <mergeCell ref="AB13:AE13"/>
    <mergeCell ref="AF13:AQ13"/>
    <mergeCell ref="B15:L15"/>
    <mergeCell ref="M15:R15"/>
    <mergeCell ref="S15:X15"/>
    <mergeCell ref="Y15:AA15"/>
    <mergeCell ref="B14:L14"/>
    <mergeCell ref="M14:R14"/>
    <mergeCell ref="S14:X14"/>
    <mergeCell ref="Y14:AA14"/>
    <mergeCell ref="S16:X16"/>
    <mergeCell ref="Y16:AA16"/>
    <mergeCell ref="AB14:AE14"/>
    <mergeCell ref="AF14:AQ14"/>
    <mergeCell ref="AB15:AE15"/>
    <mergeCell ref="AF15:AQ15"/>
    <mergeCell ref="AB16:AE16"/>
    <mergeCell ref="AF16:AQ16"/>
    <mergeCell ref="S18:X18"/>
    <mergeCell ref="Y18:AA18"/>
    <mergeCell ref="AB17:AE17"/>
    <mergeCell ref="AF17:AQ17"/>
    <mergeCell ref="B16:L16"/>
    <mergeCell ref="M16:R16"/>
    <mergeCell ref="B17:L17"/>
    <mergeCell ref="M17:R17"/>
    <mergeCell ref="S17:X17"/>
    <mergeCell ref="Y17:AA17"/>
    <mergeCell ref="S20:X20"/>
    <mergeCell ref="Y20:AA20"/>
    <mergeCell ref="AB18:AE18"/>
    <mergeCell ref="AB20:AE20"/>
    <mergeCell ref="B19:L19"/>
    <mergeCell ref="M19:R19"/>
    <mergeCell ref="S19:X19"/>
    <mergeCell ref="Y19:AA19"/>
    <mergeCell ref="B18:L18"/>
    <mergeCell ref="M18:R18"/>
    <mergeCell ref="AF18:AQ18"/>
    <mergeCell ref="AB19:AE19"/>
    <mergeCell ref="AF19:AQ19"/>
    <mergeCell ref="AB22:AE22"/>
    <mergeCell ref="AF22:AQ22"/>
    <mergeCell ref="AF20:AQ20"/>
    <mergeCell ref="S22:X22"/>
    <mergeCell ref="Y22:AA22"/>
    <mergeCell ref="S21:X21"/>
    <mergeCell ref="Y21:AA21"/>
    <mergeCell ref="B21:L21"/>
    <mergeCell ref="M21:R21"/>
    <mergeCell ref="B22:L22"/>
    <mergeCell ref="M22:R22"/>
    <mergeCell ref="B24:L24"/>
    <mergeCell ref="M24:R24"/>
    <mergeCell ref="S24:X24"/>
    <mergeCell ref="Y24:AA24"/>
    <mergeCell ref="B23:L23"/>
    <mergeCell ref="M23:R23"/>
    <mergeCell ref="S23:X23"/>
    <mergeCell ref="Y23:AA23"/>
    <mergeCell ref="AB23:AE23"/>
    <mergeCell ref="AF23:AQ23"/>
    <mergeCell ref="AB24:AE24"/>
    <mergeCell ref="AF24:AQ24"/>
    <mergeCell ref="AB25:AE25"/>
    <mergeCell ref="AF25:AQ25"/>
    <mergeCell ref="AB26:AE26"/>
    <mergeCell ref="AF26:AQ26"/>
    <mergeCell ref="B25:L25"/>
    <mergeCell ref="M25:R25"/>
    <mergeCell ref="B26:L26"/>
    <mergeCell ref="M26:R26"/>
    <mergeCell ref="S26:X26"/>
    <mergeCell ref="Y26:AA26"/>
    <mergeCell ref="S25:X25"/>
    <mergeCell ref="Y25:AA25"/>
    <mergeCell ref="M33:AQ33"/>
    <mergeCell ref="M34:T34"/>
    <mergeCell ref="U34:AB34"/>
    <mergeCell ref="B27:L27"/>
    <mergeCell ref="M27:R27"/>
    <mergeCell ref="S27:X27"/>
    <mergeCell ref="Y27:AQ27"/>
    <mergeCell ref="B36:F36"/>
    <mergeCell ref="G36:L36"/>
    <mergeCell ref="B35:F35"/>
    <mergeCell ref="G35:L35"/>
    <mergeCell ref="B33:F34"/>
    <mergeCell ref="G33:L34"/>
    <mergeCell ref="B37:F37"/>
    <mergeCell ref="G37:L37"/>
    <mergeCell ref="AG38:AQ38"/>
    <mergeCell ref="U38:AB38"/>
    <mergeCell ref="M37:T37"/>
    <mergeCell ref="U37:AB37"/>
    <mergeCell ref="B39:F39"/>
    <mergeCell ref="G39:L39"/>
    <mergeCell ref="M39:AQ39"/>
    <mergeCell ref="B38:F38"/>
    <mergeCell ref="G38:L38"/>
    <mergeCell ref="M38:T38"/>
    <mergeCell ref="AC38:AF38"/>
    <mergeCell ref="B47:L47"/>
    <mergeCell ref="M47:R47"/>
    <mergeCell ref="S47:AQ47"/>
    <mergeCell ref="B48:L48"/>
    <mergeCell ref="M48:R48"/>
    <mergeCell ref="S48:AQ48"/>
    <mergeCell ref="B49:L49"/>
    <mergeCell ref="M49:R49"/>
    <mergeCell ref="S49:AQ49"/>
    <mergeCell ref="B50:L50"/>
    <mergeCell ref="M50:R50"/>
    <mergeCell ref="S50:AQ50"/>
    <mergeCell ref="B51:L51"/>
    <mergeCell ref="M51:R51"/>
    <mergeCell ref="S51:AQ51"/>
    <mergeCell ref="B52:L52"/>
    <mergeCell ref="M52:R52"/>
    <mergeCell ref="S52:AQ52"/>
    <mergeCell ref="B60:F60"/>
    <mergeCell ref="G60:L60"/>
    <mergeCell ref="B53:L53"/>
    <mergeCell ref="M53:R53"/>
    <mergeCell ref="M60:T60"/>
    <mergeCell ref="S53:AQ53"/>
    <mergeCell ref="B58:F59"/>
    <mergeCell ref="G58:L59"/>
    <mergeCell ref="M58:AQ58"/>
    <mergeCell ref="M59:T59"/>
    <mergeCell ref="B70:F70"/>
    <mergeCell ref="G70:L70"/>
    <mergeCell ref="B76:F77"/>
    <mergeCell ref="G76:L77"/>
    <mergeCell ref="B71:D71"/>
    <mergeCell ref="E71:AQ71"/>
    <mergeCell ref="M77:T77"/>
    <mergeCell ref="U77:AB77"/>
    <mergeCell ref="B82:F82"/>
    <mergeCell ref="G82:L82"/>
    <mergeCell ref="B88:I88"/>
    <mergeCell ref="J88:O88"/>
    <mergeCell ref="P88:AQ88"/>
    <mergeCell ref="J98:O98"/>
    <mergeCell ref="B94:I94"/>
    <mergeCell ref="B92:I92"/>
    <mergeCell ref="J92:O92"/>
    <mergeCell ref="B98:I98"/>
    <mergeCell ref="B83:D83"/>
    <mergeCell ref="E83:AQ83"/>
    <mergeCell ref="V115:AQ115"/>
    <mergeCell ref="B89:I89"/>
    <mergeCell ref="J89:O89"/>
    <mergeCell ref="B90:I90"/>
    <mergeCell ref="J90:O90"/>
    <mergeCell ref="B91:I91"/>
    <mergeCell ref="J91:O91"/>
    <mergeCell ref="B97:I97"/>
    <mergeCell ref="J97:O97"/>
    <mergeCell ref="B93:I93"/>
    <mergeCell ref="J93:O93"/>
    <mergeCell ref="J94:O94"/>
    <mergeCell ref="B95:I95"/>
    <mergeCell ref="J95:O95"/>
    <mergeCell ref="B96:I96"/>
    <mergeCell ref="J96:O96"/>
    <mergeCell ref="B99:I99"/>
    <mergeCell ref="J99:O99"/>
    <mergeCell ref="Q99:AQ99"/>
    <mergeCell ref="AP100:AQ101"/>
    <mergeCell ref="AC101:AD101"/>
    <mergeCell ref="B100:I100"/>
    <mergeCell ref="J100:O100"/>
    <mergeCell ref="AD100:AJ100"/>
    <mergeCell ref="U101:V101"/>
    <mergeCell ref="Q100:AB100"/>
    <mergeCell ref="B102:I102"/>
    <mergeCell ref="J102:O102"/>
    <mergeCell ref="S102:W102"/>
    <mergeCell ref="Y102:AQ102"/>
    <mergeCell ref="B101:I101"/>
    <mergeCell ref="J101:O101"/>
    <mergeCell ref="Q101:R101"/>
    <mergeCell ref="AG101:AI101"/>
    <mergeCell ref="B104:I104"/>
    <mergeCell ref="J104:O104"/>
    <mergeCell ref="Q104:AC104"/>
    <mergeCell ref="AD104:AM104"/>
    <mergeCell ref="B103:I103"/>
    <mergeCell ref="J103:O103"/>
    <mergeCell ref="Q103:AC103"/>
    <mergeCell ref="AD103:AP103"/>
    <mergeCell ref="B106:I106"/>
    <mergeCell ref="J106:O106"/>
    <mergeCell ref="Q106:AC106"/>
    <mergeCell ref="AD106:AM106"/>
    <mergeCell ref="B105:I105"/>
    <mergeCell ref="J105:O105"/>
    <mergeCell ref="Q105:AC105"/>
    <mergeCell ref="AD105:AM105"/>
    <mergeCell ref="B108:I108"/>
    <mergeCell ref="J108:O108"/>
    <mergeCell ref="Q108:AQ108"/>
    <mergeCell ref="B107:I107"/>
    <mergeCell ref="J107:O107"/>
    <mergeCell ref="Q107:AM107"/>
    <mergeCell ref="B109:I109"/>
    <mergeCell ref="J109:O109"/>
    <mergeCell ref="P109:AQ109"/>
    <mergeCell ref="B112:I112"/>
    <mergeCell ref="J112:U112"/>
    <mergeCell ref="V112:AQ112"/>
    <mergeCell ref="B114:I114"/>
    <mergeCell ref="J114:O114"/>
    <mergeCell ref="P114:U114"/>
    <mergeCell ref="V114:AQ114"/>
    <mergeCell ref="B113:I113"/>
    <mergeCell ref="J113:O113"/>
    <mergeCell ref="P113:U113"/>
    <mergeCell ref="V113:AQ113"/>
    <mergeCell ref="B117:I117"/>
    <mergeCell ref="J117:O117"/>
    <mergeCell ref="P117:U117"/>
    <mergeCell ref="V117:AQ117"/>
    <mergeCell ref="B116:I116"/>
    <mergeCell ref="J116:O116"/>
    <mergeCell ref="P116:U116"/>
    <mergeCell ref="V116:AQ116"/>
    <mergeCell ref="B119:I119"/>
    <mergeCell ref="J119:O119"/>
    <mergeCell ref="P119:U119"/>
    <mergeCell ref="V119:AQ119"/>
    <mergeCell ref="B118:I118"/>
    <mergeCell ref="J118:O118"/>
    <mergeCell ref="P118:U118"/>
    <mergeCell ref="V118:AQ118"/>
    <mergeCell ref="B121:I121"/>
    <mergeCell ref="J121:O121"/>
    <mergeCell ref="P121:U121"/>
    <mergeCell ref="V121:AQ121"/>
    <mergeCell ref="B120:I120"/>
    <mergeCell ref="J120:O120"/>
    <mergeCell ref="P120:U120"/>
    <mergeCell ref="V120:AQ120"/>
    <mergeCell ref="P123:U123"/>
    <mergeCell ref="V123:AQ123"/>
    <mergeCell ref="B122:I122"/>
    <mergeCell ref="J122:O122"/>
    <mergeCell ref="P122:U122"/>
    <mergeCell ref="V122:AQ122"/>
    <mergeCell ref="M133:T133"/>
    <mergeCell ref="J125:O125"/>
    <mergeCell ref="P125:U125"/>
    <mergeCell ref="V125:AQ125"/>
    <mergeCell ref="B124:I124"/>
    <mergeCell ref="J124:O124"/>
    <mergeCell ref="P124:U124"/>
    <mergeCell ref="V124:AQ124"/>
    <mergeCell ref="B129:F130"/>
    <mergeCell ref="G129:L130"/>
    <mergeCell ref="M129:AQ129"/>
    <mergeCell ref="M130:T130"/>
    <mergeCell ref="U130:AB130"/>
    <mergeCell ref="AC130:AF130"/>
    <mergeCell ref="AG130:AQ130"/>
    <mergeCell ref="B136:F136"/>
    <mergeCell ref="G136:L136"/>
    <mergeCell ref="B134:F134"/>
    <mergeCell ref="G134:L134"/>
    <mergeCell ref="B133:F133"/>
    <mergeCell ref="G133:L133"/>
    <mergeCell ref="B138:F138"/>
    <mergeCell ref="G138:L138"/>
    <mergeCell ref="M138:AQ138"/>
    <mergeCell ref="B137:F137"/>
    <mergeCell ref="G137:L137"/>
    <mergeCell ref="U137:AB137"/>
    <mergeCell ref="AC137:AF137"/>
    <mergeCell ref="AG137:AQ137"/>
    <mergeCell ref="M137:T137"/>
    <mergeCell ref="U136:AB136"/>
    <mergeCell ref="AM100:AO101"/>
    <mergeCell ref="AN105:AP105"/>
    <mergeCell ref="AN106:AP106"/>
    <mergeCell ref="AN104:AP104"/>
    <mergeCell ref="AC131:AF131"/>
    <mergeCell ref="AG132:AQ132"/>
    <mergeCell ref="AG131:AQ131"/>
    <mergeCell ref="AG136:AQ136"/>
    <mergeCell ref="U133:AB133"/>
    <mergeCell ref="M136:T136"/>
    <mergeCell ref="AK100:AL101"/>
    <mergeCell ref="AC134:AF134"/>
    <mergeCell ref="AC135:AF135"/>
    <mergeCell ref="AC136:AF136"/>
    <mergeCell ref="AG134:AQ134"/>
    <mergeCell ref="AG135:AQ135"/>
    <mergeCell ref="AN107:AP107"/>
    <mergeCell ref="U134:AB134"/>
    <mergeCell ref="U135:AB135"/>
    <mergeCell ref="AC133:AF133"/>
    <mergeCell ref="AG133:AQ133"/>
    <mergeCell ref="M134:T134"/>
    <mergeCell ref="M135:T135"/>
    <mergeCell ref="B132:F132"/>
    <mergeCell ref="G132:L132"/>
    <mergeCell ref="U132:AB132"/>
    <mergeCell ref="AC132:AF132"/>
    <mergeCell ref="B135:F135"/>
    <mergeCell ref="G135:L135"/>
    <mergeCell ref="M132:T132"/>
    <mergeCell ref="G131:L131"/>
    <mergeCell ref="M131:T131"/>
    <mergeCell ref="G80:L80"/>
    <mergeCell ref="M79:T79"/>
    <mergeCell ref="P93:AQ93"/>
    <mergeCell ref="P92:AQ92"/>
    <mergeCell ref="P91:AQ91"/>
    <mergeCell ref="B123:I123"/>
    <mergeCell ref="J123:O123"/>
    <mergeCell ref="U131:AB131"/>
    <mergeCell ref="U79:AB79"/>
    <mergeCell ref="P98:AQ98"/>
    <mergeCell ref="P97:AQ97"/>
    <mergeCell ref="B125:I125"/>
    <mergeCell ref="P96:AQ96"/>
    <mergeCell ref="P95:AQ95"/>
    <mergeCell ref="M80:T80"/>
    <mergeCell ref="P94:AQ94"/>
    <mergeCell ref="B131:F131"/>
    <mergeCell ref="AG60:AQ60"/>
    <mergeCell ref="M76:AQ76"/>
    <mergeCell ref="AG59:AQ59"/>
    <mergeCell ref="M82:AQ82"/>
    <mergeCell ref="AC78:AF78"/>
    <mergeCell ref="M78:T78"/>
    <mergeCell ref="U59:AB59"/>
    <mergeCell ref="AC59:AF59"/>
    <mergeCell ref="U81:AB81"/>
    <mergeCell ref="AG79:AQ79"/>
    <mergeCell ref="M35:T35"/>
    <mergeCell ref="AG34:AQ34"/>
    <mergeCell ref="AC34:AF34"/>
    <mergeCell ref="AG35:AQ35"/>
    <mergeCell ref="AG78:AQ78"/>
    <mergeCell ref="AC35:AF35"/>
    <mergeCell ref="U35:AB35"/>
    <mergeCell ref="AC36:AF36"/>
    <mergeCell ref="AC37:AF37"/>
    <mergeCell ref="U36:AB36"/>
    <mergeCell ref="AC79:AF79"/>
    <mergeCell ref="B79:F79"/>
    <mergeCell ref="G78:L78"/>
    <mergeCell ref="U60:AB60"/>
    <mergeCell ref="U78:AB78"/>
    <mergeCell ref="U66:AB66"/>
    <mergeCell ref="AC68:AF68"/>
    <mergeCell ref="AC66:AF66"/>
    <mergeCell ref="AC63:AF63"/>
    <mergeCell ref="AC60:AF60"/>
    <mergeCell ref="AC81:AF81"/>
    <mergeCell ref="AG81:AQ81"/>
    <mergeCell ref="AG36:AQ36"/>
    <mergeCell ref="AG37:AQ37"/>
    <mergeCell ref="B81:F81"/>
    <mergeCell ref="G81:L81"/>
    <mergeCell ref="B80:F80"/>
    <mergeCell ref="M70:AQ70"/>
    <mergeCell ref="U80:AB80"/>
    <mergeCell ref="AC80:AF80"/>
    <mergeCell ref="B63:F63"/>
    <mergeCell ref="G63:L63"/>
    <mergeCell ref="M63:T63"/>
    <mergeCell ref="M36:T36"/>
    <mergeCell ref="P90:AQ90"/>
    <mergeCell ref="P89:AQ89"/>
    <mergeCell ref="AC77:AF77"/>
    <mergeCell ref="AG77:AQ77"/>
    <mergeCell ref="AG80:AQ80"/>
    <mergeCell ref="M81:T81"/>
    <mergeCell ref="G79:L79"/>
    <mergeCell ref="B78:F78"/>
    <mergeCell ref="U61:AB61"/>
    <mergeCell ref="AC61:AF61"/>
    <mergeCell ref="AC64:AF64"/>
    <mergeCell ref="U63:AB63"/>
    <mergeCell ref="AC65:AF65"/>
    <mergeCell ref="B66:F66"/>
    <mergeCell ref="G66:L66"/>
    <mergeCell ref="B61:F61"/>
    <mergeCell ref="AG61:AQ61"/>
    <mergeCell ref="B62:F62"/>
    <mergeCell ref="G62:L62"/>
    <mergeCell ref="M62:T62"/>
    <mergeCell ref="U62:AB62"/>
    <mergeCell ref="AC62:AF62"/>
    <mergeCell ref="AG62:AQ62"/>
    <mergeCell ref="G61:L61"/>
    <mergeCell ref="M61:T61"/>
    <mergeCell ref="AG63:AQ63"/>
    <mergeCell ref="AG65:AQ65"/>
    <mergeCell ref="B64:F64"/>
    <mergeCell ref="G64:L64"/>
    <mergeCell ref="B65:F65"/>
    <mergeCell ref="G65:L65"/>
    <mergeCell ref="M65:T65"/>
    <mergeCell ref="U65:AB65"/>
    <mergeCell ref="M64:T64"/>
    <mergeCell ref="U64:AB64"/>
    <mergeCell ref="AG64:AQ64"/>
    <mergeCell ref="B68:F68"/>
    <mergeCell ref="G68:L68"/>
    <mergeCell ref="M68:T68"/>
    <mergeCell ref="U68:AB68"/>
    <mergeCell ref="B67:F67"/>
    <mergeCell ref="G67:L67"/>
    <mergeCell ref="M67:T67"/>
    <mergeCell ref="U67:AB67"/>
    <mergeCell ref="M66:T66"/>
    <mergeCell ref="B69:F69"/>
    <mergeCell ref="G69:L69"/>
    <mergeCell ref="M69:T69"/>
    <mergeCell ref="U69:AB69"/>
    <mergeCell ref="AG66:AQ66"/>
    <mergeCell ref="AC67:AF67"/>
    <mergeCell ref="AG67:AQ67"/>
    <mergeCell ref="AC69:AF69"/>
    <mergeCell ref="AG69:AQ69"/>
    <mergeCell ref="AG68:AQ68"/>
  </mergeCells>
  <conditionalFormatting sqref="J99:O99">
    <cfRule type="expression" priority="1" dxfId="0" stopIfTrue="1">
      <formula>INERROR($J$99)</formula>
    </cfRule>
  </conditionalFormatting>
  <printOptions/>
  <pageMargins left="0.6692913385826772" right="0.4724409448818898" top="0.7874015748031497" bottom="0.7874015748031497" header="0.5118110236220472" footer="0.5118110236220472"/>
  <pageSetup horizontalDpi="600" verticalDpi="600" orientation="portrait" paperSize="9" r:id="rId2"/>
  <rowBreaks count="2" manualBreakCount="2">
    <brk id="55" max="255" man="1"/>
    <brk id="110"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2011-05-17T13:20:53Z</cp:lastPrinted>
  <dcterms:created xsi:type="dcterms:W3CDTF">1998-07-10T06:56:27Z</dcterms:created>
  <dcterms:modified xsi:type="dcterms:W3CDTF">2011-05-17T13:20:57Z</dcterms:modified>
  <cp:category/>
  <cp:version/>
  <cp:contentType/>
  <cp:contentStatus/>
</cp:coreProperties>
</file>