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第３表" sheetId="1" r:id="rId1"/>
  </sheets>
  <externalReferences>
    <externalReference r:id="rId4"/>
    <externalReference r:id="rId5"/>
    <externalReference r:id="rId6"/>
    <externalReference r:id="rId7"/>
  </externalReferences>
  <definedNames>
    <definedName name="タイトル">'[3]対比表'!#REF!</definedName>
    <definedName name="月">'[4]準備ｼｰﾄ'!$F$7</definedName>
    <definedName name="県合計">#REF!</definedName>
    <definedName name="県合計チェック">#REF!</definedName>
    <definedName name="県合計産業別">#REF!</definedName>
    <definedName name="県合計職種別">#REF!</definedName>
    <definedName name="産業・規模別">#REF!</definedName>
    <definedName name="所">'[4]準備ｼｰﾄ'!#REF!</definedName>
    <definedName name="所別県内就職">#REF!</definedName>
    <definedName name="所別就職">#REF!</definedName>
    <definedName name="職種群別">#REF!</definedName>
    <definedName name="総括表">#REF!</definedName>
    <definedName name="年">'[4]準備ｼｰﾄ'!$F$6</definedName>
  </definedNames>
  <calcPr fullCalcOnLoad="1"/>
</workbook>
</file>

<file path=xl/sharedStrings.xml><?xml version="1.0" encoding="utf-8"?>
<sst xmlns="http://schemas.openxmlformats.org/spreadsheetml/2006/main" count="118" uniqueCount="78">
  <si>
    <t>第３表　高校新卒者の都道府県別求人・求職・就職内定状況</t>
  </si>
  <si>
    <t>都道府県</t>
  </si>
  <si>
    <t>地域区分</t>
  </si>
  <si>
    <t>求人数（人）</t>
  </si>
  <si>
    <t>求職者数（人）</t>
  </si>
  <si>
    <t>就職内定者数（人）</t>
  </si>
  <si>
    <t>求人倍率
　（倍）</t>
  </si>
  <si>
    <t>就職内定率（％）</t>
  </si>
  <si>
    <t>前年比増減
（％）</t>
  </si>
  <si>
    <t>男女計</t>
  </si>
  <si>
    <t>前年比増減
（％）</t>
  </si>
  <si>
    <t>男子</t>
  </si>
  <si>
    <t>女子</t>
  </si>
  <si>
    <t>前年差
（ポイント）</t>
  </si>
  <si>
    <t>前年差
（ポイント）</t>
  </si>
  <si>
    <t>北海道</t>
  </si>
  <si>
    <t>北海道</t>
  </si>
  <si>
    <t>青森</t>
  </si>
  <si>
    <t>東北</t>
  </si>
  <si>
    <t>岩手</t>
  </si>
  <si>
    <t>宮城</t>
  </si>
  <si>
    <t>秋田</t>
  </si>
  <si>
    <t>山形</t>
  </si>
  <si>
    <t>福島</t>
  </si>
  <si>
    <t>茨城</t>
  </si>
  <si>
    <t>関東</t>
  </si>
  <si>
    <t>栃木</t>
  </si>
  <si>
    <t>群馬</t>
  </si>
  <si>
    <t>埼玉</t>
  </si>
  <si>
    <t>千葉</t>
  </si>
  <si>
    <t>東京</t>
  </si>
  <si>
    <t>京浜</t>
  </si>
  <si>
    <t>神奈川</t>
  </si>
  <si>
    <t>新潟</t>
  </si>
  <si>
    <t>甲信越</t>
  </si>
  <si>
    <t>富山</t>
  </si>
  <si>
    <t>北陸</t>
  </si>
  <si>
    <t>石川</t>
  </si>
  <si>
    <t>福井</t>
  </si>
  <si>
    <t>山梨</t>
  </si>
  <si>
    <t>長野</t>
  </si>
  <si>
    <t>岐阜</t>
  </si>
  <si>
    <t>東海</t>
  </si>
  <si>
    <t>静岡</t>
  </si>
  <si>
    <t>愛知</t>
  </si>
  <si>
    <t>三重</t>
  </si>
  <si>
    <t>滋賀</t>
  </si>
  <si>
    <t>近畿</t>
  </si>
  <si>
    <t>京都</t>
  </si>
  <si>
    <t>京阪神</t>
  </si>
  <si>
    <t>大阪</t>
  </si>
  <si>
    <t>兵庫</t>
  </si>
  <si>
    <t>奈良</t>
  </si>
  <si>
    <t>和歌山</t>
  </si>
  <si>
    <t>鳥取</t>
  </si>
  <si>
    <t>山陰</t>
  </si>
  <si>
    <t>島根</t>
  </si>
  <si>
    <t>岡山</t>
  </si>
  <si>
    <t>山陽</t>
  </si>
  <si>
    <t>広島</t>
  </si>
  <si>
    <t>山口</t>
  </si>
  <si>
    <t>徳島</t>
  </si>
  <si>
    <t>四国</t>
  </si>
  <si>
    <t>香川</t>
  </si>
  <si>
    <t>愛媛</t>
  </si>
  <si>
    <t>高知</t>
  </si>
  <si>
    <t>福岡</t>
  </si>
  <si>
    <t>北九州</t>
  </si>
  <si>
    <t>佐賀</t>
  </si>
  <si>
    <t>長崎</t>
  </si>
  <si>
    <t>熊本</t>
  </si>
  <si>
    <t>南九州</t>
  </si>
  <si>
    <t>大分</t>
  </si>
  <si>
    <t>宮崎</t>
  </si>
  <si>
    <t>鹿児島</t>
  </si>
  <si>
    <t>沖縄</t>
  </si>
  <si>
    <t>合  計</t>
  </si>
  <si>
    <t>（注） 求職者数とは、学校又は公共職業安定所の紹介を希望する者のみの数であり、就職内定者数とは、学校又は公共職業安定所の
　　 紹介によって内定した者のみの数である。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</si>
</sst>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△0.0"/>
    <numFmt numFmtId="177" formatCode="0.00;\△0.00"/>
    <numFmt numFmtId="178" formatCode="0.0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0_);\(0\)"/>
    <numFmt numFmtId="182" formatCode="_-* #,##0.0_-;\-* #,##0.0_-;_-* &quot;-&quot;??_-;_-@_-"/>
    <numFmt numFmtId="183" formatCode="0.00000%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Terminal"/>
      <family val="3"/>
    </font>
    <font>
      <sz val="13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11"/>
      <name val="明朝"/>
      <family val="1"/>
    </font>
    <font>
      <sz val="11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6"/>
      <name val="明朝"/>
      <family val="1"/>
    </font>
    <font>
      <sz val="5"/>
      <name val="ＭＳ 明朝"/>
      <family val="1"/>
    </font>
    <font>
      <sz val="10"/>
      <name val="Arial"/>
      <family val="2"/>
    </font>
    <font>
      <sz val="11"/>
      <name val="ＭＳ Ｐゴシック"/>
      <family val="3"/>
    </font>
    <font>
      <sz val="9"/>
      <name val="Helv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 style="thin"/>
      <top style="hair"/>
      <bottom style="double"/>
    </border>
    <border>
      <left style="thin"/>
      <right>
        <color indexed="63"/>
      </right>
      <top style="thin"/>
      <bottom style="double"/>
    </border>
    <border>
      <left style="hair"/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 style="thin"/>
      <top style="double"/>
      <bottom style="thin"/>
    </border>
    <border>
      <left style="hair"/>
      <right>
        <color indexed="63"/>
      </right>
      <top style="double"/>
      <bottom style="thin"/>
    </border>
    <border>
      <left style="thin"/>
      <right style="hair"/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 style="hair"/>
      <right style="thin"/>
      <top style="thin"/>
      <bottom style="dotted"/>
    </border>
    <border>
      <left style="hair"/>
      <right>
        <color indexed="63"/>
      </right>
      <top style="thin"/>
      <bottom style="dotted"/>
    </border>
    <border>
      <left style="thin"/>
      <right style="hair"/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 style="double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hair"/>
      <right style="thin"/>
      <top style="dotted"/>
      <bottom style="dotted"/>
    </border>
    <border>
      <left style="hair"/>
      <right>
        <color indexed="63"/>
      </right>
      <top style="dotted"/>
      <bottom style="dotted"/>
    </border>
    <border>
      <left style="thin"/>
      <right style="hair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hair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double"/>
      <top style="dotted"/>
      <bottom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hair"/>
      <right style="thin"/>
      <top style="dotted"/>
      <bottom style="thin"/>
    </border>
    <border>
      <left style="hair"/>
      <right>
        <color indexed="63"/>
      </right>
      <top style="dotted"/>
      <bottom style="thin"/>
    </border>
    <border>
      <left style="thin"/>
      <right style="hair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hair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 style="double"/>
      <top>
        <color indexed="63"/>
      </top>
      <bottom style="dotted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hair"/>
      <right>
        <color indexed="63"/>
      </right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 style="dotted"/>
    </border>
    <border>
      <left style="medium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hair"/>
      <right style="thin"/>
      <top style="dotted"/>
      <bottom style="medium"/>
    </border>
    <border>
      <left style="hair"/>
      <right>
        <color indexed="63"/>
      </right>
      <top style="dotted"/>
      <bottom style="medium"/>
    </border>
    <border>
      <left style="thin"/>
      <right style="hair"/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hair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10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7" fillId="0" borderId="0" applyFill="0" applyBorder="0" applyAlignment="0">
      <protection/>
    </xf>
    <xf numFmtId="181" fontId="18" fillId="0" borderId="0" applyFill="0" applyBorder="0" applyAlignment="0">
      <protection/>
    </xf>
    <xf numFmtId="0" fontId="17" fillId="0" borderId="0" applyFill="0" applyBorder="0" applyAlignment="0">
      <protection/>
    </xf>
    <xf numFmtId="0" fontId="16" fillId="0" borderId="0" applyFill="0" applyBorder="0" applyAlignment="0">
      <protection/>
    </xf>
    <xf numFmtId="0" fontId="16" fillId="0" borderId="0" applyFill="0" applyBorder="0" applyAlignment="0">
      <protection/>
    </xf>
    <xf numFmtId="0" fontId="17" fillId="0" borderId="0" applyFill="0" applyBorder="0" applyAlignment="0">
      <protection/>
    </xf>
    <xf numFmtId="0" fontId="16" fillId="0" borderId="0" applyFill="0" applyBorder="0" applyAlignment="0">
      <protection/>
    </xf>
    <xf numFmtId="181" fontId="18" fillId="0" borderId="0" applyFill="0" applyBorder="0" applyAlignment="0">
      <protection/>
    </xf>
    <xf numFmtId="0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182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81" fontId="18" fillId="0" borderId="0" applyFont="0" applyFill="0" applyBorder="0" applyAlignment="0" applyProtection="0"/>
    <xf numFmtId="0" fontId="16" fillId="0" borderId="0" applyFont="0" applyFill="0" applyBorder="0" applyAlignment="0" applyProtection="0"/>
    <xf numFmtId="14" fontId="19" fillId="0" borderId="0" applyFill="0" applyBorder="0" applyAlignment="0">
      <protection/>
    </xf>
    <xf numFmtId="0" fontId="17" fillId="0" borderId="0" applyFill="0" applyBorder="0" applyAlignment="0">
      <protection/>
    </xf>
    <xf numFmtId="181" fontId="18" fillId="0" borderId="0" applyFill="0" applyBorder="0" applyAlignment="0">
      <protection/>
    </xf>
    <xf numFmtId="0" fontId="17" fillId="0" borderId="0" applyFill="0" applyBorder="0" applyAlignment="0">
      <protection/>
    </xf>
    <xf numFmtId="0" fontId="16" fillId="0" borderId="0" applyFill="0" applyBorder="0" applyAlignment="0">
      <protection/>
    </xf>
    <xf numFmtId="181" fontId="18" fillId="0" borderId="0" applyFill="0" applyBorder="0" applyAlignment="0">
      <protection/>
    </xf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0" fontId="17" fillId="0" borderId="0" applyFill="0" applyBorder="0" applyAlignment="0">
      <protection/>
    </xf>
    <xf numFmtId="181" fontId="18" fillId="0" borderId="0" applyFill="0" applyBorder="0" applyAlignment="0">
      <protection/>
    </xf>
    <xf numFmtId="0" fontId="17" fillId="0" borderId="0" applyFill="0" applyBorder="0" applyAlignment="0">
      <protection/>
    </xf>
    <xf numFmtId="0" fontId="16" fillId="0" borderId="0" applyFill="0" applyBorder="0" applyAlignment="0">
      <protection/>
    </xf>
    <xf numFmtId="181" fontId="18" fillId="0" borderId="0" applyFill="0" applyBorder="0" applyAlignment="0">
      <protection/>
    </xf>
    <xf numFmtId="183" fontId="21" fillId="0" borderId="0">
      <alignment/>
      <protection/>
    </xf>
    <xf numFmtId="0" fontId="16" fillId="0" borderId="0">
      <alignment/>
      <protection/>
    </xf>
    <xf numFmtId="0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0" applyFill="0" applyBorder="0" applyAlignment="0">
      <protection/>
    </xf>
    <xf numFmtId="181" fontId="18" fillId="0" borderId="0" applyFill="0" applyBorder="0" applyAlignment="0">
      <protection/>
    </xf>
    <xf numFmtId="0" fontId="17" fillId="0" borderId="0" applyFill="0" applyBorder="0" applyAlignment="0">
      <protection/>
    </xf>
    <xf numFmtId="0" fontId="16" fillId="0" borderId="0" applyFill="0" applyBorder="0" applyAlignment="0">
      <protection/>
    </xf>
    <xf numFmtId="181" fontId="18" fillId="0" borderId="0" applyFill="0" applyBorder="0" applyAlignment="0">
      <protection/>
    </xf>
    <xf numFmtId="49" fontId="19" fillId="0" borderId="0" applyFill="0" applyBorder="0" applyAlignment="0">
      <protection/>
    </xf>
    <xf numFmtId="0" fontId="16" fillId="0" borderId="0" applyFill="0" applyBorder="0" applyAlignment="0">
      <protection/>
    </xf>
    <xf numFmtId="0" fontId="16" fillId="0" borderId="0" applyFill="0" applyBorder="0" applyAlignment="0"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3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42" fillId="0" borderId="5" applyNumberFormat="0" applyFill="0" applyAlignment="0" applyProtection="0"/>
    <xf numFmtId="0" fontId="43" fillId="29" borderId="0" applyNumberFormat="0" applyBorder="0" applyAlignment="0" applyProtection="0"/>
    <xf numFmtId="0" fontId="44" fillId="30" borderId="6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6" applyNumberFormat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53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3" fillId="0" borderId="0" xfId="106" applyFont="1" applyFill="1" applyBorder="1" applyAlignment="1" applyProtection="1">
      <alignment horizontal="left" vertical="center"/>
      <protection/>
    </xf>
    <xf numFmtId="0" fontId="5" fillId="0" borderId="0" xfId="106" applyFont="1" applyFill="1" applyBorder="1" applyAlignment="1" applyProtection="1" quotePrefix="1">
      <alignment horizontal="left" vertical="center"/>
      <protection/>
    </xf>
    <xf numFmtId="0" fontId="5" fillId="0" borderId="0" xfId="106" applyFont="1" applyFill="1" applyBorder="1" applyAlignment="1" applyProtection="1">
      <alignment horizontal="left" vertical="center"/>
      <protection/>
    </xf>
    <xf numFmtId="0" fontId="5" fillId="0" borderId="0" xfId="106" applyFont="1" applyFill="1" applyBorder="1" applyAlignment="1" applyProtection="1">
      <alignment vertical="center"/>
      <protection/>
    </xf>
    <xf numFmtId="0" fontId="6" fillId="0" borderId="0" xfId="106" applyFont="1" applyFill="1" applyBorder="1" applyAlignment="1" applyProtection="1">
      <alignment horizontal="right" vertical="center"/>
      <protection/>
    </xf>
    <xf numFmtId="0" fontId="8" fillId="0" borderId="0" xfId="105" applyFont="1" applyFill="1" applyAlignment="1" applyProtection="1">
      <alignment vertical="center"/>
      <protection/>
    </xf>
    <xf numFmtId="0" fontId="8" fillId="0" borderId="0" xfId="105" applyFont="1" applyFill="1" applyAlignment="1" applyProtection="1">
      <alignment horizontal="right" vertical="center"/>
      <protection/>
    </xf>
    <xf numFmtId="0" fontId="9" fillId="0" borderId="0" xfId="106" applyFont="1" applyFill="1" applyBorder="1" applyAlignment="1" applyProtection="1">
      <alignment horizontal="left" vertical="center"/>
      <protection/>
    </xf>
    <xf numFmtId="0" fontId="10" fillId="0" borderId="0" xfId="106" applyFont="1" applyFill="1" applyBorder="1" applyAlignment="1" applyProtection="1" quotePrefix="1">
      <alignment horizontal="left" vertical="center"/>
      <protection/>
    </xf>
    <xf numFmtId="0" fontId="10" fillId="0" borderId="0" xfId="106" applyFont="1" applyFill="1" applyBorder="1" applyAlignment="1" applyProtection="1">
      <alignment horizontal="left" vertical="center"/>
      <protection/>
    </xf>
    <xf numFmtId="0" fontId="10" fillId="0" borderId="0" xfId="106" applyFont="1" applyFill="1" applyBorder="1" applyAlignment="1" applyProtection="1">
      <alignment vertical="center"/>
      <protection/>
    </xf>
    <xf numFmtId="0" fontId="12" fillId="0" borderId="12" xfId="106" applyFont="1" applyFill="1" applyBorder="1" applyAlignment="1" applyProtection="1">
      <alignment horizontal="center" vertical="center" wrapText="1"/>
      <protection/>
    </xf>
    <xf numFmtId="0" fontId="12" fillId="0" borderId="0" xfId="105" applyFont="1" applyFill="1" applyAlignment="1" applyProtection="1">
      <alignment horizontal="center" vertical="center"/>
      <protection/>
    </xf>
    <xf numFmtId="0" fontId="11" fillId="0" borderId="13" xfId="106" applyFont="1" applyFill="1" applyBorder="1" applyAlignment="1" applyProtection="1">
      <alignment horizontal="center" vertical="center"/>
      <protection/>
    </xf>
    <xf numFmtId="0" fontId="11" fillId="0" borderId="14" xfId="106" applyFont="1" applyFill="1" applyBorder="1" applyAlignment="1" applyProtection="1">
      <alignment horizontal="center" vertical="center"/>
      <protection/>
    </xf>
    <xf numFmtId="0" fontId="13" fillId="0" borderId="15" xfId="106" applyFont="1" applyFill="1" applyBorder="1" applyAlignment="1" applyProtection="1">
      <alignment horizontal="center" vertical="center" wrapText="1"/>
      <protection/>
    </xf>
    <xf numFmtId="0" fontId="11" fillId="0" borderId="16" xfId="106" applyFont="1" applyFill="1" applyBorder="1" applyAlignment="1" applyProtection="1">
      <alignment horizontal="center" vertical="center"/>
      <protection/>
    </xf>
    <xf numFmtId="0" fontId="13" fillId="0" borderId="17" xfId="106" applyFont="1" applyFill="1" applyBorder="1" applyAlignment="1" applyProtection="1">
      <alignment horizontal="center" vertical="center" wrapText="1"/>
      <protection/>
    </xf>
    <xf numFmtId="0" fontId="12" fillId="0" borderId="18" xfId="106" applyFont="1" applyFill="1" applyBorder="1" applyAlignment="1" applyProtection="1">
      <alignment horizontal="center" vertical="center"/>
      <protection/>
    </xf>
    <xf numFmtId="0" fontId="12" fillId="0" borderId="19" xfId="106" applyFont="1" applyFill="1" applyBorder="1" applyAlignment="1" applyProtection="1">
      <alignment horizontal="center" vertical="center"/>
      <protection/>
    </xf>
    <xf numFmtId="0" fontId="11" fillId="0" borderId="18" xfId="106" applyFont="1" applyFill="1" applyBorder="1" applyAlignment="1" applyProtection="1">
      <alignment horizontal="center" vertical="center"/>
      <protection/>
    </xf>
    <xf numFmtId="0" fontId="15" fillId="0" borderId="15" xfId="106" applyFont="1" applyFill="1" applyBorder="1" applyAlignment="1" applyProtection="1">
      <alignment horizontal="center" vertical="center" wrapText="1"/>
      <protection/>
    </xf>
    <xf numFmtId="0" fontId="15" fillId="0" borderId="20" xfId="106" applyFont="1" applyFill="1" applyBorder="1" applyAlignment="1" applyProtection="1">
      <alignment horizontal="center" vertical="center" wrapText="1"/>
      <protection/>
    </xf>
    <xf numFmtId="0" fontId="11" fillId="0" borderId="21" xfId="106" applyFont="1" applyFill="1" applyBorder="1" applyAlignment="1" applyProtection="1">
      <alignment horizontal="center" vertical="center"/>
      <protection/>
    </xf>
    <xf numFmtId="0" fontId="11" fillId="0" borderId="22" xfId="106" applyFont="1" applyFill="1" applyBorder="1" applyAlignment="1" applyProtection="1">
      <alignment horizontal="center" vertical="center"/>
      <protection/>
    </xf>
    <xf numFmtId="0" fontId="11" fillId="0" borderId="23" xfId="106" applyFont="1" applyFill="1" applyBorder="1" applyAlignment="1" applyProtection="1">
      <alignment horizontal="left" vertical="center"/>
      <protection/>
    </xf>
    <xf numFmtId="0" fontId="11" fillId="0" borderId="24" xfId="106" applyFont="1" applyFill="1" applyBorder="1" applyAlignment="1" applyProtection="1" quotePrefix="1">
      <alignment horizontal="left" vertical="center"/>
      <protection/>
    </xf>
    <xf numFmtId="37" fontId="10" fillId="0" borderId="25" xfId="106" applyNumberFormat="1" applyFont="1" applyFill="1" applyBorder="1" applyProtection="1">
      <alignment/>
      <protection/>
    </xf>
    <xf numFmtId="176" fontId="10" fillId="0" borderId="26" xfId="106" applyNumberFormat="1" applyFont="1" applyFill="1" applyBorder="1" applyProtection="1">
      <alignment/>
      <protection/>
    </xf>
    <xf numFmtId="176" fontId="10" fillId="0" borderId="27" xfId="106" applyNumberFormat="1" applyFont="1" applyFill="1" applyBorder="1" applyProtection="1">
      <alignment/>
      <protection/>
    </xf>
    <xf numFmtId="37" fontId="10" fillId="0" borderId="28" xfId="106" applyNumberFormat="1" applyFont="1" applyFill="1" applyBorder="1" applyProtection="1">
      <alignment/>
      <protection/>
    </xf>
    <xf numFmtId="37" fontId="10" fillId="0" borderId="29" xfId="106" applyNumberFormat="1" applyFont="1" applyFill="1" applyBorder="1" applyProtection="1">
      <alignment/>
      <protection/>
    </xf>
    <xf numFmtId="37" fontId="10" fillId="0" borderId="26" xfId="106" applyNumberFormat="1" applyFont="1" applyFill="1" applyBorder="1" applyProtection="1">
      <alignment/>
      <protection/>
    </xf>
    <xf numFmtId="2" fontId="10" fillId="0" borderId="25" xfId="106" applyNumberFormat="1" applyFont="1" applyFill="1" applyBorder="1" applyProtection="1">
      <alignment/>
      <protection/>
    </xf>
    <xf numFmtId="177" fontId="10" fillId="0" borderId="30" xfId="106" applyNumberFormat="1" applyFont="1" applyFill="1" applyBorder="1" applyProtection="1">
      <alignment/>
      <protection/>
    </xf>
    <xf numFmtId="178" fontId="10" fillId="0" borderId="31" xfId="106" applyNumberFormat="1" applyFont="1" applyFill="1" applyBorder="1" applyProtection="1">
      <alignment/>
      <protection/>
    </xf>
    <xf numFmtId="176" fontId="10" fillId="0" borderId="30" xfId="106" applyNumberFormat="1" applyFont="1" applyFill="1" applyBorder="1" applyProtection="1">
      <alignment/>
      <protection/>
    </xf>
    <xf numFmtId="178" fontId="10" fillId="0" borderId="32" xfId="106" applyNumberFormat="1" applyFont="1" applyFill="1" applyBorder="1" applyProtection="1">
      <alignment/>
      <protection/>
    </xf>
    <xf numFmtId="178" fontId="10" fillId="0" borderId="33" xfId="106" applyNumberFormat="1" applyFont="1" applyFill="1" applyBorder="1" applyProtection="1">
      <alignment/>
      <protection/>
    </xf>
    <xf numFmtId="0" fontId="12" fillId="0" borderId="0" xfId="105" applyFont="1" applyFill="1" applyAlignment="1" applyProtection="1">
      <alignment vertical="center"/>
      <protection/>
    </xf>
    <xf numFmtId="0" fontId="11" fillId="0" borderId="34" xfId="106" applyFont="1" applyFill="1" applyBorder="1" applyAlignment="1" applyProtection="1">
      <alignment horizontal="left" vertical="center"/>
      <protection/>
    </xf>
    <xf numFmtId="0" fontId="11" fillId="0" borderId="0" xfId="106" applyFont="1" applyFill="1" applyBorder="1" applyAlignment="1" applyProtection="1">
      <alignment horizontal="left" vertical="center"/>
      <protection/>
    </xf>
    <xf numFmtId="37" fontId="10" fillId="0" borderId="35" xfId="106" applyNumberFormat="1" applyFont="1" applyFill="1" applyBorder="1" applyProtection="1">
      <alignment/>
      <protection/>
    </xf>
    <xf numFmtId="176" fontId="10" fillId="0" borderId="36" xfId="106" applyNumberFormat="1" applyFont="1" applyFill="1" applyBorder="1" applyProtection="1">
      <alignment/>
      <protection/>
    </xf>
    <xf numFmtId="176" fontId="10" fillId="0" borderId="37" xfId="106" applyNumberFormat="1" applyFont="1" applyFill="1" applyBorder="1" applyProtection="1">
      <alignment/>
      <protection/>
    </xf>
    <xf numFmtId="37" fontId="10" fillId="0" borderId="38" xfId="106" applyNumberFormat="1" applyFont="1" applyFill="1" applyBorder="1" applyProtection="1">
      <alignment/>
      <protection/>
    </xf>
    <xf numFmtId="37" fontId="10" fillId="0" borderId="39" xfId="106" applyNumberFormat="1" applyFont="1" applyFill="1" applyBorder="1" applyProtection="1">
      <alignment/>
      <protection/>
    </xf>
    <xf numFmtId="37" fontId="10" fillId="0" borderId="40" xfId="106" applyNumberFormat="1" applyFont="1" applyFill="1" applyBorder="1" applyProtection="1">
      <alignment/>
      <protection/>
    </xf>
    <xf numFmtId="2" fontId="10" fillId="0" borderId="35" xfId="106" applyNumberFormat="1" applyFont="1" applyFill="1" applyBorder="1" applyProtection="1">
      <alignment/>
      <protection/>
    </xf>
    <xf numFmtId="177" fontId="10" fillId="0" borderId="36" xfId="106" applyNumberFormat="1" applyFont="1" applyFill="1" applyBorder="1" applyProtection="1">
      <alignment/>
      <protection/>
    </xf>
    <xf numFmtId="178" fontId="10" fillId="0" borderId="35" xfId="106" applyNumberFormat="1" applyFont="1" applyFill="1" applyBorder="1" applyProtection="1">
      <alignment/>
      <protection/>
    </xf>
    <xf numFmtId="178" fontId="10" fillId="0" borderId="41" xfId="106" applyNumberFormat="1" applyFont="1" applyFill="1" applyBorder="1" applyProtection="1">
      <alignment/>
      <protection/>
    </xf>
    <xf numFmtId="178" fontId="10" fillId="0" borderId="42" xfId="106" applyNumberFormat="1" applyFont="1" applyFill="1" applyBorder="1" applyProtection="1">
      <alignment/>
      <protection/>
    </xf>
    <xf numFmtId="0" fontId="11" fillId="0" borderId="43" xfId="106" applyFont="1" applyFill="1" applyBorder="1" applyAlignment="1" applyProtection="1">
      <alignment horizontal="left" vertical="center"/>
      <protection/>
    </xf>
    <xf numFmtId="0" fontId="11" fillId="0" borderId="44" xfId="106" applyFont="1" applyFill="1" applyBorder="1" applyAlignment="1" applyProtection="1">
      <alignment horizontal="left" vertical="center"/>
      <protection/>
    </xf>
    <xf numFmtId="37" fontId="10" fillId="0" borderId="45" xfId="106" applyNumberFormat="1" applyFont="1" applyFill="1" applyBorder="1" applyProtection="1">
      <alignment/>
      <protection/>
    </xf>
    <xf numFmtId="176" fontId="10" fillId="0" borderId="46" xfId="106" applyNumberFormat="1" applyFont="1" applyFill="1" applyBorder="1" applyProtection="1">
      <alignment/>
      <protection/>
    </xf>
    <xf numFmtId="176" fontId="10" fillId="0" borderId="47" xfId="106" applyNumberFormat="1" applyFont="1" applyFill="1" applyBorder="1" applyProtection="1">
      <alignment/>
      <protection/>
    </xf>
    <xf numFmtId="37" fontId="10" fillId="0" borderId="48" xfId="106" applyNumberFormat="1" applyFont="1" applyFill="1" applyBorder="1" applyProtection="1">
      <alignment/>
      <protection/>
    </xf>
    <xf numFmtId="37" fontId="10" fillId="0" borderId="44" xfId="106" applyNumberFormat="1" applyFont="1" applyFill="1" applyBorder="1" applyProtection="1">
      <alignment/>
      <protection/>
    </xf>
    <xf numFmtId="37" fontId="10" fillId="0" borderId="49" xfId="106" applyNumberFormat="1" applyFont="1" applyFill="1" applyBorder="1" applyProtection="1">
      <alignment/>
      <protection/>
    </xf>
    <xf numFmtId="2" fontId="10" fillId="0" borderId="45" xfId="106" applyNumberFormat="1" applyFont="1" applyFill="1" applyBorder="1" applyProtection="1">
      <alignment/>
      <protection/>
    </xf>
    <xf numFmtId="177" fontId="10" fillId="0" borderId="46" xfId="106" applyNumberFormat="1" applyFont="1" applyFill="1" applyBorder="1" applyProtection="1">
      <alignment/>
      <protection/>
    </xf>
    <xf numFmtId="178" fontId="10" fillId="0" borderId="45" xfId="106" applyNumberFormat="1" applyFont="1" applyFill="1" applyBorder="1" applyProtection="1">
      <alignment/>
      <protection/>
    </xf>
    <xf numFmtId="178" fontId="10" fillId="0" borderId="50" xfId="106" applyNumberFormat="1" applyFont="1" applyFill="1" applyBorder="1" applyProtection="1">
      <alignment/>
      <protection/>
    </xf>
    <xf numFmtId="178" fontId="10" fillId="0" borderId="51" xfId="106" applyNumberFormat="1" applyFont="1" applyFill="1" applyBorder="1" applyProtection="1">
      <alignment/>
      <protection/>
    </xf>
    <xf numFmtId="0" fontId="11" fillId="0" borderId="52" xfId="106" applyFont="1" applyFill="1" applyBorder="1" applyAlignment="1" applyProtection="1">
      <alignment horizontal="left" vertical="center"/>
      <protection/>
    </xf>
    <xf numFmtId="0" fontId="11" fillId="0" borderId="53" xfId="106" applyFont="1" applyFill="1" applyBorder="1" applyAlignment="1" applyProtection="1">
      <alignment horizontal="left" vertical="center"/>
      <protection/>
    </xf>
    <xf numFmtId="37" fontId="10" fillId="0" borderId="54" xfId="106" applyNumberFormat="1" applyFont="1" applyFill="1" applyBorder="1" applyProtection="1">
      <alignment/>
      <protection/>
    </xf>
    <xf numFmtId="176" fontId="10" fillId="0" borderId="55" xfId="106" applyNumberFormat="1" applyFont="1" applyFill="1" applyBorder="1" applyProtection="1">
      <alignment/>
      <protection/>
    </xf>
    <xf numFmtId="176" fontId="10" fillId="0" borderId="56" xfId="106" applyNumberFormat="1" applyFont="1" applyFill="1" applyBorder="1" applyProtection="1">
      <alignment/>
      <protection/>
    </xf>
    <xf numFmtId="37" fontId="10" fillId="0" borderId="57" xfId="106" applyNumberFormat="1" applyFont="1" applyFill="1" applyBorder="1" applyProtection="1">
      <alignment/>
      <protection/>
    </xf>
    <xf numFmtId="37" fontId="10" fillId="0" borderId="58" xfId="106" applyNumberFormat="1" applyFont="1" applyFill="1" applyBorder="1" applyProtection="1">
      <alignment/>
      <protection/>
    </xf>
    <xf numFmtId="37" fontId="10" fillId="0" borderId="59" xfId="106" applyNumberFormat="1" applyFont="1" applyFill="1" applyBorder="1" applyProtection="1">
      <alignment/>
      <protection/>
    </xf>
    <xf numFmtId="2" fontId="10" fillId="0" borderId="54" xfId="106" applyNumberFormat="1" applyFont="1" applyFill="1" applyBorder="1" applyProtection="1">
      <alignment/>
      <protection/>
    </xf>
    <xf numFmtId="177" fontId="10" fillId="0" borderId="55" xfId="106" applyNumberFormat="1" applyFont="1" applyFill="1" applyBorder="1" applyProtection="1">
      <alignment/>
      <protection/>
    </xf>
    <xf numFmtId="178" fontId="10" fillId="0" borderId="54" xfId="106" applyNumberFormat="1" applyFont="1" applyFill="1" applyBorder="1" applyProtection="1">
      <alignment/>
      <protection/>
    </xf>
    <xf numFmtId="178" fontId="10" fillId="0" borderId="60" xfId="106" applyNumberFormat="1" applyFont="1" applyFill="1" applyBorder="1" applyProtection="1">
      <alignment/>
      <protection/>
    </xf>
    <xf numFmtId="178" fontId="10" fillId="0" borderId="61" xfId="106" applyNumberFormat="1" applyFont="1" applyFill="1" applyBorder="1" applyProtection="1">
      <alignment/>
      <protection/>
    </xf>
    <xf numFmtId="0" fontId="11" fillId="0" borderId="62" xfId="106" applyFont="1" applyFill="1" applyBorder="1" applyAlignment="1" applyProtection="1">
      <alignment horizontal="left" vertical="center"/>
      <protection/>
    </xf>
    <xf numFmtId="0" fontId="11" fillId="0" borderId="63" xfId="106" applyFont="1" applyFill="1" applyBorder="1" applyAlignment="1" applyProtection="1">
      <alignment horizontal="left" vertical="center"/>
      <protection/>
    </xf>
    <xf numFmtId="37" fontId="10" fillId="0" borderId="64" xfId="106" applyNumberFormat="1" applyFont="1" applyFill="1" applyBorder="1" applyProtection="1">
      <alignment/>
      <protection/>
    </xf>
    <xf numFmtId="176" fontId="10" fillId="0" borderId="65" xfId="106" applyNumberFormat="1" applyFont="1" applyFill="1" applyBorder="1" applyProtection="1">
      <alignment/>
      <protection/>
    </xf>
    <xf numFmtId="176" fontId="10" fillId="0" borderId="66" xfId="106" applyNumberFormat="1" applyFont="1" applyFill="1" applyBorder="1" applyProtection="1">
      <alignment/>
      <protection/>
    </xf>
    <xf numFmtId="37" fontId="10" fillId="0" borderId="67" xfId="106" applyNumberFormat="1" applyFont="1" applyFill="1" applyBorder="1" applyProtection="1">
      <alignment/>
      <protection/>
    </xf>
    <xf numFmtId="37" fontId="10" fillId="0" borderId="68" xfId="106" applyNumberFormat="1" applyFont="1" applyFill="1" applyBorder="1" applyProtection="1">
      <alignment/>
      <protection/>
    </xf>
    <xf numFmtId="37" fontId="10" fillId="0" borderId="69" xfId="106" applyNumberFormat="1" applyFont="1" applyFill="1" applyBorder="1" applyProtection="1">
      <alignment/>
      <protection/>
    </xf>
    <xf numFmtId="2" fontId="10" fillId="0" borderId="64" xfId="106" applyNumberFormat="1" applyFont="1" applyFill="1" applyBorder="1" applyProtection="1">
      <alignment/>
      <protection/>
    </xf>
    <xf numFmtId="177" fontId="10" fillId="0" borderId="65" xfId="106" applyNumberFormat="1" applyFont="1" applyFill="1" applyBorder="1" applyProtection="1">
      <alignment/>
      <protection/>
    </xf>
    <xf numFmtId="0" fontId="11" fillId="0" borderId="70" xfId="106" applyFont="1" applyFill="1" applyBorder="1" applyAlignment="1" applyProtection="1">
      <alignment horizontal="left" vertical="center"/>
      <protection/>
    </xf>
    <xf numFmtId="0" fontId="11" fillId="0" borderId="71" xfId="106" applyFont="1" applyFill="1" applyBorder="1" applyAlignment="1" applyProtection="1">
      <alignment horizontal="left" vertical="center"/>
      <protection/>
    </xf>
    <xf numFmtId="37" fontId="10" fillId="0" borderId="72" xfId="106" applyNumberFormat="1" applyFont="1" applyFill="1" applyBorder="1" applyProtection="1">
      <alignment/>
      <protection/>
    </xf>
    <xf numFmtId="176" fontId="10" fillId="0" borderId="73" xfId="106" applyNumberFormat="1" applyFont="1" applyFill="1" applyBorder="1" applyProtection="1">
      <alignment/>
      <protection/>
    </xf>
    <xf numFmtId="176" fontId="10" fillId="0" borderId="74" xfId="106" applyNumberFormat="1" applyFont="1" applyFill="1" applyBorder="1" applyProtection="1">
      <alignment/>
      <protection/>
    </xf>
    <xf numFmtId="37" fontId="10" fillId="0" borderId="75" xfId="106" applyNumberFormat="1" applyFont="1" applyFill="1" applyBorder="1" applyProtection="1">
      <alignment/>
      <protection/>
    </xf>
    <xf numFmtId="37" fontId="10" fillId="0" borderId="76" xfId="106" applyNumberFormat="1" applyFont="1" applyFill="1" applyBorder="1" applyProtection="1">
      <alignment/>
      <protection/>
    </xf>
    <xf numFmtId="37" fontId="10" fillId="0" borderId="2" xfId="106" applyNumberFormat="1" applyFont="1" applyFill="1" applyBorder="1" applyProtection="1">
      <alignment/>
      <protection/>
    </xf>
    <xf numFmtId="2" fontId="10" fillId="0" borderId="72" xfId="106" applyNumberFormat="1" applyFont="1" applyFill="1" applyBorder="1" applyProtection="1">
      <alignment/>
      <protection/>
    </xf>
    <xf numFmtId="177" fontId="10" fillId="0" borderId="73" xfId="106" applyNumberFormat="1" applyFont="1" applyFill="1" applyBorder="1" applyProtection="1">
      <alignment/>
      <protection/>
    </xf>
    <xf numFmtId="178" fontId="10" fillId="0" borderId="72" xfId="106" applyNumberFormat="1" applyFont="1" applyFill="1" applyBorder="1" applyProtection="1">
      <alignment/>
      <protection/>
    </xf>
    <xf numFmtId="178" fontId="10" fillId="0" borderId="77" xfId="106" applyNumberFormat="1" applyFont="1" applyFill="1" applyBorder="1" applyProtection="1">
      <alignment/>
      <protection/>
    </xf>
    <xf numFmtId="178" fontId="10" fillId="0" borderId="78" xfId="106" applyNumberFormat="1" applyFont="1" applyFill="1" applyBorder="1" applyProtection="1">
      <alignment/>
      <protection/>
    </xf>
    <xf numFmtId="0" fontId="11" fillId="0" borderId="79" xfId="106" applyFont="1" applyFill="1" applyBorder="1" applyAlignment="1" applyProtection="1">
      <alignment horizontal="left" vertical="center"/>
      <protection/>
    </xf>
    <xf numFmtId="0" fontId="11" fillId="0" borderId="80" xfId="106" applyFont="1" applyFill="1" applyBorder="1" applyAlignment="1" applyProtection="1">
      <alignment horizontal="left" vertical="center"/>
      <protection/>
    </xf>
    <xf numFmtId="0" fontId="11" fillId="0" borderId="81" xfId="106" applyFont="1" applyFill="1" applyBorder="1" applyAlignment="1" applyProtection="1">
      <alignment horizontal="left" vertical="center"/>
      <protection/>
    </xf>
    <xf numFmtId="37" fontId="10" fillId="0" borderId="82" xfId="106" applyNumberFormat="1" applyFont="1" applyFill="1" applyBorder="1" applyProtection="1">
      <alignment/>
      <protection/>
    </xf>
    <xf numFmtId="176" fontId="10" fillId="0" borderId="83" xfId="106" applyNumberFormat="1" applyFont="1" applyFill="1" applyBorder="1" applyProtection="1">
      <alignment/>
      <protection/>
    </xf>
    <xf numFmtId="176" fontId="10" fillId="0" borderId="84" xfId="106" applyNumberFormat="1" applyFont="1" applyFill="1" applyBorder="1" applyProtection="1">
      <alignment/>
      <protection/>
    </xf>
    <xf numFmtId="37" fontId="10" fillId="0" borderId="85" xfId="106" applyNumberFormat="1" applyFont="1" applyFill="1" applyBorder="1" applyProtection="1">
      <alignment/>
      <protection/>
    </xf>
    <xf numFmtId="37" fontId="10" fillId="0" borderId="86" xfId="106" applyNumberFormat="1" applyFont="1" applyFill="1" applyBorder="1" applyProtection="1">
      <alignment/>
      <protection/>
    </xf>
    <xf numFmtId="37" fontId="10" fillId="0" borderId="87" xfId="106" applyNumberFormat="1" applyFont="1" applyFill="1" applyBorder="1" applyProtection="1">
      <alignment/>
      <protection/>
    </xf>
    <xf numFmtId="2" fontId="10" fillId="0" borderId="82" xfId="106" applyNumberFormat="1" applyFont="1" applyFill="1" applyBorder="1" applyProtection="1">
      <alignment/>
      <protection/>
    </xf>
    <xf numFmtId="177" fontId="10" fillId="0" borderId="83" xfId="106" applyNumberFormat="1" applyFont="1" applyFill="1" applyBorder="1" applyProtection="1">
      <alignment/>
      <protection/>
    </xf>
    <xf numFmtId="0" fontId="11" fillId="0" borderId="86" xfId="106" applyFont="1" applyFill="1" applyBorder="1" applyAlignment="1" applyProtection="1">
      <alignment horizontal="left" vertical="center"/>
      <protection/>
    </xf>
    <xf numFmtId="0" fontId="11" fillId="0" borderId="68" xfId="106" applyFont="1" applyFill="1" applyBorder="1" applyAlignment="1" applyProtection="1">
      <alignment horizontal="left" vertical="center"/>
      <protection/>
    </xf>
    <xf numFmtId="0" fontId="11" fillId="0" borderId="58" xfId="106" applyFont="1" applyFill="1" applyBorder="1" applyAlignment="1" applyProtection="1">
      <alignment horizontal="left" vertical="center"/>
      <protection/>
    </xf>
    <xf numFmtId="0" fontId="11" fillId="0" borderId="88" xfId="106" applyFont="1" applyFill="1" applyBorder="1" applyAlignment="1" applyProtection="1">
      <alignment horizontal="left" vertical="center"/>
      <protection/>
    </xf>
    <xf numFmtId="37" fontId="10" fillId="0" borderId="89" xfId="106" applyNumberFormat="1" applyFont="1" applyFill="1" applyBorder="1" applyProtection="1">
      <alignment/>
      <protection/>
    </xf>
    <xf numFmtId="176" fontId="10" fillId="0" borderId="90" xfId="106" applyNumberFormat="1" applyFont="1" applyFill="1" applyBorder="1" applyProtection="1">
      <alignment/>
      <protection/>
    </xf>
    <xf numFmtId="176" fontId="10" fillId="0" borderId="91" xfId="106" applyNumberFormat="1" applyFont="1" applyFill="1" applyBorder="1" applyProtection="1">
      <alignment/>
      <protection/>
    </xf>
    <xf numFmtId="37" fontId="10" fillId="0" borderId="92" xfId="106" applyNumberFormat="1" applyFont="1" applyFill="1" applyBorder="1" applyProtection="1">
      <alignment/>
      <protection/>
    </xf>
    <xf numFmtId="37" fontId="10" fillId="0" borderId="93" xfId="106" applyNumberFormat="1" applyFont="1" applyFill="1" applyBorder="1" applyProtection="1">
      <alignment/>
      <protection/>
    </xf>
    <xf numFmtId="37" fontId="10" fillId="0" borderId="94" xfId="106" applyNumberFormat="1" applyFont="1" applyFill="1" applyBorder="1" applyProtection="1">
      <alignment/>
      <protection/>
    </xf>
    <xf numFmtId="2" fontId="10" fillId="0" borderId="89" xfId="106" applyNumberFormat="1" applyFont="1" applyFill="1" applyBorder="1" applyProtection="1">
      <alignment/>
      <protection/>
    </xf>
    <xf numFmtId="177" fontId="10" fillId="0" borderId="90" xfId="106" applyNumberFormat="1" applyFont="1" applyFill="1" applyBorder="1" applyProtection="1">
      <alignment/>
      <protection/>
    </xf>
    <xf numFmtId="178" fontId="10" fillId="0" borderId="89" xfId="106" applyNumberFormat="1" applyFont="1" applyFill="1" applyBorder="1" applyProtection="1">
      <alignment/>
      <protection/>
    </xf>
    <xf numFmtId="178" fontId="10" fillId="0" borderId="95" xfId="106" applyNumberFormat="1" applyFont="1" applyFill="1" applyBorder="1" applyProtection="1">
      <alignment/>
      <protection/>
    </xf>
    <xf numFmtId="178" fontId="10" fillId="0" borderId="96" xfId="106" applyNumberFormat="1" applyFont="1" applyFill="1" applyBorder="1" applyProtection="1">
      <alignment/>
      <protection/>
    </xf>
    <xf numFmtId="0" fontId="11" fillId="0" borderId="97" xfId="106" applyFont="1" applyFill="1" applyBorder="1" applyAlignment="1" applyProtection="1">
      <alignment horizontal="left" vertical="center"/>
      <protection/>
    </xf>
    <xf numFmtId="0" fontId="11" fillId="0" borderId="98" xfId="106" applyFont="1" applyFill="1" applyBorder="1" applyAlignment="1" applyProtection="1">
      <alignment vertical="center"/>
      <protection/>
    </xf>
    <xf numFmtId="176" fontId="10" fillId="0" borderId="99" xfId="106" applyNumberFormat="1" applyFont="1" applyFill="1" applyBorder="1" applyProtection="1">
      <alignment/>
      <protection/>
    </xf>
    <xf numFmtId="37" fontId="10" fillId="0" borderId="100" xfId="106" applyNumberFormat="1" applyFont="1" applyFill="1" applyBorder="1" applyProtection="1">
      <alignment/>
      <protection/>
    </xf>
    <xf numFmtId="176" fontId="10" fillId="0" borderId="101" xfId="106" applyNumberFormat="1" applyFont="1" applyFill="1" applyBorder="1" applyProtection="1">
      <alignment/>
      <protection/>
    </xf>
    <xf numFmtId="37" fontId="10" fillId="0" borderId="102" xfId="106" applyNumberFormat="1" applyFont="1" applyFill="1" applyBorder="1" applyProtection="1">
      <alignment/>
      <protection/>
    </xf>
    <xf numFmtId="37" fontId="10" fillId="0" borderId="103" xfId="106" applyNumberFormat="1" applyFont="1" applyFill="1" applyBorder="1" applyProtection="1">
      <alignment/>
      <protection/>
    </xf>
    <xf numFmtId="37" fontId="10" fillId="0" borderId="98" xfId="106" applyNumberFormat="1" applyFont="1" applyFill="1" applyBorder="1" applyProtection="1">
      <alignment/>
      <protection/>
    </xf>
    <xf numFmtId="2" fontId="10" fillId="0" borderId="100" xfId="106" applyNumberFormat="1" applyFont="1" applyFill="1" applyBorder="1" applyProtection="1">
      <alignment/>
      <protection/>
    </xf>
    <xf numFmtId="177" fontId="10" fillId="0" borderId="99" xfId="106" applyNumberFormat="1" applyFont="1" applyFill="1" applyBorder="1" applyProtection="1">
      <alignment/>
      <protection/>
    </xf>
    <xf numFmtId="178" fontId="10" fillId="0" borderId="100" xfId="106" applyNumberFormat="1" applyFont="1" applyFill="1" applyBorder="1" applyProtection="1">
      <alignment/>
      <protection/>
    </xf>
    <xf numFmtId="178" fontId="10" fillId="0" borderId="104" xfId="106" applyNumberFormat="1" applyFont="1" applyFill="1" applyBorder="1" applyProtection="1">
      <alignment/>
      <protection/>
    </xf>
    <xf numFmtId="178" fontId="10" fillId="0" borderId="105" xfId="106" applyNumberFormat="1" applyFont="1" applyFill="1" applyBorder="1" applyProtection="1">
      <alignment/>
      <protection/>
    </xf>
    <xf numFmtId="0" fontId="11" fillId="0" borderId="106" xfId="106" applyFont="1" applyFill="1" applyBorder="1" applyAlignment="1" applyProtection="1">
      <alignment horizontal="center" vertical="center"/>
      <protection/>
    </xf>
    <xf numFmtId="0" fontId="11" fillId="0" borderId="107" xfId="106" applyFont="1" applyFill="1" applyBorder="1" applyAlignment="1" applyProtection="1">
      <alignment horizontal="center" vertical="center"/>
      <protection/>
    </xf>
    <xf numFmtId="0" fontId="11" fillId="0" borderId="108" xfId="106" applyFont="1" applyFill="1" applyBorder="1" applyAlignment="1" applyProtection="1">
      <alignment horizontal="center" vertical="center"/>
      <protection/>
    </xf>
    <xf numFmtId="0" fontId="10" fillId="0" borderId="0" xfId="105" applyFont="1" applyFill="1" applyBorder="1" applyAlignment="1" applyProtection="1">
      <alignment horizontal="left" wrapText="1"/>
      <protection/>
    </xf>
    <xf numFmtId="0" fontId="11" fillId="0" borderId="109" xfId="106" applyFont="1" applyFill="1" applyBorder="1" applyAlignment="1" applyProtection="1">
      <alignment horizontal="center" vertical="center"/>
      <protection/>
    </xf>
    <xf numFmtId="0" fontId="11" fillId="0" borderId="110" xfId="106" applyFont="1" applyFill="1" applyBorder="1" applyAlignment="1" applyProtection="1">
      <alignment horizontal="center" vertical="center"/>
      <protection/>
    </xf>
    <xf numFmtId="0" fontId="11" fillId="0" borderId="12" xfId="106" applyFont="1" applyFill="1" applyBorder="1" applyAlignment="1" applyProtection="1">
      <alignment horizontal="center" vertical="center"/>
      <protection/>
    </xf>
    <xf numFmtId="0" fontId="11" fillId="0" borderId="13" xfId="106" applyFont="1" applyFill="1" applyBorder="1" applyAlignment="1" applyProtection="1">
      <alignment horizontal="center" vertical="center"/>
      <protection/>
    </xf>
    <xf numFmtId="0" fontId="11" fillId="0" borderId="111" xfId="106" applyFont="1" applyFill="1" applyBorder="1" applyAlignment="1" applyProtection="1">
      <alignment horizontal="center" vertical="center" wrapText="1"/>
      <protection/>
    </xf>
    <xf numFmtId="0" fontId="11" fillId="0" borderId="14" xfId="106" applyFont="1" applyFill="1" applyBorder="1" applyAlignment="1" applyProtection="1">
      <alignment horizontal="center" vertical="center"/>
      <protection/>
    </xf>
    <xf numFmtId="0" fontId="11" fillId="0" borderId="112" xfId="106" applyFont="1" applyFill="1" applyBorder="1" applyAlignment="1" applyProtection="1">
      <alignment horizontal="center" vertical="center"/>
      <protection/>
    </xf>
    <xf numFmtId="0" fontId="12" fillId="0" borderId="111" xfId="106" applyFont="1" applyFill="1" applyBorder="1" applyAlignment="1" applyProtection="1">
      <alignment horizontal="center" vertical="center" wrapText="1"/>
      <protection/>
    </xf>
    <xf numFmtId="0" fontId="12" fillId="0" borderId="14" xfId="106" applyFont="1" applyFill="1" applyBorder="1" applyAlignment="1" applyProtection="1">
      <alignment horizontal="center" vertical="center"/>
      <protection/>
    </xf>
  </cellXfs>
  <cellStyles count="94">
    <cellStyle name="Normal" xfId="0"/>
    <cellStyle name="??" xfId="15"/>
    <cellStyle name="?? [0.00]_PERSONAL" xfId="16"/>
    <cellStyle name="???? [0.00]_PERSONAL" xfId="17"/>
    <cellStyle name="????_PERSONAL" xfId="18"/>
    <cellStyle name="??_PERSONAL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Calc Currency (0)" xfId="38"/>
    <cellStyle name="Calc Currency (2)" xfId="39"/>
    <cellStyle name="Calc Percent (0)" xfId="40"/>
    <cellStyle name="Calc Percent (1)" xfId="41"/>
    <cellStyle name="Calc Percent (2)" xfId="42"/>
    <cellStyle name="Calc Units (0)" xfId="43"/>
    <cellStyle name="Calc Units (1)" xfId="44"/>
    <cellStyle name="Calc Units (2)" xfId="45"/>
    <cellStyle name="Comma [0]_#6 Temps &amp; Contractors" xfId="46"/>
    <cellStyle name="Comma [00]" xfId="47"/>
    <cellStyle name="Comma_#6 Temps &amp; Contractors" xfId="48"/>
    <cellStyle name="Currency [0]_#6 Temps &amp; Contractors" xfId="49"/>
    <cellStyle name="Currency [00]" xfId="50"/>
    <cellStyle name="Currency_#6 Temps &amp; Contractors" xfId="51"/>
    <cellStyle name="Date Short" xfId="52"/>
    <cellStyle name="Enter Currency (0)" xfId="53"/>
    <cellStyle name="Enter Currency (2)" xfId="54"/>
    <cellStyle name="Enter Units (0)" xfId="55"/>
    <cellStyle name="Enter Units (1)" xfId="56"/>
    <cellStyle name="Enter Units (2)" xfId="57"/>
    <cellStyle name="Header1" xfId="58"/>
    <cellStyle name="Header2" xfId="59"/>
    <cellStyle name="Link Currency (0)" xfId="60"/>
    <cellStyle name="Link Currency (2)" xfId="61"/>
    <cellStyle name="Link Units (0)" xfId="62"/>
    <cellStyle name="Link Units (1)" xfId="63"/>
    <cellStyle name="Link Units (2)" xfId="64"/>
    <cellStyle name="Normal - Style1" xfId="65"/>
    <cellStyle name="Normal_# 41-Market &amp;Trends" xfId="66"/>
    <cellStyle name="Percent [0]" xfId="67"/>
    <cellStyle name="Percent [00]" xfId="68"/>
    <cellStyle name="Percent_#6 Temps &amp; Contractors" xfId="69"/>
    <cellStyle name="PrePop Currency (0)" xfId="70"/>
    <cellStyle name="PrePop Currency (2)" xfId="71"/>
    <cellStyle name="PrePop Units (0)" xfId="72"/>
    <cellStyle name="PrePop Units (1)" xfId="73"/>
    <cellStyle name="PrePop Units (2)" xfId="74"/>
    <cellStyle name="Text Indent A" xfId="75"/>
    <cellStyle name="Text Indent B" xfId="76"/>
    <cellStyle name="Text Indent C" xfId="77"/>
    <cellStyle name="アクセント 1" xfId="78"/>
    <cellStyle name="アクセント 2" xfId="79"/>
    <cellStyle name="アクセント 3" xfId="80"/>
    <cellStyle name="アクセント 4" xfId="81"/>
    <cellStyle name="アクセント 5" xfId="82"/>
    <cellStyle name="アクセント 6" xfId="83"/>
    <cellStyle name="タイトル" xfId="84"/>
    <cellStyle name="チェック セル" xfId="85"/>
    <cellStyle name="どちらでもない" xfId="86"/>
    <cellStyle name="Percent" xfId="87"/>
    <cellStyle name="メモ" xfId="88"/>
    <cellStyle name="リンク セル" xfId="89"/>
    <cellStyle name="悪い" xfId="90"/>
    <cellStyle name="計算" xfId="91"/>
    <cellStyle name="警告文" xfId="92"/>
    <cellStyle name="Comma [0]" xfId="93"/>
    <cellStyle name="Comma" xfId="94"/>
    <cellStyle name="見出し 1" xfId="95"/>
    <cellStyle name="見出し 2" xfId="96"/>
    <cellStyle name="見出し 3" xfId="97"/>
    <cellStyle name="見出し 4" xfId="98"/>
    <cellStyle name="集計" xfId="99"/>
    <cellStyle name="出力" xfId="100"/>
    <cellStyle name="説明文" xfId="101"/>
    <cellStyle name="Currency [0]" xfId="102"/>
    <cellStyle name="Currency" xfId="103"/>
    <cellStyle name="入力" xfId="104"/>
    <cellStyle name="標準_《作業用》★0709記者発表資料②高校等（第１～３表）個票データ" xfId="105"/>
    <cellStyle name="標準_高校9603" xfId="106"/>
    <cellStyle name="良い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gyo.mhlw.go.jp\sites\H24&#24180;&#24230;&#12288;&#20869;&#23450;&#29575;&#35352;&#32773;&#30330;&#34920;\Shared%20Documents\&#24179;&#25104;25&#24180;1&#26411;&#12539;2&#26376;1&#26085;\&#20013;&#23398;&#12539;&#39640;&#26657;\&#20316;&#25104;\1101&#35352;&#32773;&#30330;&#34920;&#36039;&#26009;&#9313;(&#31532;&#65297;&#65374;&#65299;&#34920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bukyoku.mhlw.go.jp/sites/11603500/DocLib/&#33509;&#24180;&#32773;&#23601;&#32887;&#25588;&#21161;&#20418;/&#65281;&#35352;&#32773;&#30330;&#34920;&#38306;&#20418;&#65281;/&#65296;&#65298;&#12288;&#23398;&#22577;&#65300;&#21495;&#65288;&#39640;&#26657;&#29983;&#23601;&#32887;&#20869;&#23450;&#29575;&#65289;/0409&#26411;/&#29987;&#26989;&#21029;&#12471;&#12473;&#12486;&#12512;&#65288;&#20840;&#22269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gyo.mhlw.go.jp\sites\&#23398;&#21330;&#38306;&#20418;\&#65298;&#65296;&#23398;&#22577;\&#23398;&#22577;&#65300;&#21495;&#38598;&#35336;&#29992;\&#24179;&#25104;20&#24180;9&#26376;30&#26085;&#29694;&#22312;&#38598;&#35336;&#29992;&#65288;&#65298;&#65296;&#24180;&#24230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n-fileserver\&#23433;&#23450;&#37096;&#20849;&#26377;&#12501;&#12457;&#12523;&#12480;\Documents%20and%20Settings\Administrator\&#12487;&#12473;&#12463;&#12488;&#12483;&#12503;\&#25972;&#29702;&#28168;\&#65297;&#65303;&#23398;&#21330;&#22577;&#21578;\&#65296;&#65297;&#12539;&#23398;&#21330;&#26376;&#22577;&#65297;&#65303;&#65294;&#65296;&#65303;&#65374;&#65297;&#65304;&#65294;&#65296;&#65302;\2005-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中学"/>
      <sheetName val="高校"/>
      <sheetName val="第１・２表"/>
      <sheetName val="第３表"/>
    </sheetNames>
    <sheetDataSet>
      <sheetData sheetId="0">
        <row r="1">
          <cell r="J1" t="str">
            <v>（平成25年1月末現在）</v>
          </cell>
        </row>
      </sheetData>
      <sheetData sheetId="1">
        <row r="5">
          <cell r="D5">
            <v>9111</v>
          </cell>
          <cell r="J5">
            <v>8421</v>
          </cell>
          <cell r="K5">
            <v>4169</v>
          </cell>
          <cell r="L5">
            <v>4252</v>
          </cell>
          <cell r="P5">
            <v>6492</v>
          </cell>
          <cell r="Q5">
            <v>3456</v>
          </cell>
          <cell r="R5">
            <v>3036</v>
          </cell>
          <cell r="S5">
            <v>1.0819380121125757</v>
          </cell>
          <cell r="W5">
            <v>0.7709298183113644</v>
          </cell>
          <cell r="X5">
            <v>0.8289757735668026</v>
          </cell>
          <cell r="Y5">
            <v>0.7140169332079022</v>
          </cell>
          <cell r="AC5">
            <v>16.7</v>
          </cell>
          <cell r="AI5">
            <v>2.1</v>
          </cell>
          <cell r="AO5">
            <v>11.7</v>
          </cell>
          <cell r="AR5">
            <v>0.13000000000000012</v>
          </cell>
          <cell r="AX5">
            <v>6.599999999999994</v>
          </cell>
        </row>
        <row r="6">
          <cell r="D6">
            <v>2632</v>
          </cell>
          <cell r="J6">
            <v>3874</v>
          </cell>
          <cell r="K6">
            <v>2127</v>
          </cell>
          <cell r="L6">
            <v>1747</v>
          </cell>
          <cell r="P6">
            <v>3201</v>
          </cell>
          <cell r="Q6">
            <v>1837</v>
          </cell>
          <cell r="R6">
            <v>1364</v>
          </cell>
          <cell r="S6">
            <v>0.6794011357769747</v>
          </cell>
          <cell r="W6">
            <v>0.8262777490965411</v>
          </cell>
          <cell r="X6">
            <v>0.8636577338975082</v>
          </cell>
          <cell r="Y6">
            <v>0.7807670291929021</v>
          </cell>
          <cell r="AC6">
            <v>30.9</v>
          </cell>
          <cell r="AI6">
            <v>0.6</v>
          </cell>
          <cell r="AO6">
            <v>7.2</v>
          </cell>
          <cell r="AR6">
            <v>0.16000000000000003</v>
          </cell>
          <cell r="AX6">
            <v>5</v>
          </cell>
        </row>
        <row r="7">
          <cell r="D7">
            <v>3563</v>
          </cell>
          <cell r="J7">
            <v>3415</v>
          </cell>
          <cell r="K7">
            <v>1997</v>
          </cell>
          <cell r="L7">
            <v>1418</v>
          </cell>
          <cell r="P7">
            <v>3222</v>
          </cell>
          <cell r="Q7">
            <v>1884</v>
          </cell>
          <cell r="R7">
            <v>1338</v>
          </cell>
          <cell r="S7">
            <v>1.043338213762811</v>
          </cell>
          <cell r="W7">
            <v>0.9434846266471449</v>
          </cell>
          <cell r="X7">
            <v>0.943415122684026</v>
          </cell>
          <cell r="Y7">
            <v>0.9435825105782792</v>
          </cell>
          <cell r="AC7">
            <v>30</v>
          </cell>
          <cell r="AI7">
            <v>2</v>
          </cell>
          <cell r="AO7">
            <v>4</v>
          </cell>
          <cell r="AR7">
            <v>0.22000000000000008</v>
          </cell>
          <cell r="AX7">
            <v>1.7999999999999972</v>
          </cell>
        </row>
        <row r="8">
          <cell r="D8">
            <v>6874</v>
          </cell>
          <cell r="J8">
            <v>4196</v>
          </cell>
          <cell r="K8">
            <v>2298</v>
          </cell>
          <cell r="L8">
            <v>1898</v>
          </cell>
          <cell r="P8">
            <v>3875</v>
          </cell>
          <cell r="Q8">
            <v>2155</v>
          </cell>
          <cell r="R8">
            <v>1720</v>
          </cell>
          <cell r="S8">
            <v>1.6382268827454718</v>
          </cell>
          <cell r="W8">
            <v>0.9234985700667302</v>
          </cell>
          <cell r="X8">
            <v>0.9377719756309835</v>
          </cell>
          <cell r="Y8">
            <v>0.9062170706006323</v>
          </cell>
          <cell r="AC8">
            <v>33.9</v>
          </cell>
          <cell r="AI8">
            <v>3.8</v>
          </cell>
          <cell r="AO8">
            <v>8.8</v>
          </cell>
          <cell r="AR8">
            <v>0.3699999999999999</v>
          </cell>
          <cell r="AX8">
            <v>4.200000000000003</v>
          </cell>
        </row>
        <row r="9">
          <cell r="D9">
            <v>2370</v>
          </cell>
          <cell r="J9">
            <v>2525</v>
          </cell>
          <cell r="K9">
            <v>1494</v>
          </cell>
          <cell r="L9">
            <v>1031</v>
          </cell>
          <cell r="P9">
            <v>2291</v>
          </cell>
          <cell r="Q9">
            <v>1393</v>
          </cell>
          <cell r="R9">
            <v>898</v>
          </cell>
          <cell r="S9">
            <v>0.9386138613861386</v>
          </cell>
          <cell r="W9">
            <v>0.9073267326732674</v>
          </cell>
          <cell r="X9">
            <v>0.9323962516733602</v>
          </cell>
          <cell r="Y9">
            <v>0.8709990300678953</v>
          </cell>
          <cell r="AC9">
            <v>18.1</v>
          </cell>
          <cell r="AI9">
            <v>1.8</v>
          </cell>
          <cell r="AO9">
            <v>0.8</v>
          </cell>
          <cell r="AR9">
            <v>0.1299999999999999</v>
          </cell>
          <cell r="AX9">
            <v>-0.8999999999999915</v>
          </cell>
        </row>
        <row r="10">
          <cell r="D10">
            <v>3419</v>
          </cell>
          <cell r="J10">
            <v>2828</v>
          </cell>
          <cell r="K10">
            <v>1611</v>
          </cell>
          <cell r="L10">
            <v>1217</v>
          </cell>
          <cell r="P10">
            <v>2679</v>
          </cell>
          <cell r="Q10">
            <v>1534</v>
          </cell>
          <cell r="R10">
            <v>1145</v>
          </cell>
          <cell r="S10">
            <v>1.208981612446959</v>
          </cell>
          <cell r="W10">
            <v>0.9473125884016973</v>
          </cell>
          <cell r="X10">
            <v>0.952203600248293</v>
          </cell>
          <cell r="Y10">
            <v>0.9408381265406738</v>
          </cell>
          <cell r="AC10">
            <v>25.2</v>
          </cell>
          <cell r="AI10">
            <v>6.5</v>
          </cell>
          <cell r="AO10">
            <v>10.4</v>
          </cell>
          <cell r="AR10">
            <v>0.17999999999999994</v>
          </cell>
          <cell r="AX10">
            <v>3.299999999999997</v>
          </cell>
        </row>
        <row r="11">
          <cell r="D11">
            <v>6294</v>
          </cell>
          <cell r="J11">
            <v>5139</v>
          </cell>
          <cell r="K11">
            <v>2994</v>
          </cell>
          <cell r="L11">
            <v>2145</v>
          </cell>
          <cell r="P11">
            <v>4741</v>
          </cell>
          <cell r="Q11">
            <v>2805</v>
          </cell>
          <cell r="R11">
            <v>1936</v>
          </cell>
          <cell r="S11">
            <v>1.2247518972562756</v>
          </cell>
          <cell r="W11">
            <v>0.9225530258805215</v>
          </cell>
          <cell r="X11">
            <v>0.93687374749499</v>
          </cell>
          <cell r="Y11">
            <v>0.9025641025641026</v>
          </cell>
          <cell r="AC11">
            <v>45.9</v>
          </cell>
          <cell r="AI11">
            <v>2.7</v>
          </cell>
          <cell r="AO11">
            <v>6.9</v>
          </cell>
          <cell r="AR11">
            <v>0.36</v>
          </cell>
          <cell r="AX11">
            <v>3.5999999999999943</v>
          </cell>
        </row>
        <row r="12">
          <cell r="D12">
            <v>6080</v>
          </cell>
          <cell r="J12">
            <v>4783</v>
          </cell>
          <cell r="K12">
            <v>2796</v>
          </cell>
          <cell r="L12">
            <v>1987</v>
          </cell>
          <cell r="P12">
            <v>4205</v>
          </cell>
          <cell r="Q12">
            <v>2551</v>
          </cell>
          <cell r="R12">
            <v>1654</v>
          </cell>
          <cell r="S12">
            <v>1.2711687225590633</v>
          </cell>
          <cell r="W12">
            <v>0.879155341835668</v>
          </cell>
          <cell r="X12">
            <v>0.9123748211731044</v>
          </cell>
          <cell r="Y12">
            <v>0.8324106693507801</v>
          </cell>
          <cell r="AC12">
            <v>12.6</v>
          </cell>
          <cell r="AI12">
            <v>3.8</v>
          </cell>
          <cell r="AO12">
            <v>6.8</v>
          </cell>
          <cell r="AR12">
            <v>0.10000000000000009</v>
          </cell>
          <cell r="AX12">
            <v>2.5</v>
          </cell>
        </row>
        <row r="13">
          <cell r="D13">
            <v>4110</v>
          </cell>
          <cell r="J13">
            <v>3432</v>
          </cell>
          <cell r="K13">
            <v>2130</v>
          </cell>
          <cell r="L13">
            <v>1302</v>
          </cell>
          <cell r="P13">
            <v>3063</v>
          </cell>
          <cell r="Q13">
            <v>1937</v>
          </cell>
          <cell r="R13">
            <v>1126</v>
          </cell>
          <cell r="S13">
            <v>1.1975524475524475</v>
          </cell>
          <cell r="W13">
            <v>0.8924825174825175</v>
          </cell>
          <cell r="X13">
            <v>0.9093896713615024</v>
          </cell>
          <cell r="Y13">
            <v>0.8648233486943164</v>
          </cell>
          <cell r="AC13">
            <v>9.3</v>
          </cell>
          <cell r="AI13">
            <v>1.8</v>
          </cell>
          <cell r="AO13">
            <v>1.5</v>
          </cell>
          <cell r="AR13">
            <v>0.07999999999999985</v>
          </cell>
          <cell r="AX13">
            <v>-0.29999999999999716</v>
          </cell>
        </row>
        <row r="14">
          <cell r="D14">
            <v>4531</v>
          </cell>
          <cell r="J14">
            <v>3022</v>
          </cell>
          <cell r="K14">
            <v>1845</v>
          </cell>
          <cell r="L14">
            <v>1177</v>
          </cell>
          <cell r="P14">
            <v>2779</v>
          </cell>
          <cell r="Q14">
            <v>1721</v>
          </cell>
          <cell r="R14">
            <v>1058</v>
          </cell>
          <cell r="S14">
            <v>1.49933818663137</v>
          </cell>
          <cell r="W14">
            <v>0.9195896757114493</v>
          </cell>
          <cell r="X14">
            <v>0.9327913279132791</v>
          </cell>
          <cell r="Y14">
            <v>0.8988954970263382</v>
          </cell>
          <cell r="AC14">
            <v>16.4</v>
          </cell>
          <cell r="AI14">
            <v>6.5</v>
          </cell>
          <cell r="AO14">
            <v>7.4</v>
          </cell>
          <cell r="AR14">
            <v>0.1299999999999999</v>
          </cell>
          <cell r="AX14">
            <v>0.7999999999999972</v>
          </cell>
        </row>
        <row r="15">
          <cell r="D15">
            <v>7958</v>
          </cell>
          <cell r="J15">
            <v>6844</v>
          </cell>
          <cell r="K15">
            <v>3715</v>
          </cell>
          <cell r="L15">
            <v>3129</v>
          </cell>
          <cell r="P15">
            <v>6052</v>
          </cell>
          <cell r="Q15">
            <v>3326</v>
          </cell>
          <cell r="R15">
            <v>2726</v>
          </cell>
          <cell r="S15">
            <v>1.162770309760374</v>
          </cell>
          <cell r="W15">
            <v>0.8842781998831093</v>
          </cell>
          <cell r="X15">
            <v>0.8952893674293405</v>
          </cell>
          <cell r="Y15">
            <v>0.871204857782039</v>
          </cell>
          <cell r="AC15">
            <v>7.2</v>
          </cell>
          <cell r="AI15">
            <v>10.1</v>
          </cell>
          <cell r="AO15">
            <v>12.6</v>
          </cell>
          <cell r="AR15">
            <v>-0.030000000000000027</v>
          </cell>
          <cell r="AX15">
            <v>1.9000000000000057</v>
          </cell>
        </row>
        <row r="16">
          <cell r="D16">
            <v>6249</v>
          </cell>
          <cell r="J16">
            <v>5578</v>
          </cell>
          <cell r="K16">
            <v>3114</v>
          </cell>
          <cell r="L16">
            <v>2464</v>
          </cell>
          <cell r="P16">
            <v>4562</v>
          </cell>
          <cell r="Q16">
            <v>2608</v>
          </cell>
          <cell r="R16">
            <v>1954</v>
          </cell>
          <cell r="S16">
            <v>1.1202940121907494</v>
          </cell>
          <cell r="W16">
            <v>0.8178558623162424</v>
          </cell>
          <cell r="X16">
            <v>0.8375080282594733</v>
          </cell>
          <cell r="Y16">
            <v>0.7930194805194806</v>
          </cell>
          <cell r="AC16">
            <v>4.5</v>
          </cell>
          <cell r="AI16">
            <v>7.2</v>
          </cell>
          <cell r="AO16">
            <v>6.3</v>
          </cell>
          <cell r="AR16">
            <v>-0.029999999999999805</v>
          </cell>
          <cell r="AX16">
            <v>-0.6000000000000085</v>
          </cell>
        </row>
        <row r="17">
          <cell r="D17">
            <v>22859</v>
          </cell>
          <cell r="J17">
            <v>5627</v>
          </cell>
          <cell r="K17">
            <v>3348</v>
          </cell>
          <cell r="L17">
            <v>2279</v>
          </cell>
          <cell r="P17">
            <v>4728</v>
          </cell>
          <cell r="Q17">
            <v>2905</v>
          </cell>
          <cell r="R17">
            <v>1823</v>
          </cell>
          <cell r="S17">
            <v>4.062377821219122</v>
          </cell>
          <cell r="W17">
            <v>0.8402345832592856</v>
          </cell>
          <cell r="X17">
            <v>0.8676821983273596</v>
          </cell>
          <cell r="Y17">
            <v>0.7999122422114963</v>
          </cell>
          <cell r="AC17">
            <v>13.7</v>
          </cell>
          <cell r="AI17">
            <v>6.1</v>
          </cell>
          <cell r="AO17">
            <v>9.1</v>
          </cell>
          <cell r="AR17">
            <v>0.2699999999999996</v>
          </cell>
          <cell r="AX17">
            <v>2.299999999999997</v>
          </cell>
        </row>
        <row r="18">
          <cell r="D18">
            <v>6427</v>
          </cell>
          <cell r="J18">
            <v>4873</v>
          </cell>
          <cell r="K18">
            <v>2848</v>
          </cell>
          <cell r="L18">
            <v>2025</v>
          </cell>
          <cell r="P18">
            <v>3868</v>
          </cell>
          <cell r="Q18">
            <v>2305</v>
          </cell>
          <cell r="R18">
            <v>1563</v>
          </cell>
          <cell r="S18">
            <v>1.3189000615637185</v>
          </cell>
          <cell r="W18">
            <v>0.7937615431972092</v>
          </cell>
          <cell r="X18">
            <v>0.8093398876404494</v>
          </cell>
          <cell r="Y18">
            <v>0.7718518518518519</v>
          </cell>
          <cell r="AC18">
            <v>2</v>
          </cell>
          <cell r="AI18">
            <v>6.9</v>
          </cell>
          <cell r="AO18">
            <v>11.8</v>
          </cell>
          <cell r="AR18">
            <v>-0.05999999999999983</v>
          </cell>
          <cell r="AX18">
            <v>3.5</v>
          </cell>
        </row>
        <row r="19">
          <cell r="D19">
            <v>4648</v>
          </cell>
          <cell r="J19">
            <v>3436</v>
          </cell>
          <cell r="K19">
            <v>1979</v>
          </cell>
          <cell r="L19">
            <v>1457</v>
          </cell>
          <cell r="P19">
            <v>3249</v>
          </cell>
          <cell r="Q19">
            <v>1899</v>
          </cell>
          <cell r="R19">
            <v>1350</v>
          </cell>
          <cell r="S19">
            <v>1.3527357392316648</v>
          </cell>
          <cell r="W19">
            <v>0.9455762514551804</v>
          </cell>
          <cell r="X19">
            <v>0.9595755432036382</v>
          </cell>
          <cell r="Y19">
            <v>0.9265614275909403</v>
          </cell>
          <cell r="AC19">
            <v>18.7</v>
          </cell>
          <cell r="AI19">
            <v>1.4</v>
          </cell>
          <cell r="AO19">
            <v>6.5</v>
          </cell>
          <cell r="AR19">
            <v>0.19000000000000017</v>
          </cell>
          <cell r="AX19">
            <v>4.5</v>
          </cell>
        </row>
        <row r="20">
          <cell r="D20">
            <v>2701</v>
          </cell>
          <cell r="J20">
            <v>1850</v>
          </cell>
          <cell r="K20">
            <v>1177</v>
          </cell>
          <cell r="L20">
            <v>673</v>
          </cell>
          <cell r="P20">
            <v>1752</v>
          </cell>
          <cell r="Q20">
            <v>1136</v>
          </cell>
          <cell r="R20">
            <v>616</v>
          </cell>
          <cell r="S20">
            <v>1.46</v>
          </cell>
          <cell r="W20">
            <v>0.947027027027027</v>
          </cell>
          <cell r="X20">
            <v>0.9651656754460493</v>
          </cell>
          <cell r="Y20">
            <v>0.9153046062407132</v>
          </cell>
          <cell r="AC20">
            <v>13.4</v>
          </cell>
          <cell r="AI20">
            <v>8.1</v>
          </cell>
          <cell r="AO20">
            <v>7.9</v>
          </cell>
          <cell r="AR20">
            <v>0.07000000000000006</v>
          </cell>
          <cell r="AX20">
            <v>-0.20000000000000284</v>
          </cell>
        </row>
        <row r="21">
          <cell r="D21">
            <v>2845</v>
          </cell>
          <cell r="J21">
            <v>1949</v>
          </cell>
          <cell r="K21">
            <v>1125</v>
          </cell>
          <cell r="L21">
            <v>824</v>
          </cell>
          <cell r="P21">
            <v>1863</v>
          </cell>
          <cell r="Q21">
            <v>1084</v>
          </cell>
          <cell r="R21">
            <v>779</v>
          </cell>
          <cell r="S21">
            <v>1.4597229348383787</v>
          </cell>
          <cell r="W21">
            <v>0.9558748075936377</v>
          </cell>
          <cell r="X21">
            <v>0.9635555555555556</v>
          </cell>
          <cell r="Y21">
            <v>0.9453883495145631</v>
          </cell>
          <cell r="AC21">
            <v>13.1</v>
          </cell>
          <cell r="AI21">
            <v>1.1</v>
          </cell>
          <cell r="AO21">
            <v>1.6</v>
          </cell>
          <cell r="AR21">
            <v>0.15999999999999992</v>
          </cell>
          <cell r="AX21">
            <v>0.5</v>
          </cell>
        </row>
        <row r="22">
          <cell r="D22">
            <v>2150</v>
          </cell>
          <cell r="J22">
            <v>1675</v>
          </cell>
          <cell r="K22">
            <v>947</v>
          </cell>
          <cell r="L22">
            <v>728</v>
          </cell>
          <cell r="P22">
            <v>1571</v>
          </cell>
          <cell r="Q22">
            <v>889</v>
          </cell>
          <cell r="R22">
            <v>682</v>
          </cell>
          <cell r="S22">
            <v>1.2835820895522387</v>
          </cell>
          <cell r="W22">
            <v>0.937910447761194</v>
          </cell>
          <cell r="X22">
            <v>0.938753959873284</v>
          </cell>
          <cell r="Y22">
            <v>0.9368131868131868</v>
          </cell>
          <cell r="AC22">
            <v>10.5</v>
          </cell>
          <cell r="AI22">
            <v>9.7</v>
          </cell>
          <cell r="AO22">
            <v>7.5</v>
          </cell>
          <cell r="AR22">
            <v>0.010000000000000009</v>
          </cell>
          <cell r="AX22">
            <v>-1.9000000000000057</v>
          </cell>
        </row>
        <row r="23">
          <cell r="D23">
            <v>1219</v>
          </cell>
          <cell r="J23">
            <v>1175</v>
          </cell>
          <cell r="K23">
            <v>692</v>
          </cell>
          <cell r="L23">
            <v>483</v>
          </cell>
          <cell r="P23">
            <v>1073</v>
          </cell>
          <cell r="Q23">
            <v>658</v>
          </cell>
          <cell r="R23">
            <v>415</v>
          </cell>
          <cell r="S23">
            <v>1.0374468085106383</v>
          </cell>
          <cell r="W23">
            <v>0.9131914893617021</v>
          </cell>
          <cell r="X23">
            <v>0.9508670520231214</v>
          </cell>
          <cell r="Y23">
            <v>0.8592132505175983</v>
          </cell>
          <cell r="AC23">
            <v>-0.1</v>
          </cell>
          <cell r="AI23">
            <v>3.3</v>
          </cell>
          <cell r="AO23">
            <v>5.1</v>
          </cell>
          <cell r="AR23">
            <v>-0.030000000000000027</v>
          </cell>
          <cell r="AX23">
            <v>1.5</v>
          </cell>
        </row>
        <row r="24">
          <cell r="D24">
            <v>3543</v>
          </cell>
          <cell r="J24">
            <v>3035</v>
          </cell>
          <cell r="K24">
            <v>1805</v>
          </cell>
          <cell r="L24">
            <v>1230</v>
          </cell>
          <cell r="P24">
            <v>2722</v>
          </cell>
          <cell r="Q24">
            <v>1641</v>
          </cell>
          <cell r="R24">
            <v>1081</v>
          </cell>
          <cell r="S24">
            <v>1.1673805601317957</v>
          </cell>
          <cell r="W24">
            <v>0.8968698517298188</v>
          </cell>
          <cell r="X24">
            <v>0.9091412742382271</v>
          </cell>
          <cell r="Y24">
            <v>0.8788617886178862</v>
          </cell>
          <cell r="AC24">
            <v>16.5</v>
          </cell>
          <cell r="AI24">
            <v>9.7</v>
          </cell>
          <cell r="AO24">
            <v>9.6</v>
          </cell>
          <cell r="AR24">
            <v>0.06999999999999984</v>
          </cell>
          <cell r="AX24">
            <v>-0.09999999999999432</v>
          </cell>
        </row>
        <row r="25">
          <cell r="D25">
            <v>4721</v>
          </cell>
          <cell r="J25">
            <v>3981</v>
          </cell>
          <cell r="K25">
            <v>2304</v>
          </cell>
          <cell r="L25">
            <v>1677</v>
          </cell>
          <cell r="P25">
            <v>3679</v>
          </cell>
          <cell r="Q25">
            <v>2186</v>
          </cell>
          <cell r="R25">
            <v>1493</v>
          </cell>
          <cell r="S25">
            <v>1.1858829439839236</v>
          </cell>
          <cell r="W25">
            <v>0.9241396634011555</v>
          </cell>
          <cell r="X25">
            <v>0.9487847222222222</v>
          </cell>
          <cell r="Y25">
            <v>0.8902802623732856</v>
          </cell>
          <cell r="AC25">
            <v>6.4</v>
          </cell>
          <cell r="AI25">
            <v>-0.5</v>
          </cell>
          <cell r="AO25">
            <v>0.4</v>
          </cell>
          <cell r="AR25">
            <v>0.07999999999999985</v>
          </cell>
          <cell r="AX25">
            <v>0.8000000000000114</v>
          </cell>
        </row>
        <row r="26">
          <cell r="D26">
            <v>8132</v>
          </cell>
          <cell r="J26">
            <v>6517</v>
          </cell>
          <cell r="K26">
            <v>3669</v>
          </cell>
          <cell r="L26">
            <v>2848</v>
          </cell>
          <cell r="P26">
            <v>5938</v>
          </cell>
          <cell r="Q26">
            <v>3395</v>
          </cell>
          <cell r="R26">
            <v>2543</v>
          </cell>
          <cell r="S26">
            <v>1.2478134110787171</v>
          </cell>
          <cell r="W26">
            <v>0.9111554396194568</v>
          </cell>
          <cell r="X26">
            <v>0.9253202507495231</v>
          </cell>
          <cell r="Y26">
            <v>0.8929073033707865</v>
          </cell>
          <cell r="AC26">
            <v>8.8</v>
          </cell>
          <cell r="AI26">
            <v>4</v>
          </cell>
          <cell r="AO26">
            <v>4.6</v>
          </cell>
          <cell r="AR26">
            <v>0.06000000000000005</v>
          </cell>
          <cell r="AX26">
            <v>0.5</v>
          </cell>
        </row>
        <row r="27">
          <cell r="D27">
            <v>18878</v>
          </cell>
          <cell r="J27">
            <v>10678</v>
          </cell>
          <cell r="K27">
            <v>6301</v>
          </cell>
          <cell r="L27">
            <v>4377</v>
          </cell>
          <cell r="P27">
            <v>9927</v>
          </cell>
          <cell r="Q27">
            <v>5996</v>
          </cell>
          <cell r="R27">
            <v>3931</v>
          </cell>
          <cell r="S27">
            <v>1.7679340700505712</v>
          </cell>
          <cell r="W27">
            <v>0.9296684772429293</v>
          </cell>
          <cell r="X27">
            <v>0.9515949849230281</v>
          </cell>
          <cell r="Y27">
            <v>0.8981037240118803</v>
          </cell>
          <cell r="AC27">
            <v>5.4</v>
          </cell>
          <cell r="AI27">
            <v>2.2</v>
          </cell>
          <cell r="AO27">
            <v>1.9</v>
          </cell>
          <cell r="AR27">
            <v>0.06000000000000005</v>
          </cell>
          <cell r="AX27">
            <v>-0.20000000000000284</v>
          </cell>
        </row>
        <row r="28">
          <cell r="D28">
            <v>4341</v>
          </cell>
          <cell r="J28">
            <v>3904</v>
          </cell>
          <cell r="K28">
            <v>2385</v>
          </cell>
          <cell r="L28">
            <v>1519</v>
          </cell>
          <cell r="P28">
            <v>3628</v>
          </cell>
          <cell r="Q28">
            <v>2238</v>
          </cell>
          <cell r="R28">
            <v>1390</v>
          </cell>
          <cell r="S28">
            <v>1.111936475409836</v>
          </cell>
          <cell r="W28">
            <v>0.9293032786885246</v>
          </cell>
          <cell r="X28">
            <v>0.9383647798742139</v>
          </cell>
          <cell r="Y28">
            <v>0.9150757077024358</v>
          </cell>
          <cell r="AC28">
            <v>5.5</v>
          </cell>
          <cell r="AI28">
            <v>2.6</v>
          </cell>
          <cell r="AO28">
            <v>4.6</v>
          </cell>
          <cell r="AR28">
            <v>0.030000000000000027</v>
          </cell>
          <cell r="AX28">
            <v>1.8000000000000114</v>
          </cell>
        </row>
        <row r="29">
          <cell r="D29">
            <v>2065</v>
          </cell>
          <cell r="J29">
            <v>2145</v>
          </cell>
          <cell r="K29">
            <v>1218</v>
          </cell>
          <cell r="L29">
            <v>927</v>
          </cell>
          <cell r="P29">
            <v>1913</v>
          </cell>
          <cell r="Q29">
            <v>1120</v>
          </cell>
          <cell r="R29">
            <v>793</v>
          </cell>
          <cell r="S29">
            <v>0.9627039627039627</v>
          </cell>
          <cell r="W29">
            <v>0.8918414918414919</v>
          </cell>
          <cell r="X29">
            <v>0.9195402298850575</v>
          </cell>
          <cell r="Y29">
            <v>0.8554476806903991</v>
          </cell>
          <cell r="AC29">
            <v>1.9</v>
          </cell>
          <cell r="AI29">
            <v>2.6</v>
          </cell>
          <cell r="AO29">
            <v>3.2</v>
          </cell>
          <cell r="AR29">
            <v>-0.010000000000000009</v>
          </cell>
          <cell r="AX29">
            <v>0.6000000000000085</v>
          </cell>
        </row>
        <row r="30">
          <cell r="D30">
            <v>2935</v>
          </cell>
          <cell r="J30">
            <v>1766</v>
          </cell>
          <cell r="K30">
            <v>1064</v>
          </cell>
          <cell r="L30">
            <v>702</v>
          </cell>
          <cell r="P30">
            <v>1491</v>
          </cell>
          <cell r="Q30">
            <v>911</v>
          </cell>
          <cell r="R30">
            <v>580</v>
          </cell>
          <cell r="S30">
            <v>1.661947904869762</v>
          </cell>
          <cell r="W30">
            <v>0.8442808607021518</v>
          </cell>
          <cell r="X30">
            <v>0.856203007518797</v>
          </cell>
          <cell r="Y30">
            <v>0.8262108262108262</v>
          </cell>
          <cell r="AC30">
            <v>0.3</v>
          </cell>
          <cell r="AI30">
            <v>-0.3</v>
          </cell>
          <cell r="AO30">
            <v>0.1</v>
          </cell>
          <cell r="AR30">
            <v>0.010000000000000009</v>
          </cell>
          <cell r="AX30">
            <v>0.30000000000001137</v>
          </cell>
        </row>
        <row r="31">
          <cell r="D31">
            <v>13613</v>
          </cell>
          <cell r="J31">
            <v>7677</v>
          </cell>
          <cell r="K31">
            <v>4606</v>
          </cell>
          <cell r="L31">
            <v>3071</v>
          </cell>
          <cell r="P31">
            <v>6561</v>
          </cell>
          <cell r="Q31">
            <v>4077</v>
          </cell>
          <cell r="R31">
            <v>2484</v>
          </cell>
          <cell r="S31">
            <v>1.7732187052233945</v>
          </cell>
          <cell r="W31">
            <v>0.854630715123095</v>
          </cell>
          <cell r="X31">
            <v>0.8851498046026921</v>
          </cell>
          <cell r="Y31">
            <v>0.8088570498209052</v>
          </cell>
          <cell r="AC31">
            <v>-5.9</v>
          </cell>
          <cell r="AI31">
            <v>5.1</v>
          </cell>
          <cell r="AO31">
            <v>6.1</v>
          </cell>
          <cell r="AR31">
            <v>-0.20999999999999996</v>
          </cell>
          <cell r="AX31">
            <v>0.7999999999999972</v>
          </cell>
        </row>
        <row r="32">
          <cell r="D32">
            <v>6691</v>
          </cell>
          <cell r="J32">
            <v>5814</v>
          </cell>
          <cell r="K32">
            <v>3549</v>
          </cell>
          <cell r="L32">
            <v>2265</v>
          </cell>
          <cell r="P32">
            <v>5129</v>
          </cell>
          <cell r="Q32">
            <v>3250</v>
          </cell>
          <cell r="R32">
            <v>1879</v>
          </cell>
          <cell r="S32">
            <v>1.150842793257654</v>
          </cell>
          <cell r="W32">
            <v>0.8821809425524596</v>
          </cell>
          <cell r="X32">
            <v>0.9157509157509157</v>
          </cell>
          <cell r="Y32">
            <v>0.8295805739514349</v>
          </cell>
          <cell r="AC32">
            <v>2.6</v>
          </cell>
          <cell r="AI32">
            <v>2.8</v>
          </cell>
          <cell r="AO32">
            <v>3.3</v>
          </cell>
          <cell r="AR32">
            <v>0</v>
          </cell>
          <cell r="AX32">
            <v>0.4000000000000057</v>
          </cell>
        </row>
        <row r="33">
          <cell r="D33">
            <v>1245</v>
          </cell>
          <cell r="J33">
            <v>1268</v>
          </cell>
          <cell r="K33">
            <v>761</v>
          </cell>
          <cell r="L33">
            <v>507</v>
          </cell>
          <cell r="P33">
            <v>1088</v>
          </cell>
          <cell r="Q33">
            <v>679</v>
          </cell>
          <cell r="R33">
            <v>409</v>
          </cell>
          <cell r="S33">
            <v>0.9818611987381703</v>
          </cell>
          <cell r="W33">
            <v>0.8580441640378549</v>
          </cell>
          <cell r="X33">
            <v>0.8922470433639947</v>
          </cell>
          <cell r="Y33">
            <v>0.8067061143984221</v>
          </cell>
          <cell r="AC33">
            <v>4.3</v>
          </cell>
          <cell r="AI33">
            <v>14.9</v>
          </cell>
          <cell r="AO33">
            <v>16.5</v>
          </cell>
          <cell r="AR33">
            <v>-0.10000000000000009</v>
          </cell>
          <cell r="AX33">
            <v>1.2000000000000028</v>
          </cell>
        </row>
        <row r="34">
          <cell r="D34">
            <v>1414</v>
          </cell>
          <cell r="J34">
            <v>1752</v>
          </cell>
          <cell r="K34">
            <v>999</v>
          </cell>
          <cell r="L34">
            <v>753</v>
          </cell>
          <cell r="P34">
            <v>1403</v>
          </cell>
          <cell r="Q34">
            <v>842</v>
          </cell>
          <cell r="R34">
            <v>561</v>
          </cell>
          <cell r="S34">
            <v>0.8070776255707762</v>
          </cell>
          <cell r="W34">
            <v>0.8007990867579908</v>
          </cell>
          <cell r="X34">
            <v>0.8428428428428428</v>
          </cell>
          <cell r="Y34">
            <v>0.7450199203187251</v>
          </cell>
          <cell r="AC34">
            <v>1.5</v>
          </cell>
          <cell r="AI34">
            <v>3.4</v>
          </cell>
          <cell r="AO34">
            <v>1.7</v>
          </cell>
          <cell r="AR34">
            <v>-0.009999999999999898</v>
          </cell>
          <cell r="AX34">
            <v>-1.3000000000000114</v>
          </cell>
        </row>
        <row r="35">
          <cell r="D35">
            <v>1200</v>
          </cell>
          <cell r="J35">
            <v>1218</v>
          </cell>
          <cell r="K35">
            <v>686</v>
          </cell>
          <cell r="L35">
            <v>532</v>
          </cell>
          <cell r="P35">
            <v>1087</v>
          </cell>
          <cell r="Q35">
            <v>614</v>
          </cell>
          <cell r="R35">
            <v>473</v>
          </cell>
          <cell r="S35">
            <v>0.9852216748768473</v>
          </cell>
          <cell r="W35">
            <v>0.8924466338259441</v>
          </cell>
          <cell r="X35">
            <v>0.8950437317784257</v>
          </cell>
          <cell r="Y35">
            <v>0.8890977443609023</v>
          </cell>
          <cell r="AC35">
            <v>24</v>
          </cell>
          <cell r="AI35">
            <v>8.1</v>
          </cell>
          <cell r="AO35">
            <v>10.7</v>
          </cell>
          <cell r="AR35">
            <v>0.13</v>
          </cell>
          <cell r="AX35">
            <v>2.1000000000000085</v>
          </cell>
        </row>
        <row r="36">
          <cell r="D36">
            <v>1539</v>
          </cell>
          <cell r="J36">
            <v>1351</v>
          </cell>
          <cell r="K36">
            <v>814</v>
          </cell>
          <cell r="L36">
            <v>537</v>
          </cell>
          <cell r="P36">
            <v>1211</v>
          </cell>
          <cell r="Q36">
            <v>732</v>
          </cell>
          <cell r="R36">
            <v>479</v>
          </cell>
          <cell r="S36">
            <v>1.139156180606958</v>
          </cell>
          <cell r="W36">
            <v>0.8963730569948186</v>
          </cell>
          <cell r="X36">
            <v>0.8992628992628993</v>
          </cell>
          <cell r="Y36">
            <v>0.8919925512104283</v>
          </cell>
          <cell r="AC36">
            <v>15.5</v>
          </cell>
          <cell r="AI36">
            <v>1.8</v>
          </cell>
          <cell r="AO36">
            <v>7.4</v>
          </cell>
          <cell r="AR36">
            <v>0.1399999999999999</v>
          </cell>
          <cell r="AX36">
            <v>4.599999999999994</v>
          </cell>
        </row>
        <row r="37">
          <cell r="D37">
            <v>4295</v>
          </cell>
          <cell r="J37">
            <v>3699</v>
          </cell>
          <cell r="K37">
            <v>2375</v>
          </cell>
          <cell r="L37">
            <v>1324</v>
          </cell>
          <cell r="P37">
            <v>3424</v>
          </cell>
          <cell r="Q37">
            <v>2240</v>
          </cell>
          <cell r="R37">
            <v>1184</v>
          </cell>
          <cell r="S37">
            <v>1.1611246282779129</v>
          </cell>
          <cell r="W37">
            <v>0.9256555825898891</v>
          </cell>
          <cell r="X37">
            <v>0.9431578947368421</v>
          </cell>
          <cell r="Y37">
            <v>0.8942598187311178</v>
          </cell>
          <cell r="AC37">
            <v>7.1</v>
          </cell>
          <cell r="AI37">
            <v>5.2</v>
          </cell>
          <cell r="AO37">
            <v>7.8</v>
          </cell>
          <cell r="AR37">
            <v>0.020000000000000018</v>
          </cell>
          <cell r="AX37">
            <v>2.299999999999997</v>
          </cell>
        </row>
        <row r="38">
          <cell r="D38">
            <v>5023</v>
          </cell>
          <cell r="J38">
            <v>2982</v>
          </cell>
          <cell r="K38">
            <v>1795</v>
          </cell>
          <cell r="L38">
            <v>1187</v>
          </cell>
          <cell r="P38">
            <v>2668</v>
          </cell>
          <cell r="Q38">
            <v>1667</v>
          </cell>
          <cell r="R38">
            <v>1001</v>
          </cell>
          <cell r="S38">
            <v>1.6844399731723676</v>
          </cell>
          <cell r="W38">
            <v>0.8947015425888666</v>
          </cell>
          <cell r="X38">
            <v>0.9286908077994429</v>
          </cell>
          <cell r="Y38">
            <v>0.8433024431339511</v>
          </cell>
          <cell r="AC38">
            <v>4.1</v>
          </cell>
          <cell r="AI38">
            <v>-1</v>
          </cell>
          <cell r="AO38">
            <v>0</v>
          </cell>
          <cell r="AR38">
            <v>0.07999999999999985</v>
          </cell>
          <cell r="AX38">
            <v>0.9000000000000057</v>
          </cell>
        </row>
        <row r="39">
          <cell r="D39">
            <v>3143</v>
          </cell>
          <cell r="J39">
            <v>3119</v>
          </cell>
          <cell r="K39">
            <v>1905</v>
          </cell>
          <cell r="L39">
            <v>1214</v>
          </cell>
          <cell r="P39">
            <v>2868</v>
          </cell>
          <cell r="Q39">
            <v>1800</v>
          </cell>
          <cell r="R39">
            <v>1068</v>
          </cell>
          <cell r="S39">
            <v>1.0076947739660147</v>
          </cell>
          <cell r="W39">
            <v>0.9195254889387624</v>
          </cell>
          <cell r="X39">
            <v>0.9448818897637795</v>
          </cell>
          <cell r="Y39">
            <v>0.8797364085667215</v>
          </cell>
          <cell r="AC39">
            <v>6.3</v>
          </cell>
          <cell r="AI39">
            <v>-2.1</v>
          </cell>
          <cell r="AO39">
            <v>0.2</v>
          </cell>
          <cell r="AR39">
            <v>0.07999999999999996</v>
          </cell>
          <cell r="AX39">
            <v>2.200000000000003</v>
          </cell>
        </row>
        <row r="40">
          <cell r="D40">
            <v>1287</v>
          </cell>
          <cell r="J40">
            <v>1376</v>
          </cell>
          <cell r="K40">
            <v>838</v>
          </cell>
          <cell r="L40">
            <v>538</v>
          </cell>
          <cell r="P40">
            <v>1207</v>
          </cell>
          <cell r="Q40">
            <v>760</v>
          </cell>
          <cell r="R40">
            <v>447</v>
          </cell>
          <cell r="S40">
            <v>0.9353197674418605</v>
          </cell>
          <cell r="W40">
            <v>0.8771802325581395</v>
          </cell>
          <cell r="X40">
            <v>0.9069212410501193</v>
          </cell>
          <cell r="Y40">
            <v>0.8308550185873605</v>
          </cell>
          <cell r="AC40">
            <v>-9.2</v>
          </cell>
          <cell r="AI40">
            <v>-6.6</v>
          </cell>
          <cell r="AO40">
            <v>-9.2</v>
          </cell>
          <cell r="AR40">
            <v>-0.020000000000000018</v>
          </cell>
          <cell r="AX40">
            <v>-2.5</v>
          </cell>
        </row>
        <row r="41">
          <cell r="D41">
            <v>2478</v>
          </cell>
          <cell r="J41">
            <v>1509</v>
          </cell>
          <cell r="K41">
            <v>880</v>
          </cell>
          <cell r="L41">
            <v>629</v>
          </cell>
          <cell r="P41">
            <v>1415</v>
          </cell>
          <cell r="Q41">
            <v>839</v>
          </cell>
          <cell r="R41">
            <v>576</v>
          </cell>
          <cell r="S41">
            <v>1.6421471172962228</v>
          </cell>
          <cell r="W41">
            <v>0.9377070907886017</v>
          </cell>
          <cell r="X41">
            <v>0.9534090909090909</v>
          </cell>
          <cell r="Y41">
            <v>0.9157392686804452</v>
          </cell>
          <cell r="AC41">
            <v>-2.5</v>
          </cell>
          <cell r="AI41">
            <v>7.5</v>
          </cell>
          <cell r="AO41">
            <v>7</v>
          </cell>
          <cell r="AR41">
            <v>-0.17000000000000015</v>
          </cell>
          <cell r="AX41">
            <v>-0.4000000000000057</v>
          </cell>
        </row>
        <row r="42">
          <cell r="D42">
            <v>2662</v>
          </cell>
          <cell r="J42">
            <v>2416</v>
          </cell>
          <cell r="K42">
            <v>1381</v>
          </cell>
          <cell r="L42">
            <v>1035</v>
          </cell>
          <cell r="P42">
            <v>2155</v>
          </cell>
          <cell r="Q42">
            <v>1252</v>
          </cell>
          <cell r="R42">
            <v>903</v>
          </cell>
          <cell r="S42">
            <v>1.1018211920529801</v>
          </cell>
          <cell r="W42">
            <v>0.8919701986754967</v>
          </cell>
          <cell r="X42">
            <v>0.9065894279507604</v>
          </cell>
          <cell r="Y42">
            <v>0.8724637681159421</v>
          </cell>
          <cell r="AC42">
            <v>2.1</v>
          </cell>
          <cell r="AI42">
            <v>4.4</v>
          </cell>
          <cell r="AO42">
            <v>7.6</v>
          </cell>
          <cell r="AR42">
            <v>-0.029999999999999805</v>
          </cell>
          <cell r="AX42">
            <v>2.6000000000000085</v>
          </cell>
        </row>
        <row r="43">
          <cell r="D43">
            <v>910</v>
          </cell>
          <cell r="J43">
            <v>1179</v>
          </cell>
          <cell r="K43">
            <v>694</v>
          </cell>
          <cell r="L43">
            <v>485</v>
          </cell>
          <cell r="P43">
            <v>972</v>
          </cell>
          <cell r="Q43">
            <v>593</v>
          </cell>
          <cell r="R43">
            <v>379</v>
          </cell>
          <cell r="S43">
            <v>0.7718405428329093</v>
          </cell>
          <cell r="W43">
            <v>0.8244274809160306</v>
          </cell>
          <cell r="X43">
            <v>0.8544668587896254</v>
          </cell>
          <cell r="Y43">
            <v>0.7814432989690722</v>
          </cell>
          <cell r="AC43">
            <v>28</v>
          </cell>
          <cell r="AI43">
            <v>0.3</v>
          </cell>
          <cell r="AO43">
            <v>0.6</v>
          </cell>
          <cell r="AR43">
            <v>0.17000000000000004</v>
          </cell>
          <cell r="AX43">
            <v>0.30000000000001137</v>
          </cell>
        </row>
        <row r="44">
          <cell r="D44">
            <v>7850</v>
          </cell>
          <cell r="J44">
            <v>6759</v>
          </cell>
          <cell r="K44">
            <v>3875</v>
          </cell>
          <cell r="L44">
            <v>2884</v>
          </cell>
          <cell r="P44">
            <v>5628</v>
          </cell>
          <cell r="Q44">
            <v>3374</v>
          </cell>
          <cell r="R44">
            <v>2254</v>
          </cell>
          <cell r="S44">
            <v>1.161414410415742</v>
          </cell>
          <cell r="W44">
            <v>0.8326675543719485</v>
          </cell>
          <cell r="X44">
            <v>0.8707096774193548</v>
          </cell>
          <cell r="Y44">
            <v>0.7815533980582524</v>
          </cell>
          <cell r="AC44">
            <v>13.2</v>
          </cell>
          <cell r="AI44">
            <v>2.4</v>
          </cell>
          <cell r="AO44">
            <v>4.1</v>
          </cell>
          <cell r="AR44">
            <v>0.10999999999999988</v>
          </cell>
          <cell r="AX44">
            <v>1.3999999999999915</v>
          </cell>
        </row>
        <row r="45">
          <cell r="D45">
            <v>1934</v>
          </cell>
          <cell r="J45">
            <v>2450</v>
          </cell>
          <cell r="K45">
            <v>1411</v>
          </cell>
          <cell r="L45">
            <v>1039</v>
          </cell>
          <cell r="P45">
            <v>2287</v>
          </cell>
          <cell r="Q45">
            <v>1338</v>
          </cell>
          <cell r="R45">
            <v>949</v>
          </cell>
          <cell r="S45">
            <v>0.7893877551020408</v>
          </cell>
          <cell r="W45">
            <v>0.933469387755102</v>
          </cell>
          <cell r="X45">
            <v>0.9482636428065202</v>
          </cell>
          <cell r="Y45">
            <v>0.9133782483156881</v>
          </cell>
          <cell r="AC45">
            <v>-1.8</v>
          </cell>
          <cell r="AI45">
            <v>-2.6</v>
          </cell>
          <cell r="AO45">
            <v>-1.5</v>
          </cell>
          <cell r="AR45">
            <v>0.010000000000000009</v>
          </cell>
          <cell r="AX45">
            <v>1</v>
          </cell>
        </row>
        <row r="46">
          <cell r="D46">
            <v>2246</v>
          </cell>
          <cell r="J46">
            <v>3654</v>
          </cell>
          <cell r="K46">
            <v>2035</v>
          </cell>
          <cell r="L46">
            <v>1619</v>
          </cell>
          <cell r="P46">
            <v>3206</v>
          </cell>
          <cell r="Q46">
            <v>1867</v>
          </cell>
          <cell r="R46">
            <v>1339</v>
          </cell>
          <cell r="S46">
            <v>0.6146688560481663</v>
          </cell>
          <cell r="W46">
            <v>0.8773946360153256</v>
          </cell>
          <cell r="X46">
            <v>0.9174447174447175</v>
          </cell>
          <cell r="Y46">
            <v>0.8270537368746139</v>
          </cell>
          <cell r="AC46">
            <v>0.9</v>
          </cell>
          <cell r="AI46">
            <v>-1.8</v>
          </cell>
          <cell r="AO46">
            <v>2.3</v>
          </cell>
          <cell r="AR46">
            <v>0.010000000000000009</v>
          </cell>
          <cell r="AX46">
            <v>3.4000000000000057</v>
          </cell>
        </row>
        <row r="47">
          <cell r="D47">
            <v>2888</v>
          </cell>
          <cell r="J47">
            <v>3763</v>
          </cell>
          <cell r="K47">
            <v>2163</v>
          </cell>
          <cell r="L47">
            <v>1600</v>
          </cell>
          <cell r="P47">
            <v>3278</v>
          </cell>
          <cell r="Q47">
            <v>1937</v>
          </cell>
          <cell r="R47">
            <v>1341</v>
          </cell>
          <cell r="S47">
            <v>0.7674727610948711</v>
          </cell>
          <cell r="W47">
            <v>0.8711134732925857</v>
          </cell>
          <cell r="X47">
            <v>0.8955154877484974</v>
          </cell>
          <cell r="Y47">
            <v>0.838125</v>
          </cell>
          <cell r="AC47">
            <v>12.9</v>
          </cell>
          <cell r="AI47">
            <v>-0.9</v>
          </cell>
          <cell r="AO47">
            <v>3.2</v>
          </cell>
          <cell r="AR47">
            <v>0.09999999999999998</v>
          </cell>
          <cell r="AX47">
            <v>3.3999999999999915</v>
          </cell>
        </row>
        <row r="48">
          <cell r="D48">
            <v>2820</v>
          </cell>
          <cell r="J48">
            <v>2718</v>
          </cell>
          <cell r="K48">
            <v>1601</v>
          </cell>
          <cell r="L48">
            <v>1117</v>
          </cell>
          <cell r="P48">
            <v>2463</v>
          </cell>
          <cell r="Q48">
            <v>1470</v>
          </cell>
          <cell r="R48">
            <v>993</v>
          </cell>
          <cell r="S48">
            <v>1.0375275938189845</v>
          </cell>
          <cell r="W48">
            <v>0.9061810154525386</v>
          </cell>
          <cell r="X48">
            <v>0.9181761399125546</v>
          </cell>
          <cell r="Y48">
            <v>0.8889883616830797</v>
          </cell>
          <cell r="AC48">
            <v>4.1</v>
          </cell>
          <cell r="AI48">
            <v>-2.8</v>
          </cell>
          <cell r="AO48">
            <v>-1.2</v>
          </cell>
          <cell r="AR48">
            <v>0.07000000000000006</v>
          </cell>
          <cell r="AX48">
            <v>1.3999999999999915</v>
          </cell>
        </row>
        <row r="49">
          <cell r="D49">
            <v>2390</v>
          </cell>
          <cell r="J49">
            <v>2864</v>
          </cell>
          <cell r="K49">
            <v>1681</v>
          </cell>
          <cell r="L49">
            <v>1183</v>
          </cell>
          <cell r="P49">
            <v>2683</v>
          </cell>
          <cell r="Q49">
            <v>1592</v>
          </cell>
          <cell r="R49">
            <v>1091</v>
          </cell>
          <cell r="S49">
            <v>0.8344972067039106</v>
          </cell>
          <cell r="W49">
            <v>0.9368016759776536</v>
          </cell>
          <cell r="X49">
            <v>0.9470553242117787</v>
          </cell>
          <cell r="Y49">
            <v>0.9222316145393068</v>
          </cell>
          <cell r="AC49">
            <v>17.8</v>
          </cell>
          <cell r="AI49">
            <v>2.2</v>
          </cell>
          <cell r="AO49">
            <v>5</v>
          </cell>
          <cell r="AR49">
            <v>0.10999999999999999</v>
          </cell>
          <cell r="AX49">
            <v>2.5</v>
          </cell>
        </row>
        <row r="50">
          <cell r="D50">
            <v>3031</v>
          </cell>
          <cell r="J50">
            <v>4275</v>
          </cell>
          <cell r="K50">
            <v>2320</v>
          </cell>
          <cell r="L50">
            <v>1955</v>
          </cell>
          <cell r="P50">
            <v>3991</v>
          </cell>
          <cell r="Q50">
            <v>2188</v>
          </cell>
          <cell r="R50">
            <v>1803</v>
          </cell>
          <cell r="S50">
            <v>0.7090058479532164</v>
          </cell>
          <cell r="W50">
            <v>0.9335672514619883</v>
          </cell>
          <cell r="X50">
            <v>0.9431034482758621</v>
          </cell>
          <cell r="Y50">
            <v>0.9222506393861892</v>
          </cell>
          <cell r="AC50">
            <v>6</v>
          </cell>
          <cell r="AI50">
            <v>-0.8</v>
          </cell>
          <cell r="AO50">
            <v>1.2</v>
          </cell>
          <cell r="AR50">
            <v>0.04999999999999993</v>
          </cell>
          <cell r="AX50">
            <v>1.9000000000000057</v>
          </cell>
        </row>
        <row r="51">
          <cell r="D51">
            <v>1265</v>
          </cell>
          <cell r="J51">
            <v>2095</v>
          </cell>
          <cell r="K51">
            <v>1149</v>
          </cell>
          <cell r="L51">
            <v>946</v>
          </cell>
          <cell r="P51">
            <v>1328</v>
          </cell>
          <cell r="Q51">
            <v>738</v>
          </cell>
          <cell r="R51">
            <v>590</v>
          </cell>
          <cell r="S51">
            <v>0.60381861575179</v>
          </cell>
          <cell r="W51">
            <v>0.633890214797136</v>
          </cell>
          <cell r="X51">
            <v>0.6422976501305483</v>
          </cell>
          <cell r="Y51">
            <v>0.6236786469344608</v>
          </cell>
          <cell r="AC51">
            <v>25.7</v>
          </cell>
          <cell r="AI51">
            <v>-1.4</v>
          </cell>
          <cell r="AO51">
            <v>18</v>
          </cell>
          <cell r="AR51">
            <v>0.13</v>
          </cell>
          <cell r="AX51">
            <v>10.399999999999999</v>
          </cell>
        </row>
        <row r="52">
          <cell r="D52">
            <v>220579</v>
          </cell>
          <cell r="J52">
            <v>170606</v>
          </cell>
          <cell r="K52">
            <v>98670</v>
          </cell>
          <cell r="L52">
            <v>71936</v>
          </cell>
          <cell r="P52">
            <v>150616</v>
          </cell>
          <cell r="Q52">
            <v>89419</v>
          </cell>
          <cell r="R52">
            <v>61197</v>
          </cell>
          <cell r="S52">
            <v>1.29</v>
          </cell>
          <cell r="W52">
            <v>88.3</v>
          </cell>
          <cell r="X52">
            <v>90.6</v>
          </cell>
          <cell r="Y52">
            <v>85.1</v>
          </cell>
          <cell r="AC52">
            <v>9.9</v>
          </cell>
          <cell r="AI52">
            <v>3.1</v>
          </cell>
          <cell r="AO52">
            <v>5.3</v>
          </cell>
          <cell r="AR52">
            <v>0.08000000000000007</v>
          </cell>
          <cell r="AX52">
            <v>1.8999999999999915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規模別"/>
      <sheetName val="職業別"/>
      <sheetName val="産業別充足統計（積み上げ用）"/>
      <sheetName val="職業別充足統計（積み上げ用）"/>
      <sheetName val="規模別充足統計（積み上げ用）"/>
      <sheetName val="#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様式（本省報告）"/>
      <sheetName val="求人状況（本省報告）"/>
      <sheetName val="目次"/>
      <sheetName val="前年度データ１"/>
      <sheetName val="前年度データ２"/>
      <sheetName val="前年度データ３"/>
      <sheetName val="紹介状況"/>
      <sheetName val="内定状況"/>
      <sheetName val="内定状況（詳細データ）"/>
      <sheetName val="高校求人（各所）"/>
      <sheetName val="対比表"/>
      <sheetName val="４号"/>
      <sheetName val="４号（安定所別）"/>
      <sheetName val="4-1"/>
      <sheetName val="4-2"/>
      <sheetName val="4-3"/>
      <sheetName val="4-1（入力）"/>
      <sheetName val="4-2（入力）"/>
      <sheetName val="4-3（入力）"/>
      <sheetName val="岡山労働局"/>
      <sheetName val="岡山"/>
      <sheetName val="津山"/>
      <sheetName val="美作"/>
      <sheetName val="倉敷中央"/>
      <sheetName val="総社"/>
      <sheetName val="玉野"/>
      <sheetName val="児島"/>
      <sheetName val="和気"/>
      <sheetName val="備前"/>
      <sheetName val="高梁"/>
      <sheetName val="新見"/>
      <sheetName val="笠岡"/>
      <sheetName val="玉島"/>
      <sheetName val="西大寺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準備ｼｰﾄ"/>
      <sheetName val="様式1"/>
      <sheetName val="様式2"/>
      <sheetName val="前年比較表 中学"/>
      <sheetName val="前年比較表高校"/>
      <sheetName val="高校前年比較"/>
      <sheetName val="学報4"/>
      <sheetName val="学報4別添"/>
      <sheetName val="高知1"/>
      <sheetName val="山田1"/>
      <sheetName val="須崎1"/>
      <sheetName val="中村1"/>
      <sheetName val="安芸1"/>
      <sheetName val="伊野1"/>
      <sheetName val="高知"/>
      <sheetName val="山田"/>
      <sheetName val="須崎"/>
      <sheetName val="中村"/>
      <sheetName val="安芸"/>
      <sheetName val="いの"/>
      <sheetName val="データ"/>
    </sheetNames>
    <sheetDataSet>
      <sheetData sheetId="0">
        <row r="6">
          <cell r="F6">
            <v>18</v>
          </cell>
        </row>
        <row r="7">
          <cell r="F7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4"/>
  <sheetViews>
    <sheetView tabSelected="1" view="pageLayout" zoomScaleSheetLayoutView="100" workbookViewId="0" topLeftCell="A1">
      <selection activeCell="D3" sqref="D3"/>
    </sheetView>
  </sheetViews>
  <sheetFormatPr defaultColWidth="9.140625" defaultRowHeight="15"/>
  <cols>
    <col min="1" max="1" width="7.28125" style="6" customWidth="1"/>
    <col min="2" max="2" width="7.421875" style="6" bestFit="1" customWidth="1"/>
    <col min="3" max="4" width="7.421875" style="6" customWidth="1"/>
    <col min="5" max="12" width="6.8515625" style="6" customWidth="1"/>
    <col min="13" max="14" width="7.7109375" style="6" customWidth="1"/>
    <col min="15" max="18" width="6.8515625" style="6" customWidth="1"/>
    <col min="19" max="16384" width="9.00390625" style="6" customWidth="1"/>
  </cols>
  <sheetData>
    <row r="1" spans="1:30" ht="15">
      <c r="A1" s="1" t="s">
        <v>0</v>
      </c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 t="str">
        <f>'[1]中学'!J1</f>
        <v>（平成25年1月末現在）</v>
      </c>
      <c r="AD1" s="7"/>
    </row>
    <row r="2" spans="1:18" ht="6" customHeight="1" thickBot="1">
      <c r="A2" s="8"/>
      <c r="B2" s="9"/>
      <c r="C2" s="10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s="13" customFormat="1" ht="15.75" customHeight="1">
      <c r="A3" s="146" t="s">
        <v>1</v>
      </c>
      <c r="B3" s="148" t="s">
        <v>2</v>
      </c>
      <c r="C3" s="150" t="s">
        <v>3</v>
      </c>
      <c r="D3" s="12"/>
      <c r="E3" s="142" t="s">
        <v>4</v>
      </c>
      <c r="F3" s="143"/>
      <c r="G3" s="143"/>
      <c r="H3" s="152"/>
      <c r="I3" s="142" t="s">
        <v>5</v>
      </c>
      <c r="J3" s="143"/>
      <c r="K3" s="143"/>
      <c r="L3" s="152"/>
      <c r="M3" s="153" t="s">
        <v>6</v>
      </c>
      <c r="N3" s="12"/>
      <c r="O3" s="142" t="s">
        <v>7</v>
      </c>
      <c r="P3" s="143"/>
      <c r="Q3" s="143"/>
      <c r="R3" s="144"/>
    </row>
    <row r="4" spans="1:18" s="13" customFormat="1" ht="22.5" customHeight="1" thickBot="1">
      <c r="A4" s="147"/>
      <c r="B4" s="149"/>
      <c r="C4" s="151"/>
      <c r="D4" s="16" t="s">
        <v>8</v>
      </c>
      <c r="E4" s="17" t="s">
        <v>9</v>
      </c>
      <c r="F4" s="18" t="s">
        <v>10</v>
      </c>
      <c r="G4" s="19" t="s">
        <v>11</v>
      </c>
      <c r="H4" s="20" t="s">
        <v>12</v>
      </c>
      <c r="I4" s="17" t="s">
        <v>9</v>
      </c>
      <c r="J4" s="18" t="s">
        <v>8</v>
      </c>
      <c r="K4" s="21" t="s">
        <v>11</v>
      </c>
      <c r="L4" s="14" t="s">
        <v>12</v>
      </c>
      <c r="M4" s="154"/>
      <c r="N4" s="22" t="s">
        <v>13</v>
      </c>
      <c r="O4" s="15" t="s">
        <v>9</v>
      </c>
      <c r="P4" s="23" t="s">
        <v>14</v>
      </c>
      <c r="Q4" s="24" t="s">
        <v>11</v>
      </c>
      <c r="R4" s="25" t="s">
        <v>12</v>
      </c>
    </row>
    <row r="5" spans="1:18" s="40" customFormat="1" ht="21" customHeight="1" thickTop="1">
      <c r="A5" s="26" t="s">
        <v>15</v>
      </c>
      <c r="B5" s="27" t="s">
        <v>16</v>
      </c>
      <c r="C5" s="28">
        <f>'[1]高校'!D5</f>
        <v>9111</v>
      </c>
      <c r="D5" s="29">
        <f>'[1]高校'!AC5</f>
        <v>16.7</v>
      </c>
      <c r="E5" s="28">
        <f>'[1]高校'!J5</f>
        <v>8421</v>
      </c>
      <c r="F5" s="30">
        <f>'[1]高校'!AI5</f>
        <v>2.1</v>
      </c>
      <c r="G5" s="31">
        <f>'[1]高校'!K5</f>
        <v>4169</v>
      </c>
      <c r="H5" s="32">
        <f>'[1]高校'!L5</f>
        <v>4252</v>
      </c>
      <c r="I5" s="28">
        <f>'[1]高校'!P5</f>
        <v>6492</v>
      </c>
      <c r="J5" s="30">
        <f>'[1]高校'!AO5</f>
        <v>11.7</v>
      </c>
      <c r="K5" s="31">
        <f>'[1]高校'!Q5</f>
        <v>3456</v>
      </c>
      <c r="L5" s="33">
        <f>'[1]高校'!R5</f>
        <v>3036</v>
      </c>
      <c r="M5" s="34">
        <f>'[1]高校'!S5</f>
        <v>1.0819380121125757</v>
      </c>
      <c r="N5" s="35">
        <f>'[1]高校'!AR5</f>
        <v>0.13000000000000012</v>
      </c>
      <c r="O5" s="36">
        <f>'[1]高校'!W5*100</f>
        <v>77.09298183113644</v>
      </c>
      <c r="P5" s="37">
        <f>'[1]高校'!AX5</f>
        <v>6.599999999999994</v>
      </c>
      <c r="Q5" s="38">
        <f>'[1]高校'!X5*100</f>
        <v>82.89757735668026</v>
      </c>
      <c r="R5" s="39">
        <f>'[1]高校'!Y5*100</f>
        <v>71.40169332079022</v>
      </c>
    </row>
    <row r="6" spans="1:18" s="40" customFormat="1" ht="21" customHeight="1">
      <c r="A6" s="41" t="s">
        <v>17</v>
      </c>
      <c r="B6" s="42" t="s">
        <v>18</v>
      </c>
      <c r="C6" s="43">
        <f>'[1]高校'!D6</f>
        <v>2632</v>
      </c>
      <c r="D6" s="44">
        <f>'[1]高校'!AC6</f>
        <v>30.9</v>
      </c>
      <c r="E6" s="43">
        <f>'[1]高校'!J6</f>
        <v>3874</v>
      </c>
      <c r="F6" s="45">
        <f>'[1]高校'!AI6</f>
        <v>0.6</v>
      </c>
      <c r="G6" s="46">
        <f>'[1]高校'!K6</f>
        <v>2127</v>
      </c>
      <c r="H6" s="47">
        <f>'[1]高校'!L6</f>
        <v>1747</v>
      </c>
      <c r="I6" s="43">
        <f>'[1]高校'!P6</f>
        <v>3201</v>
      </c>
      <c r="J6" s="45">
        <f>'[1]高校'!AO6</f>
        <v>7.2</v>
      </c>
      <c r="K6" s="46">
        <f>'[1]高校'!Q6</f>
        <v>1837</v>
      </c>
      <c r="L6" s="48">
        <f>'[1]高校'!R6</f>
        <v>1364</v>
      </c>
      <c r="M6" s="49">
        <f>'[1]高校'!S6</f>
        <v>0.6794011357769747</v>
      </c>
      <c r="N6" s="50">
        <f>'[1]高校'!AR6</f>
        <v>0.16000000000000003</v>
      </c>
      <c r="O6" s="51">
        <f>'[1]高校'!W6*100</f>
        <v>82.62777490965411</v>
      </c>
      <c r="P6" s="44">
        <f>'[1]高校'!AX6</f>
        <v>5</v>
      </c>
      <c r="Q6" s="52">
        <f>'[1]高校'!X6*100</f>
        <v>86.36577338975083</v>
      </c>
      <c r="R6" s="53">
        <f>'[1]高校'!Y6*100</f>
        <v>78.07670291929021</v>
      </c>
    </row>
    <row r="7" spans="1:18" s="40" customFormat="1" ht="21" customHeight="1">
      <c r="A7" s="54" t="s">
        <v>19</v>
      </c>
      <c r="B7" s="55" t="s">
        <v>18</v>
      </c>
      <c r="C7" s="56">
        <f>'[1]高校'!D7</f>
        <v>3563</v>
      </c>
      <c r="D7" s="57">
        <f>'[1]高校'!AC7</f>
        <v>30</v>
      </c>
      <c r="E7" s="56">
        <f>'[1]高校'!J7</f>
        <v>3415</v>
      </c>
      <c r="F7" s="58">
        <f>'[1]高校'!AI7</f>
        <v>2</v>
      </c>
      <c r="G7" s="59">
        <f>'[1]高校'!K7</f>
        <v>1997</v>
      </c>
      <c r="H7" s="60">
        <f>'[1]高校'!L7</f>
        <v>1418</v>
      </c>
      <c r="I7" s="56">
        <f>'[1]高校'!P7</f>
        <v>3222</v>
      </c>
      <c r="J7" s="58">
        <f>'[1]高校'!AO7</f>
        <v>4</v>
      </c>
      <c r="K7" s="59">
        <f>'[1]高校'!Q7</f>
        <v>1884</v>
      </c>
      <c r="L7" s="61">
        <f>'[1]高校'!R7</f>
        <v>1338</v>
      </c>
      <c r="M7" s="62">
        <f>'[1]高校'!S7</f>
        <v>1.043338213762811</v>
      </c>
      <c r="N7" s="63">
        <f>'[1]高校'!AR7</f>
        <v>0.22000000000000008</v>
      </c>
      <c r="O7" s="64">
        <f>'[1]高校'!W7*100</f>
        <v>94.34846266471449</v>
      </c>
      <c r="P7" s="57">
        <f>'[1]高校'!AX7</f>
        <v>1.7999999999999972</v>
      </c>
      <c r="Q7" s="65">
        <f>'[1]高校'!X7*100</f>
        <v>94.34151226840261</v>
      </c>
      <c r="R7" s="66">
        <f>'[1]高校'!Y7*100</f>
        <v>94.35825105782793</v>
      </c>
    </row>
    <row r="8" spans="1:18" s="40" customFormat="1" ht="21" customHeight="1">
      <c r="A8" s="54" t="s">
        <v>20</v>
      </c>
      <c r="B8" s="55" t="s">
        <v>18</v>
      </c>
      <c r="C8" s="56">
        <f>'[1]高校'!D8</f>
        <v>6874</v>
      </c>
      <c r="D8" s="57">
        <f>'[1]高校'!AC8</f>
        <v>33.9</v>
      </c>
      <c r="E8" s="56">
        <f>'[1]高校'!J8</f>
        <v>4196</v>
      </c>
      <c r="F8" s="58">
        <f>'[1]高校'!AI8</f>
        <v>3.8</v>
      </c>
      <c r="G8" s="59">
        <f>'[1]高校'!K8</f>
        <v>2298</v>
      </c>
      <c r="H8" s="60">
        <f>'[1]高校'!L8</f>
        <v>1898</v>
      </c>
      <c r="I8" s="56">
        <f>'[1]高校'!P8</f>
        <v>3875</v>
      </c>
      <c r="J8" s="58">
        <f>'[1]高校'!AO8</f>
        <v>8.8</v>
      </c>
      <c r="K8" s="59">
        <f>'[1]高校'!Q8</f>
        <v>2155</v>
      </c>
      <c r="L8" s="61">
        <f>'[1]高校'!R8</f>
        <v>1720</v>
      </c>
      <c r="M8" s="62">
        <f>'[1]高校'!S8</f>
        <v>1.6382268827454718</v>
      </c>
      <c r="N8" s="63">
        <f>'[1]高校'!AR8</f>
        <v>0.3699999999999999</v>
      </c>
      <c r="O8" s="64">
        <f>'[1]高校'!W8*100</f>
        <v>92.34985700667302</v>
      </c>
      <c r="P8" s="57">
        <f>'[1]高校'!AX8</f>
        <v>4.200000000000003</v>
      </c>
      <c r="Q8" s="65">
        <f>'[1]高校'!X8*100</f>
        <v>93.77719756309834</v>
      </c>
      <c r="R8" s="66">
        <f>'[1]高校'!Y8*100</f>
        <v>90.62170706006323</v>
      </c>
    </row>
    <row r="9" spans="1:18" s="40" customFormat="1" ht="21" customHeight="1">
      <c r="A9" s="54" t="s">
        <v>21</v>
      </c>
      <c r="B9" s="55" t="s">
        <v>18</v>
      </c>
      <c r="C9" s="56">
        <f>'[1]高校'!D9</f>
        <v>2370</v>
      </c>
      <c r="D9" s="57">
        <f>'[1]高校'!AC9</f>
        <v>18.1</v>
      </c>
      <c r="E9" s="56">
        <f>'[1]高校'!J9</f>
        <v>2525</v>
      </c>
      <c r="F9" s="58">
        <f>'[1]高校'!AI9</f>
        <v>1.8</v>
      </c>
      <c r="G9" s="59">
        <f>'[1]高校'!K9</f>
        <v>1494</v>
      </c>
      <c r="H9" s="60">
        <f>'[1]高校'!L9</f>
        <v>1031</v>
      </c>
      <c r="I9" s="56">
        <f>'[1]高校'!P9</f>
        <v>2291</v>
      </c>
      <c r="J9" s="58">
        <f>'[1]高校'!AO9</f>
        <v>0.8</v>
      </c>
      <c r="K9" s="59">
        <f>'[1]高校'!Q9</f>
        <v>1393</v>
      </c>
      <c r="L9" s="61">
        <f>'[1]高校'!R9</f>
        <v>898</v>
      </c>
      <c r="M9" s="62">
        <f>'[1]高校'!S9</f>
        <v>0.9386138613861386</v>
      </c>
      <c r="N9" s="63">
        <f>'[1]高校'!AR9</f>
        <v>0.1299999999999999</v>
      </c>
      <c r="O9" s="64">
        <f>'[1]高校'!W9*100</f>
        <v>90.73267326732673</v>
      </c>
      <c r="P9" s="57">
        <f>'[1]高校'!AX9</f>
        <v>-0.8999999999999915</v>
      </c>
      <c r="Q9" s="65">
        <f>'[1]高校'!X9*100</f>
        <v>93.23962516733602</v>
      </c>
      <c r="R9" s="66">
        <f>'[1]高校'!Y9*100</f>
        <v>87.09990300678953</v>
      </c>
    </row>
    <row r="10" spans="1:18" s="40" customFormat="1" ht="21" customHeight="1">
      <c r="A10" s="54" t="s">
        <v>22</v>
      </c>
      <c r="B10" s="55" t="s">
        <v>18</v>
      </c>
      <c r="C10" s="56">
        <f>'[1]高校'!D10</f>
        <v>3419</v>
      </c>
      <c r="D10" s="57">
        <f>'[1]高校'!AC10</f>
        <v>25.2</v>
      </c>
      <c r="E10" s="56">
        <f>'[1]高校'!J10</f>
        <v>2828</v>
      </c>
      <c r="F10" s="58">
        <f>'[1]高校'!AI10</f>
        <v>6.5</v>
      </c>
      <c r="G10" s="59">
        <f>'[1]高校'!K10</f>
        <v>1611</v>
      </c>
      <c r="H10" s="60">
        <f>'[1]高校'!L10</f>
        <v>1217</v>
      </c>
      <c r="I10" s="56">
        <f>'[1]高校'!P10</f>
        <v>2679</v>
      </c>
      <c r="J10" s="58">
        <f>'[1]高校'!AO10</f>
        <v>10.4</v>
      </c>
      <c r="K10" s="59">
        <f>'[1]高校'!Q10</f>
        <v>1534</v>
      </c>
      <c r="L10" s="61">
        <f>'[1]高校'!R10</f>
        <v>1145</v>
      </c>
      <c r="M10" s="62">
        <f>'[1]高校'!S10</f>
        <v>1.208981612446959</v>
      </c>
      <c r="N10" s="63">
        <f>'[1]高校'!AR10</f>
        <v>0.17999999999999994</v>
      </c>
      <c r="O10" s="64">
        <f>'[1]高校'!W10*100</f>
        <v>94.73125884016973</v>
      </c>
      <c r="P10" s="57">
        <f>'[1]高校'!AX10</f>
        <v>3.299999999999997</v>
      </c>
      <c r="Q10" s="65">
        <f>'[1]高校'!X10*100</f>
        <v>95.2203600248293</v>
      </c>
      <c r="R10" s="66">
        <f>'[1]高校'!Y10*100</f>
        <v>94.08381265406737</v>
      </c>
    </row>
    <row r="11" spans="1:18" s="40" customFormat="1" ht="21" customHeight="1">
      <c r="A11" s="67" t="s">
        <v>23</v>
      </c>
      <c r="B11" s="68" t="s">
        <v>18</v>
      </c>
      <c r="C11" s="69">
        <f>'[1]高校'!D11</f>
        <v>6294</v>
      </c>
      <c r="D11" s="70">
        <f>'[1]高校'!AC11</f>
        <v>45.9</v>
      </c>
      <c r="E11" s="69">
        <f>'[1]高校'!J11</f>
        <v>5139</v>
      </c>
      <c r="F11" s="71">
        <f>'[1]高校'!AI11</f>
        <v>2.7</v>
      </c>
      <c r="G11" s="72">
        <f>'[1]高校'!K11</f>
        <v>2994</v>
      </c>
      <c r="H11" s="73">
        <f>'[1]高校'!L11</f>
        <v>2145</v>
      </c>
      <c r="I11" s="69">
        <f>'[1]高校'!P11</f>
        <v>4741</v>
      </c>
      <c r="J11" s="71">
        <f>'[1]高校'!AO11</f>
        <v>6.9</v>
      </c>
      <c r="K11" s="72">
        <f>'[1]高校'!Q11</f>
        <v>2805</v>
      </c>
      <c r="L11" s="74">
        <f>'[1]高校'!R11</f>
        <v>1936</v>
      </c>
      <c r="M11" s="75">
        <f>'[1]高校'!S11</f>
        <v>1.2247518972562756</v>
      </c>
      <c r="N11" s="76">
        <f>'[1]高校'!AR11</f>
        <v>0.36</v>
      </c>
      <c r="O11" s="77">
        <f>'[1]高校'!W11*100</f>
        <v>92.25530258805215</v>
      </c>
      <c r="P11" s="70">
        <f>'[1]高校'!AX11</f>
        <v>3.5999999999999943</v>
      </c>
      <c r="Q11" s="78">
        <f>'[1]高校'!X11*100</f>
        <v>93.687374749499</v>
      </c>
      <c r="R11" s="79">
        <f>'[1]高校'!Y11*100</f>
        <v>90.25641025641026</v>
      </c>
    </row>
    <row r="12" spans="1:18" s="40" customFormat="1" ht="21" customHeight="1">
      <c r="A12" s="80" t="s">
        <v>24</v>
      </c>
      <c r="B12" s="81" t="s">
        <v>25</v>
      </c>
      <c r="C12" s="82">
        <f>'[1]高校'!D12</f>
        <v>6080</v>
      </c>
      <c r="D12" s="83">
        <f>'[1]高校'!AC12</f>
        <v>12.6</v>
      </c>
      <c r="E12" s="82">
        <f>'[1]高校'!J12</f>
        <v>4783</v>
      </c>
      <c r="F12" s="84">
        <f>'[1]高校'!AI12</f>
        <v>3.8</v>
      </c>
      <c r="G12" s="85">
        <f>'[1]高校'!K12</f>
        <v>2796</v>
      </c>
      <c r="H12" s="86">
        <f>'[1]高校'!L12</f>
        <v>1987</v>
      </c>
      <c r="I12" s="82">
        <f>'[1]高校'!P12</f>
        <v>4205</v>
      </c>
      <c r="J12" s="84">
        <f>'[1]高校'!AO12</f>
        <v>6.8</v>
      </c>
      <c r="K12" s="85">
        <f>'[1]高校'!Q12</f>
        <v>2551</v>
      </c>
      <c r="L12" s="87">
        <f>'[1]高校'!R12</f>
        <v>1654</v>
      </c>
      <c r="M12" s="88">
        <f>'[1]高校'!S12</f>
        <v>1.2711687225590633</v>
      </c>
      <c r="N12" s="89">
        <f>'[1]高校'!AR12</f>
        <v>0.10000000000000009</v>
      </c>
      <c r="O12" s="51">
        <f>'[1]高校'!W12*100</f>
        <v>87.9155341835668</v>
      </c>
      <c r="P12" s="44">
        <f>'[1]高校'!AX12</f>
        <v>2.5</v>
      </c>
      <c r="Q12" s="52">
        <f>'[1]高校'!X12*100</f>
        <v>91.23748211731044</v>
      </c>
      <c r="R12" s="53">
        <f>'[1]高校'!Y12*100</f>
        <v>83.24106693507801</v>
      </c>
    </row>
    <row r="13" spans="1:18" s="40" customFormat="1" ht="21" customHeight="1">
      <c r="A13" s="54" t="s">
        <v>26</v>
      </c>
      <c r="B13" s="55" t="s">
        <v>25</v>
      </c>
      <c r="C13" s="56">
        <f>'[1]高校'!D13</f>
        <v>4110</v>
      </c>
      <c r="D13" s="57">
        <f>'[1]高校'!AC13</f>
        <v>9.3</v>
      </c>
      <c r="E13" s="56">
        <f>'[1]高校'!J13</f>
        <v>3432</v>
      </c>
      <c r="F13" s="58">
        <f>'[1]高校'!AI13</f>
        <v>1.8</v>
      </c>
      <c r="G13" s="59">
        <f>'[1]高校'!K13</f>
        <v>2130</v>
      </c>
      <c r="H13" s="60">
        <f>'[1]高校'!L13</f>
        <v>1302</v>
      </c>
      <c r="I13" s="56">
        <f>'[1]高校'!P13</f>
        <v>3063</v>
      </c>
      <c r="J13" s="58">
        <f>'[1]高校'!AO13</f>
        <v>1.5</v>
      </c>
      <c r="K13" s="59">
        <f>'[1]高校'!Q13</f>
        <v>1937</v>
      </c>
      <c r="L13" s="61">
        <f>'[1]高校'!R13</f>
        <v>1126</v>
      </c>
      <c r="M13" s="62">
        <f>'[1]高校'!S13</f>
        <v>1.1975524475524475</v>
      </c>
      <c r="N13" s="63">
        <f>'[1]高校'!AR13</f>
        <v>0.07999999999999985</v>
      </c>
      <c r="O13" s="64">
        <f>'[1]高校'!W13*100</f>
        <v>89.24825174825175</v>
      </c>
      <c r="P13" s="57">
        <f>'[1]高校'!AX13</f>
        <v>-0.29999999999999716</v>
      </c>
      <c r="Q13" s="65">
        <f>'[1]高校'!X13*100</f>
        <v>90.93896713615024</v>
      </c>
      <c r="R13" s="66">
        <f>'[1]高校'!Y13*100</f>
        <v>86.48233486943164</v>
      </c>
    </row>
    <row r="14" spans="1:18" s="40" customFormat="1" ht="21" customHeight="1">
      <c r="A14" s="54" t="s">
        <v>27</v>
      </c>
      <c r="B14" s="55" t="s">
        <v>25</v>
      </c>
      <c r="C14" s="56">
        <f>'[1]高校'!D14</f>
        <v>4531</v>
      </c>
      <c r="D14" s="57">
        <f>'[1]高校'!AC14</f>
        <v>16.4</v>
      </c>
      <c r="E14" s="56">
        <f>'[1]高校'!J14</f>
        <v>3022</v>
      </c>
      <c r="F14" s="58">
        <f>'[1]高校'!AI14</f>
        <v>6.5</v>
      </c>
      <c r="G14" s="59">
        <f>'[1]高校'!K14</f>
        <v>1845</v>
      </c>
      <c r="H14" s="60">
        <f>'[1]高校'!L14</f>
        <v>1177</v>
      </c>
      <c r="I14" s="56">
        <f>'[1]高校'!P14</f>
        <v>2779</v>
      </c>
      <c r="J14" s="58">
        <f>'[1]高校'!AO14</f>
        <v>7.4</v>
      </c>
      <c r="K14" s="59">
        <f>'[1]高校'!Q14</f>
        <v>1721</v>
      </c>
      <c r="L14" s="61">
        <f>'[1]高校'!R14</f>
        <v>1058</v>
      </c>
      <c r="M14" s="62">
        <f>'[1]高校'!S14</f>
        <v>1.49933818663137</v>
      </c>
      <c r="N14" s="63">
        <f>'[1]高校'!AR14</f>
        <v>0.1299999999999999</v>
      </c>
      <c r="O14" s="64">
        <f>'[1]高校'!W14*100</f>
        <v>91.95896757114494</v>
      </c>
      <c r="P14" s="57">
        <f>'[1]高校'!AX14</f>
        <v>0.7999999999999972</v>
      </c>
      <c r="Q14" s="65">
        <f>'[1]高校'!X14*100</f>
        <v>93.27913279132791</v>
      </c>
      <c r="R14" s="66">
        <f>'[1]高校'!Y14*100</f>
        <v>89.88954970263381</v>
      </c>
    </row>
    <row r="15" spans="1:18" s="40" customFormat="1" ht="21" customHeight="1">
      <c r="A15" s="54" t="s">
        <v>28</v>
      </c>
      <c r="B15" s="55" t="s">
        <v>25</v>
      </c>
      <c r="C15" s="56">
        <f>'[1]高校'!D15</f>
        <v>7958</v>
      </c>
      <c r="D15" s="57">
        <f>'[1]高校'!AC15</f>
        <v>7.2</v>
      </c>
      <c r="E15" s="56">
        <f>'[1]高校'!J15</f>
        <v>6844</v>
      </c>
      <c r="F15" s="58">
        <f>'[1]高校'!AI15</f>
        <v>10.1</v>
      </c>
      <c r="G15" s="59">
        <f>'[1]高校'!K15</f>
        <v>3715</v>
      </c>
      <c r="H15" s="60">
        <f>'[1]高校'!L15</f>
        <v>3129</v>
      </c>
      <c r="I15" s="56">
        <f>'[1]高校'!P15</f>
        <v>6052</v>
      </c>
      <c r="J15" s="58">
        <f>'[1]高校'!AO15</f>
        <v>12.6</v>
      </c>
      <c r="K15" s="59">
        <f>'[1]高校'!Q15</f>
        <v>3326</v>
      </c>
      <c r="L15" s="61">
        <f>'[1]高校'!R15</f>
        <v>2726</v>
      </c>
      <c r="M15" s="62">
        <f>'[1]高校'!S15</f>
        <v>1.162770309760374</v>
      </c>
      <c r="N15" s="63">
        <f>'[1]高校'!AR15</f>
        <v>-0.030000000000000027</v>
      </c>
      <c r="O15" s="64">
        <f>'[1]高校'!W15*100</f>
        <v>88.42781998831093</v>
      </c>
      <c r="P15" s="57">
        <f>'[1]高校'!AX15</f>
        <v>1.9000000000000057</v>
      </c>
      <c r="Q15" s="65">
        <f>'[1]高校'!X15*100</f>
        <v>89.52893674293405</v>
      </c>
      <c r="R15" s="66">
        <f>'[1]高校'!Y15*100</f>
        <v>87.1204857782039</v>
      </c>
    </row>
    <row r="16" spans="1:18" s="40" customFormat="1" ht="21" customHeight="1">
      <c r="A16" s="67" t="s">
        <v>29</v>
      </c>
      <c r="B16" s="90" t="s">
        <v>25</v>
      </c>
      <c r="C16" s="69">
        <f>'[1]高校'!D16</f>
        <v>6249</v>
      </c>
      <c r="D16" s="70">
        <f>'[1]高校'!AC16</f>
        <v>4.5</v>
      </c>
      <c r="E16" s="69">
        <f>'[1]高校'!J16</f>
        <v>5578</v>
      </c>
      <c r="F16" s="71">
        <f>'[1]高校'!AI16</f>
        <v>7.2</v>
      </c>
      <c r="G16" s="72">
        <f>'[1]高校'!K16</f>
        <v>3114</v>
      </c>
      <c r="H16" s="73">
        <f>'[1]高校'!L16</f>
        <v>2464</v>
      </c>
      <c r="I16" s="69">
        <f>'[1]高校'!P16</f>
        <v>4562</v>
      </c>
      <c r="J16" s="71">
        <f>'[1]高校'!AO16</f>
        <v>6.3</v>
      </c>
      <c r="K16" s="72">
        <f>'[1]高校'!Q16</f>
        <v>2608</v>
      </c>
      <c r="L16" s="74">
        <f>'[1]高校'!R16</f>
        <v>1954</v>
      </c>
      <c r="M16" s="75">
        <f>'[1]高校'!S16</f>
        <v>1.1202940121907494</v>
      </c>
      <c r="N16" s="76">
        <f>'[1]高校'!AR16</f>
        <v>-0.029999999999999805</v>
      </c>
      <c r="O16" s="77">
        <f>'[1]高校'!W16*100</f>
        <v>81.78558623162424</v>
      </c>
      <c r="P16" s="70">
        <f>'[1]高校'!AX16</f>
        <v>-0.6000000000000085</v>
      </c>
      <c r="Q16" s="78">
        <f>'[1]高校'!X16*100</f>
        <v>83.75080282594733</v>
      </c>
      <c r="R16" s="79">
        <f>'[1]高校'!Y16*100</f>
        <v>79.30194805194806</v>
      </c>
    </row>
    <row r="17" spans="1:18" s="40" customFormat="1" ht="21" customHeight="1">
      <c r="A17" s="80" t="s">
        <v>30</v>
      </c>
      <c r="B17" s="81" t="s">
        <v>31</v>
      </c>
      <c r="C17" s="82">
        <f>'[1]高校'!D17</f>
        <v>22859</v>
      </c>
      <c r="D17" s="83">
        <f>'[1]高校'!AC17</f>
        <v>13.7</v>
      </c>
      <c r="E17" s="82">
        <f>'[1]高校'!J17</f>
        <v>5627</v>
      </c>
      <c r="F17" s="84">
        <f>'[1]高校'!AI17</f>
        <v>6.1</v>
      </c>
      <c r="G17" s="85">
        <f>'[1]高校'!K17</f>
        <v>3348</v>
      </c>
      <c r="H17" s="86">
        <f>'[1]高校'!L17</f>
        <v>2279</v>
      </c>
      <c r="I17" s="82">
        <f>'[1]高校'!P17</f>
        <v>4728</v>
      </c>
      <c r="J17" s="84">
        <f>'[1]高校'!AO17</f>
        <v>9.1</v>
      </c>
      <c r="K17" s="85">
        <f>'[1]高校'!Q17</f>
        <v>2905</v>
      </c>
      <c r="L17" s="87">
        <f>'[1]高校'!R17</f>
        <v>1823</v>
      </c>
      <c r="M17" s="88">
        <f>'[1]高校'!S17</f>
        <v>4.062377821219122</v>
      </c>
      <c r="N17" s="89">
        <f>'[1]高校'!AR17</f>
        <v>0.2699999999999996</v>
      </c>
      <c r="O17" s="51">
        <f>'[1]高校'!W17*100</f>
        <v>84.02345832592856</v>
      </c>
      <c r="P17" s="44">
        <f>'[1]高校'!AX17</f>
        <v>2.299999999999997</v>
      </c>
      <c r="Q17" s="52">
        <f>'[1]高校'!X17*100</f>
        <v>86.76821983273597</v>
      </c>
      <c r="R17" s="53">
        <f>'[1]高校'!Y17*100</f>
        <v>79.99122422114962</v>
      </c>
    </row>
    <row r="18" spans="1:18" s="40" customFormat="1" ht="21" customHeight="1">
      <c r="A18" s="67" t="s">
        <v>32</v>
      </c>
      <c r="B18" s="91" t="s">
        <v>31</v>
      </c>
      <c r="C18" s="69">
        <f>'[1]高校'!D18</f>
        <v>6427</v>
      </c>
      <c r="D18" s="70">
        <f>'[1]高校'!AC18</f>
        <v>2</v>
      </c>
      <c r="E18" s="69">
        <f>'[1]高校'!J18</f>
        <v>4873</v>
      </c>
      <c r="F18" s="71">
        <f>'[1]高校'!AI18</f>
        <v>6.9</v>
      </c>
      <c r="G18" s="72">
        <f>'[1]高校'!K18</f>
        <v>2848</v>
      </c>
      <c r="H18" s="73">
        <f>'[1]高校'!L18</f>
        <v>2025</v>
      </c>
      <c r="I18" s="69">
        <f>'[1]高校'!P18</f>
        <v>3868</v>
      </c>
      <c r="J18" s="71">
        <f>'[1]高校'!AO18</f>
        <v>11.8</v>
      </c>
      <c r="K18" s="72">
        <f>'[1]高校'!Q18</f>
        <v>2305</v>
      </c>
      <c r="L18" s="74">
        <f>'[1]高校'!R18</f>
        <v>1563</v>
      </c>
      <c r="M18" s="75">
        <f>'[1]高校'!S18</f>
        <v>1.3189000615637185</v>
      </c>
      <c r="N18" s="76">
        <f>'[1]高校'!AR18</f>
        <v>-0.05999999999999983</v>
      </c>
      <c r="O18" s="77">
        <f>'[1]高校'!W18*100</f>
        <v>79.37615431972091</v>
      </c>
      <c r="P18" s="70">
        <f>'[1]高校'!AX18</f>
        <v>3.5</v>
      </c>
      <c r="Q18" s="78">
        <f>'[1]高校'!X18*100</f>
        <v>80.93398876404494</v>
      </c>
      <c r="R18" s="79">
        <f>'[1]高校'!Y18*100</f>
        <v>77.18518518518519</v>
      </c>
    </row>
    <row r="19" spans="1:18" s="40" customFormat="1" ht="21" customHeight="1">
      <c r="A19" s="41" t="s">
        <v>33</v>
      </c>
      <c r="B19" s="81" t="s">
        <v>34</v>
      </c>
      <c r="C19" s="92">
        <f>'[1]高校'!D19</f>
        <v>4648</v>
      </c>
      <c r="D19" s="93">
        <f>'[1]高校'!AC19</f>
        <v>18.7</v>
      </c>
      <c r="E19" s="92">
        <f>'[1]高校'!J19</f>
        <v>3436</v>
      </c>
      <c r="F19" s="94">
        <f>'[1]高校'!AI19</f>
        <v>1.4</v>
      </c>
      <c r="G19" s="95">
        <f>'[1]高校'!K19</f>
        <v>1979</v>
      </c>
      <c r="H19" s="96">
        <f>'[1]高校'!L19</f>
        <v>1457</v>
      </c>
      <c r="I19" s="92">
        <f>'[1]高校'!P19</f>
        <v>3249</v>
      </c>
      <c r="J19" s="94">
        <f>'[1]高校'!AO19</f>
        <v>6.5</v>
      </c>
      <c r="K19" s="95">
        <f>'[1]高校'!Q19</f>
        <v>1899</v>
      </c>
      <c r="L19" s="97">
        <f>'[1]高校'!R19</f>
        <v>1350</v>
      </c>
      <c r="M19" s="98">
        <f>'[1]高校'!S19</f>
        <v>1.3527357392316648</v>
      </c>
      <c r="N19" s="99">
        <f>'[1]高校'!AR19</f>
        <v>0.19000000000000017</v>
      </c>
      <c r="O19" s="100">
        <f>'[1]高校'!W19*100</f>
        <v>94.55762514551805</v>
      </c>
      <c r="P19" s="93">
        <f>'[1]高校'!AX19</f>
        <v>4.5</v>
      </c>
      <c r="Q19" s="101">
        <f>'[1]高校'!X19*100</f>
        <v>95.95755432036383</v>
      </c>
      <c r="R19" s="102">
        <f>'[1]高校'!Y19*100</f>
        <v>92.65614275909402</v>
      </c>
    </row>
    <row r="20" spans="1:18" s="40" customFormat="1" ht="21" customHeight="1">
      <c r="A20" s="103" t="s">
        <v>35</v>
      </c>
      <c r="B20" s="81" t="s">
        <v>36</v>
      </c>
      <c r="C20" s="82">
        <f>'[1]高校'!D20</f>
        <v>2701</v>
      </c>
      <c r="D20" s="83">
        <f>'[1]高校'!AC20</f>
        <v>13.4</v>
      </c>
      <c r="E20" s="82">
        <f>'[1]高校'!J20</f>
        <v>1850</v>
      </c>
      <c r="F20" s="84">
        <f>'[1]高校'!AI20</f>
        <v>8.1</v>
      </c>
      <c r="G20" s="85">
        <f>'[1]高校'!K20</f>
        <v>1177</v>
      </c>
      <c r="H20" s="86">
        <f>'[1]高校'!L20</f>
        <v>673</v>
      </c>
      <c r="I20" s="82">
        <f>'[1]高校'!P20</f>
        <v>1752</v>
      </c>
      <c r="J20" s="84">
        <f>'[1]高校'!AO20</f>
        <v>7.9</v>
      </c>
      <c r="K20" s="85">
        <f>'[1]高校'!Q20</f>
        <v>1136</v>
      </c>
      <c r="L20" s="87">
        <f>'[1]高校'!R20</f>
        <v>616</v>
      </c>
      <c r="M20" s="88">
        <f>'[1]高校'!S20</f>
        <v>1.46</v>
      </c>
      <c r="N20" s="89">
        <f>'[1]高校'!AR20</f>
        <v>0.07000000000000006</v>
      </c>
      <c r="O20" s="51">
        <f>'[1]高校'!W20*100</f>
        <v>94.7027027027027</v>
      </c>
      <c r="P20" s="44">
        <f>'[1]高校'!AX20</f>
        <v>-0.20000000000000284</v>
      </c>
      <c r="Q20" s="52">
        <f>'[1]高校'!X20*100</f>
        <v>96.51656754460492</v>
      </c>
      <c r="R20" s="53">
        <f>'[1]高校'!Y20*100</f>
        <v>91.53046062407132</v>
      </c>
    </row>
    <row r="21" spans="1:18" s="40" customFormat="1" ht="21" customHeight="1">
      <c r="A21" s="54" t="s">
        <v>37</v>
      </c>
      <c r="B21" s="55" t="s">
        <v>36</v>
      </c>
      <c r="C21" s="56">
        <f>'[1]高校'!D21</f>
        <v>2845</v>
      </c>
      <c r="D21" s="57">
        <f>'[1]高校'!AC21</f>
        <v>13.1</v>
      </c>
      <c r="E21" s="56">
        <f>'[1]高校'!J21</f>
        <v>1949</v>
      </c>
      <c r="F21" s="58">
        <f>'[1]高校'!AI21</f>
        <v>1.1</v>
      </c>
      <c r="G21" s="59">
        <f>'[1]高校'!K21</f>
        <v>1125</v>
      </c>
      <c r="H21" s="60">
        <f>'[1]高校'!L21</f>
        <v>824</v>
      </c>
      <c r="I21" s="56">
        <f>'[1]高校'!P21</f>
        <v>1863</v>
      </c>
      <c r="J21" s="58">
        <f>'[1]高校'!AO21</f>
        <v>1.6</v>
      </c>
      <c r="K21" s="59">
        <f>'[1]高校'!Q21</f>
        <v>1084</v>
      </c>
      <c r="L21" s="61">
        <f>'[1]高校'!R21</f>
        <v>779</v>
      </c>
      <c r="M21" s="62">
        <f>'[1]高校'!S21</f>
        <v>1.4597229348383787</v>
      </c>
      <c r="N21" s="63">
        <f>'[1]高校'!AR21</f>
        <v>0.15999999999999992</v>
      </c>
      <c r="O21" s="64">
        <f>'[1]高校'!W21*100</f>
        <v>95.58748075936377</v>
      </c>
      <c r="P21" s="57">
        <f>'[1]高校'!AX21</f>
        <v>0.5</v>
      </c>
      <c r="Q21" s="65">
        <f>'[1]高校'!X21*100</f>
        <v>96.35555555555555</v>
      </c>
      <c r="R21" s="66">
        <f>'[1]高校'!Y21*100</f>
        <v>94.53883495145631</v>
      </c>
    </row>
    <row r="22" spans="1:18" s="40" customFormat="1" ht="21" customHeight="1">
      <c r="A22" s="67" t="s">
        <v>38</v>
      </c>
      <c r="B22" s="90" t="s">
        <v>36</v>
      </c>
      <c r="C22" s="69">
        <f>'[1]高校'!D22</f>
        <v>2150</v>
      </c>
      <c r="D22" s="70">
        <f>'[1]高校'!AC22</f>
        <v>10.5</v>
      </c>
      <c r="E22" s="69">
        <f>'[1]高校'!J22</f>
        <v>1675</v>
      </c>
      <c r="F22" s="71">
        <f>'[1]高校'!AI22</f>
        <v>9.7</v>
      </c>
      <c r="G22" s="72">
        <f>'[1]高校'!K22</f>
        <v>947</v>
      </c>
      <c r="H22" s="73">
        <f>'[1]高校'!L22</f>
        <v>728</v>
      </c>
      <c r="I22" s="69">
        <f>'[1]高校'!P22</f>
        <v>1571</v>
      </c>
      <c r="J22" s="71">
        <f>'[1]高校'!AO22</f>
        <v>7.5</v>
      </c>
      <c r="K22" s="72">
        <f>'[1]高校'!Q22</f>
        <v>889</v>
      </c>
      <c r="L22" s="74">
        <f>'[1]高校'!R22</f>
        <v>682</v>
      </c>
      <c r="M22" s="75">
        <f>'[1]高校'!S22</f>
        <v>1.2835820895522387</v>
      </c>
      <c r="N22" s="76">
        <f>'[1]高校'!AR22</f>
        <v>0.010000000000000009</v>
      </c>
      <c r="O22" s="77">
        <f>'[1]高校'!W22*100</f>
        <v>93.7910447761194</v>
      </c>
      <c r="P22" s="70">
        <f>'[1]高校'!AX22</f>
        <v>-1.9000000000000057</v>
      </c>
      <c r="Q22" s="78">
        <f>'[1]高校'!X22*100</f>
        <v>93.8753959873284</v>
      </c>
      <c r="R22" s="79">
        <f>'[1]高校'!Y22*100</f>
        <v>93.68131868131869</v>
      </c>
    </row>
    <row r="23" spans="1:18" s="40" customFormat="1" ht="21" customHeight="1">
      <c r="A23" s="80" t="s">
        <v>39</v>
      </c>
      <c r="B23" s="81" t="s">
        <v>34</v>
      </c>
      <c r="C23" s="82">
        <f>'[1]高校'!D23</f>
        <v>1219</v>
      </c>
      <c r="D23" s="83">
        <f>'[1]高校'!AC23</f>
        <v>-0.1</v>
      </c>
      <c r="E23" s="82">
        <f>'[1]高校'!J23</f>
        <v>1175</v>
      </c>
      <c r="F23" s="84">
        <f>'[1]高校'!AI23</f>
        <v>3.3</v>
      </c>
      <c r="G23" s="85">
        <f>'[1]高校'!K23</f>
        <v>692</v>
      </c>
      <c r="H23" s="86">
        <f>'[1]高校'!L23</f>
        <v>483</v>
      </c>
      <c r="I23" s="82">
        <f>'[1]高校'!P23</f>
        <v>1073</v>
      </c>
      <c r="J23" s="84">
        <f>'[1]高校'!AO23</f>
        <v>5.1</v>
      </c>
      <c r="K23" s="85">
        <f>'[1]高校'!Q23</f>
        <v>658</v>
      </c>
      <c r="L23" s="87">
        <f>'[1]高校'!R23</f>
        <v>415</v>
      </c>
      <c r="M23" s="88">
        <f>'[1]高校'!S23</f>
        <v>1.0374468085106383</v>
      </c>
      <c r="N23" s="89">
        <f>'[1]高校'!AR23</f>
        <v>-0.030000000000000027</v>
      </c>
      <c r="O23" s="51">
        <f>'[1]高校'!W23*100</f>
        <v>91.31914893617021</v>
      </c>
      <c r="P23" s="44">
        <f>'[1]高校'!AX23</f>
        <v>1.5</v>
      </c>
      <c r="Q23" s="52">
        <f>'[1]高校'!X23*100</f>
        <v>95.08670520231213</v>
      </c>
      <c r="R23" s="53">
        <f>'[1]高校'!Y23*100</f>
        <v>85.92132505175984</v>
      </c>
    </row>
    <row r="24" spans="1:18" s="40" customFormat="1" ht="21" customHeight="1">
      <c r="A24" s="67" t="s">
        <v>40</v>
      </c>
      <c r="B24" s="91" t="s">
        <v>34</v>
      </c>
      <c r="C24" s="69">
        <f>'[1]高校'!D24</f>
        <v>3543</v>
      </c>
      <c r="D24" s="70">
        <f>'[1]高校'!AC24</f>
        <v>16.5</v>
      </c>
      <c r="E24" s="69">
        <f>'[1]高校'!J24</f>
        <v>3035</v>
      </c>
      <c r="F24" s="71">
        <f>'[1]高校'!AI24</f>
        <v>9.7</v>
      </c>
      <c r="G24" s="72">
        <f>'[1]高校'!K24</f>
        <v>1805</v>
      </c>
      <c r="H24" s="73">
        <f>'[1]高校'!L24</f>
        <v>1230</v>
      </c>
      <c r="I24" s="69">
        <f>'[1]高校'!P24</f>
        <v>2722</v>
      </c>
      <c r="J24" s="71">
        <f>'[1]高校'!AO24</f>
        <v>9.6</v>
      </c>
      <c r="K24" s="72">
        <f>'[1]高校'!Q24</f>
        <v>1641</v>
      </c>
      <c r="L24" s="74">
        <f>'[1]高校'!R24</f>
        <v>1081</v>
      </c>
      <c r="M24" s="75">
        <f>'[1]高校'!S24</f>
        <v>1.1673805601317957</v>
      </c>
      <c r="N24" s="76">
        <f>'[1]高校'!AR24</f>
        <v>0.06999999999999984</v>
      </c>
      <c r="O24" s="77">
        <f>'[1]高校'!W24*100</f>
        <v>89.68698517298188</v>
      </c>
      <c r="P24" s="70">
        <f>'[1]高校'!AX24</f>
        <v>-0.09999999999999432</v>
      </c>
      <c r="Q24" s="78">
        <f>'[1]高校'!X24*100</f>
        <v>90.9141274238227</v>
      </c>
      <c r="R24" s="79">
        <f>'[1]高校'!Y24*100</f>
        <v>87.88617886178862</v>
      </c>
    </row>
    <row r="25" spans="1:18" s="40" customFormat="1" ht="21" customHeight="1">
      <c r="A25" s="80" t="s">
        <v>41</v>
      </c>
      <c r="B25" s="81" t="s">
        <v>42</v>
      </c>
      <c r="C25" s="82">
        <f>'[1]高校'!D25</f>
        <v>4721</v>
      </c>
      <c r="D25" s="83">
        <f>'[1]高校'!AC25</f>
        <v>6.4</v>
      </c>
      <c r="E25" s="82">
        <f>'[1]高校'!J25</f>
        <v>3981</v>
      </c>
      <c r="F25" s="84">
        <f>'[1]高校'!AI25</f>
        <v>-0.5</v>
      </c>
      <c r="G25" s="85">
        <f>'[1]高校'!K25</f>
        <v>2304</v>
      </c>
      <c r="H25" s="86">
        <f>'[1]高校'!L25</f>
        <v>1677</v>
      </c>
      <c r="I25" s="82">
        <f>'[1]高校'!P25</f>
        <v>3679</v>
      </c>
      <c r="J25" s="84">
        <f>'[1]高校'!AO25</f>
        <v>0.4</v>
      </c>
      <c r="K25" s="85">
        <f>'[1]高校'!Q25</f>
        <v>2186</v>
      </c>
      <c r="L25" s="87">
        <f>'[1]高校'!R25</f>
        <v>1493</v>
      </c>
      <c r="M25" s="88">
        <f>'[1]高校'!S25</f>
        <v>1.1858829439839236</v>
      </c>
      <c r="N25" s="89">
        <f>'[1]高校'!AR25</f>
        <v>0.07999999999999985</v>
      </c>
      <c r="O25" s="51">
        <f>'[1]高校'!W25*100</f>
        <v>92.41396634011555</v>
      </c>
      <c r="P25" s="44">
        <f>'[1]高校'!AX25</f>
        <v>0.8000000000000114</v>
      </c>
      <c r="Q25" s="52">
        <f>'[1]高校'!X25*100</f>
        <v>94.87847222222221</v>
      </c>
      <c r="R25" s="53">
        <f>'[1]高校'!Y25*100</f>
        <v>89.02802623732856</v>
      </c>
    </row>
    <row r="26" spans="1:18" s="40" customFormat="1" ht="21" customHeight="1">
      <c r="A26" s="54" t="s">
        <v>43</v>
      </c>
      <c r="B26" s="55" t="s">
        <v>42</v>
      </c>
      <c r="C26" s="56">
        <f>'[1]高校'!D26</f>
        <v>8132</v>
      </c>
      <c r="D26" s="57">
        <f>'[1]高校'!AC26</f>
        <v>8.8</v>
      </c>
      <c r="E26" s="56">
        <f>'[1]高校'!J26</f>
        <v>6517</v>
      </c>
      <c r="F26" s="58">
        <f>'[1]高校'!AI26</f>
        <v>4</v>
      </c>
      <c r="G26" s="59">
        <f>'[1]高校'!K26</f>
        <v>3669</v>
      </c>
      <c r="H26" s="60">
        <f>'[1]高校'!L26</f>
        <v>2848</v>
      </c>
      <c r="I26" s="56">
        <f>'[1]高校'!P26</f>
        <v>5938</v>
      </c>
      <c r="J26" s="58">
        <f>'[1]高校'!AO26</f>
        <v>4.6</v>
      </c>
      <c r="K26" s="59">
        <f>'[1]高校'!Q26</f>
        <v>3395</v>
      </c>
      <c r="L26" s="61">
        <f>'[1]高校'!R26</f>
        <v>2543</v>
      </c>
      <c r="M26" s="62">
        <f>'[1]高校'!S26</f>
        <v>1.2478134110787171</v>
      </c>
      <c r="N26" s="63">
        <f>'[1]高校'!AR26</f>
        <v>0.06000000000000005</v>
      </c>
      <c r="O26" s="64">
        <f>'[1]高校'!W26*100</f>
        <v>91.11554396194568</v>
      </c>
      <c r="P26" s="57">
        <f>'[1]高校'!AX26</f>
        <v>0.5</v>
      </c>
      <c r="Q26" s="65">
        <f>'[1]高校'!X26*100</f>
        <v>92.5320250749523</v>
      </c>
      <c r="R26" s="66">
        <f>'[1]高校'!Y26*100</f>
        <v>89.29073033707866</v>
      </c>
    </row>
    <row r="27" spans="1:18" s="40" customFormat="1" ht="21" customHeight="1">
      <c r="A27" s="54" t="s">
        <v>44</v>
      </c>
      <c r="B27" s="55" t="s">
        <v>42</v>
      </c>
      <c r="C27" s="56">
        <f>'[1]高校'!D27</f>
        <v>18878</v>
      </c>
      <c r="D27" s="57">
        <f>'[1]高校'!AC27</f>
        <v>5.4</v>
      </c>
      <c r="E27" s="56">
        <f>'[1]高校'!J27</f>
        <v>10678</v>
      </c>
      <c r="F27" s="58">
        <f>'[1]高校'!AI27</f>
        <v>2.2</v>
      </c>
      <c r="G27" s="59">
        <f>'[1]高校'!K27</f>
        <v>6301</v>
      </c>
      <c r="H27" s="60">
        <f>'[1]高校'!L27</f>
        <v>4377</v>
      </c>
      <c r="I27" s="56">
        <f>'[1]高校'!P27</f>
        <v>9927</v>
      </c>
      <c r="J27" s="58">
        <f>'[1]高校'!AO27</f>
        <v>1.9</v>
      </c>
      <c r="K27" s="59">
        <f>'[1]高校'!Q27</f>
        <v>5996</v>
      </c>
      <c r="L27" s="61">
        <f>'[1]高校'!R27</f>
        <v>3931</v>
      </c>
      <c r="M27" s="62">
        <f>'[1]高校'!S27</f>
        <v>1.7679340700505712</v>
      </c>
      <c r="N27" s="63">
        <f>'[1]高校'!AR27</f>
        <v>0.06000000000000005</v>
      </c>
      <c r="O27" s="64">
        <f>'[1]高校'!W27*100</f>
        <v>92.96684772429293</v>
      </c>
      <c r="P27" s="57">
        <f>'[1]高校'!AX27</f>
        <v>-0.20000000000000284</v>
      </c>
      <c r="Q27" s="65">
        <f>'[1]高校'!X27*100</f>
        <v>95.1594984923028</v>
      </c>
      <c r="R27" s="66">
        <f>'[1]高校'!Y27*100</f>
        <v>89.81037240118803</v>
      </c>
    </row>
    <row r="28" spans="1:18" s="40" customFormat="1" ht="21" customHeight="1">
      <c r="A28" s="67" t="s">
        <v>45</v>
      </c>
      <c r="B28" s="90" t="s">
        <v>42</v>
      </c>
      <c r="C28" s="69">
        <f>'[1]高校'!D28</f>
        <v>4341</v>
      </c>
      <c r="D28" s="70">
        <f>'[1]高校'!AC28</f>
        <v>5.5</v>
      </c>
      <c r="E28" s="69">
        <f>'[1]高校'!J28</f>
        <v>3904</v>
      </c>
      <c r="F28" s="71">
        <f>'[1]高校'!AI28</f>
        <v>2.6</v>
      </c>
      <c r="G28" s="72">
        <f>'[1]高校'!K28</f>
        <v>2385</v>
      </c>
      <c r="H28" s="73">
        <f>'[1]高校'!L28</f>
        <v>1519</v>
      </c>
      <c r="I28" s="69">
        <f>'[1]高校'!P28</f>
        <v>3628</v>
      </c>
      <c r="J28" s="71">
        <f>'[1]高校'!AO28</f>
        <v>4.6</v>
      </c>
      <c r="K28" s="72">
        <f>'[1]高校'!Q28</f>
        <v>2238</v>
      </c>
      <c r="L28" s="74">
        <f>'[1]高校'!R28</f>
        <v>1390</v>
      </c>
      <c r="M28" s="75">
        <f>'[1]高校'!S28</f>
        <v>1.111936475409836</v>
      </c>
      <c r="N28" s="76">
        <f>'[1]高校'!AR28</f>
        <v>0.030000000000000027</v>
      </c>
      <c r="O28" s="77">
        <f>'[1]高校'!W28*100</f>
        <v>92.93032786885246</v>
      </c>
      <c r="P28" s="70">
        <f>'[1]高校'!AX28</f>
        <v>1.8000000000000114</v>
      </c>
      <c r="Q28" s="78">
        <f>'[1]高校'!X28*100</f>
        <v>93.83647798742139</v>
      </c>
      <c r="R28" s="79">
        <f>'[1]高校'!Y28*100</f>
        <v>91.50757077024359</v>
      </c>
    </row>
    <row r="29" spans="1:18" s="40" customFormat="1" ht="21" customHeight="1">
      <c r="A29" s="104" t="s">
        <v>46</v>
      </c>
      <c r="B29" s="105" t="s">
        <v>47</v>
      </c>
      <c r="C29" s="106">
        <f>'[1]高校'!D29</f>
        <v>2065</v>
      </c>
      <c r="D29" s="107">
        <f>'[1]高校'!AC29</f>
        <v>1.9</v>
      </c>
      <c r="E29" s="106">
        <f>'[1]高校'!J29</f>
        <v>2145</v>
      </c>
      <c r="F29" s="108">
        <f>'[1]高校'!AI29</f>
        <v>2.6</v>
      </c>
      <c r="G29" s="109">
        <f>'[1]高校'!K29</f>
        <v>1218</v>
      </c>
      <c r="H29" s="110">
        <f>'[1]高校'!L29</f>
        <v>927</v>
      </c>
      <c r="I29" s="106">
        <f>'[1]高校'!P29</f>
        <v>1913</v>
      </c>
      <c r="J29" s="108">
        <f>'[1]高校'!AO29</f>
        <v>3.2</v>
      </c>
      <c r="K29" s="109">
        <f>'[1]高校'!Q29</f>
        <v>1120</v>
      </c>
      <c r="L29" s="111">
        <f>'[1]高校'!R29</f>
        <v>793</v>
      </c>
      <c r="M29" s="112">
        <f>'[1]高校'!S29</f>
        <v>0.9627039627039627</v>
      </c>
      <c r="N29" s="113">
        <f>'[1]高校'!AR29</f>
        <v>-0.010000000000000009</v>
      </c>
      <c r="O29" s="100">
        <f>'[1]高校'!W29*100</f>
        <v>89.18414918414919</v>
      </c>
      <c r="P29" s="93">
        <f>'[1]高校'!AX29</f>
        <v>0.6000000000000085</v>
      </c>
      <c r="Q29" s="101">
        <f>'[1]高校'!X29*100</f>
        <v>91.95402298850574</v>
      </c>
      <c r="R29" s="102">
        <f>'[1]高校'!Y29*100</f>
        <v>85.54476806903992</v>
      </c>
    </row>
    <row r="30" spans="1:18" s="40" customFormat="1" ht="21" customHeight="1">
      <c r="A30" s="80" t="s">
        <v>48</v>
      </c>
      <c r="B30" s="90" t="s">
        <v>49</v>
      </c>
      <c r="C30" s="82">
        <f>'[1]高校'!D30</f>
        <v>2935</v>
      </c>
      <c r="D30" s="83">
        <f>'[1]高校'!AC30</f>
        <v>0.3</v>
      </c>
      <c r="E30" s="82">
        <f>'[1]高校'!J30</f>
        <v>1766</v>
      </c>
      <c r="F30" s="84">
        <f>'[1]高校'!AI30</f>
        <v>-0.3</v>
      </c>
      <c r="G30" s="85">
        <f>'[1]高校'!K30</f>
        <v>1064</v>
      </c>
      <c r="H30" s="86">
        <f>'[1]高校'!L30</f>
        <v>702</v>
      </c>
      <c r="I30" s="82">
        <f>'[1]高校'!P30</f>
        <v>1491</v>
      </c>
      <c r="J30" s="84">
        <f>'[1]高校'!AO30</f>
        <v>0.1</v>
      </c>
      <c r="K30" s="85">
        <f>'[1]高校'!Q30</f>
        <v>911</v>
      </c>
      <c r="L30" s="87">
        <f>'[1]高校'!R30</f>
        <v>580</v>
      </c>
      <c r="M30" s="88">
        <f>'[1]高校'!S30</f>
        <v>1.661947904869762</v>
      </c>
      <c r="N30" s="89">
        <f>'[1]高校'!AR30</f>
        <v>0.010000000000000009</v>
      </c>
      <c r="O30" s="51">
        <f>'[1]高校'!W30*100</f>
        <v>84.42808607021519</v>
      </c>
      <c r="P30" s="44">
        <f>'[1]高校'!AX30</f>
        <v>0.30000000000001137</v>
      </c>
      <c r="Q30" s="52">
        <f>'[1]高校'!X30*100</f>
        <v>85.6203007518797</v>
      </c>
      <c r="R30" s="53">
        <f>'[1]高校'!Y30*100</f>
        <v>82.62108262108262</v>
      </c>
    </row>
    <row r="31" spans="1:18" s="40" customFormat="1" ht="21" customHeight="1">
      <c r="A31" s="54" t="s">
        <v>50</v>
      </c>
      <c r="B31" s="55" t="s">
        <v>49</v>
      </c>
      <c r="C31" s="56">
        <f>'[1]高校'!D31</f>
        <v>13613</v>
      </c>
      <c r="D31" s="57">
        <f>'[1]高校'!AC31</f>
        <v>-5.9</v>
      </c>
      <c r="E31" s="56">
        <f>'[1]高校'!J31</f>
        <v>7677</v>
      </c>
      <c r="F31" s="58">
        <f>'[1]高校'!AI31</f>
        <v>5.1</v>
      </c>
      <c r="G31" s="59">
        <f>'[1]高校'!K31</f>
        <v>4606</v>
      </c>
      <c r="H31" s="60">
        <f>'[1]高校'!L31</f>
        <v>3071</v>
      </c>
      <c r="I31" s="56">
        <f>'[1]高校'!P31</f>
        <v>6561</v>
      </c>
      <c r="J31" s="58">
        <f>'[1]高校'!AO31</f>
        <v>6.1</v>
      </c>
      <c r="K31" s="59">
        <f>'[1]高校'!Q31</f>
        <v>4077</v>
      </c>
      <c r="L31" s="61">
        <f>'[1]高校'!R31</f>
        <v>2484</v>
      </c>
      <c r="M31" s="62">
        <f>'[1]高校'!S31</f>
        <v>1.7732187052233945</v>
      </c>
      <c r="N31" s="63">
        <f>'[1]高校'!AR31</f>
        <v>-0.20999999999999996</v>
      </c>
      <c r="O31" s="64">
        <f>'[1]高校'!W31*100</f>
        <v>85.4630715123095</v>
      </c>
      <c r="P31" s="57">
        <f>'[1]高校'!AX31</f>
        <v>0.7999999999999972</v>
      </c>
      <c r="Q31" s="65">
        <f>'[1]高校'!X31*100</f>
        <v>88.51498046026921</v>
      </c>
      <c r="R31" s="66">
        <f>'[1]高校'!Y31*100</f>
        <v>80.88570498209052</v>
      </c>
    </row>
    <row r="32" spans="1:18" s="40" customFormat="1" ht="21" customHeight="1">
      <c r="A32" s="67" t="s">
        <v>51</v>
      </c>
      <c r="B32" s="114" t="s">
        <v>49</v>
      </c>
      <c r="C32" s="69">
        <f>'[1]高校'!D32</f>
        <v>6691</v>
      </c>
      <c r="D32" s="70">
        <f>'[1]高校'!AC32</f>
        <v>2.6</v>
      </c>
      <c r="E32" s="69">
        <f>'[1]高校'!J32</f>
        <v>5814</v>
      </c>
      <c r="F32" s="71">
        <f>'[1]高校'!AI32</f>
        <v>2.8</v>
      </c>
      <c r="G32" s="72">
        <f>'[1]高校'!K32</f>
        <v>3549</v>
      </c>
      <c r="H32" s="73">
        <f>'[1]高校'!L32</f>
        <v>2265</v>
      </c>
      <c r="I32" s="69">
        <f>'[1]高校'!P32</f>
        <v>5129</v>
      </c>
      <c r="J32" s="71">
        <f>'[1]高校'!AO32</f>
        <v>3.3</v>
      </c>
      <c r="K32" s="72">
        <f>'[1]高校'!Q32</f>
        <v>3250</v>
      </c>
      <c r="L32" s="74">
        <f>'[1]高校'!R32</f>
        <v>1879</v>
      </c>
      <c r="M32" s="75">
        <f>'[1]高校'!S32</f>
        <v>1.150842793257654</v>
      </c>
      <c r="N32" s="76">
        <f>'[1]高校'!AR32</f>
        <v>0</v>
      </c>
      <c r="O32" s="77">
        <f>'[1]高校'!W32*100</f>
        <v>88.21809425524596</v>
      </c>
      <c r="P32" s="70">
        <f>'[1]高校'!AX32</f>
        <v>0.4000000000000057</v>
      </c>
      <c r="Q32" s="78">
        <f>'[1]高校'!X32*100</f>
        <v>91.57509157509158</v>
      </c>
      <c r="R32" s="79">
        <f>'[1]高校'!Y32*100</f>
        <v>82.9580573951435</v>
      </c>
    </row>
    <row r="33" spans="1:18" s="40" customFormat="1" ht="21" customHeight="1">
      <c r="A33" s="80" t="s">
        <v>52</v>
      </c>
      <c r="B33" s="115" t="s">
        <v>47</v>
      </c>
      <c r="C33" s="82">
        <f>'[1]高校'!D33</f>
        <v>1245</v>
      </c>
      <c r="D33" s="83">
        <f>'[1]高校'!AC33</f>
        <v>4.3</v>
      </c>
      <c r="E33" s="82">
        <f>'[1]高校'!J33</f>
        <v>1268</v>
      </c>
      <c r="F33" s="84">
        <f>'[1]高校'!AI33</f>
        <v>14.9</v>
      </c>
      <c r="G33" s="85">
        <f>'[1]高校'!K33</f>
        <v>761</v>
      </c>
      <c r="H33" s="86">
        <f>'[1]高校'!L33</f>
        <v>507</v>
      </c>
      <c r="I33" s="82">
        <f>'[1]高校'!P33</f>
        <v>1088</v>
      </c>
      <c r="J33" s="84">
        <f>'[1]高校'!AO33</f>
        <v>16.5</v>
      </c>
      <c r="K33" s="85">
        <f>'[1]高校'!Q33</f>
        <v>679</v>
      </c>
      <c r="L33" s="87">
        <f>'[1]高校'!R33</f>
        <v>409</v>
      </c>
      <c r="M33" s="88">
        <f>'[1]高校'!S33</f>
        <v>0.9818611987381703</v>
      </c>
      <c r="N33" s="89">
        <f>'[1]高校'!AR33</f>
        <v>-0.10000000000000009</v>
      </c>
      <c r="O33" s="51">
        <f>'[1]高校'!W33*100</f>
        <v>85.8044164037855</v>
      </c>
      <c r="P33" s="44">
        <f>'[1]高校'!AX33</f>
        <v>1.2000000000000028</v>
      </c>
      <c r="Q33" s="52">
        <f>'[1]高校'!X33*100</f>
        <v>89.22470433639947</v>
      </c>
      <c r="R33" s="53">
        <f>'[1]高校'!Y33*100</f>
        <v>80.6706114398422</v>
      </c>
    </row>
    <row r="34" spans="1:18" s="40" customFormat="1" ht="21" customHeight="1">
      <c r="A34" s="67" t="s">
        <v>53</v>
      </c>
      <c r="B34" s="116" t="s">
        <v>47</v>
      </c>
      <c r="C34" s="69">
        <f>'[1]高校'!D34</f>
        <v>1414</v>
      </c>
      <c r="D34" s="70">
        <f>'[1]高校'!AC34</f>
        <v>1.5</v>
      </c>
      <c r="E34" s="69">
        <f>'[1]高校'!J34</f>
        <v>1752</v>
      </c>
      <c r="F34" s="71">
        <f>'[1]高校'!AI34</f>
        <v>3.4</v>
      </c>
      <c r="G34" s="72">
        <f>'[1]高校'!K34</f>
        <v>999</v>
      </c>
      <c r="H34" s="73">
        <f>'[1]高校'!L34</f>
        <v>753</v>
      </c>
      <c r="I34" s="69">
        <f>'[1]高校'!P34</f>
        <v>1403</v>
      </c>
      <c r="J34" s="71">
        <f>'[1]高校'!AO34</f>
        <v>1.7</v>
      </c>
      <c r="K34" s="72">
        <f>'[1]高校'!Q34</f>
        <v>842</v>
      </c>
      <c r="L34" s="74">
        <f>'[1]高校'!R34</f>
        <v>561</v>
      </c>
      <c r="M34" s="75">
        <f>'[1]高校'!S34</f>
        <v>0.8070776255707762</v>
      </c>
      <c r="N34" s="76">
        <f>'[1]高校'!AR34</f>
        <v>-0.009999999999999898</v>
      </c>
      <c r="O34" s="77">
        <f>'[1]高校'!W34*100</f>
        <v>80.07990867579909</v>
      </c>
      <c r="P34" s="70">
        <f>'[1]高校'!AX34</f>
        <v>-1.3000000000000114</v>
      </c>
      <c r="Q34" s="78">
        <f>'[1]高校'!X34*100</f>
        <v>84.28428428428428</v>
      </c>
      <c r="R34" s="79">
        <f>'[1]高校'!Y34*100</f>
        <v>74.5019920318725</v>
      </c>
    </row>
    <row r="35" spans="1:18" s="40" customFormat="1" ht="21" customHeight="1">
      <c r="A35" s="80" t="s">
        <v>54</v>
      </c>
      <c r="B35" s="115" t="s">
        <v>55</v>
      </c>
      <c r="C35" s="82">
        <f>'[1]高校'!D35</f>
        <v>1200</v>
      </c>
      <c r="D35" s="83">
        <f>'[1]高校'!AC35</f>
        <v>24</v>
      </c>
      <c r="E35" s="82">
        <f>'[1]高校'!J35</f>
        <v>1218</v>
      </c>
      <c r="F35" s="84">
        <f>'[1]高校'!AI35</f>
        <v>8.1</v>
      </c>
      <c r="G35" s="85">
        <f>'[1]高校'!K35</f>
        <v>686</v>
      </c>
      <c r="H35" s="86">
        <f>'[1]高校'!L35</f>
        <v>532</v>
      </c>
      <c r="I35" s="82">
        <f>'[1]高校'!P35</f>
        <v>1087</v>
      </c>
      <c r="J35" s="84">
        <f>'[1]高校'!AO35</f>
        <v>10.7</v>
      </c>
      <c r="K35" s="85">
        <f>'[1]高校'!Q35</f>
        <v>614</v>
      </c>
      <c r="L35" s="87">
        <f>'[1]高校'!R35</f>
        <v>473</v>
      </c>
      <c r="M35" s="88">
        <f>'[1]高校'!S35</f>
        <v>0.9852216748768473</v>
      </c>
      <c r="N35" s="89">
        <f>'[1]高校'!AR35</f>
        <v>0.13</v>
      </c>
      <c r="O35" s="51">
        <f>'[1]高校'!W35*100</f>
        <v>89.24466338259441</v>
      </c>
      <c r="P35" s="44">
        <f>'[1]高校'!AX35</f>
        <v>2.1000000000000085</v>
      </c>
      <c r="Q35" s="52">
        <f>'[1]高校'!X35*100</f>
        <v>89.50437317784257</v>
      </c>
      <c r="R35" s="53">
        <f>'[1]高校'!Y35*100</f>
        <v>88.90977443609023</v>
      </c>
    </row>
    <row r="36" spans="1:18" s="40" customFormat="1" ht="21" customHeight="1">
      <c r="A36" s="67" t="s">
        <v>56</v>
      </c>
      <c r="B36" s="116" t="s">
        <v>55</v>
      </c>
      <c r="C36" s="69">
        <f>'[1]高校'!D36</f>
        <v>1539</v>
      </c>
      <c r="D36" s="70">
        <f>'[1]高校'!AC36</f>
        <v>15.5</v>
      </c>
      <c r="E36" s="69">
        <f>'[1]高校'!J36</f>
        <v>1351</v>
      </c>
      <c r="F36" s="71">
        <f>'[1]高校'!AI36</f>
        <v>1.8</v>
      </c>
      <c r="G36" s="72">
        <f>'[1]高校'!K36</f>
        <v>814</v>
      </c>
      <c r="H36" s="73">
        <f>'[1]高校'!L36</f>
        <v>537</v>
      </c>
      <c r="I36" s="69">
        <f>'[1]高校'!P36</f>
        <v>1211</v>
      </c>
      <c r="J36" s="71">
        <f>'[1]高校'!AO36</f>
        <v>7.4</v>
      </c>
      <c r="K36" s="72">
        <f>'[1]高校'!Q36</f>
        <v>732</v>
      </c>
      <c r="L36" s="74">
        <f>'[1]高校'!R36</f>
        <v>479</v>
      </c>
      <c r="M36" s="75">
        <f>'[1]高校'!S36</f>
        <v>1.139156180606958</v>
      </c>
      <c r="N36" s="76">
        <f>'[1]高校'!AR36</f>
        <v>0.1399999999999999</v>
      </c>
      <c r="O36" s="77">
        <f>'[1]高校'!W36*100</f>
        <v>89.63730569948186</v>
      </c>
      <c r="P36" s="70">
        <f>'[1]高校'!AX36</f>
        <v>4.599999999999994</v>
      </c>
      <c r="Q36" s="78">
        <f>'[1]高校'!X36*100</f>
        <v>89.92628992628993</v>
      </c>
      <c r="R36" s="79">
        <f>'[1]高校'!Y36*100</f>
        <v>89.19925512104282</v>
      </c>
    </row>
    <row r="37" spans="1:18" s="40" customFormat="1" ht="21" customHeight="1">
      <c r="A37" s="80" t="s">
        <v>57</v>
      </c>
      <c r="B37" s="115" t="s">
        <v>58</v>
      </c>
      <c r="C37" s="82">
        <f>'[1]高校'!D37</f>
        <v>4295</v>
      </c>
      <c r="D37" s="83">
        <f>'[1]高校'!AC37</f>
        <v>7.1</v>
      </c>
      <c r="E37" s="82">
        <f>'[1]高校'!J37</f>
        <v>3699</v>
      </c>
      <c r="F37" s="84">
        <f>'[1]高校'!AI37</f>
        <v>5.2</v>
      </c>
      <c r="G37" s="85">
        <f>'[1]高校'!K37</f>
        <v>2375</v>
      </c>
      <c r="H37" s="86">
        <f>'[1]高校'!L37</f>
        <v>1324</v>
      </c>
      <c r="I37" s="82">
        <f>'[1]高校'!P37</f>
        <v>3424</v>
      </c>
      <c r="J37" s="84">
        <f>'[1]高校'!AO37</f>
        <v>7.8</v>
      </c>
      <c r="K37" s="85">
        <f>'[1]高校'!Q37</f>
        <v>2240</v>
      </c>
      <c r="L37" s="87">
        <f>'[1]高校'!R37</f>
        <v>1184</v>
      </c>
      <c r="M37" s="88">
        <f>'[1]高校'!S37</f>
        <v>1.1611246282779129</v>
      </c>
      <c r="N37" s="89">
        <f>'[1]高校'!AR37</f>
        <v>0.020000000000000018</v>
      </c>
      <c r="O37" s="51">
        <f>'[1]高校'!W37*100</f>
        <v>92.56555825898891</v>
      </c>
      <c r="P37" s="44">
        <f>'[1]高校'!AX37</f>
        <v>2.299999999999997</v>
      </c>
      <c r="Q37" s="52">
        <f>'[1]高校'!X37*100</f>
        <v>94.3157894736842</v>
      </c>
      <c r="R37" s="53">
        <f>'[1]高校'!Y37*100</f>
        <v>89.42598187311178</v>
      </c>
    </row>
    <row r="38" spans="1:18" s="40" customFormat="1" ht="21" customHeight="1">
      <c r="A38" s="54" t="s">
        <v>59</v>
      </c>
      <c r="B38" s="55" t="s">
        <v>58</v>
      </c>
      <c r="C38" s="56">
        <f>'[1]高校'!D38</f>
        <v>5023</v>
      </c>
      <c r="D38" s="57">
        <f>'[1]高校'!AC38</f>
        <v>4.1</v>
      </c>
      <c r="E38" s="56">
        <f>'[1]高校'!J38</f>
        <v>2982</v>
      </c>
      <c r="F38" s="58">
        <f>'[1]高校'!AI38</f>
        <v>-1</v>
      </c>
      <c r="G38" s="59">
        <f>'[1]高校'!K38</f>
        <v>1795</v>
      </c>
      <c r="H38" s="60">
        <f>'[1]高校'!L38</f>
        <v>1187</v>
      </c>
      <c r="I38" s="56">
        <f>'[1]高校'!P38</f>
        <v>2668</v>
      </c>
      <c r="J38" s="58">
        <f>'[1]高校'!AO38</f>
        <v>0</v>
      </c>
      <c r="K38" s="59">
        <f>'[1]高校'!Q38</f>
        <v>1667</v>
      </c>
      <c r="L38" s="61">
        <f>'[1]高校'!R38</f>
        <v>1001</v>
      </c>
      <c r="M38" s="62">
        <f>'[1]高校'!S38</f>
        <v>1.6844399731723676</v>
      </c>
      <c r="N38" s="63">
        <f>'[1]高校'!AR38</f>
        <v>0.07999999999999985</v>
      </c>
      <c r="O38" s="64">
        <f>'[1]高校'!W38*100</f>
        <v>89.47015425888665</v>
      </c>
      <c r="P38" s="57">
        <f>'[1]高校'!AX38</f>
        <v>0.9000000000000057</v>
      </c>
      <c r="Q38" s="65">
        <f>'[1]高校'!X38*100</f>
        <v>92.86908077994428</v>
      </c>
      <c r="R38" s="66">
        <f>'[1]高校'!Y38*100</f>
        <v>84.33024431339511</v>
      </c>
    </row>
    <row r="39" spans="1:18" s="40" customFormat="1" ht="21" customHeight="1">
      <c r="A39" s="67" t="s">
        <v>60</v>
      </c>
      <c r="B39" s="116" t="s">
        <v>58</v>
      </c>
      <c r="C39" s="69">
        <f>'[1]高校'!D39</f>
        <v>3143</v>
      </c>
      <c r="D39" s="70">
        <f>'[1]高校'!AC39</f>
        <v>6.3</v>
      </c>
      <c r="E39" s="69">
        <f>'[1]高校'!J39</f>
        <v>3119</v>
      </c>
      <c r="F39" s="71">
        <f>'[1]高校'!AI39</f>
        <v>-2.1</v>
      </c>
      <c r="G39" s="72">
        <f>'[1]高校'!K39</f>
        <v>1905</v>
      </c>
      <c r="H39" s="73">
        <f>'[1]高校'!L39</f>
        <v>1214</v>
      </c>
      <c r="I39" s="69">
        <f>'[1]高校'!P39</f>
        <v>2868</v>
      </c>
      <c r="J39" s="71">
        <f>'[1]高校'!AO39</f>
        <v>0.2</v>
      </c>
      <c r="K39" s="72">
        <f>'[1]高校'!Q39</f>
        <v>1800</v>
      </c>
      <c r="L39" s="74">
        <f>'[1]高校'!R39</f>
        <v>1068</v>
      </c>
      <c r="M39" s="75">
        <f>'[1]高校'!S39</f>
        <v>1.0076947739660147</v>
      </c>
      <c r="N39" s="76">
        <f>'[1]高校'!AR39</f>
        <v>0.07999999999999996</v>
      </c>
      <c r="O39" s="77">
        <f>'[1]高校'!W39*100</f>
        <v>91.95254889387624</v>
      </c>
      <c r="P39" s="70">
        <f>'[1]高校'!AX39</f>
        <v>2.200000000000003</v>
      </c>
      <c r="Q39" s="78">
        <f>'[1]高校'!X39*100</f>
        <v>94.48818897637796</v>
      </c>
      <c r="R39" s="79">
        <f>'[1]高校'!Y39*100</f>
        <v>87.97364085667215</v>
      </c>
    </row>
    <row r="40" spans="1:18" s="40" customFormat="1" ht="21" customHeight="1">
      <c r="A40" s="80" t="s">
        <v>61</v>
      </c>
      <c r="B40" s="115" t="s">
        <v>62</v>
      </c>
      <c r="C40" s="82">
        <f>'[1]高校'!D40</f>
        <v>1287</v>
      </c>
      <c r="D40" s="83">
        <f>'[1]高校'!AC40</f>
        <v>-9.2</v>
      </c>
      <c r="E40" s="82">
        <f>'[1]高校'!J40</f>
        <v>1376</v>
      </c>
      <c r="F40" s="84">
        <f>'[1]高校'!AI40</f>
        <v>-6.6</v>
      </c>
      <c r="G40" s="85">
        <f>'[1]高校'!K40</f>
        <v>838</v>
      </c>
      <c r="H40" s="86">
        <f>'[1]高校'!L40</f>
        <v>538</v>
      </c>
      <c r="I40" s="82">
        <f>'[1]高校'!P40</f>
        <v>1207</v>
      </c>
      <c r="J40" s="84">
        <f>'[1]高校'!AO40</f>
        <v>-9.2</v>
      </c>
      <c r="K40" s="85">
        <f>'[1]高校'!Q40</f>
        <v>760</v>
      </c>
      <c r="L40" s="87">
        <f>'[1]高校'!R40</f>
        <v>447</v>
      </c>
      <c r="M40" s="88">
        <f>'[1]高校'!S40</f>
        <v>0.9353197674418605</v>
      </c>
      <c r="N40" s="89">
        <f>'[1]高校'!AR40</f>
        <v>-0.020000000000000018</v>
      </c>
      <c r="O40" s="51">
        <f>'[1]高校'!W40*100</f>
        <v>87.71802325581395</v>
      </c>
      <c r="P40" s="44">
        <f>'[1]高校'!AX40</f>
        <v>-2.5</v>
      </c>
      <c r="Q40" s="52">
        <f>'[1]高校'!X40*100</f>
        <v>90.69212410501193</v>
      </c>
      <c r="R40" s="53">
        <f>'[1]高校'!Y40*100</f>
        <v>83.08550185873605</v>
      </c>
    </row>
    <row r="41" spans="1:18" s="40" customFormat="1" ht="21" customHeight="1">
      <c r="A41" s="54" t="s">
        <v>63</v>
      </c>
      <c r="B41" s="55" t="s">
        <v>62</v>
      </c>
      <c r="C41" s="56">
        <f>'[1]高校'!D41</f>
        <v>2478</v>
      </c>
      <c r="D41" s="57">
        <f>'[1]高校'!AC41</f>
        <v>-2.5</v>
      </c>
      <c r="E41" s="56">
        <f>'[1]高校'!J41</f>
        <v>1509</v>
      </c>
      <c r="F41" s="58">
        <f>'[1]高校'!AI41</f>
        <v>7.5</v>
      </c>
      <c r="G41" s="59">
        <f>'[1]高校'!K41</f>
        <v>880</v>
      </c>
      <c r="H41" s="60">
        <f>'[1]高校'!L41</f>
        <v>629</v>
      </c>
      <c r="I41" s="56">
        <f>'[1]高校'!P41</f>
        <v>1415</v>
      </c>
      <c r="J41" s="58">
        <f>'[1]高校'!AO41</f>
        <v>7</v>
      </c>
      <c r="K41" s="59">
        <f>'[1]高校'!Q41</f>
        <v>839</v>
      </c>
      <c r="L41" s="61">
        <f>'[1]高校'!R41</f>
        <v>576</v>
      </c>
      <c r="M41" s="62">
        <f>'[1]高校'!S41</f>
        <v>1.6421471172962228</v>
      </c>
      <c r="N41" s="63">
        <f>'[1]高校'!AR41</f>
        <v>-0.17000000000000015</v>
      </c>
      <c r="O41" s="64">
        <f>'[1]高校'!W41*100</f>
        <v>93.77070907886016</v>
      </c>
      <c r="P41" s="57">
        <f>'[1]高校'!AX41</f>
        <v>-0.4000000000000057</v>
      </c>
      <c r="Q41" s="65">
        <f>'[1]高校'!X41*100</f>
        <v>95.3409090909091</v>
      </c>
      <c r="R41" s="66">
        <f>'[1]高校'!Y41*100</f>
        <v>91.57392686804452</v>
      </c>
    </row>
    <row r="42" spans="1:18" s="40" customFormat="1" ht="21" customHeight="1">
      <c r="A42" s="54" t="s">
        <v>64</v>
      </c>
      <c r="B42" s="55" t="s">
        <v>62</v>
      </c>
      <c r="C42" s="56">
        <f>'[1]高校'!D42</f>
        <v>2662</v>
      </c>
      <c r="D42" s="57">
        <f>'[1]高校'!AC42</f>
        <v>2.1</v>
      </c>
      <c r="E42" s="56">
        <f>'[1]高校'!J42</f>
        <v>2416</v>
      </c>
      <c r="F42" s="58">
        <f>'[1]高校'!AI42</f>
        <v>4.4</v>
      </c>
      <c r="G42" s="59">
        <f>'[1]高校'!K42</f>
        <v>1381</v>
      </c>
      <c r="H42" s="60">
        <f>'[1]高校'!L42</f>
        <v>1035</v>
      </c>
      <c r="I42" s="56">
        <f>'[1]高校'!P42</f>
        <v>2155</v>
      </c>
      <c r="J42" s="58">
        <f>'[1]高校'!AO42</f>
        <v>7.6</v>
      </c>
      <c r="K42" s="59">
        <f>'[1]高校'!Q42</f>
        <v>1252</v>
      </c>
      <c r="L42" s="61">
        <f>'[1]高校'!R42</f>
        <v>903</v>
      </c>
      <c r="M42" s="62">
        <f>'[1]高校'!S42</f>
        <v>1.1018211920529801</v>
      </c>
      <c r="N42" s="63">
        <f>'[1]高校'!AR42</f>
        <v>-0.029999999999999805</v>
      </c>
      <c r="O42" s="64">
        <f>'[1]高校'!W42*100</f>
        <v>89.19701986754967</v>
      </c>
      <c r="P42" s="57">
        <f>'[1]高校'!AX42</f>
        <v>2.6000000000000085</v>
      </c>
      <c r="Q42" s="65">
        <f>'[1]高校'!X42*100</f>
        <v>90.65894279507603</v>
      </c>
      <c r="R42" s="66">
        <f>'[1]高校'!Y42*100</f>
        <v>87.2463768115942</v>
      </c>
    </row>
    <row r="43" spans="1:18" s="40" customFormat="1" ht="21" customHeight="1">
      <c r="A43" s="67" t="s">
        <v>65</v>
      </c>
      <c r="B43" s="116" t="s">
        <v>62</v>
      </c>
      <c r="C43" s="69">
        <f>'[1]高校'!D43</f>
        <v>910</v>
      </c>
      <c r="D43" s="70">
        <f>'[1]高校'!AC43</f>
        <v>28</v>
      </c>
      <c r="E43" s="69">
        <f>'[1]高校'!J43</f>
        <v>1179</v>
      </c>
      <c r="F43" s="71">
        <f>'[1]高校'!AI43</f>
        <v>0.3</v>
      </c>
      <c r="G43" s="72">
        <f>'[1]高校'!K43</f>
        <v>694</v>
      </c>
      <c r="H43" s="73">
        <f>'[1]高校'!L43</f>
        <v>485</v>
      </c>
      <c r="I43" s="69">
        <f>'[1]高校'!P43</f>
        <v>972</v>
      </c>
      <c r="J43" s="71">
        <f>'[1]高校'!AO43</f>
        <v>0.6</v>
      </c>
      <c r="K43" s="72">
        <f>'[1]高校'!Q43</f>
        <v>593</v>
      </c>
      <c r="L43" s="74">
        <f>'[1]高校'!R43</f>
        <v>379</v>
      </c>
      <c r="M43" s="75">
        <f>'[1]高校'!S43</f>
        <v>0.7718405428329093</v>
      </c>
      <c r="N43" s="76">
        <f>'[1]高校'!AR43</f>
        <v>0.17000000000000004</v>
      </c>
      <c r="O43" s="77">
        <f>'[1]高校'!W43*100</f>
        <v>82.44274809160305</v>
      </c>
      <c r="P43" s="70">
        <f>'[1]高校'!AX43</f>
        <v>0.30000000000001137</v>
      </c>
      <c r="Q43" s="78">
        <f>'[1]高校'!X43*100</f>
        <v>85.44668587896254</v>
      </c>
      <c r="R43" s="79">
        <f>'[1]高校'!Y43*100</f>
        <v>78.14432989690722</v>
      </c>
    </row>
    <row r="44" spans="1:18" s="40" customFormat="1" ht="21" customHeight="1">
      <c r="A44" s="80" t="s">
        <v>66</v>
      </c>
      <c r="B44" s="115" t="s">
        <v>67</v>
      </c>
      <c r="C44" s="82">
        <f>'[1]高校'!D44</f>
        <v>7850</v>
      </c>
      <c r="D44" s="83">
        <f>'[1]高校'!AC44</f>
        <v>13.2</v>
      </c>
      <c r="E44" s="82">
        <f>'[1]高校'!J44</f>
        <v>6759</v>
      </c>
      <c r="F44" s="84">
        <f>'[1]高校'!AI44</f>
        <v>2.4</v>
      </c>
      <c r="G44" s="85">
        <f>'[1]高校'!K44</f>
        <v>3875</v>
      </c>
      <c r="H44" s="86">
        <f>'[1]高校'!L44</f>
        <v>2884</v>
      </c>
      <c r="I44" s="82">
        <f>'[1]高校'!P44</f>
        <v>5628</v>
      </c>
      <c r="J44" s="84">
        <f>'[1]高校'!AO44</f>
        <v>4.1</v>
      </c>
      <c r="K44" s="85">
        <f>'[1]高校'!Q44</f>
        <v>3374</v>
      </c>
      <c r="L44" s="87">
        <f>'[1]高校'!R44</f>
        <v>2254</v>
      </c>
      <c r="M44" s="88">
        <f>'[1]高校'!S44</f>
        <v>1.161414410415742</v>
      </c>
      <c r="N44" s="89">
        <f>'[1]高校'!AR44</f>
        <v>0.10999999999999988</v>
      </c>
      <c r="O44" s="51">
        <f>'[1]高校'!W44*100</f>
        <v>83.26675543719485</v>
      </c>
      <c r="P44" s="44">
        <f>'[1]高校'!AX44</f>
        <v>1.3999999999999915</v>
      </c>
      <c r="Q44" s="52">
        <f>'[1]高校'!X44*100</f>
        <v>87.07096774193548</v>
      </c>
      <c r="R44" s="53">
        <f>'[1]高校'!Y44*100</f>
        <v>78.15533980582524</v>
      </c>
    </row>
    <row r="45" spans="1:18" s="40" customFormat="1" ht="21" customHeight="1">
      <c r="A45" s="54" t="s">
        <v>68</v>
      </c>
      <c r="B45" s="55" t="s">
        <v>67</v>
      </c>
      <c r="C45" s="56">
        <f>'[1]高校'!D45</f>
        <v>1934</v>
      </c>
      <c r="D45" s="57">
        <f>'[1]高校'!AC45</f>
        <v>-1.8</v>
      </c>
      <c r="E45" s="56">
        <f>'[1]高校'!J45</f>
        <v>2450</v>
      </c>
      <c r="F45" s="58">
        <f>'[1]高校'!AI45</f>
        <v>-2.6</v>
      </c>
      <c r="G45" s="59">
        <f>'[1]高校'!K45</f>
        <v>1411</v>
      </c>
      <c r="H45" s="60">
        <f>'[1]高校'!L45</f>
        <v>1039</v>
      </c>
      <c r="I45" s="56">
        <f>'[1]高校'!P45</f>
        <v>2287</v>
      </c>
      <c r="J45" s="58">
        <f>'[1]高校'!AO45</f>
        <v>-1.5</v>
      </c>
      <c r="K45" s="59">
        <f>'[1]高校'!Q45</f>
        <v>1338</v>
      </c>
      <c r="L45" s="61">
        <f>'[1]高校'!R45</f>
        <v>949</v>
      </c>
      <c r="M45" s="62">
        <f>'[1]高校'!S45</f>
        <v>0.7893877551020408</v>
      </c>
      <c r="N45" s="63">
        <f>'[1]高校'!AR45</f>
        <v>0.010000000000000009</v>
      </c>
      <c r="O45" s="64">
        <f>'[1]高校'!W45*100</f>
        <v>93.3469387755102</v>
      </c>
      <c r="P45" s="57">
        <f>'[1]高校'!AX45</f>
        <v>1</v>
      </c>
      <c r="Q45" s="65">
        <f>'[1]高校'!X45*100</f>
        <v>94.82636428065202</v>
      </c>
      <c r="R45" s="66">
        <f>'[1]高校'!Y45*100</f>
        <v>91.33782483156881</v>
      </c>
    </row>
    <row r="46" spans="1:18" s="40" customFormat="1" ht="21" customHeight="1">
      <c r="A46" s="67" t="s">
        <v>69</v>
      </c>
      <c r="B46" s="116" t="s">
        <v>67</v>
      </c>
      <c r="C46" s="69">
        <f>'[1]高校'!D46</f>
        <v>2246</v>
      </c>
      <c r="D46" s="70">
        <f>'[1]高校'!AC46</f>
        <v>0.9</v>
      </c>
      <c r="E46" s="69">
        <f>'[1]高校'!J46</f>
        <v>3654</v>
      </c>
      <c r="F46" s="71">
        <f>'[1]高校'!AI46</f>
        <v>-1.8</v>
      </c>
      <c r="G46" s="72">
        <f>'[1]高校'!K46</f>
        <v>2035</v>
      </c>
      <c r="H46" s="73">
        <f>'[1]高校'!L46</f>
        <v>1619</v>
      </c>
      <c r="I46" s="69">
        <f>'[1]高校'!P46</f>
        <v>3206</v>
      </c>
      <c r="J46" s="71">
        <f>'[1]高校'!AO46</f>
        <v>2.3</v>
      </c>
      <c r="K46" s="72">
        <f>'[1]高校'!Q46</f>
        <v>1867</v>
      </c>
      <c r="L46" s="74">
        <f>'[1]高校'!R46</f>
        <v>1339</v>
      </c>
      <c r="M46" s="75">
        <f>'[1]高校'!S46</f>
        <v>0.6146688560481663</v>
      </c>
      <c r="N46" s="76">
        <f>'[1]高校'!AR46</f>
        <v>0.010000000000000009</v>
      </c>
      <c r="O46" s="77">
        <f>'[1]高校'!W46*100</f>
        <v>87.73946360153256</v>
      </c>
      <c r="P46" s="70">
        <f>'[1]高校'!AX46</f>
        <v>3.4000000000000057</v>
      </c>
      <c r="Q46" s="78">
        <f>'[1]高校'!X46*100</f>
        <v>91.74447174447174</v>
      </c>
      <c r="R46" s="79">
        <f>'[1]高校'!Y46*100</f>
        <v>82.70537368746139</v>
      </c>
    </row>
    <row r="47" spans="1:18" s="40" customFormat="1" ht="21" customHeight="1">
      <c r="A47" s="80" t="s">
        <v>70</v>
      </c>
      <c r="B47" s="90" t="s">
        <v>71</v>
      </c>
      <c r="C47" s="82">
        <f>'[1]高校'!D47</f>
        <v>2888</v>
      </c>
      <c r="D47" s="83">
        <f>'[1]高校'!AC47</f>
        <v>12.9</v>
      </c>
      <c r="E47" s="82">
        <f>'[1]高校'!J47</f>
        <v>3763</v>
      </c>
      <c r="F47" s="84">
        <f>'[1]高校'!AI47</f>
        <v>-0.9</v>
      </c>
      <c r="G47" s="85">
        <f>'[1]高校'!K47</f>
        <v>2163</v>
      </c>
      <c r="H47" s="86">
        <f>'[1]高校'!L47</f>
        <v>1600</v>
      </c>
      <c r="I47" s="82">
        <f>'[1]高校'!P47</f>
        <v>3278</v>
      </c>
      <c r="J47" s="84">
        <f>'[1]高校'!AO47</f>
        <v>3.2</v>
      </c>
      <c r="K47" s="85">
        <f>'[1]高校'!Q47</f>
        <v>1937</v>
      </c>
      <c r="L47" s="87">
        <f>'[1]高校'!R47</f>
        <v>1341</v>
      </c>
      <c r="M47" s="88">
        <f>'[1]高校'!S47</f>
        <v>0.7674727610948711</v>
      </c>
      <c r="N47" s="89">
        <f>'[1]高校'!AR47</f>
        <v>0.09999999999999998</v>
      </c>
      <c r="O47" s="51">
        <f>'[1]高校'!W47*100</f>
        <v>87.11134732925856</v>
      </c>
      <c r="P47" s="44">
        <f>'[1]高校'!AX47</f>
        <v>3.3999999999999915</v>
      </c>
      <c r="Q47" s="52">
        <f>'[1]高校'!X47*100</f>
        <v>89.55154877484975</v>
      </c>
      <c r="R47" s="53">
        <f>'[1]高校'!Y47*100</f>
        <v>83.8125</v>
      </c>
    </row>
    <row r="48" spans="1:18" s="40" customFormat="1" ht="21" customHeight="1">
      <c r="A48" s="54" t="s">
        <v>72</v>
      </c>
      <c r="B48" s="55" t="s">
        <v>71</v>
      </c>
      <c r="C48" s="56">
        <f>'[1]高校'!D48</f>
        <v>2820</v>
      </c>
      <c r="D48" s="57">
        <f>'[1]高校'!AC48</f>
        <v>4.1</v>
      </c>
      <c r="E48" s="56">
        <f>'[1]高校'!J48</f>
        <v>2718</v>
      </c>
      <c r="F48" s="58">
        <f>'[1]高校'!AI48</f>
        <v>-2.8</v>
      </c>
      <c r="G48" s="59">
        <f>'[1]高校'!K48</f>
        <v>1601</v>
      </c>
      <c r="H48" s="60">
        <f>'[1]高校'!L48</f>
        <v>1117</v>
      </c>
      <c r="I48" s="56">
        <f>'[1]高校'!P48</f>
        <v>2463</v>
      </c>
      <c r="J48" s="58">
        <f>'[1]高校'!AO48</f>
        <v>-1.2</v>
      </c>
      <c r="K48" s="59">
        <f>'[1]高校'!Q48</f>
        <v>1470</v>
      </c>
      <c r="L48" s="61">
        <f>'[1]高校'!R48</f>
        <v>993</v>
      </c>
      <c r="M48" s="62">
        <f>'[1]高校'!S48</f>
        <v>1.0375275938189845</v>
      </c>
      <c r="N48" s="63">
        <f>'[1]高校'!AR48</f>
        <v>0.07000000000000006</v>
      </c>
      <c r="O48" s="64">
        <f>'[1]高校'!W48*100</f>
        <v>90.61810154525386</v>
      </c>
      <c r="P48" s="57">
        <f>'[1]高校'!AX48</f>
        <v>1.3999999999999915</v>
      </c>
      <c r="Q48" s="65">
        <f>'[1]高校'!X48*100</f>
        <v>91.81761399125547</v>
      </c>
      <c r="R48" s="66">
        <f>'[1]高校'!Y48*100</f>
        <v>88.89883616830797</v>
      </c>
    </row>
    <row r="49" spans="1:18" s="40" customFormat="1" ht="21" customHeight="1">
      <c r="A49" s="54" t="s">
        <v>73</v>
      </c>
      <c r="B49" s="55" t="s">
        <v>71</v>
      </c>
      <c r="C49" s="56">
        <f>'[1]高校'!D49</f>
        <v>2390</v>
      </c>
      <c r="D49" s="57">
        <f>'[1]高校'!AC49</f>
        <v>17.8</v>
      </c>
      <c r="E49" s="56">
        <f>'[1]高校'!J49</f>
        <v>2864</v>
      </c>
      <c r="F49" s="58">
        <f>'[1]高校'!AI49</f>
        <v>2.2</v>
      </c>
      <c r="G49" s="59">
        <f>'[1]高校'!K49</f>
        <v>1681</v>
      </c>
      <c r="H49" s="60">
        <f>'[1]高校'!L49</f>
        <v>1183</v>
      </c>
      <c r="I49" s="56">
        <f>'[1]高校'!P49</f>
        <v>2683</v>
      </c>
      <c r="J49" s="58">
        <f>'[1]高校'!AO49</f>
        <v>5</v>
      </c>
      <c r="K49" s="59">
        <f>'[1]高校'!Q49</f>
        <v>1592</v>
      </c>
      <c r="L49" s="61">
        <f>'[1]高校'!R49</f>
        <v>1091</v>
      </c>
      <c r="M49" s="62">
        <f>'[1]高校'!S49</f>
        <v>0.8344972067039106</v>
      </c>
      <c r="N49" s="63">
        <f>'[1]高校'!AR49</f>
        <v>0.10999999999999999</v>
      </c>
      <c r="O49" s="64">
        <f>'[1]高校'!W49*100</f>
        <v>93.68016759776536</v>
      </c>
      <c r="P49" s="57">
        <f>'[1]高校'!AX49</f>
        <v>2.5</v>
      </c>
      <c r="Q49" s="65">
        <f>'[1]高校'!X49*100</f>
        <v>94.70553242117788</v>
      </c>
      <c r="R49" s="66">
        <f>'[1]高校'!Y49*100</f>
        <v>92.22316145393069</v>
      </c>
    </row>
    <row r="50" spans="1:18" s="40" customFormat="1" ht="21" customHeight="1">
      <c r="A50" s="54" t="s">
        <v>74</v>
      </c>
      <c r="B50" s="55" t="s">
        <v>71</v>
      </c>
      <c r="C50" s="56">
        <f>'[1]高校'!D50</f>
        <v>3031</v>
      </c>
      <c r="D50" s="57">
        <f>'[1]高校'!AC50</f>
        <v>6</v>
      </c>
      <c r="E50" s="56">
        <f>'[1]高校'!J50</f>
        <v>4275</v>
      </c>
      <c r="F50" s="58">
        <f>'[1]高校'!AI50</f>
        <v>-0.8</v>
      </c>
      <c r="G50" s="59">
        <f>'[1]高校'!K50</f>
        <v>2320</v>
      </c>
      <c r="H50" s="60">
        <f>'[1]高校'!L50</f>
        <v>1955</v>
      </c>
      <c r="I50" s="56">
        <f>'[1]高校'!P50</f>
        <v>3991</v>
      </c>
      <c r="J50" s="58">
        <f>'[1]高校'!AO50</f>
        <v>1.2</v>
      </c>
      <c r="K50" s="59">
        <f>'[1]高校'!Q50</f>
        <v>2188</v>
      </c>
      <c r="L50" s="61">
        <f>'[1]高校'!R50</f>
        <v>1803</v>
      </c>
      <c r="M50" s="62">
        <f>'[1]高校'!S50</f>
        <v>0.7090058479532164</v>
      </c>
      <c r="N50" s="63">
        <f>'[1]高校'!AR50</f>
        <v>0.04999999999999993</v>
      </c>
      <c r="O50" s="64">
        <f>'[1]高校'!W50*100</f>
        <v>93.35672514619883</v>
      </c>
      <c r="P50" s="57">
        <f>'[1]高校'!AX50</f>
        <v>1.9000000000000057</v>
      </c>
      <c r="Q50" s="65">
        <f>'[1]高校'!X50*100</f>
        <v>94.3103448275862</v>
      </c>
      <c r="R50" s="66">
        <f>'[1]高校'!Y50*100</f>
        <v>92.22506393861892</v>
      </c>
    </row>
    <row r="51" spans="1:18" s="40" customFormat="1" ht="21" customHeight="1" thickBot="1">
      <c r="A51" s="41" t="s">
        <v>75</v>
      </c>
      <c r="B51" s="117" t="s">
        <v>71</v>
      </c>
      <c r="C51" s="118">
        <f>'[1]高校'!D51</f>
        <v>1265</v>
      </c>
      <c r="D51" s="119">
        <f>'[1]高校'!AC51</f>
        <v>25.7</v>
      </c>
      <c r="E51" s="118">
        <f>'[1]高校'!J51</f>
        <v>2095</v>
      </c>
      <c r="F51" s="120">
        <f>'[1]高校'!AI51</f>
        <v>-1.4</v>
      </c>
      <c r="G51" s="121">
        <f>'[1]高校'!K51</f>
        <v>1149</v>
      </c>
      <c r="H51" s="122">
        <f>'[1]高校'!L51</f>
        <v>946</v>
      </c>
      <c r="I51" s="118">
        <f>'[1]高校'!P51</f>
        <v>1328</v>
      </c>
      <c r="J51" s="120">
        <f>'[1]高校'!AO51</f>
        <v>18</v>
      </c>
      <c r="K51" s="121">
        <f>'[1]高校'!Q51</f>
        <v>738</v>
      </c>
      <c r="L51" s="123">
        <f>'[1]高校'!R51</f>
        <v>590</v>
      </c>
      <c r="M51" s="124">
        <f>'[1]高校'!S51</f>
        <v>0.60381861575179</v>
      </c>
      <c r="N51" s="125">
        <f>'[1]高校'!AR51</f>
        <v>0.13</v>
      </c>
      <c r="O51" s="126">
        <f>'[1]高校'!W51*100</f>
        <v>63.389021479713605</v>
      </c>
      <c r="P51" s="119">
        <f>'[1]高校'!AX51</f>
        <v>10.399999999999999</v>
      </c>
      <c r="Q51" s="127">
        <f>'[1]高校'!X51*100</f>
        <v>64.22976501305483</v>
      </c>
      <c r="R51" s="128">
        <f>'[1]高校'!Y51*100</f>
        <v>62.36786469344609</v>
      </c>
    </row>
    <row r="52" spans="1:18" s="40" customFormat="1" ht="21" customHeight="1" thickBot="1">
      <c r="A52" s="129" t="s">
        <v>76</v>
      </c>
      <c r="B52" s="130"/>
      <c r="C52" s="118">
        <f>'[1]高校'!D52</f>
        <v>220579</v>
      </c>
      <c r="D52" s="131">
        <f>'[1]高校'!AC52</f>
        <v>9.9</v>
      </c>
      <c r="E52" s="132">
        <f>'[1]高校'!J52</f>
        <v>170606</v>
      </c>
      <c r="F52" s="133">
        <f>'[1]高校'!AI52</f>
        <v>3.1</v>
      </c>
      <c r="G52" s="134">
        <f>'[1]高校'!K52</f>
        <v>98670</v>
      </c>
      <c r="H52" s="135">
        <f>'[1]高校'!L52</f>
        <v>71936</v>
      </c>
      <c r="I52" s="132">
        <f>'[1]高校'!P52</f>
        <v>150616</v>
      </c>
      <c r="J52" s="133">
        <f>'[1]高校'!AO52</f>
        <v>5.3</v>
      </c>
      <c r="K52" s="134">
        <f>'[1]高校'!Q52</f>
        <v>89419</v>
      </c>
      <c r="L52" s="136">
        <f>'[1]高校'!R52</f>
        <v>61197</v>
      </c>
      <c r="M52" s="137">
        <f>'[1]高校'!S52</f>
        <v>1.29</v>
      </c>
      <c r="N52" s="138">
        <f>'[1]高校'!AR52</f>
        <v>0.08000000000000007</v>
      </c>
      <c r="O52" s="139">
        <f>'[1]高校'!W52</f>
        <v>88.3</v>
      </c>
      <c r="P52" s="131">
        <f>'[1]高校'!AX52</f>
        <v>1.8999999999999915</v>
      </c>
      <c r="Q52" s="140">
        <f>'[1]高校'!X52</f>
        <v>90.6</v>
      </c>
      <c r="R52" s="141">
        <f>'[1]高校'!Y52</f>
        <v>85.1</v>
      </c>
    </row>
    <row r="53" s="40" customFormat="1" ht="6" customHeight="1"/>
    <row r="54" spans="1:18" s="40" customFormat="1" ht="20.25" customHeight="1">
      <c r="A54" s="145" t="s">
        <v>77</v>
      </c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</row>
    <row r="55" s="40" customFormat="1" ht="11.25"/>
    <row r="56" s="40" customFormat="1" ht="11.25"/>
    <row r="57" s="40" customFormat="1" ht="11.25"/>
    <row r="58" s="40" customFormat="1" ht="11.25"/>
    <row r="59" s="40" customFormat="1" ht="11.25"/>
    <row r="60" s="40" customFormat="1" ht="11.25"/>
    <row r="61" s="40" customFormat="1" ht="11.25"/>
    <row r="62" s="40" customFormat="1" ht="11.25"/>
    <row r="63" s="40" customFormat="1" ht="11.25"/>
  </sheetData>
  <sheetProtection/>
  <mergeCells count="8">
    <mergeCell ref="O3:R3"/>
    <mergeCell ref="A54:R54"/>
    <mergeCell ref="A3:A4"/>
    <mergeCell ref="B3:B4"/>
    <mergeCell ref="C3:C4"/>
    <mergeCell ref="E3:H3"/>
    <mergeCell ref="I3:L3"/>
    <mergeCell ref="M3:M4"/>
  </mergeCells>
  <printOptions horizontalCentered="1" verticalCentered="1"/>
  <pageMargins left="0.5905511811023623" right="0.5905511811023623" top="0.5118110236220472" bottom="0.5118110236220472" header="0.5118110236220472" footer="0.31496062992125984"/>
  <pageSetup firstPageNumber="4" useFirstPageNumber="1" horizontalDpi="600" verticalDpi="600" orientation="portrait" paperSize="9" scale="72" r:id="rId1"/>
  <headerFooter alignWithMargins="0">
    <oddFooter>&amp;C&amp;"ＭＳ 明朝,標準"&amp;10&amp;P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2013-03-14T06:21:50Z</dcterms:created>
  <dcterms:modified xsi:type="dcterms:W3CDTF">2013-03-14T06:36:44Z</dcterms:modified>
  <cp:category/>
  <cp:version/>
  <cp:contentType/>
  <cp:contentStatus/>
</cp:coreProperties>
</file>